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vikingbohman/Library/CloudStorage/GoogleDrive-viking.bohman@tufts.edu/.shortcut-targets-by-id/1rPVkT0jv9E7pV7rSr6K5Z5_o8mEdqYVb/Ferguson-Bohman/ECOSA/"/>
    </mc:Choice>
  </mc:AlternateContent>
  <xr:revisionPtr revIDLastSave="0" documentId="13_ncr:1_{38C7883B-DFA9-E344-A78D-33F76235615C}" xr6:coauthVersionLast="47" xr6:coauthVersionMax="47" xr10:uidLastSave="{00000000-0000-0000-0000-000000000000}"/>
  <bookViews>
    <workbookView xWindow="0" yWindow="760" windowWidth="30240" windowHeight="17740" xr2:uid="{00000000-000D-0000-FFFF-FFFF00000000}"/>
  </bookViews>
  <sheets>
    <sheet name="Master Sheet" sheetId="1" r:id="rId1"/>
    <sheet name="Analysis &amp; Graphs" sheetId="2" r:id="rId2"/>
    <sheet name="Dropdowns" sheetId="3" r:id="rId3"/>
    <sheet name="Pre-2016" sheetId="4" r:id="rId4"/>
    <sheet name="Deleted" sheetId="5" r:id="rId5"/>
    <sheet name="Cleaning Guidance" sheetId="6" r:id="rId6"/>
  </sheets>
  <definedNames>
    <definedName name="_xlnm._FilterDatabase" localSheetId="4" hidden="1">Deleted!$A$1:$AD$1</definedName>
    <definedName name="_xlnm._FilterDatabase" localSheetId="0" hidden="1">'Master Sheet'!$A$1:$AD$304</definedName>
    <definedName name="_xlnm._FilterDatabase" localSheetId="3" hidden="1">'Pre-2016'!$A$1:$AC$1</definedName>
    <definedName name="_xleta.AND">#NAME?</definedName>
    <definedName name="_xleta.SHEET">#NAME?</definedName>
    <definedName name="_xleta.SUM">#NAME?</definedName>
  </definedNames>
  <calcPr calcId="191029"/>
  <pivotCaches>
    <pivotCache cacheId="35"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2" roundtripDataChecksum="VF5ZPjBFpqxb6AUjT38LQhIHx4h26XcSVblP78PE3nc="/>
    </ext>
  </extLst>
</workbook>
</file>

<file path=xl/calcChain.xml><?xml version="1.0" encoding="utf-8"?>
<calcChain xmlns="http://schemas.openxmlformats.org/spreadsheetml/2006/main">
  <c r="I279" i="2" l="1"/>
  <c r="E279" i="2"/>
  <c r="I278" i="2"/>
  <c r="E278" i="2"/>
  <c r="I277" i="2"/>
  <c r="E277" i="2"/>
  <c r="I276" i="2"/>
  <c r="E276" i="2"/>
  <c r="I275" i="2"/>
  <c r="E275" i="2"/>
  <c r="I274" i="2"/>
  <c r="E274" i="2"/>
  <c r="I273" i="2"/>
  <c r="E273" i="2"/>
  <c r="I272" i="2"/>
  <c r="E272" i="2"/>
  <c r="I271" i="2"/>
  <c r="E271" i="2"/>
  <c r="I270" i="2"/>
  <c r="E270" i="2"/>
  <c r="I269" i="2"/>
  <c r="E269" i="2"/>
  <c r="I268" i="2"/>
  <c r="E268" i="2"/>
  <c r="I267" i="2"/>
  <c r="E267" i="2"/>
  <c r="I266" i="2"/>
  <c r="E266" i="2"/>
  <c r="I265" i="2"/>
  <c r="E265" i="2"/>
  <c r="I264" i="2"/>
  <c r="E264" i="2"/>
  <c r="I263" i="2"/>
  <c r="E263" i="2"/>
  <c r="I262" i="2"/>
  <c r="E262" i="2"/>
  <c r="I261" i="2"/>
  <c r="E261" i="2"/>
  <c r="I260" i="2"/>
  <c r="E260" i="2"/>
  <c r="I259" i="2"/>
  <c r="E259" i="2"/>
  <c r="I258" i="2"/>
  <c r="E258" i="2"/>
  <c r="I257" i="2"/>
  <c r="E257" i="2"/>
  <c r="I256" i="2"/>
  <c r="E256" i="2"/>
  <c r="I255" i="2"/>
  <c r="E255" i="2"/>
  <c r="I254" i="2"/>
  <c r="E254" i="2"/>
  <c r="I253" i="2"/>
  <c r="E253" i="2"/>
  <c r="I252" i="2"/>
  <c r="E252" i="2"/>
  <c r="I251" i="2"/>
  <c r="E251" i="2"/>
  <c r="I250" i="2"/>
  <c r="E250" i="2"/>
  <c r="I249" i="2"/>
  <c r="E249" i="2"/>
  <c r="I248" i="2"/>
  <c r="E248" i="2"/>
  <c r="I247" i="2"/>
  <c r="E247" i="2"/>
  <c r="I246" i="2"/>
  <c r="E246" i="2"/>
  <c r="I245" i="2"/>
  <c r="E245" i="2"/>
  <c r="I244" i="2"/>
  <c r="E244" i="2"/>
  <c r="I243" i="2"/>
  <c r="E243" i="2"/>
  <c r="I242" i="2"/>
  <c r="E242" i="2"/>
  <c r="I241" i="2"/>
  <c r="E241" i="2"/>
  <c r="I240" i="2"/>
  <c r="E240" i="2"/>
  <c r="I239" i="2"/>
  <c r="E239" i="2"/>
  <c r="I238" i="2"/>
  <c r="E238" i="2"/>
  <c r="I237" i="2"/>
  <c r="E237" i="2"/>
  <c r="I236" i="2"/>
  <c r="E236" i="2"/>
  <c r="I235" i="2"/>
  <c r="E235" i="2"/>
  <c r="I234" i="2"/>
  <c r="E234" i="2"/>
  <c r="I233" i="2"/>
  <c r="E233" i="2"/>
  <c r="I232" i="2"/>
  <c r="E232" i="2"/>
  <c r="I231" i="2"/>
  <c r="E231" i="2"/>
  <c r="I230" i="2"/>
  <c r="E230" i="2"/>
  <c r="I229" i="2"/>
  <c r="E229" i="2"/>
  <c r="I228" i="2"/>
  <c r="E228" i="2"/>
  <c r="I227" i="2"/>
  <c r="E227" i="2"/>
  <c r="I226" i="2"/>
  <c r="E226" i="2"/>
  <c r="I225" i="2"/>
  <c r="E225" i="2"/>
  <c r="I224" i="2"/>
  <c r="E224" i="2"/>
  <c r="I223" i="2"/>
  <c r="E223" i="2"/>
  <c r="I222" i="2"/>
  <c r="E222" i="2"/>
  <c r="I221" i="2"/>
  <c r="E221" i="2"/>
  <c r="I220" i="2"/>
  <c r="E220" i="2"/>
  <c r="I219" i="2"/>
  <c r="E219" i="2"/>
  <c r="I218" i="2"/>
  <c r="E218" i="2"/>
  <c r="I217" i="2"/>
  <c r="E217" i="2"/>
  <c r="I216" i="2"/>
  <c r="E216" i="2"/>
  <c r="I215" i="2"/>
  <c r="E215" i="2"/>
  <c r="I214" i="2"/>
  <c r="E214" i="2"/>
  <c r="I213" i="2"/>
  <c r="E213" i="2"/>
  <c r="I212" i="2"/>
  <c r="E212" i="2"/>
  <c r="I211" i="2"/>
  <c r="E211" i="2"/>
  <c r="I210" i="2"/>
  <c r="E210" i="2"/>
  <c r="I209" i="2"/>
  <c r="E209" i="2"/>
  <c r="I208" i="2"/>
  <c r="E208" i="2"/>
  <c r="I207" i="2"/>
  <c r="E207" i="2"/>
  <c r="I206" i="2"/>
  <c r="E206" i="2"/>
  <c r="I205" i="2"/>
  <c r="E205" i="2"/>
  <c r="I204" i="2"/>
  <c r="E204" i="2"/>
  <c r="I203" i="2"/>
  <c r="E203" i="2"/>
  <c r="I202" i="2"/>
  <c r="E202" i="2"/>
  <c r="I201" i="2"/>
  <c r="E201" i="2"/>
  <c r="I200" i="2"/>
  <c r="E200" i="2"/>
  <c r="I199" i="2"/>
  <c r="E199" i="2"/>
  <c r="I198" i="2"/>
  <c r="E198" i="2"/>
  <c r="I197" i="2"/>
  <c r="E197" i="2"/>
  <c r="I196" i="2"/>
  <c r="E196" i="2"/>
  <c r="I195" i="2"/>
  <c r="E195" i="2"/>
  <c r="I194" i="2"/>
  <c r="E194" i="2"/>
  <c r="I193" i="2"/>
  <c r="E193" i="2"/>
  <c r="I192" i="2"/>
  <c r="E192" i="2"/>
  <c r="I191" i="2"/>
  <c r="E191" i="2"/>
  <c r="I190" i="2"/>
  <c r="E190" i="2"/>
  <c r="I189" i="2"/>
  <c r="E189" i="2"/>
  <c r="I188" i="2"/>
  <c r="E188" i="2"/>
  <c r="I187" i="2"/>
  <c r="E187" i="2"/>
  <c r="I186" i="2"/>
  <c r="E186" i="2"/>
  <c r="I185" i="2"/>
  <c r="E185" i="2"/>
  <c r="I184" i="2"/>
  <c r="E184" i="2"/>
  <c r="I183" i="2"/>
  <c r="E183" i="2"/>
  <c r="I182" i="2"/>
  <c r="E182" i="2"/>
  <c r="I181" i="2"/>
  <c r="E181" i="2"/>
  <c r="I180" i="2"/>
  <c r="E180" i="2"/>
  <c r="I179" i="2"/>
  <c r="E179" i="2"/>
  <c r="I178" i="2"/>
  <c r="E178" i="2"/>
  <c r="I177" i="2"/>
  <c r="E177" i="2"/>
  <c r="I176" i="2"/>
  <c r="E176" i="2"/>
  <c r="I175" i="2"/>
  <c r="E175" i="2"/>
  <c r="I174" i="2"/>
  <c r="E174" i="2"/>
  <c r="I173" i="2"/>
  <c r="E173" i="2"/>
  <c r="I172" i="2"/>
  <c r="E172" i="2"/>
  <c r="I171" i="2"/>
  <c r="E171" i="2"/>
  <c r="I170" i="2"/>
  <c r="E170" i="2"/>
  <c r="I169" i="2"/>
  <c r="E169" i="2"/>
  <c r="I168" i="2"/>
  <c r="E168" i="2"/>
  <c r="I167" i="2"/>
  <c r="E167" i="2"/>
  <c r="I166" i="2"/>
  <c r="E166" i="2"/>
  <c r="I165" i="2"/>
  <c r="E165" i="2"/>
  <c r="I164" i="2"/>
  <c r="E164" i="2"/>
  <c r="I163" i="2"/>
  <c r="E163" i="2"/>
  <c r="I162" i="2"/>
  <c r="E162" i="2"/>
  <c r="I161" i="2"/>
  <c r="E161" i="2"/>
  <c r="I160" i="2"/>
  <c r="E160" i="2"/>
  <c r="I159" i="2"/>
  <c r="E159" i="2"/>
  <c r="I158" i="2"/>
  <c r="E158" i="2"/>
  <c r="I157" i="2"/>
  <c r="E157" i="2"/>
  <c r="I156" i="2"/>
  <c r="E156" i="2"/>
  <c r="I155" i="2"/>
  <c r="E155" i="2"/>
  <c r="I154" i="2"/>
  <c r="E154" i="2"/>
  <c r="I153" i="2"/>
  <c r="E153" i="2"/>
  <c r="I152" i="2"/>
  <c r="E152" i="2"/>
  <c r="I151" i="2"/>
  <c r="E151" i="2"/>
  <c r="I150" i="2"/>
  <c r="E150" i="2"/>
  <c r="I149" i="2"/>
  <c r="E149" i="2"/>
  <c r="I148" i="2"/>
  <c r="E148" i="2"/>
  <c r="I147" i="2"/>
  <c r="E147" i="2"/>
  <c r="I146" i="2"/>
  <c r="E146" i="2"/>
  <c r="I145" i="2"/>
  <c r="E145" i="2"/>
  <c r="I144" i="2"/>
  <c r="E144" i="2"/>
  <c r="I143" i="2"/>
  <c r="E143" i="2"/>
  <c r="I142" i="2"/>
  <c r="E142" i="2"/>
  <c r="I141" i="2"/>
  <c r="E141" i="2"/>
  <c r="I140" i="2"/>
  <c r="E140" i="2"/>
  <c r="I139" i="2"/>
  <c r="E139" i="2"/>
  <c r="I138" i="2"/>
  <c r="E138" i="2"/>
  <c r="I137" i="2"/>
  <c r="E137" i="2"/>
  <c r="I136" i="2"/>
  <c r="E136" i="2"/>
  <c r="I135" i="2"/>
  <c r="E135" i="2"/>
  <c r="I134" i="2"/>
  <c r="E134" i="2"/>
  <c r="I133" i="2"/>
  <c r="E133" i="2"/>
  <c r="I132" i="2"/>
  <c r="E132" i="2"/>
  <c r="I131" i="2"/>
  <c r="E131" i="2"/>
  <c r="I130" i="2"/>
  <c r="E130" i="2"/>
  <c r="I129" i="2"/>
  <c r="E129" i="2"/>
  <c r="I128" i="2"/>
  <c r="E128" i="2"/>
  <c r="I127" i="2"/>
  <c r="E127" i="2"/>
  <c r="I126" i="2"/>
  <c r="E126" i="2"/>
  <c r="I125" i="2"/>
  <c r="E125" i="2"/>
  <c r="I124" i="2"/>
  <c r="E124" i="2"/>
  <c r="I123" i="2"/>
  <c r="E123" i="2"/>
  <c r="I122" i="2"/>
  <c r="E122" i="2"/>
  <c r="I121" i="2"/>
  <c r="E121" i="2"/>
  <c r="I120" i="2"/>
  <c r="E120" i="2"/>
  <c r="I119" i="2"/>
  <c r="E119" i="2"/>
  <c r="I118" i="2"/>
  <c r="E118" i="2"/>
  <c r="I117" i="2"/>
  <c r="E117" i="2"/>
  <c r="I116" i="2"/>
  <c r="E116" i="2"/>
  <c r="I115" i="2"/>
  <c r="E115" i="2"/>
  <c r="I114" i="2"/>
  <c r="E114" i="2"/>
  <c r="I113" i="2"/>
  <c r="E113" i="2"/>
  <c r="I112" i="2"/>
  <c r="E112" i="2"/>
  <c r="I111" i="2"/>
  <c r="E111" i="2"/>
  <c r="I110" i="2"/>
  <c r="E110" i="2"/>
  <c r="I109" i="2"/>
  <c r="E109" i="2"/>
  <c r="I108" i="2"/>
  <c r="E108" i="2"/>
  <c r="I107" i="2"/>
  <c r="E107" i="2"/>
  <c r="I106" i="2"/>
  <c r="E106" i="2"/>
  <c r="I105" i="2"/>
  <c r="E105" i="2"/>
  <c r="I104" i="2"/>
  <c r="E104" i="2"/>
  <c r="I103" i="2"/>
  <c r="E103" i="2"/>
  <c r="I102" i="2"/>
  <c r="E102" i="2"/>
  <c r="I101" i="2"/>
  <c r="E101" i="2"/>
  <c r="I100" i="2"/>
  <c r="E100" i="2"/>
  <c r="I99" i="2"/>
  <c r="E99" i="2"/>
  <c r="I98" i="2"/>
  <c r="E98" i="2"/>
  <c r="I97" i="2"/>
  <c r="E97" i="2"/>
  <c r="I96" i="2"/>
  <c r="E96" i="2"/>
  <c r="I95" i="2"/>
  <c r="E95" i="2"/>
  <c r="I94" i="2"/>
  <c r="E94" i="2"/>
  <c r="I93" i="2"/>
  <c r="E93" i="2"/>
  <c r="I92" i="2"/>
  <c r="E92" i="2"/>
  <c r="I91" i="2"/>
  <c r="E91" i="2"/>
  <c r="I90" i="2"/>
  <c r="E90" i="2"/>
  <c r="I89" i="2"/>
  <c r="E89" i="2"/>
  <c r="I88" i="2"/>
  <c r="E88" i="2"/>
  <c r="I87" i="2"/>
  <c r="E87" i="2"/>
  <c r="I86" i="2"/>
  <c r="E86" i="2"/>
  <c r="I85" i="2"/>
  <c r="E85" i="2"/>
  <c r="I84" i="2"/>
  <c r="E84" i="2"/>
  <c r="I83" i="2"/>
  <c r="E83" i="2"/>
  <c r="I82" i="2"/>
  <c r="E82" i="2"/>
  <c r="I81" i="2"/>
  <c r="E81" i="2"/>
  <c r="I80" i="2"/>
  <c r="E80" i="2"/>
  <c r="I79" i="2"/>
  <c r="E79" i="2"/>
  <c r="I75" i="2"/>
  <c r="E75" i="2"/>
  <c r="I74" i="2"/>
  <c r="E74" i="2"/>
  <c r="I73" i="2"/>
  <c r="E73" i="2"/>
  <c r="I72" i="2"/>
  <c r="E72" i="2"/>
  <c r="I71" i="2"/>
  <c r="E71" i="2"/>
  <c r="I70" i="2"/>
  <c r="E70" i="2"/>
  <c r="I69" i="2"/>
  <c r="E69" i="2"/>
  <c r="I68" i="2"/>
  <c r="E68" i="2"/>
  <c r="I67" i="2"/>
  <c r="E67" i="2"/>
  <c r="I66" i="2"/>
  <c r="E66" i="2"/>
  <c r="I65" i="2"/>
  <c r="E65" i="2"/>
  <c r="I64" i="2"/>
  <c r="E64" i="2"/>
  <c r="I63" i="2"/>
  <c r="E63" i="2"/>
  <c r="I62" i="2"/>
  <c r="E62" i="2"/>
  <c r="I61" i="2"/>
  <c r="E61" i="2"/>
  <c r="I60" i="2"/>
  <c r="I76" i="2" s="1"/>
  <c r="E60" i="2"/>
  <c r="E76" i="2" s="1"/>
  <c r="I55" i="2"/>
  <c r="I54" i="2"/>
  <c r="E54" i="2"/>
  <c r="I53" i="2"/>
  <c r="E53" i="2"/>
  <c r="I52" i="2"/>
  <c r="E52" i="2"/>
  <c r="E55" i="2" s="1"/>
  <c r="I49" i="2"/>
  <c r="I48" i="2"/>
  <c r="E48" i="2"/>
  <c r="I47" i="2"/>
  <c r="E47" i="2"/>
  <c r="I46" i="2"/>
  <c r="E46" i="2"/>
  <c r="E49" i="2" s="1"/>
  <c r="I43" i="2"/>
  <c r="I42" i="2"/>
  <c r="E42" i="2"/>
  <c r="I41" i="2"/>
  <c r="E41" i="2"/>
  <c r="I40" i="2"/>
  <c r="E40" i="2"/>
  <c r="E43" i="2" s="1"/>
  <c r="I36" i="2"/>
  <c r="E36" i="2"/>
  <c r="I35" i="2"/>
  <c r="E35" i="2"/>
  <c r="I34" i="2"/>
  <c r="E34" i="2"/>
  <c r="I33" i="2"/>
  <c r="E33" i="2"/>
  <c r="I32" i="2"/>
  <c r="E32" i="2"/>
  <c r="I31" i="2"/>
  <c r="E31" i="2"/>
  <c r="I30" i="2"/>
  <c r="E30" i="2"/>
  <c r="I29" i="2"/>
  <c r="I37" i="2" s="1"/>
  <c r="E29" i="2"/>
  <c r="I28" i="2"/>
  <c r="E28" i="2"/>
  <c r="I27" i="2"/>
  <c r="E27" i="2"/>
  <c r="I26" i="2"/>
  <c r="E26" i="2"/>
  <c r="E37" i="2" s="1"/>
  <c r="I22" i="2"/>
  <c r="E22" i="2"/>
  <c r="I21" i="2"/>
  <c r="E21" i="2"/>
  <c r="I20" i="2"/>
  <c r="E20" i="2"/>
  <c r="I19" i="2"/>
  <c r="E19" i="2"/>
  <c r="E23" i="2" s="1"/>
  <c r="I18" i="2"/>
  <c r="E18" i="2"/>
  <c r="I17" i="2"/>
  <c r="E17" i="2"/>
  <c r="I16" i="2"/>
  <c r="E16" i="2"/>
  <c r="F15" i="2" s="1" a="1"/>
  <c r="I15" i="2"/>
  <c r="I23" i="2" s="1"/>
  <c r="E15" i="2"/>
  <c r="I11" i="2"/>
  <c r="E11" i="2"/>
  <c r="I10" i="2"/>
  <c r="E10" i="2"/>
  <c r="I9" i="2"/>
  <c r="E9" i="2"/>
  <c r="I8" i="2"/>
  <c r="E8" i="2"/>
  <c r="E12" i="2" s="1"/>
  <c r="I5" i="2"/>
  <c r="J26" i="2" s="1" a="1"/>
  <c r="E5" i="2"/>
  <c r="F26" i="2" s="1" a="1"/>
  <c r="F29" i="2" l="1"/>
  <c r="F28" i="2"/>
  <c r="F33" i="2"/>
  <c r="F36" i="2"/>
  <c r="F27" i="2"/>
  <c r="F35" i="2"/>
  <c r="F34" i="2"/>
  <c r="F26" i="2"/>
  <c r="F31" i="2"/>
  <c r="F30" i="2"/>
  <c r="F32" i="2"/>
  <c r="J32" i="2"/>
  <c r="J33" i="2"/>
  <c r="J28" i="2"/>
  <c r="J31" i="2"/>
  <c r="J30" i="2"/>
  <c r="J29" i="2"/>
  <c r="J35" i="2"/>
  <c r="J34" i="2"/>
  <c r="J26" i="2"/>
  <c r="J36" i="2"/>
  <c r="J27" i="2"/>
  <c r="F22" i="2"/>
  <c r="F15" i="2"/>
  <c r="F19" i="2"/>
  <c r="F18" i="2"/>
  <c r="F17" i="2"/>
  <c r="F16" i="2"/>
  <c r="F21" i="2"/>
  <c r="F20" i="2"/>
  <c r="J79" i="2" a="1"/>
  <c r="J8" i="2" a="1"/>
  <c r="F40" i="2" a="1"/>
  <c r="F46" i="2" a="1"/>
  <c r="F52" i="2" a="1"/>
  <c r="E280" i="2"/>
  <c r="F8" i="2" a="1"/>
  <c r="J40" i="2" a="1"/>
  <c r="J46" i="2" a="1"/>
  <c r="J52" i="2" a="1"/>
  <c r="I280" i="2"/>
  <c r="J15" i="2" a="1"/>
  <c r="F79" i="2" a="1"/>
  <c r="F42" i="2" l="1"/>
  <c r="F41" i="2"/>
  <c r="F40" i="2"/>
  <c r="J52" i="2"/>
  <c r="J53" i="2"/>
  <c r="J54" i="2"/>
  <c r="J8" i="2"/>
  <c r="J9" i="2"/>
  <c r="J10" i="2"/>
  <c r="J46" i="2"/>
  <c r="J47" i="2"/>
  <c r="J48" i="2"/>
  <c r="F272" i="2"/>
  <c r="F264" i="2"/>
  <c r="F256" i="2"/>
  <c r="F248" i="2"/>
  <c r="F240" i="2"/>
  <c r="F232" i="2"/>
  <c r="F224" i="2"/>
  <c r="F216" i="2"/>
  <c r="F208" i="2"/>
  <c r="F200" i="2"/>
  <c r="F192" i="2"/>
  <c r="F184" i="2"/>
  <c r="F176" i="2"/>
  <c r="F168" i="2"/>
  <c r="F160" i="2"/>
  <c r="F152" i="2"/>
  <c r="F144" i="2"/>
  <c r="F136" i="2"/>
  <c r="F128" i="2"/>
  <c r="F120" i="2"/>
  <c r="F112" i="2"/>
  <c r="F104" i="2"/>
  <c r="F96" i="2"/>
  <c r="F88" i="2"/>
  <c r="F80" i="2"/>
  <c r="F279" i="2"/>
  <c r="F271" i="2"/>
  <c r="F263" i="2"/>
  <c r="F255" i="2"/>
  <c r="F277" i="2"/>
  <c r="F269" i="2"/>
  <c r="F261" i="2"/>
  <c r="F253" i="2"/>
  <c r="F245" i="2"/>
  <c r="F237" i="2"/>
  <c r="F229" i="2"/>
  <c r="F221" i="2"/>
  <c r="F213" i="2"/>
  <c r="F205" i="2"/>
  <c r="F197" i="2"/>
  <c r="F189" i="2"/>
  <c r="F181" i="2"/>
  <c r="F173" i="2"/>
  <c r="F165" i="2"/>
  <c r="F157" i="2"/>
  <c r="F149" i="2"/>
  <c r="F141" i="2"/>
  <c r="F133" i="2"/>
  <c r="F125" i="2"/>
  <c r="F117" i="2"/>
  <c r="F109" i="2"/>
  <c r="F101" i="2"/>
  <c r="F93" i="2"/>
  <c r="F85" i="2"/>
  <c r="F278" i="2"/>
  <c r="F266" i="2"/>
  <c r="F252" i="2"/>
  <c r="F242" i="2"/>
  <c r="F231" i="2"/>
  <c r="F220" i="2"/>
  <c r="F210" i="2"/>
  <c r="F199" i="2"/>
  <c r="F188" i="2"/>
  <c r="F178" i="2"/>
  <c r="F167" i="2"/>
  <c r="F156" i="2"/>
  <c r="F146" i="2"/>
  <c r="F135" i="2"/>
  <c r="F124" i="2"/>
  <c r="F114" i="2"/>
  <c r="F103" i="2"/>
  <c r="F92" i="2"/>
  <c r="F82" i="2"/>
  <c r="F276" i="2"/>
  <c r="F265" i="2"/>
  <c r="F251" i="2"/>
  <c r="F241" i="2"/>
  <c r="F230" i="2"/>
  <c r="F219" i="2"/>
  <c r="F209" i="2"/>
  <c r="F198" i="2"/>
  <c r="F187" i="2"/>
  <c r="F177" i="2"/>
  <c r="F166" i="2"/>
  <c r="F155" i="2"/>
  <c r="F145" i="2"/>
  <c r="F134" i="2"/>
  <c r="F123" i="2"/>
  <c r="F113" i="2"/>
  <c r="F102" i="2"/>
  <c r="F91" i="2"/>
  <c r="F81" i="2"/>
  <c r="F275" i="2"/>
  <c r="F262" i="2"/>
  <c r="F250" i="2"/>
  <c r="F239" i="2"/>
  <c r="F228" i="2"/>
  <c r="F218" i="2"/>
  <c r="F207" i="2"/>
  <c r="F196" i="2"/>
  <c r="F186" i="2"/>
  <c r="F175" i="2"/>
  <c r="F164" i="2"/>
  <c r="F154" i="2"/>
  <c r="F143" i="2"/>
  <c r="F132" i="2"/>
  <c r="F122" i="2"/>
  <c r="F111" i="2"/>
  <c r="F100" i="2"/>
  <c r="F90" i="2"/>
  <c r="F267" i="2"/>
  <c r="F254" i="2"/>
  <c r="F243" i="2"/>
  <c r="F233" i="2"/>
  <c r="F222" i="2"/>
  <c r="F211" i="2"/>
  <c r="F201" i="2"/>
  <c r="F190" i="2"/>
  <c r="F179" i="2"/>
  <c r="F169" i="2"/>
  <c r="F158" i="2"/>
  <c r="F147" i="2"/>
  <c r="F137" i="2"/>
  <c r="F126" i="2"/>
  <c r="F115" i="2"/>
  <c r="F105" i="2"/>
  <c r="F94" i="2"/>
  <c r="F83" i="2"/>
  <c r="F274" i="2"/>
  <c r="F260" i="2"/>
  <c r="F249" i="2"/>
  <c r="F238" i="2"/>
  <c r="F227" i="2"/>
  <c r="F217" i="2"/>
  <c r="F206" i="2"/>
  <c r="F195" i="2"/>
  <c r="F185" i="2"/>
  <c r="F174" i="2"/>
  <c r="F163" i="2"/>
  <c r="F153" i="2"/>
  <c r="F142" i="2"/>
  <c r="F131" i="2"/>
  <c r="F121" i="2"/>
  <c r="F110" i="2"/>
  <c r="F99" i="2"/>
  <c r="F89" i="2"/>
  <c r="F79" i="2"/>
  <c r="F268" i="2"/>
  <c r="F257" i="2"/>
  <c r="F244" i="2"/>
  <c r="F234" i="2"/>
  <c r="F223" i="2"/>
  <c r="F212" i="2"/>
  <c r="F202" i="2"/>
  <c r="F191" i="2"/>
  <c r="F180" i="2"/>
  <c r="F170" i="2"/>
  <c r="F159" i="2"/>
  <c r="F148" i="2"/>
  <c r="F138" i="2"/>
  <c r="F127" i="2"/>
  <c r="F116" i="2"/>
  <c r="F106" i="2"/>
  <c r="F95" i="2"/>
  <c r="F84" i="2"/>
  <c r="F273" i="2"/>
  <c r="F259" i="2"/>
  <c r="F247" i="2"/>
  <c r="F236" i="2"/>
  <c r="F226" i="2"/>
  <c r="F215" i="2"/>
  <c r="F204" i="2"/>
  <c r="F194" i="2"/>
  <c r="F183" i="2"/>
  <c r="F172" i="2"/>
  <c r="F162" i="2"/>
  <c r="F151" i="2"/>
  <c r="F140" i="2"/>
  <c r="F130" i="2"/>
  <c r="F119" i="2"/>
  <c r="F108" i="2"/>
  <c r="F98" i="2"/>
  <c r="F87" i="2"/>
  <c r="F270" i="2"/>
  <c r="F258" i="2"/>
  <c r="F246" i="2"/>
  <c r="F235" i="2"/>
  <c r="F225" i="2"/>
  <c r="F214" i="2"/>
  <c r="F203" i="2"/>
  <c r="F193" i="2"/>
  <c r="F182" i="2"/>
  <c r="F171" i="2"/>
  <c r="F161" i="2"/>
  <c r="F150" i="2"/>
  <c r="F139" i="2"/>
  <c r="F129" i="2"/>
  <c r="F118" i="2"/>
  <c r="F107" i="2"/>
  <c r="F97" i="2"/>
  <c r="F86" i="2"/>
  <c r="F54" i="2"/>
  <c r="F53" i="2"/>
  <c r="F52" i="2"/>
  <c r="J277" i="2"/>
  <c r="J269" i="2"/>
  <c r="J261" i="2"/>
  <c r="J253" i="2"/>
  <c r="J245" i="2"/>
  <c r="J237" i="2"/>
  <c r="J229" i="2"/>
  <c r="J221" i="2"/>
  <c r="J213" i="2"/>
  <c r="J205" i="2"/>
  <c r="J197" i="2"/>
  <c r="J189" i="2"/>
  <c r="J181" i="2"/>
  <c r="J173" i="2"/>
  <c r="J165" i="2"/>
  <c r="J157" i="2"/>
  <c r="J149" i="2"/>
  <c r="J141" i="2"/>
  <c r="J133" i="2"/>
  <c r="J125" i="2"/>
  <c r="J117" i="2"/>
  <c r="J109" i="2"/>
  <c r="J101" i="2"/>
  <c r="J93" i="2"/>
  <c r="J85" i="2"/>
  <c r="J276" i="2"/>
  <c r="J268" i="2"/>
  <c r="J260" i="2"/>
  <c r="J252" i="2"/>
  <c r="J244" i="2"/>
  <c r="J236" i="2"/>
  <c r="J228" i="2"/>
  <c r="J220" i="2"/>
  <c r="J212" i="2"/>
  <c r="J204" i="2"/>
  <c r="J196" i="2"/>
  <c r="J188" i="2"/>
  <c r="J180" i="2"/>
  <c r="J172" i="2"/>
  <c r="J164" i="2"/>
  <c r="J156" i="2"/>
  <c r="J148" i="2"/>
  <c r="J140" i="2"/>
  <c r="J132" i="2"/>
  <c r="J124" i="2"/>
  <c r="J116" i="2"/>
  <c r="J108" i="2"/>
  <c r="J100" i="2"/>
  <c r="J92" i="2"/>
  <c r="J84" i="2"/>
  <c r="J274" i="2"/>
  <c r="J266" i="2"/>
  <c r="J258" i="2"/>
  <c r="J250" i="2"/>
  <c r="J242" i="2"/>
  <c r="J234" i="2"/>
  <c r="J226" i="2"/>
  <c r="J218" i="2"/>
  <c r="J210" i="2"/>
  <c r="J202" i="2"/>
  <c r="J194" i="2"/>
  <c r="J186" i="2"/>
  <c r="J178" i="2"/>
  <c r="J170" i="2"/>
  <c r="J162" i="2"/>
  <c r="J154" i="2"/>
  <c r="J146" i="2"/>
  <c r="J138" i="2"/>
  <c r="J130" i="2"/>
  <c r="J122" i="2"/>
  <c r="J114" i="2"/>
  <c r="J106" i="2"/>
  <c r="J98" i="2"/>
  <c r="J90" i="2"/>
  <c r="J82" i="2"/>
  <c r="J279" i="2"/>
  <c r="J265" i="2"/>
  <c r="J254" i="2"/>
  <c r="J240" i="2"/>
  <c r="J227" i="2"/>
  <c r="J215" i="2"/>
  <c r="J201" i="2"/>
  <c r="J190" i="2"/>
  <c r="J176" i="2"/>
  <c r="J163" i="2"/>
  <c r="J151" i="2"/>
  <c r="J137" i="2"/>
  <c r="J126" i="2"/>
  <c r="J112" i="2"/>
  <c r="J99" i="2"/>
  <c r="J87" i="2"/>
  <c r="J278" i="2"/>
  <c r="J264" i="2"/>
  <c r="J251" i="2"/>
  <c r="J239" i="2"/>
  <c r="J225" i="2"/>
  <c r="J214" i="2"/>
  <c r="J200" i="2"/>
  <c r="J187" i="2"/>
  <c r="J175" i="2"/>
  <c r="J161" i="2"/>
  <c r="J150" i="2"/>
  <c r="J136" i="2"/>
  <c r="J123" i="2"/>
  <c r="J111" i="2"/>
  <c r="J97" i="2"/>
  <c r="J86" i="2"/>
  <c r="J275" i="2"/>
  <c r="J263" i="2"/>
  <c r="J249" i="2"/>
  <c r="J238" i="2"/>
  <c r="J224" i="2"/>
  <c r="J211" i="2"/>
  <c r="J199" i="2"/>
  <c r="J185" i="2"/>
  <c r="J174" i="2"/>
  <c r="J160" i="2"/>
  <c r="J147" i="2"/>
  <c r="J135" i="2"/>
  <c r="J121" i="2"/>
  <c r="J110" i="2"/>
  <c r="J96" i="2"/>
  <c r="J83" i="2"/>
  <c r="J267" i="2"/>
  <c r="J255" i="2"/>
  <c r="J241" i="2"/>
  <c r="J230" i="2"/>
  <c r="J216" i="2"/>
  <c r="J203" i="2"/>
  <c r="J191" i="2"/>
  <c r="J177" i="2"/>
  <c r="J166" i="2"/>
  <c r="J152" i="2"/>
  <c r="J139" i="2"/>
  <c r="J127" i="2"/>
  <c r="J113" i="2"/>
  <c r="J102" i="2"/>
  <c r="J88" i="2"/>
  <c r="J273" i="2"/>
  <c r="J262" i="2"/>
  <c r="J248" i="2"/>
  <c r="J235" i="2"/>
  <c r="J223" i="2"/>
  <c r="J209" i="2"/>
  <c r="J198" i="2"/>
  <c r="J184" i="2"/>
  <c r="J171" i="2"/>
  <c r="J159" i="2"/>
  <c r="J145" i="2"/>
  <c r="J134" i="2"/>
  <c r="J120" i="2"/>
  <c r="J107" i="2"/>
  <c r="J95" i="2"/>
  <c r="J81" i="2"/>
  <c r="J270" i="2"/>
  <c r="J256" i="2"/>
  <c r="J243" i="2"/>
  <c r="J231" i="2"/>
  <c r="J217" i="2"/>
  <c r="J206" i="2"/>
  <c r="J192" i="2"/>
  <c r="J179" i="2"/>
  <c r="J167" i="2"/>
  <c r="J153" i="2"/>
  <c r="J142" i="2"/>
  <c r="J128" i="2"/>
  <c r="J115" i="2"/>
  <c r="J103" i="2"/>
  <c r="J89" i="2"/>
  <c r="J79" i="2"/>
  <c r="J272" i="2"/>
  <c r="J259" i="2"/>
  <c r="J247" i="2"/>
  <c r="J233" i="2"/>
  <c r="J222" i="2"/>
  <c r="J208" i="2"/>
  <c r="J195" i="2"/>
  <c r="J183" i="2"/>
  <c r="J169" i="2"/>
  <c r="J158" i="2"/>
  <c r="J144" i="2"/>
  <c r="J131" i="2"/>
  <c r="J119" i="2"/>
  <c r="J105" i="2"/>
  <c r="J94" i="2"/>
  <c r="J80" i="2"/>
  <c r="J271" i="2"/>
  <c r="J257" i="2"/>
  <c r="J246" i="2"/>
  <c r="J232" i="2"/>
  <c r="J219" i="2"/>
  <c r="J207" i="2"/>
  <c r="J193" i="2"/>
  <c r="J182" i="2"/>
  <c r="J168" i="2"/>
  <c r="J155" i="2"/>
  <c r="J143" i="2"/>
  <c r="J129" i="2"/>
  <c r="J118" i="2"/>
  <c r="J104" i="2"/>
  <c r="J91" i="2"/>
  <c r="J40" i="2"/>
  <c r="J41" i="2"/>
  <c r="J42" i="2"/>
  <c r="F9" i="2"/>
  <c r="F11" i="2"/>
  <c r="F10" i="2"/>
  <c r="F8" i="2"/>
  <c r="J20" i="2"/>
  <c r="J18" i="2"/>
  <c r="J17" i="2"/>
  <c r="J16" i="2"/>
  <c r="J21" i="2"/>
  <c r="J15" i="2"/>
  <c r="J19" i="2"/>
  <c r="J22" i="2"/>
  <c r="F47" i="2"/>
  <c r="F48" i="2"/>
  <c r="F46" i="2"/>
</calcChain>
</file>

<file path=xl/sharedStrings.xml><?xml version="1.0" encoding="utf-8"?>
<sst xmlns="http://schemas.openxmlformats.org/spreadsheetml/2006/main" count="5540" uniqueCount="1799">
  <si>
    <t>Date</t>
  </si>
  <si>
    <t>Title</t>
  </si>
  <si>
    <t>Parties</t>
  </si>
  <si>
    <t>Sector</t>
  </si>
  <si>
    <t>Policy Domain</t>
  </si>
  <si>
    <t>Form of Cooperation</t>
  </si>
  <si>
    <t>Quotes</t>
  </si>
  <si>
    <t>Membership Format</t>
  </si>
  <si>
    <t>Military Alliance</t>
  </si>
  <si>
    <t>Free Trade Agreement</t>
  </si>
  <si>
    <t>Comments</t>
  </si>
  <si>
    <t>Corpus</t>
  </si>
  <si>
    <t>Link1</t>
  </si>
  <si>
    <t>Link2</t>
  </si>
  <si>
    <t>Link3</t>
  </si>
  <si>
    <t>Link4</t>
  </si>
  <si>
    <t>Link5</t>
  </si>
  <si>
    <t>Relationships</t>
  </si>
  <si>
    <t>United States–Australia Energy Security Dialogue Highlights Clean Energy Supply Chains, Critical Minerals, and Hydrogen Cooperation</t>
  </si>
  <si>
    <t>United States (North America); Australia (Asia &amp; Oceania)</t>
  </si>
  <si>
    <t>Green Technology; Raw Materials; Energy</t>
  </si>
  <si>
    <t>Supply Chains</t>
  </si>
  <si>
    <t>Dialogue</t>
  </si>
  <si>
    <r>
      <rPr>
        <sz val="12"/>
        <color theme="1"/>
        <rFont val="Calibri"/>
        <family val="2"/>
      </rPr>
      <t xml:space="preserve">The two parties reaffirmed their commitment to cooperate on </t>
    </r>
    <r>
      <rPr>
        <b/>
        <sz val="12"/>
        <color theme="1"/>
        <rFont val="Calibri"/>
        <family val="2"/>
      </rPr>
      <t>clean energy supply chains</t>
    </r>
    <r>
      <rPr>
        <sz val="12"/>
        <color theme="1"/>
        <rFont val="Calibri"/>
        <family val="2"/>
      </rPr>
      <t>,</t>
    </r>
    <r>
      <rPr>
        <b/>
        <sz val="12"/>
        <color theme="1"/>
        <rFont val="Calibri"/>
        <family val="2"/>
      </rPr>
      <t xml:space="preserve"> critical minerals, energy security</t>
    </r>
    <r>
      <rPr>
        <sz val="12"/>
        <color theme="1"/>
        <rFont val="Calibri"/>
        <family val="2"/>
      </rPr>
      <t xml:space="preserve"> challenges, and </t>
    </r>
    <r>
      <rPr>
        <b/>
        <sz val="12"/>
        <color theme="1"/>
        <rFont val="Calibri"/>
        <family val="2"/>
      </rPr>
      <t>clean energy technologies,</t>
    </r>
    <r>
      <rPr>
        <sz val="12"/>
        <color theme="1"/>
        <rFont val="Calibri"/>
        <family val="2"/>
      </rPr>
      <t xml:space="preserve"> including hydrogen. </t>
    </r>
  </si>
  <si>
    <t>Bilateral</t>
  </si>
  <si>
    <t>Yes</t>
  </si>
  <si>
    <t>This may be a dialogue that has expanded such that, today, it has a clearer economic security focus.</t>
  </si>
  <si>
    <t>Statement (USA)</t>
  </si>
  <si>
    <t>Press Release</t>
  </si>
  <si>
    <t>Turkey–France Agreement on Acting Against United States Sanctions</t>
  </si>
  <si>
    <t>Turkey (Asia &amp; Oceania); France (Europe)</t>
  </si>
  <si>
    <t>Not Specified</t>
  </si>
  <si>
    <t>Sanctions Resistance</t>
  </si>
  <si>
    <t>Ambition</t>
  </si>
  <si>
    <r>
      <rPr>
        <sz val="12"/>
        <color theme="1"/>
        <rFont val="Calibri"/>
        <family val="2"/>
      </rPr>
      <t xml:space="preserve">Turkish finance minister and his French counterpart on Friday agreed over the phone to </t>
    </r>
    <r>
      <rPr>
        <b/>
        <sz val="12"/>
        <color theme="1"/>
        <rFont val="Calibri"/>
        <family val="2"/>
      </rPr>
      <t>conduct a joint action against U.S. sanctions targeting Turkey</t>
    </r>
    <r>
      <rPr>
        <sz val="12"/>
        <color theme="1"/>
        <rFont val="Calibri"/>
        <family val="2"/>
      </rPr>
      <t>,</t>
    </r>
  </si>
  <si>
    <t>News Report</t>
  </si>
  <si>
    <t>Saudi Arabia, United Arab Emirates Agree on Joint Program to Test Supply Chain and Security Systems</t>
  </si>
  <si>
    <t>Saudi Arabia (Middle East); United Arab Emirates (Middle East)</t>
  </si>
  <si>
    <t>Food</t>
  </si>
  <si>
    <t>Non-Binding Commitment</t>
  </si>
  <si>
    <r>
      <rPr>
        <b/>
        <sz val="12"/>
        <color theme="1"/>
        <rFont val="Calibri"/>
        <family val="2"/>
      </rPr>
      <t xml:space="preserve">Supply chains </t>
    </r>
    <r>
      <rPr>
        <sz val="12"/>
        <color theme="1"/>
        <rFont val="Calibri"/>
        <family val="2"/>
      </rPr>
      <t xml:space="preserve">and security systems are to be tested in preparation for a crisis or disaster in Saudi Arabia and the UAE, one of several initiatives agreed on Saturday by a body representing both countries.
"The Saudi-Emirati Coordination Council has established strategic partnerships between our countries in several vital fields and sectors, especially in </t>
    </r>
    <r>
      <rPr>
        <b/>
        <sz val="12"/>
        <color theme="1"/>
        <rFont val="Calibri"/>
        <family val="2"/>
      </rPr>
      <t>energy, investment, trade, food security, supply chain security</t>
    </r>
    <r>
      <rPr>
        <sz val="12"/>
        <color theme="1"/>
        <rFont val="Calibri"/>
        <family val="2"/>
      </rPr>
      <t xml:space="preserve"> and youth. Our joint committees and teams have developed a number of ambitious and distinctive initiatives, which made direct contributions to and a huge impact with regard to intensifying joint work and boosting the cooperation between our government and private entities." He reaffirmed the UAE's support for the Kingdom's bid to host Expo 2030.
</t>
    </r>
  </si>
  <si>
    <t>No</t>
  </si>
  <si>
    <t>Report</t>
  </si>
  <si>
    <t>Joint Statement</t>
  </si>
  <si>
    <t>Poland–United States Energy Dialogue Highlights Economic Security and Reducing Dependence on Russian Energy</t>
  </si>
  <si>
    <t>United States (North America); Poland (Europe)</t>
  </si>
  <si>
    <t>Energy</t>
  </si>
  <si>
    <r>
      <rPr>
        <sz val="12"/>
        <color theme="1"/>
        <rFont val="Calibri"/>
        <family val="2"/>
      </rPr>
      <t xml:space="preserve">The Vice-President noted the importance of both countries' </t>
    </r>
    <r>
      <rPr>
        <b/>
        <sz val="12"/>
        <color theme="1"/>
        <rFont val="Calibri"/>
        <family val="2"/>
      </rPr>
      <t>economic security</t>
    </r>
    <r>
      <rPr>
        <sz val="12"/>
        <color theme="1"/>
        <rFont val="Calibri"/>
        <family val="2"/>
      </rPr>
      <t xml:space="preserve"> and Polish-US dialogue on energy which is to ensure "</t>
    </r>
    <r>
      <rPr>
        <b/>
        <sz val="12"/>
        <color theme="1"/>
        <rFont val="Calibri"/>
        <family val="2"/>
      </rPr>
      <t>that neither of our countries, nor any country in Europe, becomes dependent on Russia for its energy needs</t>
    </r>
    <r>
      <rPr>
        <sz val="12"/>
        <color theme="1"/>
        <rFont val="Calibri"/>
        <family val="2"/>
      </rPr>
      <t xml:space="preserve">." He added that since last October, Poland has signed three separate agreements with US energy companies, which, in four years’ time, will allow Poland to import more than 7 billion cubic meters of natural gas a year.
"Now we look forward to working with you as you develop other energy sources, including </t>
    </r>
    <r>
      <rPr>
        <b/>
        <sz val="12"/>
        <color theme="1"/>
        <rFont val="Calibri"/>
        <family val="2"/>
      </rPr>
      <t>nuclear power</t>
    </r>
    <r>
      <rPr>
        <sz val="12"/>
        <color theme="1"/>
        <rFont val="Calibri"/>
        <family val="2"/>
      </rPr>
      <t xml:space="preserve">, as we discussed today. And President Trump and I, and our administration, are truly grateful for your bold stand in opposition to Nord Stream 2," stressed Mike Pence.
</t>
    </r>
  </si>
  <si>
    <t>Memorandum of Cooperation on Enhancing Regional Security of Gas Supply</t>
  </si>
  <si>
    <t>United States (North America); Poland (Europe); Ukraine (Europe)</t>
  </si>
  <si>
    <r>
      <rPr>
        <sz val="12"/>
        <color theme="1"/>
        <rFont val="Calibri"/>
        <family val="2"/>
      </rPr>
      <t xml:space="preserve">The U.S., Poland, and Ukraine signed a Memorandum of Cooperation on Enhancing Regional </t>
    </r>
    <r>
      <rPr>
        <b/>
        <sz val="12"/>
        <color theme="1"/>
        <rFont val="Calibri"/>
        <family val="2"/>
      </rPr>
      <t>Security of Gas Supply</t>
    </r>
    <r>
      <rPr>
        <sz val="12"/>
        <color theme="1"/>
        <rFont val="Calibri"/>
        <family val="2"/>
      </rPr>
      <t xml:space="preserve"> on August 31, 2019.  The Memorandum demonstrates a high-level political commitment to enhancing regional interconnections between Poland and Ukraine, including cross-border gas transit capacity, and providing assistance to Ukraine to secure sufficient gas supplies. This agreement will help further reduce Poland and Ukraine’s dependence on Russia for its energy supply.</t>
    </r>
  </si>
  <si>
    <t>Minilateral</t>
  </si>
  <si>
    <t>Some members</t>
  </si>
  <si>
    <t>"The Republic of Poland, Ukraine and the United States of America, hereinafter the "Participants",  RECOGNIZING the strengthening strategic relationship the Participants have enjoyed since the Republic of Poland joined the North Atlantic Treaty Organization (NATO) in 1999 and the European Union (EU) in 2004, and the long-standing cooperation among the Participants in the fields of security, energy, and commerce;    HAVING REGARD for the Joint Statement signed on September 18, 2018 in Washington, D.C., by the President of the Unites States Donald J. Trump and the President of the Republic of Poland Andrzej Duda, announcing the "U.S.-Poland Strategic Dialogue on Energy" and building upon the ensuing Memorandum of Understanding between the Republic of Poland and the United States of America on a Poland-U.S. Strategic Dialogue on Energy;    IN RECOGNITION OF the "U.S.-Ukraine Energy Security Dialogue" announced in September 2018, as well as the commitments of the Government of Ukraine to implement critical reforms, including within the energy sector, and the commitment of Ukraine to pursue increased harmonization with the European Union and its western allies, including the Republic of Poland and the United States of America;    ACKNOWLEDGING the practices of malign actors, including the Russian Federation, who use energy as a means of political and economic coercion, and the shared belief of the Participants that energy should never be used as a weapon;    RECALLING the natural gas supply manipulations and interruptions of 2006, 2009, 2014 and 2018;    IN SUPPORT OF the principles of transatlantic and European solidarity, and the objectives of enhanced regional integration;    CONSIDERING the increasing importance of projects such as Baltic Pipe, the expansion of the liquefied natural gas (LNG) terminal in Swinoujscie and the planned Floating Storage Regasification Unit (FSRU) in Gdansk Bay as significant investments contributing to the diversification of energy supplies throughout Europe;    COMMENDING the Republic of Poland and Ukraine in its efforts to seek the enhancement of its own energy security through commercial contracts with U.S. LNG suppliers; and    RECOGNIZING the energy security potential of enhanced natural gas cooperation among the states of Central and Eastern Europe to establish a liquid regional natural gas market, based notably on the impott infrastructure of the Republic of Poland and the significant storage facilities of Ukraine;    HAVE REACHED THE FOLLOWING UNDERSTANDING: The Republic of Poland and the United States of America are committed to working with the Government of Ukraine in the process of implementation of reforms in the natural gas sector and welcome the commitment of Ukraine to pursue increased harmonization with the European Union internal natural gas markets that will lead to the creation of a liquid regional natural gas market in Central and Eastern Europe.    The Participants will seek to promote the increased interconnection between the Republic of Poland and Ukraine through investment aimed at enhancing existing or building new cross-border natural gas infrastructure and the facilitation of cross-border trade, including natural gas reverse flow capacity.    The Participants will seek to continue their cooperation allowing for transparent and nondiscriminatory access to the underground storage facilities of Ukraine and associated cross-border infrastructure to provide for additional security of natural gas supplies for the countries of Central and Eastern Europe.    The Participants will seek to leverage their respective public and private sector capabilities, including through the application of appropriate finance facilities where necessary, to meet the regional energy objectives of the diversification of natural gas supplies and routes.    This Memorandum of Cooperation does not create any rights or obligations under international or domestic law and may be modified by mutual decision of the Participants expressed in writing.    This Memorandum of Cooperation becomes effective upon signature. Any Participant may discontinue this Memorandum of Cooperation at any time by giving written notice to the other Participants, and is expected to do so at least six months in advance of the effective date of discontinuation.    Signed in Warsaw, on the 31st day of August, 2019, in triplicate in the English language."</t>
  </si>
  <si>
    <t>Text of Agreement (MoC)</t>
  </si>
  <si>
    <t>Australia, United States Agree to Develop a Critical Minerals Action Plan to Improve the Security and Supply of Rare Earths and Other Critical Minerals in Meeting Between Prime Minister Morrison and President Trump</t>
  </si>
  <si>
    <t>Australia (Asia &amp; Oceania); United States (North America)</t>
  </si>
  <si>
    <t>Raw Materials</t>
  </si>
  <si>
    <r>
      <rPr>
        <sz val="12"/>
        <color theme="1"/>
        <rFont val="Calibri"/>
        <family val="2"/>
      </rPr>
      <t xml:space="preserve">"The United States and Australia agreed to hold high-level discussions in Washington, DC in November, and to </t>
    </r>
    <r>
      <rPr>
        <b/>
        <sz val="12"/>
        <color theme="1"/>
        <rFont val="Calibri"/>
        <family val="2"/>
      </rPr>
      <t>develop a US-Australia Critical Minerals Action Plan that will: Improve the security and supply of rare earths and other critical minerals</t>
    </r>
    <r>
      <rPr>
        <sz val="12"/>
        <color theme="1"/>
        <rFont val="Calibri"/>
        <family val="2"/>
      </rPr>
      <t xml:space="preserve"> in the United States and Australia; Increase U.S.-Australia interconnectivity throughout the </t>
    </r>
    <r>
      <rPr>
        <b/>
        <sz val="12"/>
        <color theme="1"/>
        <rFont val="Calibri"/>
        <family val="2"/>
      </rPr>
      <t>supply chain of critical minerals;</t>
    </r>
    <r>
      <rPr>
        <sz val="12"/>
        <color theme="1"/>
        <rFont val="Calibri"/>
        <family val="2"/>
      </rPr>
      <t xml:space="preserve"> Leverage the interest of other like-minded partners to improve the health of the global critical minerals supply chain."</t>
    </r>
  </si>
  <si>
    <t>Australia–United States Partnership on Critical Minerals to Develop Both Nations’ Critical Mineral Assets and Increase Capacity Through Research and Collaboration</t>
  </si>
  <si>
    <r>
      <rPr>
        <sz val="12"/>
        <color theme="1"/>
        <rFont val="Calibri"/>
        <family val="2"/>
      </rPr>
      <t xml:space="preserve">Today, the United States and Australia formalized their partnership on developing both nations’ </t>
    </r>
    <r>
      <rPr>
        <b/>
        <sz val="12"/>
        <color theme="1"/>
        <rFont val="Calibri"/>
        <family val="2"/>
      </rPr>
      <t>critical mineral assets</t>
    </r>
    <r>
      <rPr>
        <sz val="12"/>
        <color theme="1"/>
        <rFont val="Calibri"/>
        <family val="2"/>
      </rPr>
      <t xml:space="preserve"> between Geoscience Australia CEO James Johnson and U.S. Geological Survey (USGS) Director Jim Reilly. The two partners outlined specific steps to strengthen an existing Memorandum of Understanding by collaborating on research and increasing critical mineral capacity for both countries.
"Today's commitment is an important next step in accomplishing the goals of the Trump Administration's strategy to</t>
    </r>
    <r>
      <rPr>
        <b/>
        <sz val="12"/>
        <color theme="1"/>
        <rFont val="Calibri"/>
        <family val="2"/>
      </rPr>
      <t xml:space="preserve"> secure the supply of minerals critical to our national security </t>
    </r>
    <r>
      <rPr>
        <sz val="12"/>
        <color theme="1"/>
        <rFont val="Calibri"/>
        <family val="2"/>
      </rPr>
      <t xml:space="preserve">and economic growth," said Reilly. </t>
    </r>
  </si>
  <si>
    <t>Critical Minerals Mapping Initiative by Australia, Canada, and the United States to Increase Reliable Supplies and Support Mineral Discovery</t>
  </si>
  <si>
    <t>Australia (Asia &amp; Oceania); United States (North America); Canada (North America)</t>
  </si>
  <si>
    <r>
      <rPr>
        <sz val="12"/>
        <color theme="1"/>
        <rFont val="Calibri"/>
        <family val="2"/>
      </rPr>
      <t xml:space="preserve">The Critical Minerals Mapping Initiative was established in December 2019 following the US-Australia dialogue to increase </t>
    </r>
    <r>
      <rPr>
        <b/>
        <sz val="12"/>
        <color theme="1"/>
        <rFont val="Calibri"/>
        <family val="2"/>
      </rPr>
      <t>reliable supplies of critical minerals</t>
    </r>
    <r>
      <rPr>
        <sz val="12"/>
        <color theme="1"/>
        <rFont val="Calibri"/>
        <family val="2"/>
      </rPr>
      <t xml:space="preserve">, which are critical components in everything from electric vehicle batteries and wind turbines to fighter jets.
"The geoscience organizations of Geoscience Australia (GA), the Geological Survey of Canada (GSC), and the USGS have created the Critical Minerals Mapping Initiative (CMMI), which provides an international structure for collaboration between the three national geoscience surveys. The goals of the CMMI are to develop a </t>
    </r>
    <r>
      <rPr>
        <b/>
        <sz val="12"/>
        <color theme="1"/>
        <rFont val="Calibri"/>
        <family val="2"/>
      </rPr>
      <t>better understanding of known critical mineral resources</t>
    </r>
    <r>
      <rPr>
        <sz val="12"/>
        <color theme="1"/>
        <rFont val="Calibri"/>
        <family val="2"/>
      </rPr>
      <t xml:space="preserve">, determine geologic controls on critical mineral distribution for deposits currently producing byproducts, </t>
    </r>
    <r>
      <rPr>
        <b/>
        <sz val="12"/>
        <color theme="1"/>
        <rFont val="Calibri"/>
        <family val="2"/>
      </rPr>
      <t>identify new sources of supply</t>
    </r>
    <r>
      <rPr>
        <sz val="12"/>
        <color theme="1"/>
        <rFont val="Calibri"/>
        <family val="2"/>
      </rPr>
      <t xml:space="preserve"> through critical mineral potential mapping, and promote critical mineral discovery in all three countries."</t>
    </r>
  </si>
  <si>
    <t>Portal</t>
  </si>
  <si>
    <t>Press Release (Australia)</t>
  </si>
  <si>
    <t>Fact Sheet</t>
  </si>
  <si>
    <t>Canada–Japan Sectoral Working Group on Critical Minerals to Facilitate Commercial Engagement and Cooperation on International Standards</t>
  </si>
  <si>
    <t>Canada (North America); Japan (Asia &amp; Oceania)</t>
  </si>
  <si>
    <r>
      <rPr>
        <sz val="12"/>
        <color theme="1"/>
        <rFont val="Calibri"/>
        <family val="2"/>
      </rPr>
      <t xml:space="preserve">The Canada-Japan Sectoral Working Group on </t>
    </r>
    <r>
      <rPr>
        <b/>
        <sz val="12"/>
        <color theme="1"/>
        <rFont val="Calibri"/>
        <family val="2"/>
      </rPr>
      <t>Critical Minerals</t>
    </r>
    <r>
      <rPr>
        <sz val="12"/>
        <color theme="1"/>
        <rFont val="Calibri"/>
        <family val="2"/>
      </rPr>
      <t xml:space="preserve"> aims to facilitate commercial engagement between Canadian and Japanese businesses across the critical mineral value chain, strengthen government-to-government information sharing and encourage cooperation on </t>
    </r>
    <r>
      <rPr>
        <b/>
        <sz val="12"/>
        <color theme="1"/>
        <rFont val="Calibri"/>
        <family val="2"/>
      </rPr>
      <t>international standard setting for critical minerals</t>
    </r>
    <r>
      <rPr>
        <sz val="12"/>
        <color theme="1"/>
        <rFont val="Calibri"/>
        <family val="2"/>
      </rPr>
      <t>. It is part of the Canada-Japan Energy Policy Dialogue, where Japan is working to secure the critical mineral supply chains needed for its industrial base and broader green energy transition.</t>
    </r>
  </si>
  <si>
    <t>Government Report (Canada)</t>
  </si>
  <si>
    <t>Canada–United States Joint Action Plan on Critical Minerals Collaboration</t>
  </si>
  <si>
    <t>United States (North America); Canada (North America)</t>
  </si>
  <si>
    <t>Canada and U.S. Finalize Joint Action Plan on Critical Minerals Collaboration</t>
  </si>
  <si>
    <t>Australia–United States Critical Minerals Working Group to Develop Joint Action Plan on Mineral Security and Industry Competitiveness</t>
  </si>
  <si>
    <r>
      <rPr>
        <sz val="12"/>
        <color theme="1"/>
        <rFont val="Calibri"/>
        <family val="2"/>
      </rPr>
      <t xml:space="preserve">On February 26, the State Department hosted the U.S.-Australia </t>
    </r>
    <r>
      <rPr>
        <b/>
        <sz val="12"/>
        <color theme="1"/>
        <rFont val="Calibri"/>
        <family val="2"/>
      </rPr>
      <t>Critical Minerals Working Group</t>
    </r>
    <r>
      <rPr>
        <sz val="12"/>
        <color theme="1"/>
        <rFont val="Calibri"/>
        <family val="2"/>
      </rPr>
      <t xml:space="preserve"> meeting in Washington, D.C. The working group developed options for a joint action plan to improve critical mineral security and ensure future competitiveness of U.S. and Australian minerals industries, as agreed by President Trump and Prime Minister Morrison in Washington in September 2019. The working group agreed to reconvene in the coming months to advance specific steps to secure supplies of critical minerals.</t>
    </r>
  </si>
  <si>
    <t>ASEAN+3 (China, Japan, South Korea, and ASEAN) Agree in Joint Statement to Foster Resilient and Sustainable Regional Supply Chains for Essential Goods, Including Food and Medicine Amid COVID-19 Crisis</t>
  </si>
  <si>
    <t>China (Asia &amp; Oceania); Japan (Asia &amp; Oceania); South Korea (Asia &amp; Oceania); ASEAN (Asia &amp; Oceania)</t>
  </si>
  <si>
    <t>Health; Food</t>
  </si>
  <si>
    <r>
      <rPr>
        <sz val="12"/>
        <color theme="1"/>
        <rFont val="Calibri"/>
        <family val="2"/>
      </rPr>
      <t xml:space="preserve">Reaffirm our commitment to maintaining open trade and investment markets, strengthening cooperation among 10+3 countries, giving full play to the role of the 10+3 Rice Emergency Reserve Mechanism, ensuring </t>
    </r>
    <r>
      <rPr>
        <b/>
        <sz val="12"/>
        <color theme="1"/>
        <rFont val="Calibri"/>
        <family val="2"/>
      </rPr>
      <t>food security,</t>
    </r>
    <r>
      <rPr>
        <sz val="12"/>
        <color theme="1"/>
        <rFont val="Calibri"/>
        <family val="2"/>
      </rPr>
      <t xml:space="preserve"> keeping logistics networks smooth and continuously functioning, and enhancing the </t>
    </r>
    <r>
      <rPr>
        <b/>
        <sz val="12"/>
        <color theme="1"/>
        <rFont val="Calibri"/>
        <family val="2"/>
      </rPr>
      <t>resilience and sustainability of regional supply chains, especially ensuring the supply of necessary materials such as food, commodities, medicines and medical care</t>
    </r>
    <r>
      <rPr>
        <sz val="12"/>
        <color theme="1"/>
        <rFont val="Calibri"/>
        <family val="2"/>
      </rPr>
      <t xml:space="preserve">, ensuring that necessary public health emergency measures are targeted, appropriate, transparent and temporary, should not create unnecessary trade barriers or disrupt regional supply chains, and should comply with World Trade Organization rules.
Stabilize the production and supply of </t>
    </r>
    <r>
      <rPr>
        <b/>
        <sz val="12"/>
        <color theme="1"/>
        <rFont val="Calibri"/>
        <family val="2"/>
      </rPr>
      <t>key products and services, including important medical supplies</t>
    </r>
    <r>
      <rPr>
        <sz val="12"/>
        <color theme="1"/>
        <rFont val="Calibri"/>
        <family val="2"/>
      </rPr>
      <t xml:space="preserve"> and agricultural products. Maintain trade in essential goods and services, build more resilient, sustainable and less vulnerable supply chains, keep supply chains in and outside the region unimpeded, and support economic development. Reaffirm the commitments made in the 2019 Joint Statement of the Regional Comprehensive Economic Partnership (RCEP) Leaders' Meeting.</t>
    </r>
  </si>
  <si>
    <t>United States 'Clean Network' Initiative to Exclude Companies such as Huawei and ZTE from Partners' Networks, Including Through Several Bilateral Memorandums of Understanding</t>
  </si>
  <si>
    <t>Albania (Europe); Australia (Asia &amp; Oceania); Canada (North America); Czech Republic (Europe); Denmark (Europe); Estonia (Europe); France (Europe); Greece (Europe); Israel (Middle East); Japan (Asia &amp; Oceania); Latvia (Europe); Norway (Europe); Poland (Europe); Romania (Europe); Slovenia (Europe); Sweden (Europe); Taiwan (Asia &amp; Oceania); United Kingdom (Europe); United States (North America); Vietnam (Asia &amp; Oceania)</t>
  </si>
  <si>
    <t>ICT</t>
  </si>
  <si>
    <t>Critical Infrastructure</t>
  </si>
  <si>
    <t>Multilateral</t>
  </si>
  <si>
    <t>State Department Information</t>
  </si>
  <si>
    <t>Japan and United States Establish Economic Security Dialogue to Address 5G and Dual-Use Export Controls</t>
  </si>
  <si>
    <t>United States (North America); Japan (Asia &amp; Oceania)</t>
  </si>
  <si>
    <t>ICT; Critical Technology</t>
  </si>
  <si>
    <t>Export Controls</t>
  </si>
  <si>
    <r>
      <rPr>
        <sz val="12"/>
        <color theme="1"/>
        <rFont val="Calibri"/>
        <family val="2"/>
      </rPr>
      <t xml:space="preserve">Japan and the United States will set up a dialogue on </t>
    </r>
    <r>
      <rPr>
        <b/>
        <sz val="12"/>
        <color theme="1"/>
        <rFont val="Calibri"/>
        <family val="2"/>
      </rPr>
      <t xml:space="preserve">economic security </t>
    </r>
    <r>
      <rPr>
        <sz val="12"/>
        <color theme="1"/>
        <rFont val="Calibri"/>
        <family val="2"/>
      </rPr>
      <t>that will discuss</t>
    </r>
    <r>
      <rPr>
        <b/>
        <sz val="12"/>
        <color theme="1"/>
        <rFont val="Calibri"/>
        <family val="2"/>
      </rPr>
      <t xml:space="preserve"> 5G mobile-phone networks </t>
    </r>
    <r>
      <rPr>
        <sz val="12"/>
        <color theme="1"/>
        <rFont val="Calibri"/>
        <family val="2"/>
      </rPr>
      <t xml:space="preserve">and the </t>
    </r>
    <r>
      <rPr>
        <b/>
        <sz val="12"/>
        <color theme="1"/>
        <rFont val="Calibri"/>
        <family val="2"/>
      </rPr>
      <t>export of civilian technology that also has military use</t>
    </r>
    <r>
      <rPr>
        <sz val="12"/>
        <color theme="1"/>
        <rFont val="Calibri"/>
        <family val="2"/>
      </rPr>
      <t xml:space="preserve">, the Yomiuri newspaper reported on Saturday.
U.S. President Donald Trump's administration on Friday moved to </t>
    </r>
    <r>
      <rPr>
        <b/>
        <sz val="12"/>
        <color theme="1"/>
        <rFont val="Calibri"/>
        <family val="2"/>
      </rPr>
      <t>block global chip supplies to Chinese 5G equipment giant Huawei Technologies.</t>
    </r>
    <r>
      <rPr>
        <sz val="12"/>
        <color theme="1"/>
        <rFont val="Calibri"/>
        <family val="2"/>
      </rPr>
      <t xml:space="preserve">
Japan's Cabinet Secretariat, the U.S. National Security Council and the U.S. Commerce Department are expected to participate and could hold their first meeting by the end of the year, the Yomiuri said, citing unnamed sources. (Link 1)</t>
    </r>
  </si>
  <si>
    <t>Memorandum of Understanding on Cooperation in the Field of Mining and Processing of Critical and Strategic Minerals Between the Government of Australia and the Government of the Republic of India</t>
  </si>
  <si>
    <t>Australia (Asia &amp; Oceania); India (Asia &amp; Oceania)</t>
  </si>
  <si>
    <t xml:space="preserve"> IN THE FIELD OF MINING AND PROCESSING OF CRITICAL AND STRATEGIC MINERALS</t>
  </si>
  <si>
    <t>"MEMORANDUM OF UNDERSTANDING ON  COOPERATION IN THE FIELD OF MINING AND PROCESSING OF CRITICAL AND STRATEGIC MINERALS  BETWEEN MINISTRY OF MINES, THE GOVERNMENT OF THE REPUBLIC OF INDIA AND  DEPARTMENT OF INDUSTRY, SCIENCE, ENERGY AND RESOURCES FOR AUSTRALIA, THE GOVERNMENT OF AUSTRALIA  MINISTRY OF MINES, THE GOVERNMENT OF THE REPUBLIC OF INDIA AND DEPARTMENT OF INDUSTRY, SCIENCE, ENERGY AND RESOURCES FOR AUSTRALIA, THE GOVERNMENT OF AUSTRALIA (hereinafter jointly referred to as the “Participants”, and individually referred to as a Participant”)  CONFIRMING their mutual interest in developing and reinforcing their cooperation in the field of mining and processing of critical and strategic minerals, on the basis of this Memorandum of Understanding (hereinafter referred to as “MOU”),;  RECOGNISING that technological development and economic growth have been driving increased global demand for the critical and strategic minerals essential for the well-being of the world’s economies;  RECOGNISING that Australia’s Critical Minerals Strategy 2019, and India’s Critical Non- Fuel Mineral Resources for India’s Manufacturing Sector: A Vision for 2030, released in 2016, outline goals for industry development;  RECOGNISING that India’s Make in India Initiative is aiming to make India a global manufacturing hub for twenty-five different sectors for which critical and strategic minerals are essential including electric vehicles, electrical machinery, electronic systems, and renewable energy technologies;  RECOGNISING that the Government of India has established a joint venture company, Khanij Bidesh India Ltd (KABIL) with che objective of ensuring a consistent supply of critical and strategic minerals to the Indian market through the identification, acquisition, exploration, development, mining and processing of critical and strategic minerals overseas, and to help build partnerships with countries such as Australia;  RECOGNISING Australia’s ambitions in developing downstream processing capabilities and technologies to contribute to stable and secure supply;  RECOGNISING that for the purposes of this MOU, critical and strategic minerals are identified as being of significant importance to Participants and which are susceptible to disruptions in supply, including battery minerals such as lithium, cobalt and others, rare earth elements, and platinum group elements;  Have reached the following understandings:  PARAGRAPH 1 DEFINITIONS The following words and expansion should have the meanings set out below:  a. MOU means this present Memorandum of Understanding; b. IPR means Intellectual Property Rights; c. JWG means Joint Working Group;  d. PARTICIPANTS means Ministry of Mines, the Government of the Republic of India and Department of Industry, Science. Energy and Resources for Australia, the Government of Australia;  e. PERIOD means Five (5) year term from the commencement date of this MOU.  PARAGRAPH 2 OBJECTIVES The Participants will endeavour to promote the development of co-operation in the field of mining and processing of critical and strategic minerals between the Participants on the basis of equality and mutual advantages and will define, by mutual consent, various areas in which such cooperation is desirable taking into account the experience which specialists of the Participants have gained and the possibilities available. The Participants will also endeavour for the following strategic goals of:  a. Increase trade and investment in sectors relating to critical and strategic minerals exploration, mining and processing capability;  b. Support India’s secure supply of required critical and strategic minerals through investment in Australia’s mineral and mining sectors,  c. Secure and diversify global critical and strategic minerals supply chains;  d. Enhance research and development (R&amp;D) and scientific cooperation in areas of mining and exploration of minerals.  PARAGRAPH 3 AREAS OF COOPERATION  The Participants will promote cooperation, inter alia, in the following areas; but not limited to the following areas of interest:-  a.  Facilitate links between institutions to share data and analyse information relating to critical and strategic minerals demand and supply;  Promote and facilitate investment in Australia’s mineral and mining sectors including downstream processing by Khanij Bidesh India Ltd (KABIL) in Australia and investment by Australian agencies in India’s mineral and mining sectors and value added derivative manufacturing;  Collaborate on actions to support stable, secure and resilient supply chains for critical and strategic minerals, including downstream processing; and  Explore linking research institutions and universities, including through existing avenues for cooperation, to strengthen application oriented research and collaboration outcomes relating to critical and strategic minerals.  PARAGRAPH 4 FORMS OF COOPERATION  Co-operation between the Participants in the field of mining and processing of critical and strategic minerals may be effected by the following means:  a,  The Participants will establish the India~Australia Critical and Strategic Minerals Joint Working Group (JWG), which will conduct periodical meetings and reviews annually, in the respective countries alternately.  Representatives from relevant institutions of the countries of the Participants, including relevant industries, state / provincial governments, research organisations, etc. where their involvement supports the work program of the JWG, can be included in the JWG.  Participants intend to hold meetings of the JWG annually with the host rotating between Australia and India. The venue and date of the meetings of the Joint Working Group will be determined mutually by the Participants.  The agenda and priorities of the JWG will be mutually determined between the Participants. The agenda for JWG meetings may include meetings of heads of delegation, opening remarks, thematic sessions, closed government-to-government sessions, working lunches, networking sessions, workshops, presentations, discussions, site visits, official dinners, etc.  The JWG will decide on a Plan of Action that will detaii the areas of cooperation between the Participants. The Plan of Action will then be updated annually or as otherwise agreed by the Participants.  f. The host of each year’s Joint Working Group may propose additional events in the margins of the Joint Working Group itself consistent with the themes for that particular meeting.  PARAGRAPH 5 CENTRAL AUTHORITY The competent authorities will be responsible for the identification of programmes and implementing agencies, review of progress, evaluation of results to consider any other aspect relevant to the promotion of bilateral co-operation. The organisations responsible for the implementation and execution of the present MOU are:  a. The Ministry of Mines, the Government of the Republic of India; and  b. The Department of Industry, Science, Energy and Resources for Australia, the Government of Australia. ~  PARAGRAPH 6 FINANCIAL ARRANGEMENT The subsistence and travel expenses of all participants in different programmes of co- operation and in meetings of the JWG contemplated in this MOU will be borne by the sending Participant, while the other expenses will be borne according fo the terms decided upon between the Participants.  PARAGRAPH 7 PROTECTION OF INTELLECTUAL PROPERTY RIGHTS (IPR)  a. The Participants will share and jointly publish the scientific and technical results of cooperative projects conducted under this MOU in English language or hold in confidence in accordance with the specific provisions identified in the associated collaborative projects. The use of the name, logo and/ or official emblem of the Participants on any publication, document and/or paper will require prior permission of both the Participants. It may however be ensured that the official emblem and logo is not misused.  b. Subject to the applicable laws, rules and regulations of the two Participants, information, including derived data, maps and reports arising from collaborative activities undertaken under this MOU will only be released to a third Party on the written consent of both Participants. Any intellectual property rights (IPR) jointly produced by both Participants will respect the background IPR of the Participants contributing, however, the foreground IPR will be the joint property of both Participants subject to mutual written MOUs regarding apportionment of jointly created IPR.  c. The Intellectual Property Rights of all background IPR including, but not limited to, information, maps, reports and all data in analogue or electronic forms supplied by the either Participant for the purposes of this MOU is and will remain vested with the owning Participant.  . Both Participant grants the other Participant a non-exclusive license to use their background IPR as reasonably required for the sole purpose of this MOU. Any other usage of either Participant’s background IPR will be subject to separate license atrangements being decided with the other Participant. No transfer of the ownership of either Participant’s background IPR arises from or is implied under this MOU.  Each Participant will ensure appropriate protection of Intellectual Property Rights generated from cooperation pursuant to this MOU, consistent with the respective laws, rules and regulations and other multilateral Agreements to which countries of both Participants are Party to.  In case of research results obtained through joint activities under this MOU, both Participants will apply as co-applicants for the protection of intellectual property rights subject to exclusive rights of both the Participants to commercialize the technology in their respective countries. Commercialization in any other country will be done jointly through a separate MOU.  PARAGRAPH 8 PROTECTION OF CONFIDENTIAL INFORMATION  _ All information and documents to be exchanged pursuant to the MOU will be kept confidential by the Participants and will be used subject to such terms as cach Participant may specify. The Participants will not share such information with third parties or use the information for purposes other than that specified, without the prior written consent of the other Participant.  _ All Confidential Information will remain the exclusive property of the disclosing Participant. The Participants decide that this MOU and the disclosure of the confidential information does not grant or imply any license, interest or right to the Recipient in respect of any intellectual property right of the other Participant.  Unpublished information, whether oral, in writing or otherwise, discovered or conceived by the scientists or technicians and exchanged under the provisions of this MOU will not be transmitted to a third party, unless otherwise decided by the Participants.  PARAGRAPH 9 SETTLEMENT OF DISPUTES  Any dispute between the Participants arising out of the interpretation or implementation of this MOU shall be settled amicably through consultation or negotiation between the Participants,  _ Activities pursuant to this MOU shail be governed and construed in accordance with laws and regulations of the respective countries of the Participants where activities are taking place.  PARAGRAPH 10 REVISION AND AMENDMENT  This MOU may be amended at any time by the mutual written consent of the Participants through an exchange of Notes between the Participants through the diplomatic channels.  PARAGRAPH 11 ENTRY INTO FORCE, DURATION AND TERMINATION  a. This MOU shall come into effect on the date of its signature thereof by the Participants.  b. The MOU shail continue to have effect for a period of five (5) years and shall be automatically renewed for a successive period of five (5) years unless terminated by either Participant giving three months written “Notice of Termination” through diplomatic channels.  c. The termination of this MOU shall not affect the completion of any unfulfilled commitment at the moment of its termination, unless otherwise decided by the Participants.  d. The implementation of this MOU shall be in accordance with the Laws and Regulations applicable in the respective Countries. This MOU does not create any legal relations between the Participants. The provisions of this MOU shall be without prejudice to any other treaties or agreements to which both Participants are parties.  e. The notices under this MOU shall be deemed effective when delivered to the following addresses:  For the Government of Australia:  Critical Minerals Facilitation Office, Department of Industry, Science, Energy and Resources, Industry House, 10 Binara Street, Canberra, ACT, 2601, Australia  For the Government of the Republic of India:  Joint Secretary (International Cooperation), Ministry of Mines, Government of India, 3" Floor, Shastri Bhawan, Dr. Rajendra Prasad Road, New Delhi — 110 011, India"</t>
  </si>
  <si>
    <t>Text of Agreement (MoU)</t>
  </si>
  <si>
    <t>Statement</t>
  </si>
  <si>
    <t>United States–Taiwan Economic Prosperity Partnership Dialogue (EPPD) Includes Discussions on Supply Chains, ICT, Economic Coercion, and Infrastructure Security</t>
  </si>
  <si>
    <t>United States (North America); Taiwan (Asia &amp; Oceania)</t>
  </si>
  <si>
    <t>Energy; ICT</t>
  </si>
  <si>
    <t>Supply Chains; Sanctions Resistance; Critical Infrastructure; Investment Controls</t>
  </si>
  <si>
    <r>
      <rPr>
        <sz val="12"/>
        <color theme="1"/>
        <rFont val="Calibri"/>
        <family val="2"/>
      </rPr>
      <t xml:space="preserve">Our shared interests in secure and </t>
    </r>
    <r>
      <rPr>
        <b/>
        <sz val="12"/>
        <color theme="1"/>
        <rFont val="Calibri"/>
        <family val="2"/>
      </rPr>
      <t>diverse supply chains</t>
    </r>
    <r>
      <rPr>
        <sz val="12"/>
        <color theme="1"/>
        <rFont val="Calibri"/>
        <family val="2"/>
      </rPr>
      <t xml:space="preserve">,  </t>
    </r>
    <r>
      <rPr>
        <b/>
        <sz val="12"/>
        <color theme="1"/>
        <rFont val="Calibri"/>
        <family val="2"/>
      </rPr>
      <t xml:space="preserve">safe telecommunications </t>
    </r>
    <r>
      <rPr>
        <sz val="12"/>
        <color theme="1"/>
        <rFont val="Calibri"/>
        <family val="2"/>
      </rPr>
      <t xml:space="preserve">networks, and transparent </t>
    </r>
    <r>
      <rPr>
        <b/>
        <sz val="12"/>
        <color theme="1"/>
        <rFont val="Calibri"/>
        <family val="2"/>
      </rPr>
      <t>infrastructure</t>
    </r>
    <r>
      <rPr>
        <sz val="12"/>
        <color theme="1"/>
        <rFont val="Calibri"/>
        <family val="2"/>
      </rPr>
      <t xml:space="preserve"> development can help us work towards a more inclusive and prosperous world.
The dialogue featured extensive discussions on responding to </t>
    </r>
    <r>
      <rPr>
        <b/>
        <sz val="12"/>
        <color theme="1"/>
        <rFont val="Calibri"/>
        <family val="2"/>
      </rPr>
      <t>economic coercion</t>
    </r>
    <r>
      <rPr>
        <sz val="12"/>
        <color theme="1"/>
        <rFont val="Calibri"/>
        <family val="2"/>
      </rPr>
      <t xml:space="preserve">, supply chain resilience, and secure energy transition.
Both sides welcomed the signing of a Memorandum of Understanding (MOU) between AIT and TECRO on Establishing a U.S.-Taiwan Economic Prosperity Partnership (EPP) Dialogue. </t>
    </r>
  </si>
  <si>
    <t>Japan and Australia Voice Ambition to Strengthen Economic Security and Secure Supply Chains for Critical Goods, Including 5G, Submarine Cables, and Critical Minerals in Leaders’ Meeting</t>
  </si>
  <si>
    <t>Australia (Asia &amp; Oceania); Japan (Asia &amp; Oceania)</t>
  </si>
  <si>
    <t>ICT; Submarine Cables; Raw Materials</t>
  </si>
  <si>
    <t>Supply Chains; Critical Infrastructure</t>
  </si>
  <si>
    <r>
      <rPr>
        <sz val="12"/>
        <color theme="1"/>
        <rFont val="Calibri"/>
        <family val="2"/>
      </rPr>
      <t xml:space="preserve">.The Leaders acknowledged that </t>
    </r>
    <r>
      <rPr>
        <b/>
        <sz val="12"/>
        <color theme="1"/>
        <rFont val="Calibri"/>
        <family val="2"/>
      </rPr>
      <t>assuring economic security is becoming
increasingly important</t>
    </r>
    <r>
      <rPr>
        <sz val="12"/>
        <color theme="1"/>
        <rFont val="Calibri"/>
        <family val="2"/>
      </rPr>
      <t xml:space="preserve"> as a result of digital transformation and </t>
    </r>
    <r>
      <rPr>
        <b/>
        <sz val="12"/>
        <color theme="1"/>
        <rFont val="Calibri"/>
        <family val="2"/>
      </rPr>
      <t>ICT</t>
    </r>
    <r>
      <rPr>
        <sz val="12"/>
        <color theme="1"/>
        <rFont val="Calibri"/>
        <family val="2"/>
      </rPr>
      <t xml:space="preserve"> innovation as
well as the outbreak of COVID-19. They confirmed that a key element of bilateral
security cooperation is to promote coordination in the area of economic security,
and expressed their desire to seek concrete ways to deepen cooperation in this
area including information exchange. The Leaders reiterated that the mutual
prosperity of both countries depends on </t>
    </r>
    <r>
      <rPr>
        <b/>
        <sz val="12"/>
        <color theme="1"/>
        <rFont val="Calibri"/>
        <family val="2"/>
      </rPr>
      <t>secure and reliable supply chains for
critical goods and services.</t>
    </r>
    <r>
      <rPr>
        <sz val="12"/>
        <color theme="1"/>
        <rFont val="Calibri"/>
        <family val="2"/>
      </rPr>
      <t xml:space="preserve"> They also underlined the need to strengthen
cooperation on space and cyber issues, digital and </t>
    </r>
    <r>
      <rPr>
        <b/>
        <sz val="12"/>
        <color theme="1"/>
        <rFont val="Calibri"/>
        <family val="2"/>
      </rPr>
      <t>critical technologies and
infrastructure including 5G networks and submarine cables, and on resource
security including the establishment of open, secure, resilient and efficient
supply chains of critical minerals.</t>
    </r>
  </si>
  <si>
    <t>Memorandum of Cooperation in the Field of Information and Communication Technologies between Japan and India to Tackle Issues Like Telecom and Submarine Cables Security</t>
  </si>
  <si>
    <t>Japan (Asia &amp; Oceania); India (Asia &amp; Oceania)</t>
  </si>
  <si>
    <t>Submarine Cables; ICT</t>
  </si>
  <si>
    <r>
      <rPr>
        <sz val="12"/>
        <color theme="1"/>
        <rFont val="Calibri"/>
        <family val="2"/>
      </rPr>
      <t xml:space="preserve">The MoC covers issues related to ICT, such as the development of technologies related to </t>
    </r>
    <r>
      <rPr>
        <b/>
        <sz val="12"/>
        <color theme="1"/>
        <rFont val="Calibri"/>
        <family val="2"/>
      </rPr>
      <t>5G and submarine cables, Telecom Security</t>
    </r>
    <r>
      <rPr>
        <sz val="12"/>
        <color theme="1"/>
        <rFont val="Calibri"/>
        <family val="2"/>
      </rPr>
      <t xml:space="preserve"> including relevant human resources development, the promotion of dialogues between the two industries.</t>
    </r>
  </si>
  <si>
    <t>Not Found</t>
  </si>
  <si>
    <t>Australia–United Kingdom Joint Working Group on Critical Minerals</t>
  </si>
  <si>
    <t>Australia (Asia &amp; Oceania); United Kingdom (Europe)</t>
  </si>
  <si>
    <r>
      <rPr>
        <sz val="12"/>
        <color theme="1"/>
        <rFont val="Calibri"/>
        <family val="2"/>
      </rPr>
      <t xml:space="preserve">I am pleased that we are already working to establish </t>
    </r>
    <r>
      <rPr>
        <b/>
        <sz val="12"/>
        <color theme="1"/>
        <rFont val="Calibri"/>
        <family val="2"/>
      </rPr>
      <t xml:space="preserve">a working group on critical minerals </t>
    </r>
    <r>
      <rPr>
        <sz val="12"/>
        <color theme="1"/>
        <rFont val="Calibri"/>
        <family val="2"/>
      </rPr>
      <t>with Australia. I urge my colleagues to study closely Australia’s critical minerals strategy as it is very much what we should doing in the UK, and the creation of a critical minerals facilitation office should be explored too.</t>
    </r>
  </si>
  <si>
    <t>Announcement</t>
  </si>
  <si>
    <t>Acknowledgement</t>
  </si>
  <si>
    <t>Australia, Japan, and India Launch Supply Chain Resilience Initiative in Joint Statement</t>
  </si>
  <si>
    <t>Australia (Asia &amp; Oceania); Japan (Asia &amp; Oceania); India (Asia &amp; Oceania)</t>
  </si>
  <si>
    <t>The Ministers hereby launch the Supply Chain Resilience Initiative (SCRI). The Ministers instructed their
officials to implement the following as initial projects of SCRI and further develop the Initiative: (i)
sharing of best practices on supply chain resilience; and (ii) holding investment promotion events and
buyer-seller matching events to provide opportunities for stakeholders to explore the possibility of
diversification of their supply chains
The Ministers decided to convene at least once a year to provide guidance to the implementation of the
SCRI as well as to consult on how to develop the Initiative. The Ministers noted the important role of
business and academia for the Initiative. The Ministers directed their officials to meet as often as required
to take the Initiative forward. The SCRI aims to create a virtuous cycle of enhancing supply chain
resilience with a view to eventually attaining strong, sustainable, balanced and inclusive growth in the
region. The Ministers consented that expansion of the SCRI may be considered based on consensus, if
needed, in due course.</t>
  </si>
  <si>
    <t>Joint Statement (2021)</t>
  </si>
  <si>
    <t>Joint Statement (2022)</t>
  </si>
  <si>
    <t xml:space="preserve">Various Economic Security Elements Included in the United States–Japan Competitiveness and Resilience Partnership (CoRe) </t>
  </si>
  <si>
    <t>Japan (Asia &amp; Oceania); United States (North America)</t>
  </si>
  <si>
    <t>Semiconductors; Raw Materials; Green Technology; ICT; Critical Technology; Energy</t>
  </si>
  <si>
    <t>Critical Infrastructure; Export Controls; Supply Chains</t>
  </si>
  <si>
    <r>
      <rPr>
        <sz val="12"/>
        <color theme="1"/>
        <rFont val="Calibri"/>
        <family val="2"/>
      </rPr>
      <t xml:space="preserve">The U.S.-Japan Climate Partnership, and the U.S.-Japan Competitiveness and Resilience (CoRe) Partnership, launched by the leaders of Japan and the United States in April 2021, is a centerpiece of METI-DOE collaboration. </t>
    </r>
    <r>
      <rPr>
        <b/>
        <sz val="12"/>
        <color theme="1"/>
        <rFont val="Calibri"/>
        <family val="2"/>
      </rPr>
      <t>Under these Partnerships, METI and DOE agreed to establish a bilateral Clean Energy and Energy Security Initiative (CEESI)</t>
    </r>
    <r>
      <rPr>
        <sz val="12"/>
        <color theme="1"/>
        <rFont val="Calibri"/>
        <family val="2"/>
      </rPr>
      <t xml:space="preserve"> to engage in regular dialogue on clean energy and energy security, as well as to conduct joint analysis, research, development, and innovation in areas key to our mutual climate goals. .</t>
    </r>
  </si>
  <si>
    <t>The United States and Japan pledge to revitalize our Alliance and make practical commitments to fulfill its potential. Together we will advance innovation, end this pandemic and protect the world from future ones, combat the climate crisis, and enhance our people-to-people ties. Through these concrete initiatives, the United States and Japan will deliver results for our people, the Indo-Pacific, and the world.   Competitiveness and Innovation  Throughout our individual and shared histories, the United States and Japan have been global leaders in innovation. Our new partnership for competitiveness and innovation carries on that tradition, focusing on scientific and technological advances. Together, we will lead a sustainable, green global economic growth, guided by the principles of openness and democracy. This includes our cooperation on research and technology development across diverse fields: Cancer Moonshot, biotechnology, artificial intelligence, quantum information science and technology, civil space cooperation (including the Artemis program and asteroid exploration), and secure information and communications technology (ICT), among others. With this partnership between two of the world’s leading economies, we will lead the globe in building back better and promoting sustainable growth in the future.  Together, the United States and Japan will:  Advance secure and open 5G networks, including Open Radio Access Networks (“Open-RAN”), by fostering innovation and by promoting trustworthy vendors and diverse markets. Strengthen competitiveness in the digital field by investing in research, development, testing, and deployment of secure networks and advanced ICT including 5G and next-generation mobile networks (“6G” or “Beyond 5G”). The United States has committed $2.5 billion to this effort, and Japan has committed $2 billion.  Build on successful U.S.-Japan cooperation in third-countries and launch a Global Digital Connectivity Partnership to promote secure connectivity and a vibrant digital economy while building the cybersecurity capacity of our partners to address shared threats.  Strengthen collaboration and information exchange between U.S. and Japanese ICT experts in global standards development. Cooperate on sensitive supply chains, including semi-conductors, and on the promotion and protection of critical technologies. Advance biotechnology for the global good by focusing on genome sequencing and the principles of openness, transparency, collaboration, and research integrity. Reinforce collaboration and partnerships between research institutions on quantum information science and technology through joint research and exchange of researchers. COVID-19 Response, Global Health, and Health Security  The United States and Japan have built a partnership to help the Indo-Pacific region recover from the COVID-19 pandemic, including through the landmark Quad Vaccine Partnership [LINK] with Australia and India, taking shared action necessary to expand safe and effective COVID-19 vaccine manufacturing, and working to strengthen and assist countries in the Indo-Pacific with vaccination. We will also expand our partnership beyond COVID-19, building longer-term global health security to help prevent the next pandemic.  Together, the United States and Japan will:  Enhance our support to the Access to COVID-19 Tools Accelerator, including the COVAX facility, and encourage others to do the same thereby collectively filling the financial needs to ensure equitable access to safe, effective, and affordable vaccines, therapeutics and diagnostics particularly in developing countries. Coordinate closely, through the Quad Vaccine Partnership, to facilitate production, procurement, and delivery of safe, effective, and affordable vaccines in the Indo-Pacific, including by expanding manufacturing capacity of COVID-19 vaccines in India. In a new partnership, coordinate health security financing, regional surge capacity, and triggers for rapid response. Establish regional pandemic response surge capacity, working with partners to promote manufacturing of personal protective equipment and medical countermeasures. Work together and with others toward World Health Organization reform, including through the creation of swift triggers to respond to future biological threats, an independent oversight mechanism, and accountability for pandemic response. Support a transparent and independent evaluation and analysis, free from interference and undue influence, of the origins of the COVID-19 outbreak, and for investigating outbreaks of unknown origin in the future. Support the Global Health Security Agenda, as steering group members, to improve global capacity to prevent, detect, and respond to infectious disease threats. Exchange data and practical knowledge, including simulation data on virus transmission from supercomputers such as Japan’s Fugaku and the United States’ Summit to develop innovative and more effective methods and techniques for infection prevention measures. Reinforce collaboration between research institutions such as the National Institutes of Health and Japan Agency for Medical Research and Development and cooperation for resilient medical supply chains to improve preparedness for future crises. Climate Change, Clean Energy, and Green Growth and Recovery  The United States and Japan have launched a new partnership to address climate change and to promote green, sustainable global growth and recovery making full use of our technologies in the clean energy and other relevant sectors.  The two leaders are committed to taking decisive climate action by 2030, aligned both with efforts to limit the global temperature increase to 1.5 degrees Celsius and with our 2050 greenhouse gas emissions net-zero goals. The United States and Japan will align official international financing with the global achievement of net-zero greenhouse gas emissions no later than 2050 and deep emission reductions in the 2020s, and will work to promote the flow of public and private capital toward climate-aligned investments and away from high-carbon investments.  Together, the United States and Japan will:  Cooperate on Paris Agreement implementation, with a focus on achieving our respective 2030 targets/nationally determined contributions and 2050 greenhouse gas emissions net-zero goals. Collaborate and support innovation, development, and deployment of such clean-energy technologies as renewable energy and energy efficiency technologies, grid modernization, energy storage (including batteries and long-duration storage technologies), smart grid, hydrogen, Carbon Capture, Utilization and Storage/Carbon Recycling, industrial decarbonization and advanced nuclear power. Promote development and use of adaptive climate- and environment-friendly infrastructure related to grid optimization, demand response, smart grids, and renewable energy and energy efficiency. Cooperate on other areas that contribute to climate change mitigation, clean energy and green growth and recovery, including ICT technology (such as smart cities, power saving ICT infrastructure, and digital solutions to infrastructure management), carbon neutral ports as well as sustainable and climate-smart agriculture. Support developing countries, including those in the Indo-Pacific region, to rapidly deploy renewable energy, drive the decarbonization of our their economies, and accelerate diverse, ambitious, and realistic transition paths in the region, toward the realization of net-zero emissions globally no later than 2050, including through the newly established Japan-U.S. Clean Energy Partnership (“JUCEP”) and other country-level climate and clean energy collaborative activities.  Expanding and Renewing Our Partnership  The United States and Japan will continue to add new dimensions to our partnership while cooperating in the fields of long-standing areas.  The United States and Japan will strengthen our people-to-people ties. The next generation of leaders who will continue to strengthen the bonds between the United States and Japan are participating in our extensive international exchange programs, working together on joint projects and research. In this spirit, we are proud to announce the resumption of the Mansfield Fellowship program. Together, we will redouble our energies to build the next generation of American experts on Japan through a renewed two-year fellowship program. We are also expanding opportunities for American students that are historically underrepresented in education abroad – including, but not limited to, first-generation college students, students in STEM fields, ethnic minority students, students with disabilities, students attending minority-serving institutions, and community college students – by offering an additional 20 Gilman Scholarships for study abroad in Japan. Finally, like the United States, Japan recognizes the importance of addressing the root causes of migration from the Northern Triangle countries of Central America, and is committed to addressing those issues together.</t>
  </si>
  <si>
    <t>Joint Statement (Founding)</t>
  </si>
  <si>
    <t>Joint Statement (November 2021)</t>
  </si>
  <si>
    <t>Joint Statement (May 2022)</t>
  </si>
  <si>
    <t>United States and Japan Voice Ambition to Strengthen Cooperation on Critical Technology and Supply Chains in Leaders’ Meeting</t>
  </si>
  <si>
    <t>ICT; Semiconductors; Critical Technology</t>
  </si>
  <si>
    <t>Supply Chains; Security-Oriented Industrial Policy</t>
  </si>
  <si>
    <r>
      <rPr>
        <sz val="12"/>
        <color theme="1"/>
        <rFont val="Calibri"/>
        <family val="2"/>
      </rPr>
      <t xml:space="preserve">Secondly, Japan and the United States are both deeply invested in innovation and looking to the future.  That includes making sure we invest in and </t>
    </r>
    <r>
      <rPr>
        <b/>
        <sz val="12"/>
        <color theme="1"/>
        <rFont val="Calibri"/>
        <family val="2"/>
      </rPr>
      <t>protect the technologie</t>
    </r>
    <r>
      <rPr>
        <sz val="12"/>
        <color theme="1"/>
        <rFont val="Calibri"/>
        <family val="2"/>
      </rPr>
      <t xml:space="preserve">s that will maintain and sharpen our competitive edge.  And those technologies are governed by shared democratic norms that we both share — norms set by democracies, not by autocracies.So we’re going to work together across a range of fields — from promoting secure and </t>
    </r>
    <r>
      <rPr>
        <b/>
        <sz val="12"/>
        <color theme="1"/>
        <rFont val="Calibri"/>
        <family val="2"/>
      </rPr>
      <t>reliable 5G networks;</t>
    </r>
    <r>
      <rPr>
        <sz val="12"/>
        <color theme="1"/>
        <rFont val="Calibri"/>
        <family val="2"/>
      </rPr>
      <t xml:space="preserve"> to increasing our cooperation on </t>
    </r>
    <r>
      <rPr>
        <b/>
        <sz val="12"/>
        <color theme="1"/>
        <rFont val="Calibri"/>
        <family val="2"/>
      </rPr>
      <t>supply chains for critical sectors like semiconductors</t>
    </r>
    <r>
      <rPr>
        <sz val="12"/>
        <color theme="1"/>
        <rFont val="Calibri"/>
        <family val="2"/>
      </rPr>
      <t xml:space="preserve">; to driving joint research in areas like AI, genomics, quantum computing, and much more. </t>
    </r>
  </si>
  <si>
    <t>European Union–India Working Group on Resilient Supply Chains, Including in the Health Sector</t>
  </si>
  <si>
    <t>European Union (Europe); India (Asia &amp; Oceania)</t>
  </si>
  <si>
    <t>Health</t>
  </si>
  <si>
    <r>
      <rPr>
        <sz val="12"/>
        <color theme="1"/>
        <rFont val="Calibri"/>
        <family val="2"/>
      </rPr>
      <t>We also agreed to set up a joint working group on</t>
    </r>
    <r>
      <rPr>
        <b/>
        <sz val="12"/>
        <color theme="1"/>
        <rFont val="Calibri"/>
        <family val="2"/>
      </rPr>
      <t xml:space="preserve"> resilient supply chains</t>
    </r>
    <r>
      <rPr>
        <sz val="12"/>
        <color theme="1"/>
        <rFont val="Calibri"/>
        <family val="2"/>
      </rPr>
      <t xml:space="preserve">, building inter alia on the experience we have gained from the COVID-19 pandemic.
We agreed to cooperate on resilient </t>
    </r>
    <r>
      <rPr>
        <b/>
        <sz val="12"/>
        <color theme="1"/>
        <rFont val="Calibri"/>
        <family val="2"/>
      </rPr>
      <t>medical supply chains</t>
    </r>
    <r>
      <rPr>
        <sz val="12"/>
        <color theme="1"/>
        <rFont val="Calibri"/>
        <family val="2"/>
      </rPr>
      <t>, vaccines and
the Active Pharmaceutical Ingredients (APIs), and on the application of international good
manufacturing standards to ensure high quality and safety of products</t>
    </r>
  </si>
  <si>
    <t>United States–European Union Trade and Technology Council</t>
  </si>
  <si>
    <t>United States (North America); European Union (Europe)</t>
  </si>
  <si>
    <t>Raw Materials; Semiconductors; Critical Technology; Energy; Food; Submarine Cables; ICT; Green Technology; Health</t>
  </si>
  <si>
    <t>Supply Chains; Sanctions Resistance; Export Controls; Sanctions Implementation; Investment Controls; Critical Infrastructure</t>
  </si>
  <si>
    <r>
      <rPr>
        <sz val="12"/>
        <color theme="1"/>
        <rFont val="Calibri"/>
        <family val="2"/>
      </rPr>
      <t xml:space="preserve">The TTC will serve as a forum for the United States and European Union to </t>
    </r>
    <r>
      <rPr>
        <b/>
        <sz val="12"/>
        <color theme="1"/>
        <rFont val="Calibri"/>
        <family val="2"/>
      </rPr>
      <t xml:space="preserve">coordinate approaches to key global trade, economic, and technology issues </t>
    </r>
    <r>
      <rPr>
        <sz val="12"/>
        <color theme="1"/>
        <rFont val="Calibri"/>
        <family val="2"/>
      </rPr>
      <t xml:space="preserve">and to deepen transatlantic trade and economic relations based on shared democratic values. </t>
    </r>
  </si>
  <si>
    <t>EU-US launch Trade and Technology Council to lead values-based global digital transformation  European Commission President Ursula von der Leyen and President Joe Biden of the United States have launched the EU-US Trade and Technology Council (TTC) at the US-EU Summit in Brussels on June 15, 2021.  The TTC will serve as a forum for the United States and European Union to coordinate approaches to key global trade, economic, and technology issues and to deepen transatlantic trade and economic relations based on shared democratic values.  This new Council will meet periodically at political level to steer the cooperation. It will be co-chaired by European Commission Executive Vice-President and EU Competition Commissioner, Margrethe Vestager; European Commission Executive Vice-President and EU Trade Commissioner, Valdis Dombrovskis; US Secretary of State, Antony Blinken; US Secretary of Commerce, Gina Raimondo; and US Trade Representative, Katherine Tai. Other Members of the College and of US Departments will be invited as appropriate, ensuring focused discussions on specific issues in a whole-of-government approach.  Margrethe Vestager, European Commission Executive Vice-President and Competition Commissioner, said: “We have common democratic values and we want to translate them into tangible action on both sides of the Atlantic. To work for a human centered digitisation and open and competitive markets. I very much look forward. This is a great step for our renewed partnership.”  Valdis Dombrovskis, European Commission Executive Vice-President and EU Trade Commissioner, said: “The EU-US Trade and Technology Council will open up new avenues of transatlantic cooperation.  We will work together to ensure that trade and technology serve our societies and economies, while upholding our common values. The TTC is a joint commitment to strengthen our technological and industrial leadership and expand bilateral trade and investment. It also gives us tools to address threats such as unfair competition and the misuse of new technologies. This is a top priority for the EU, and we warmly welcome the fact that it is now also at the top of the transatlantic trade agenda.”  Main goals of the TTC  Expand and deepen bilateral trade and investment Avoid new technical barriers to trade Cooperate on key policies on technology, digital issues and supply chains Support collaborative research Cooperate on the development of compatible and international standards Facilitate cooperation on regulatory policy and enforcement Promote innovation and leadership by EU and US firms Working groups  The TTC will initially include the following working groups, which will operationalise the political decisions into deliverables, coordinate the technical work and report to the political level:  Technology standards cooperation (including AI and Internet of Things, among other emerging technologies) Climate and green tech Secure supply chains, including semiconductors ICT security and competitiveness Data governance and technology platforms The misuse of technology threatening security and human rights Export controls Investment screening Promoting SME access to and use of digital technologies Global trade challenges In parallel, the EU and the US have set up a Joint Technology Competition Policy Dialogue that will focus on developing common approaches and strengthening the cooperation on competition policy and enforcement in the tech sectors.</t>
  </si>
  <si>
    <t>Press Release (Initial Announcement)</t>
  </si>
  <si>
    <r>
      <rPr>
        <sz val="12"/>
        <color rgb="FF0563C1"/>
        <rFont val="Calibri"/>
        <family val="2"/>
      </rPr>
      <t xml:space="preserve">Joint Statement September </t>
    </r>
    <r>
      <rPr>
        <u/>
        <sz val="12"/>
        <color rgb="FF0563C1"/>
        <rFont val="Calibri"/>
        <family val="2"/>
      </rPr>
      <t>2021</t>
    </r>
    <r>
      <rPr>
        <sz val="12"/>
        <color rgb="FF0563C1"/>
        <rFont val="Calibri"/>
        <family val="2"/>
      </rPr>
      <t xml:space="preserve"> </t>
    </r>
  </si>
  <si>
    <r>
      <rPr>
        <sz val="12"/>
        <color rgb="FF0563C1"/>
        <rFont val="Calibri"/>
        <family val="2"/>
      </rPr>
      <t xml:space="preserve">Joint Statement </t>
    </r>
    <r>
      <rPr>
        <u/>
        <sz val="12"/>
        <color rgb="FF0563C1"/>
        <rFont val="Calibri"/>
        <family val="2"/>
      </rPr>
      <t>2022 (May)</t>
    </r>
  </si>
  <si>
    <r>
      <rPr>
        <sz val="12"/>
        <color rgb="FF0563C1"/>
        <rFont val="Calibri"/>
        <family val="2"/>
      </rPr>
      <t xml:space="preserve">Joint Statement </t>
    </r>
    <r>
      <rPr>
        <u/>
        <sz val="12"/>
        <color rgb="FF0563C1"/>
        <rFont val="Calibri"/>
        <family val="2"/>
      </rPr>
      <t>2022 (December)</t>
    </r>
  </si>
  <si>
    <r>
      <rPr>
        <u/>
        <sz val="12"/>
        <color rgb="FF0563C1"/>
        <rFont val="Calibri"/>
        <family val="2"/>
      </rPr>
      <t xml:space="preserve">Joint Statement </t>
    </r>
    <r>
      <rPr>
        <u/>
        <sz val="12"/>
        <color rgb="FF0563C1"/>
        <rFont val="Calibri"/>
        <family val="2"/>
      </rPr>
      <t>2023 (May)</t>
    </r>
  </si>
  <si>
    <t>Memorandum of Understanding between the European Union and Ukraine on a Strategic Partnership on Raw Materials</t>
  </si>
  <si>
    <t>Ukraine (Europe); European Union (Europe)</t>
  </si>
  <si>
    <t>Raw Materials; Green Technology</t>
  </si>
  <si>
    <t>In the framework of the Partnership, the Sides intend to deepen cooperation in the field of raw materials and batteries, with the aim of achieving closer integration of critical raw materials (hereinafter “CRMs”) value chains and of batteries.Securing a sustainable supply of raw materials, especially CRMs1, is an essential prerequisite for delivering on green2 and digital transition3 objectives.</t>
  </si>
  <si>
    <t>"Memorandum of Understanding between the European Union and Ukraine on a Strategic Partnership on Raw MaterialsI. Introduction / Political context1. ObjectivesThe European Union and Ukraine (hereinafter "the Sides") wish to launch a strategic Partnership (hereinafter “the Partnership”). In the framework of the Partnership, the Sides intend to deepen cooperation in the field of raw materials and batteries, with the aim of achieving closer integration of critical raw materials (hereinafter “CRMs”) value chains and of batteries.Securing a sustainable supply of raw materials, especially CRMs1, is an essential prerequisite for delivering on green2 and digital transition3 objectives. The availability of raw materials – in particular CRMs such as lithium, cobalt and natural graphite for batteries, or rare earth elements for permanent magnets for wind turbines, motors or computer data storage devices – represents an enabling factor for decarbonising energy production and mobility ecosystems. Furthermore, CRMs are in increasing demand in the majority of key industrial ecosystems from aerospace and electronics to health and construction4. Therefore, mitigating possible disruptions in their supply will help preserve global competitiveness and develop the resilience of our industries, strengthening the EU’s open strategic autonomy5.Ukraine confirms6 its ambition and willingness to join EU efforts in the area of climate change, environmental protection and the decarbonisation of energy and mobility systems. Furthermore, the Sides have recently initiated a focused dialogue on Ukraine’s green transition within the framework of the European Green Deal. The areas of shared interest of the dialogue include energy efficiency, hydrogen, coal regions in transition, European industrial alliances (in raw materials and batteries)7 and climate governance architecture. The proposed Partnership would also be one of the key elements of our positive and long-term green agenda.The high potential of the CRMs reserves in Ukraine, together with the need for modernisation of its extractive industry underpinned by improving the legal and administrative framework for investors, represent a solid base for the Partnership.Furthermore, closer integration of raw materials supply chains, supported by geographical vicinity, is also a way to minimise adverse consequences of unpredictable future disruptions8 as demonstrated by the ongoing COVID 19 global pandemic.Hence, it is in the interests9 of both Sides to continue building stronger political ties and economic links, as launched under the Association Agreement and DCFTA. Specifically, the Sides see the opportunity for cooperation in seeking:•        -  to foster development of raw materials supply chains with mutual long-term political and socio-economic benefits;•        -  to create added value in the mining sector and drivers for economic and social development;•        -  to facilitate investments and funding opportunities to modernise raw materials value chains;•        -  to develop mineral resources sustainably and in a socially responsible way through improved local governance and dissemination of responsible mining practices;•        -  capacity building and knowledge transfer between the Sides along the raw materials value chain and of batteries;•        -  to foster integration of the battery value chains, where appropriate, as they emerge.The proposed Partnership confirms the Sides’ intention of building closer cooperation in CRMs and batteries as expressed in the conclusions of the last Association Council10 between the EU and Ukraine and the European Commission Communication on CRMs11.A number of significant developments have taken place in the last few years that have been taken into account in drawing up this Partnership, namely:o        -  The Association Agreement between the EU and Ukraine signed in 2014 includes specific provisions dedicated to a strengthening of cooperation on industrial and enterprise policy (Chapter 10) and mining and metals (Chapter 11)12.o        -  A Memorandum of Understanding on a Strategic Energy Partnership between the European Union and Ukraine, signed in 201613 and instrumental in bringing the two energy markets closer together, progressing with infrastructure development and the approximation of legal frameworks.-  The EU-Ukraine High-Level Industrial and Regulatory Dialogue14 (HLID) on horizontal issues and specific industrial sectors, started in 2017, which includes discussions on regulatory alignment on specific issues, such as technical barriers to trade and public procurement or enhanced industrial cooperation in the areas of raw materials and civil aeronautics. The importance of collaboration in raw materials led 2.to the establishment in 2019 of the Raw Materials Working Group, which meetsregularly.•        -  The European Commission’s Action Plan on Critical Raw Materials (2020) with adedicated commitment (Action 9) on developing strategic partnerships with resource-rich countries like Ukraine.•        -  The launch of the European Battery Alliance (2017) and European Raw MaterialsAlliance (2020).Scope of the PartnershipThe Sides envisage that the Partnership will include activities along the entire value chain of both primary and secondary raw materials and batteries. More specifically, the Sides intend to seek close collaboration in geological and mining exploration, deposit identification and assessment, extraction, refining/processing, transport and monitoring. In addition, for secondary raw materials the Partnership should cover mining and urban waste treatment and recycling. Furthermore, on batteries, the Partnership will facilitate business opportunities between the value chains of both Sides as well as a greater understanding of the requirements governing market access.The Sides acknowledge that as a priority, the Partnership should cover CRMs as defined in the European Commission Communication on Critical Raw Materials15or in future criticality assessments. The scope of materials can be adapted further to an agreement between the Sides during the biennial Partnership meetings.3. PrinciplesThe Partnership will be conducted fully in concordance with the EU-Ukraine Association Agreement and DCFTA. The Partnership should be open and inclusive and provide for a strong public-private multi-level partnership engaging the representatives of EU Institutions and bodies, industrial actors, business associations and social partners from both Sides, relevant ministries from interested European Union Member States and Ukraine (economy, trade and finance, mining and geology, environment), public organisations, interested financial institutions, and investors.The Sides intend to promote active participation among their respective stakeholders in the European industrial alliances as platforms for collaboration and development of investment projects.The Sides should encourage the related cooperation of market participants, professional associations and civil society in the extractive industry sector.The Sides also envisage reporting regularly on Partnership activity in order to fulfil the mutual objective of full transparency.II. Key work streams under the PartnershipIn view of the above and in accordance with the Association Agreement, the Sides intend to cooperate closely in the work streams defined under this Section of the Memorandum.1. Approximation of regulatory mining framework, and environment, social and governance criteriaThe application of sustainable mining principles by monitoring regulatory extractive industry frameworks and aligning them with environmental, social and good governance criteria. Specifically, the Sides intend to work on:2.•        -  continued cooperation to improve the legal, regulatory and administrative framework stimulating the development of extractive industries in line with the Ukrainian Strategy 2030 on extractives and aligning it with the EU acquis and international standards and best practices, in particular as regards environmental, social and good governance standards;•        -  regular exchange of information regarding application of existing international standards1617 on due diligence and related certification schemes for sustainable production/sourcing of raw materials along the entire value chain including recycling;•        -  identification of barriers to investment and perceived risks by European investors in the raw materials sector of Ukraine and of the necessary preconditions that could increase their confidence;•        -  facilitating capacity building for public administration and industry stakeholders in Ukraine involved in the European Raw Materials Alliance and European Battery Alliance.Integration of the CRMs and battery value chainsThe integration of primary and secondary CRMs value chains by facilitating the participation of joint venture stakeholders – including investment organisations – in business opportunities: e.g. open auctions of mining permits for existing CRMs deposits in Ukraine. Both Sides wish to work towards the integration of the battery value chains, where appropriate, as they emerge.The Sides see potential benefits in focusing the collaboration on:•        -  cooperation in exploration of new primary and secondary CRMs deposits in Ukraine;•        -  technical assessment and evaluation of previously-identified CRMs reserves inUkraine;•        -  digitalisation and harmonisation of geological and mining documentation of selectedsubsoil areas with CRMs in Ukraine and their preparation for auction;•        -  modernisation of extractive and refining processes and technologies;•        -  supporting a circular economy in raw materials through effective use and increasedrecycling of critical materials;•        application of Earth Observation/Copernicus data, services and technology to support exploration, and monitor active and abandoned mining areas (from extractive to post closure phases) to enhance operational safety and minimise environmental impact;•        -  actively identifying appropriate battery-related projects, including by:o facilitating business-to-business opportunities between the battery value chains of both Sides, including support from EIT InnoEnergy which managesthe industrial aspects of the European Battery Alliance;o supporting regular exchanges where both Sides inform each other ofdevelopments governing access to their markets such as regulatory requirements, and other battery-related issues of importance as they arise as identified through the EU-Ukraine HLID.Research and innovationThe sides envisage strengthening cooperation on research and innovation along the CRMs value chain by reinforcing the participation of Ukrainian research and innovation entities (private/public) in Horizon Europe, the EU’s framework programme for research and innovation, and in other programmes relating to CRMs.Specifically, the Sides intend to cooperate in research on:•        -  decarbonisation of extractive industry by using green energy and industry digitalisation;•        -  greening of mining processes;•        -  mining and urban waste management and circularity;•        -  advanced materials and substitution;•        -  new methods and advanced technologies for exploration of new raw materials andenvironmental monitoring of mining activity using Earth Observation and Copernicusdata and services.The Sides also foresee using the Technical Assistance and Information Exchange program to organise expert workshops and training sessions.III. Fostering investments in sustainable projectsAcknowledging the importance of the goals of the above-mentioned Partnership work streams, the Sides intend to cooperate on mobilising financial and investment instruments of major relevant financing and investment organisations, while adhering to the EU’s sustainable financing rules18.The Sides will also support the development of Investment Platforms as part of the European Raw Materials Alliance and the European Battery Alliance, especially as a tool for:o        -  matchmaking sustainable and innovative projects across the CRMs (and battery) value chain in Ukraine with private investors, and preparing a pipeline of viable projects;o        -  preliminary screening of project proposals by community experts;o        -  increasing transparency and stakeholder involvement.•        The use of the above-mentioned financial and investment instruments should follow the Paris Agreement and meet strict (international and EU) standards, and follow good practices relating not only to financial risks and bankability, but also environment protection, sustainability, transparency and governance.•        IV. Implementation, monitoring•        The Sides intend to develop a Strategic partnership activity Roadmap. The Roadmap will follow the general intentions of the Sides, as laid out in work streams described in Section 2 of this Memorandum.•        The Sides intend to use the existing collaboration structure of the Working Group on Raw Materials, established under the EU-Ukraine HLID, for monitoring the implementation of the Memorandum by the Sides and respective actors (as specified in the Partnership Roadmap), and discussing any matters of relevance to its implementation. The Sides envisage regular meetings (at least twice per year) of the Working Group, with progress being reported during EU-Ukraine HLID plenary and during the biennial Partnership high-level meeting.•        The Sides envisage using other existing formats, such as the EU Raw Materials Supply Group, EU Raw Materials Alliance and European Battery Alliance, for more frequent exchange of information of relevance to the Partnership.•        The Sides intend to organise a regular biennial high-level meeting (at ministerial level) to take stock of Partnership progress, discuss possible new strategic collaborations and endorse the Partnership Roadmap for the upcoming period.•        Format•        This instrument is not intended to create rights or obligations under international or domestic law. In particular, nothing in this Memorandum shall represent a commitment of financing on the part of either Side.•        Furthermore, this Memorandum does not intend to represent any commitment from either Side to give preferred treatment to the other Side in any matter contained herein or otherwise.•        The activities described in this Memorandum are to commence on the day after it has been signed by both Sides.•        Signed at Kyiv on 13 July 2021 in four copies, two in Ukrainian and two in English."</t>
  </si>
  <si>
    <t>Canada-European Union Strategic Partnership on Raw Materials</t>
  </si>
  <si>
    <t>Canada (North America); European Union (Europe)</t>
  </si>
  <si>
    <r>
      <rPr>
        <sz val="12"/>
        <color theme="1"/>
        <rFont val="Calibri"/>
        <family val="2"/>
      </rPr>
      <t xml:space="preserve">Today, we discussed the initial deliverables under the partnership, which include:
developing </t>
    </r>
    <r>
      <rPr>
        <b/>
        <sz val="12"/>
        <color theme="1"/>
        <rFont val="Calibri"/>
        <family val="2"/>
      </rPr>
      <t>critical raw material</t>
    </r>
    <r>
      <rPr>
        <sz val="12"/>
        <color theme="1"/>
        <rFont val="Calibri"/>
        <family val="2"/>
      </rPr>
      <t xml:space="preserve"> projects in Canada and the EU;
aligning European and Canadian financial support for critical mineral projects to leverage and de-risk private investments;
exploring opportunities for prize-based innovation challenges on mining critical raw materials from waste sources;
advancing best practices for resource classification and mapping, including mapping mineral potential from waste sources; and
organizing a joint Tracing Net-Zero Battery Minerals event to support research and innovation.</t>
    </r>
  </si>
  <si>
    <t xml:space="preserve">Australia–France Strategic Dialogue on Critical Minerals </t>
  </si>
  <si>
    <t>Australia (Asia &amp; Oceania); France (Europe)</t>
  </si>
  <si>
    <r>
      <rPr>
        <sz val="12"/>
        <color theme="1"/>
        <rFont val="Calibri"/>
        <family val="2"/>
      </rPr>
      <t xml:space="preserve"> Both countries underscored the importance of building more secure, reliable and sustainable </t>
    </r>
    <r>
      <rPr>
        <b/>
        <sz val="12"/>
        <color theme="1"/>
        <rFont val="Calibri"/>
        <family val="2"/>
      </rPr>
      <t>supply chains in critical minerals, including rare earths.</t>
    </r>
    <r>
      <rPr>
        <sz val="12"/>
        <color theme="1"/>
        <rFont val="Calibri"/>
        <family val="2"/>
      </rPr>
      <t xml:space="preserve"> With this in mind, the Ministers have established a </t>
    </r>
    <r>
      <rPr>
        <b/>
        <sz val="12"/>
        <color theme="1"/>
        <rFont val="Calibri"/>
        <family val="2"/>
      </rPr>
      <t xml:space="preserve">Critical Mineral Dialogue </t>
    </r>
    <r>
      <rPr>
        <sz val="12"/>
        <color theme="1"/>
        <rFont val="Calibri"/>
        <family val="2"/>
      </rPr>
      <t>which would provide a strong basis to support Australia and France’s strategic, low carbon and economic security ambition.</t>
    </r>
  </si>
  <si>
    <t>Australia–Korea Memorandum of Understanding on Cyber and Critical Technology Cooperation</t>
  </si>
  <si>
    <t>Australia (Asia &amp; Oceania); South Korea (Asia &amp; Oceania)</t>
  </si>
  <si>
    <t>Critical Technology</t>
  </si>
  <si>
    <t>"Minister Chung and Minister Payne signed a Memorandum of Understanding on Cyber and Critical Technology Cooperation, to elevate existing cooperation and formalise regular bilateral Cyber and Critical Technology Policy Dialogues, building on the earlier Cyber Policy Dialogue. Minister Chung and Minister Payne agreed to hold the inaugural Cyber and Critical Technology Policy Dialogue between senior officials in the near future."
Minister Chung and Minister Payne reaffirmed the importance of resilient supply chains amid the COVID-19 pandemic. Both Ministers welcomed the work underway to establish the ROK-Australia Critical Mineral Working Group and agreed to support the development of critical minerals supply chains essential for renewable energy technologies and advanced manufacturing.</t>
  </si>
  <si>
    <t>United Kingdom–United Arab Emirates Memorandum of Cooperation on Industrial and Advanced Technologies Collaboration, Including Supply Chain Resilience</t>
  </si>
  <si>
    <t>United Kingdom (Europe); United Arab Emirates (Middle East)</t>
  </si>
  <si>
    <r>
      <rPr>
        <sz val="12"/>
        <color theme="1"/>
        <rFont val="Calibri"/>
        <family val="2"/>
      </rPr>
      <t xml:space="preserve">The Memorandum seeks to enable greater collaboration between the UK and the United Arab Emirates (UAE) on a broad range of shared priorities, including the development of our life sciences, space, hydrogen, and wider industrial sectors, </t>
    </r>
    <r>
      <rPr>
        <b/>
        <sz val="12"/>
        <color theme="1"/>
        <rFont val="Calibri"/>
        <family val="2"/>
      </rPr>
      <t>including supply chain resilience</t>
    </r>
    <r>
      <rPr>
        <sz val="12"/>
        <color theme="1"/>
        <rFont val="Calibri"/>
        <family val="2"/>
      </rPr>
      <t>, regulations and standards. The Memorandum will be delivered through government-to-government cooperation, as well as business and academic engagement, and promises to provide tangible outcomes for both countries. Engagement across these sectors will be further enhanced through the investment opportunities agreed in the Sovereign Investment Partnership.</t>
    </r>
  </si>
  <si>
    <t>China, Mongolia Voice Ambitions to Ensure Safe Energy Supply Chain in Meeting Between Li Keqiang and Oyun-Erdene</t>
  </si>
  <si>
    <t>China (Asia &amp; Oceania); Mongolia (Asia &amp; Oceania)</t>
  </si>
  <si>
    <r>
      <rPr>
        <sz val="12"/>
        <color theme="1"/>
        <rFont val="Calibri"/>
        <family val="2"/>
      </rPr>
      <t xml:space="preserve">China encourages and supports enterprises from both countries to actively carry out cooperation in accordance with market principles and business rules to ensure the smooth and </t>
    </r>
    <r>
      <rPr>
        <b/>
        <sz val="12"/>
        <color theme="1"/>
        <rFont val="Calibri"/>
        <family val="2"/>
      </rPr>
      <t>safe energy supply chain</t>
    </r>
    <r>
      <rPr>
        <sz val="12"/>
        <color theme="1"/>
        <rFont val="Calibri"/>
        <family val="2"/>
      </rPr>
      <t xml:space="preserve"> at a long-term reasonable and stable price.</t>
    </r>
  </si>
  <si>
    <t>Australia–United Kingdom Joint Supply Chain Resilience Initiative to Support Other Countries' Managing Critical Supply Chain Risks</t>
  </si>
  <si>
    <r>
      <rPr>
        <sz val="12"/>
        <color theme="1"/>
        <rFont val="Calibri"/>
        <family val="2"/>
      </rPr>
      <t xml:space="preserve">Countries considering the </t>
    </r>
    <r>
      <rPr>
        <b/>
        <sz val="12"/>
        <color theme="1"/>
        <rFont val="Calibri"/>
        <family val="2"/>
      </rPr>
      <t>resilience of their critical supply chains</t>
    </r>
    <r>
      <rPr>
        <sz val="12"/>
        <color theme="1"/>
        <rFont val="Calibri"/>
        <family val="2"/>
      </rPr>
      <t xml:space="preserve"> can register their interest in the initiative designed to support them in developing their approach. "We are pleased to offer a joint program, </t>
    </r>
    <r>
      <rPr>
        <b/>
        <sz val="12"/>
        <color theme="1"/>
        <rFont val="Calibri"/>
        <family val="2"/>
      </rPr>
      <t>sharing our insights and experience on supply chain resilience</t>
    </r>
    <r>
      <rPr>
        <sz val="12"/>
        <color theme="1"/>
        <rFont val="Calibri"/>
        <family val="2"/>
      </rPr>
      <t xml:space="preserve">."
This initiative will support countries that want to:
improve public sector approaches to building critical </t>
    </r>
    <r>
      <rPr>
        <b/>
        <sz val="12"/>
        <color theme="1"/>
        <rFont val="Calibri"/>
        <family val="2"/>
      </rPr>
      <t>supply chain resilience</t>
    </r>
    <r>
      <rPr>
        <sz val="12"/>
        <color theme="1"/>
        <rFont val="Calibri"/>
        <family val="2"/>
      </rPr>
      <t xml:space="preserve">
strengthen global supply chains through shared learning and coordinated action
build greater transparency into key global supply chains
promote international action to </t>
    </r>
    <r>
      <rPr>
        <b/>
        <sz val="12"/>
        <color theme="1"/>
        <rFont val="Calibri"/>
        <family val="2"/>
      </rPr>
      <t>respond to supply chain disruptions</t>
    </r>
  </si>
  <si>
    <t>Portal (UK)</t>
  </si>
  <si>
    <t>Portal (Aus)</t>
  </si>
  <si>
    <t>Government Report (UK)</t>
  </si>
  <si>
    <t>Canada–United States Working Group on Supply Chains, Including Joint Economic Analysis and Mapping of Supply Chains</t>
  </si>
  <si>
    <t>Raw Materials; Green Technology; Semiconductors; Health</t>
  </si>
  <si>
    <r>
      <rPr>
        <sz val="12"/>
        <color theme="1"/>
        <rFont val="Calibri"/>
        <family val="2"/>
      </rPr>
      <t>The U.S.-Canada/Canada-U.S. Supply Chain Working Group supports the February 2021 “Roadmap for a Renewed U.S.-Canada Partnership” to strengthen U.S.-Canada supply chain
security and reinforce the deeply interconnected and mutually beneficial economic relationship
between our two countries. 
The Working Group focuses on enhancing cooperation in key areas, with the objective of reaching greater alignment, allow for the opportunity to identify potential</t>
    </r>
    <r>
      <rPr>
        <b/>
        <sz val="12"/>
        <color theme="1"/>
        <rFont val="Calibri"/>
        <family val="2"/>
      </rPr>
      <t xml:space="preserve"> vulnerabilities, and improve supply chain resilience</t>
    </r>
    <r>
      <rPr>
        <sz val="12"/>
        <color theme="1"/>
        <rFont val="Calibri"/>
        <family val="2"/>
      </rPr>
      <t xml:space="preserve"> domestically and internationally. It has initiated a Joint Economic Analysis to map supply chains and gives due consideration for cross-cutting issues
such as skills development and regulatory cooperation. </t>
    </r>
  </si>
  <si>
    <t>Government Report (USA)</t>
  </si>
  <si>
    <t>Japan–United States Commercial and Industrial Partnership (JUCIP) Agreement, Including Economic Security Elements Like Semiconductor Supply Chain Resilience, Critical Technology and Infrastructure Protection</t>
  </si>
  <si>
    <t>Critical Technology; Semiconductors; ICT; Green Technology</t>
  </si>
  <si>
    <t>Supply Chains; Critical Infrastructure; Export Controls; Security-Oriented Industrial Policy</t>
  </si>
  <si>
    <r>
      <rPr>
        <sz val="12"/>
        <color theme="1"/>
        <rFont val="Calibri"/>
        <family val="2"/>
      </rPr>
      <t xml:space="preserve"> JUCIP will also advance innovation in areas such as digital and </t>
    </r>
    <r>
      <rPr>
        <b/>
        <sz val="12"/>
        <color theme="1"/>
        <rFont val="Calibri"/>
        <family val="2"/>
      </rPr>
      <t>advanced technologies</t>
    </r>
    <r>
      <rPr>
        <sz val="12"/>
        <color theme="1"/>
        <rFont val="Calibri"/>
        <family val="2"/>
      </rPr>
      <t xml:space="preserve">. JUCIP will promote the
</t>
    </r>
    <r>
      <rPr>
        <b/>
        <sz val="12"/>
        <color theme="1"/>
        <rFont val="Calibri"/>
        <family val="2"/>
      </rPr>
      <t>resiliency of supply chains for semiconductors, 5G and other vital industry segments</t>
    </r>
    <r>
      <rPr>
        <sz val="12"/>
        <color theme="1"/>
        <rFont val="Calibri"/>
        <family val="2"/>
      </rPr>
      <t xml:space="preserve">, strengthen
collaboration in the protection of </t>
    </r>
    <r>
      <rPr>
        <b/>
        <sz val="12"/>
        <color theme="1"/>
        <rFont val="Calibri"/>
        <family val="2"/>
      </rPr>
      <t>critical technologies</t>
    </r>
    <r>
      <rPr>
        <sz val="12"/>
        <color theme="1"/>
        <rFont val="Calibri"/>
        <family val="2"/>
      </rPr>
      <t xml:space="preserve"> and the development of </t>
    </r>
    <r>
      <rPr>
        <b/>
        <sz val="12"/>
        <color theme="1"/>
        <rFont val="Calibri"/>
        <family val="2"/>
      </rPr>
      <t>infrastructure</t>
    </r>
    <r>
      <rPr>
        <sz val="12"/>
        <color theme="1"/>
        <rFont val="Calibri"/>
        <family val="2"/>
      </rPr>
      <t xml:space="preserve">, and
address market-distorting measures to counter unfair trade practices. Reflecting a shared
commitment to green growth and creating a virtuous cycle between the economy and the
environment, JUCIP will place a priority on promoting the development and use of </t>
    </r>
    <r>
      <rPr>
        <b/>
        <sz val="12"/>
        <color theme="1"/>
        <rFont val="Calibri"/>
        <family val="2"/>
      </rPr>
      <t>clean energy
and related technologies.</t>
    </r>
  </si>
  <si>
    <t>Press Release (Japan)</t>
  </si>
  <si>
    <t>First Meeting Joint Statement 2022</t>
  </si>
  <si>
    <t>Second Meeting Joint Statement 2023</t>
  </si>
  <si>
    <t>India, South Korea Voice Ambition to Strengthen Partnership in Critical Technologies and Supply Chain Resilience in Defence Sector</t>
  </si>
  <si>
    <t>India (Asia &amp; Oceania); South Korea (Asia &amp; Oceania)</t>
  </si>
  <si>
    <r>
      <rPr>
        <sz val="12"/>
        <color theme="1"/>
        <rFont val="Calibri"/>
        <family val="2"/>
      </rPr>
      <t xml:space="preserve"> India and South Korea on Friday emphasised on indigenisation, joint development and joint production in the defence sector as well as partnership in</t>
    </r>
    <r>
      <rPr>
        <b/>
        <sz val="12"/>
        <color theme="1"/>
        <rFont val="Calibri"/>
        <family val="2"/>
      </rPr>
      <t xml:space="preserve"> critical and high technologies and supply chain resilience</t>
    </r>
    <r>
      <rPr>
        <sz val="12"/>
        <color theme="1"/>
        <rFont val="Calibri"/>
        <family val="2"/>
      </rPr>
      <t xml:space="preserve">, during the Third Strategic Dialogue between the National Security Council Secretariats of India and the ROK here. At the invitation of Deputy National Security Adviser Pankaj Saran, the Second Deputy Director of National Security, Kim Hyoung-zhin, visited New Delhi for the Strategic Dialogue. Within the framework of the close and strategic partnership between India and ROK, the two sides held in-depth discussions to further enhance the Special Strategic Partnership. Both sides agreed to further strengthen and deepen mutually beneficial strategic cooperation in areas of bilateral, regional and global interest. lndigenisation, joint development and joint production in the defence sector between India and ROK was emphasized upon.
Partnership in critical and high technologies and supply chain resilience were also discussed, an official statement said. </t>
    </r>
  </si>
  <si>
    <t>U.S.-Taiwan Technology Trade and Investment Collaboration (TTIC) Includes Cooperation on Economic Security Topics like Critical Supply Chains</t>
  </si>
  <si>
    <t>Semiconductors; Critical Technology; ICT; Green Technology; Energy</t>
  </si>
  <si>
    <r>
      <rPr>
        <sz val="12"/>
        <color theme="1"/>
        <rFont val="Calibri"/>
        <family val="2"/>
      </rPr>
      <t xml:space="preserve">Beyond semiconductors, the other four priority TTIC sectors — </t>
    </r>
    <r>
      <rPr>
        <b/>
        <sz val="12"/>
        <color theme="1"/>
        <rFont val="Calibri"/>
        <family val="2"/>
      </rPr>
      <t>5G, electric vehicles, cybersecurity, and sustainable energy</t>
    </r>
    <r>
      <rPr>
        <sz val="12"/>
        <color theme="1"/>
        <rFont val="Calibri"/>
        <family val="2"/>
      </rPr>
      <t xml:space="preserve"> — all depend heavily on the research, development, and fabrication of increasingly sophisticated chips.
She also expressed the United States’ continued interest in working together with Taiwan on issues of common commercial concern, particularly in the area of </t>
    </r>
    <r>
      <rPr>
        <b/>
        <sz val="12"/>
        <color theme="1"/>
        <rFont val="Calibri"/>
        <family val="2"/>
      </rPr>
      <t xml:space="preserve">semiconductor supply chains </t>
    </r>
    <r>
      <rPr>
        <sz val="12"/>
        <color theme="1"/>
        <rFont val="Calibri"/>
        <family val="2"/>
      </rPr>
      <t xml:space="preserve">and related eco-systems. 
“Working together, we can build business connections and generate further investments which will ultimately create good-paying jobs, strengthen </t>
    </r>
    <r>
      <rPr>
        <b/>
        <sz val="12"/>
        <color theme="1"/>
        <rFont val="Calibri"/>
        <family val="2"/>
      </rPr>
      <t>critical supply chains,</t>
    </r>
    <r>
      <rPr>
        <sz val="12"/>
        <color theme="1"/>
        <rFont val="Calibri"/>
        <family val="2"/>
      </rPr>
      <t xml:space="preserve"> and deepen our overall economic relationship,” Secretary Raimondo said.
intend to cooperate through a new Technology Trade and Investment Collaboration (TTIC) framework, under which ITA and the Taiwan authorities aim to develop commercial programs and explore actions to strengthen </t>
    </r>
    <r>
      <rPr>
        <b/>
        <sz val="12"/>
        <color theme="1"/>
        <rFont val="Calibri"/>
        <family val="2"/>
      </rPr>
      <t>critical supply chains</t>
    </r>
    <r>
      <rPr>
        <sz val="12"/>
        <color theme="1"/>
        <rFont val="Calibri"/>
        <family val="2"/>
      </rPr>
      <t xml:space="preserve">.
Both Secretary Raimondo and Minister Mei-hua Wang committed to regularly engaging with partners and stakeholders across critical supply chains, related eco-systems, and associated customer bases. They also committed to identifying other steps to support semiconductors and other critical supply chains and planned to instruct the designated representatives at the bureau-level to plan and convene the first meeting of the TTIC under the auspices of AIT and TECRO in the coming months. </t>
    </r>
  </si>
  <si>
    <t>Official Remarks (USA)</t>
  </si>
  <si>
    <t>Australia, Denmark, Norway, United States Voice Ambitions to Establish Voluntary Code of Conduct on Export Controls and Human Rights</t>
  </si>
  <si>
    <t>Australia (Asia &amp; Oceania); Denmark (Europe); Norway (Europe); United States (North America)</t>
  </si>
  <si>
    <r>
      <rPr>
        <sz val="12"/>
        <color theme="1"/>
        <rFont val="Calibri"/>
        <family val="2"/>
      </rPr>
      <t xml:space="preserve">Over the coming year of action, we commit to working to establish a voluntary, nonbinding written code of conduct around which like-minded states could politically pledge, to </t>
    </r>
    <r>
      <rPr>
        <b/>
        <sz val="12"/>
        <color theme="1"/>
        <rFont val="Calibri"/>
        <family val="2"/>
      </rPr>
      <t>use export control tools to prevent the proliferation of software and other technologies used to enable serious human rights abuses.</t>
    </r>
    <r>
      <rPr>
        <sz val="12"/>
        <color theme="1"/>
        <rFont val="Calibri"/>
        <family val="2"/>
      </rPr>
      <t xml:space="preserve"> In addition, we will use the year of action to consult with industry and academia in our efforts.  </t>
    </r>
  </si>
  <si>
    <t>Australia–Republic of Korea Critical Minerals Working Group</t>
  </si>
  <si>
    <r>
      <rPr>
        <sz val="12"/>
        <color theme="1"/>
        <rFont val="Calibri"/>
        <family val="2"/>
      </rPr>
      <t xml:space="preserve">Minister Chung and Minister Payne reaffirmed the importance of resilient supply chains amid the COVID-19 pandemic. Both Ministers welcomed the work underway to establish the ROK-Australia Critical Mineral Working Group and agreed to support the development of </t>
    </r>
    <r>
      <rPr>
        <b/>
        <sz val="12"/>
        <color theme="1"/>
        <rFont val="Calibri"/>
        <family val="2"/>
      </rPr>
      <t>critical minerals</t>
    </r>
    <r>
      <rPr>
        <sz val="12"/>
        <color theme="1"/>
        <rFont val="Calibri"/>
        <family val="2"/>
      </rPr>
      <t xml:space="preserve"> </t>
    </r>
    <r>
      <rPr>
        <b/>
        <sz val="12"/>
        <color theme="1"/>
        <rFont val="Calibri"/>
        <family val="2"/>
      </rPr>
      <t>supply chains</t>
    </r>
    <r>
      <rPr>
        <sz val="12"/>
        <color theme="1"/>
        <rFont val="Calibri"/>
        <family val="2"/>
      </rPr>
      <t xml:space="preserve"> essential for renewable energy technologies and advanced manufacturing.</t>
    </r>
  </si>
  <si>
    <t>Australia–Republic of Korea Memorandum of Understanding on Cooperation in Critical Mineral Supply Chains</t>
  </si>
  <si>
    <t>South Korea (Asia &amp; Oceania); Australia (Asia &amp; Oceania)</t>
  </si>
  <si>
    <r>
      <rPr>
        <sz val="12"/>
        <color theme="1"/>
        <rFont val="Calibri"/>
        <family val="2"/>
      </rPr>
      <t xml:space="preserve">“The MOU will deliver on a shared ambition between our two countries to develop robust and commercially viable </t>
    </r>
    <r>
      <rPr>
        <b/>
        <sz val="12"/>
        <color theme="1"/>
        <rFont val="Calibri"/>
        <family val="2"/>
      </rPr>
      <t>critical minerals supply chains</t>
    </r>
    <r>
      <rPr>
        <sz val="12"/>
        <color theme="1"/>
        <rFont val="Calibri"/>
        <family val="2"/>
      </rPr>
      <t>,”
The MOU builds on previous commitments outlined in the 2019 Memorandum of Understanding between Australia and the Republic of Korea on Energy and Mineral Resources Cooperation.</t>
    </r>
  </si>
  <si>
    <t>South Korea–Australia Cyber and Critical Technology Policy Dialogue</t>
  </si>
  <si>
    <t>The two countries explored ways to strengthen bilateral cooperation in the areas of cyber and critical technology.</t>
  </si>
  <si>
    <t>Press Release (ROK)</t>
  </si>
  <si>
    <t>Australia–United Kingdom Cyber and Critical Technology Partnership</t>
  </si>
  <si>
    <r>
      <rPr>
        <sz val="12"/>
        <color theme="1"/>
        <rFont val="Calibri"/>
        <family val="2"/>
      </rPr>
      <t xml:space="preserve">Australia and the United Kingdom agree to targeted collaboration under the Australia-UK Cyber and Critical Technology Partnership. Australia and the UK formed the partnership in 2022 ... The recent sessions built on our existing relationship to forge a renewed plan of collaboration focused on </t>
    </r>
    <r>
      <rPr>
        <b/>
        <sz val="12"/>
        <color theme="1"/>
        <rFont val="Calibri"/>
        <family val="2"/>
      </rPr>
      <t>artificial intelligence, quantum and online safety.</t>
    </r>
    <r>
      <rPr>
        <sz val="12"/>
        <color theme="1"/>
        <rFont val="Calibri"/>
        <family val="2"/>
      </rPr>
      <t xml:space="preserve">Cooperation on cyber security and </t>
    </r>
    <r>
      <rPr>
        <b/>
        <sz val="12"/>
        <color theme="1"/>
        <rFont val="Calibri"/>
        <family val="2"/>
      </rPr>
      <t xml:space="preserve">critical technologies </t>
    </r>
    <r>
      <rPr>
        <sz val="12"/>
        <color theme="1"/>
        <rFont val="Calibri"/>
        <family val="2"/>
      </rPr>
      <t>is an essential part of the modern UK-Australia relationship ... We look forward to working with UK colleagues to deepen our science, innovation and technology partnerships.</t>
    </r>
  </si>
  <si>
    <t>Press Release (UK)</t>
  </si>
  <si>
    <t>Press Release (Aus)</t>
  </si>
  <si>
    <t>Australia–India Joint Working Group on Critical Minerals</t>
  </si>
  <si>
    <r>
      <rPr>
        <sz val="12"/>
        <color theme="1"/>
        <rFont val="Calibri"/>
        <family val="2"/>
      </rPr>
      <t>The Australia-India Joint Working Group (JWG) on critical minerals established</t>
    </r>
    <r>
      <rPr>
        <b/>
        <sz val="12"/>
        <color theme="1"/>
        <rFont val="Calibri"/>
        <family val="2"/>
      </rPr>
      <t xml:space="preserve"> under the bilateral memorandum of understanding (MOU) on critical minerals </t>
    </r>
    <r>
      <rPr>
        <sz val="12"/>
        <color theme="1"/>
        <rFont val="Calibri"/>
        <family val="2"/>
      </rPr>
      <t>will support policy exchange
and cooperation and facilitate linkages between business and research institutions.</t>
    </r>
  </si>
  <si>
    <t>Government Report (Australia)</t>
  </si>
  <si>
    <t>United Kingdom–South Korea Supply Chain Resilience Agreement</t>
  </si>
  <si>
    <t>United Kingdom (Europe); South Korea (Asia &amp; Oceania)</t>
  </si>
  <si>
    <r>
      <rPr>
        <sz val="12"/>
        <color theme="1"/>
        <rFont val="Calibri"/>
        <family val="2"/>
      </rPr>
      <t xml:space="preserve">Anne-Marie Trevelyan and Trade Minister Yeo Han-koo sign new </t>
    </r>
    <r>
      <rPr>
        <b/>
        <sz val="12"/>
        <color theme="1"/>
        <rFont val="Calibri"/>
        <family val="2"/>
      </rPr>
      <t>strategic agreement to bolster supply chain resilience</t>
    </r>
    <r>
      <rPr>
        <sz val="12"/>
        <color theme="1"/>
        <rFont val="Calibri"/>
        <family val="2"/>
      </rPr>
      <t xml:space="preserve"> - the first UK agreement of its kind with an Asia-Pacific partner
Following the global chip shortage and other supply chain issues caused by the pandemic, they also signed an agreement to strengthen </t>
    </r>
    <r>
      <rPr>
        <b/>
        <sz val="12"/>
        <color theme="1"/>
        <rFont val="Calibri"/>
        <family val="2"/>
      </rPr>
      <t>supply chain resilience.</t>
    </r>
    <r>
      <rPr>
        <sz val="12"/>
        <color theme="1"/>
        <rFont val="Calibri"/>
        <family val="2"/>
      </rPr>
      <t xml:space="preserve"> As one of the UK’s biggest trading partner for critical goods, the agreement will help ensure the continued smooth flow of key supplies between our two countries.</t>
    </r>
  </si>
  <si>
    <t>We initially put binding here but I don't know if we can trust that based on one press release referring to an "agreement".</t>
  </si>
  <si>
    <t>Canada-United Kingdom Joint Statement on Enhancing Collaboration on Several Economic Security Issues, Including Emerging Technology, Economic Coercion, and Critical Supply Chains</t>
  </si>
  <si>
    <t>Canada (North America); United Kingdom (Europe)</t>
  </si>
  <si>
    <t>Raw Materials; Critical Technology; Green Technology; ICT; Food</t>
  </si>
  <si>
    <r>
      <rPr>
        <sz val="12"/>
        <color theme="1"/>
        <rFont val="Calibri"/>
        <family val="2"/>
      </rPr>
      <t xml:space="preserve">In light of the common challenges facing both our countries, and building on a longstanding tradition of close Canada-UK cooperation on security matters, Canada and the UK will be enhancing our national security collaboration in key areas: countering state threats, </t>
    </r>
    <r>
      <rPr>
        <b/>
        <sz val="12"/>
        <color theme="1"/>
        <rFont val="Calibri"/>
        <family val="2"/>
      </rPr>
      <t>emerging technology</t>
    </r>
    <r>
      <rPr>
        <sz val="12"/>
        <color theme="1"/>
        <rFont val="Calibri"/>
        <family val="2"/>
      </rPr>
      <t xml:space="preserve">, and cyber challenges.
We will strengthen our strategic cooperation on </t>
    </r>
    <r>
      <rPr>
        <b/>
        <sz val="12"/>
        <color theme="1"/>
        <rFont val="Calibri"/>
        <family val="2"/>
      </rPr>
      <t>economic resilience,</t>
    </r>
    <r>
      <rPr>
        <sz val="12"/>
        <color theme="1"/>
        <rFont val="Calibri"/>
        <family val="2"/>
      </rPr>
      <t xml:space="preserve"> continuing our close engagement on </t>
    </r>
    <r>
      <rPr>
        <b/>
        <sz val="12"/>
        <color theme="1"/>
        <rFont val="Calibri"/>
        <family val="2"/>
      </rPr>
      <t>critical minerals</t>
    </r>
    <r>
      <rPr>
        <sz val="12"/>
        <color theme="1"/>
        <rFont val="Calibri"/>
        <family val="2"/>
      </rPr>
      <t xml:space="preserve"> and investment security, and establishing an overarching Canada-UK initiative on </t>
    </r>
    <r>
      <rPr>
        <b/>
        <sz val="12"/>
        <color theme="1"/>
        <rFont val="Calibri"/>
        <family val="2"/>
      </rPr>
      <t>critical supply chains</t>
    </r>
    <r>
      <rPr>
        <sz val="12"/>
        <color theme="1"/>
        <rFont val="Calibri"/>
        <family val="2"/>
      </rPr>
      <t xml:space="preserve"> to identify concrete shared action and coordinate approaches to risks and vulnerabilities, drawing on each country’s strengths and experience to deliver solutions.
deeper collaboration with respect to security and intelligence, including through Five Eyes, to better combat current and future threats to democracy and our collective security and economic interests, including from foreign interference, </t>
    </r>
    <r>
      <rPr>
        <b/>
        <sz val="12"/>
        <color theme="1"/>
        <rFont val="Calibri"/>
        <family val="2"/>
      </rPr>
      <t>economic coercion</t>
    </r>
    <r>
      <rPr>
        <sz val="12"/>
        <color theme="1"/>
        <rFont val="Calibri"/>
        <family val="2"/>
      </rPr>
      <t xml:space="preserve">, disinformation and cyber attacks;reinforcing strategic cooperation in our world-leading capacity in science, technology and innovation including fields such as </t>
    </r>
    <r>
      <rPr>
        <b/>
        <sz val="12"/>
        <color theme="1"/>
        <rFont val="Calibri"/>
        <family val="2"/>
      </rPr>
      <t>AI, quantum, bio-manufacturing, clean energy sources, telecoms,</t>
    </r>
    <r>
      <rPr>
        <sz val="12"/>
        <color theme="1"/>
        <rFont val="Calibri"/>
        <family val="2"/>
      </rPr>
      <t xml:space="preserve"> arctic and polar research  and food production;</t>
    </r>
  </si>
  <si>
    <t>India–Australia Agree on Critical Minerals Investment Partnership in Memorandum of Understanding on Co-investment in Australian Critical Minerals Projects</t>
  </si>
  <si>
    <r>
      <rPr>
        <sz val="12"/>
        <color theme="1"/>
        <rFont val="Calibri"/>
        <family val="2"/>
      </rPr>
      <t xml:space="preserve">Australia–India memorandum of understanding – Co-investment in Australian </t>
    </r>
    <r>
      <rPr>
        <b/>
        <sz val="12"/>
        <color theme="1"/>
        <rFont val="Calibri"/>
        <family val="2"/>
      </rPr>
      <t>Critical Minerals</t>
    </r>
    <r>
      <rPr>
        <sz val="12"/>
        <color theme="1"/>
        <rFont val="Calibri"/>
        <family val="2"/>
      </rPr>
      <t xml:space="preserve"> Projects
Australia has formalised its partnership with India on critical minerals through the signing of a
</t>
    </r>
    <r>
      <rPr>
        <b/>
        <sz val="12"/>
        <color theme="1"/>
        <rFont val="Calibri"/>
        <family val="2"/>
      </rPr>
      <t>memorandum of understanding</t>
    </r>
    <r>
      <rPr>
        <sz val="12"/>
        <color theme="1"/>
        <rFont val="Calibri"/>
        <family val="2"/>
      </rPr>
      <t xml:space="preserve"> on 10 March 2022. The memorandum will support collaboration
between India and Australia to identify opportunities for strategic investment in Australian
critical minerals projects
At their first meeting since the election of the Albanese Government, Minister King confirmed Australia would commit A$5.8 million to the three-year India-Australia Critical Minerals Investment Partnership.
Minister Joshi said: “We have recently signed an MoU between Khanij Bidesh India Ltd, and the Critical Minerals Facilitation Office (CMFO), Australia, which aims to ensure reliable supplies of Critical and Strategic Minerals to India.</t>
    </r>
  </si>
  <si>
    <t>Related Announcement</t>
  </si>
  <si>
    <t>United States and United Kingdom Voice Ambition to Enhance Economic Security and Counter Economic Coercion in the Indo-Pacific</t>
  </si>
  <si>
    <t>United Kingdom (Europe); United States (North America)</t>
  </si>
  <si>
    <r>
      <rPr>
        <sz val="12"/>
        <color theme="1"/>
        <rFont val="Calibri"/>
        <family val="2"/>
      </rPr>
      <t xml:space="preserve">agreed to pursue positive economic engagement in the Indo-Pacific, including through supporting just green transitions as part of the Clean Green Initiative and Build Back Better World agendas; to collaborate on </t>
    </r>
    <r>
      <rPr>
        <b/>
        <sz val="12"/>
        <color theme="1"/>
        <rFont val="Calibri"/>
        <family val="2"/>
      </rPr>
      <t>critical and emerging technologies</t>
    </r>
    <r>
      <rPr>
        <sz val="12"/>
        <color theme="1"/>
        <rFont val="Calibri"/>
        <family val="2"/>
      </rPr>
      <t xml:space="preserve">; to ensure economic security; and to oppose </t>
    </r>
    <r>
      <rPr>
        <b/>
        <sz val="12"/>
        <color theme="1"/>
        <rFont val="Calibri"/>
        <family val="2"/>
      </rPr>
      <t>economic coercion</t>
    </r>
    <r>
      <rPr>
        <sz val="12"/>
        <color theme="1"/>
        <rFont val="Calibri"/>
        <family val="2"/>
      </rPr>
      <t>.</t>
    </r>
  </si>
  <si>
    <t>Japan, India Agree to Cooperate on Countering Economic Coercion, Strengthening Supply Chain Resilience, Critical Infrastructure Protection, and ICT Security in Joint Statement</t>
  </si>
  <si>
    <t>Critical Technology; Submarine Cables; ICT</t>
  </si>
  <si>
    <t>Sanctions Resistance; Critical Infrastructure; Supply Chains</t>
  </si>
  <si>
    <r>
      <rPr>
        <sz val="12"/>
        <color theme="1"/>
        <rFont val="Calibri"/>
        <family val="2"/>
      </rPr>
      <t xml:space="preserve">They shared the view that the economies of both
countries in such a world would be powered by robust bilateral investment and trade flows
through </t>
    </r>
    <r>
      <rPr>
        <b/>
        <sz val="12"/>
        <color theme="1"/>
        <rFont val="Calibri"/>
        <family val="2"/>
      </rPr>
      <t>diversified, resilient, transparent, open, secure and predictable global supply chains</t>
    </r>
    <r>
      <rPr>
        <sz val="12"/>
        <color theme="1"/>
        <rFont val="Calibri"/>
        <family val="2"/>
      </rPr>
      <t xml:space="preserve">
that provide for economic security and prosperity of their peoples. Reaffirming that the two
countries would continue to work together to realize these shared objectives, they resolved to
further advance the Japan-India Special Strategic and Global Partnership
They shared their </t>
    </r>
    <r>
      <rPr>
        <b/>
        <sz val="12"/>
        <color theme="1"/>
        <rFont val="Calibri"/>
        <family val="2"/>
      </rPr>
      <t>opposition to coercive economic policies</t>
    </r>
    <r>
      <rPr>
        <sz val="12"/>
        <color theme="1"/>
        <rFont val="Calibri"/>
        <family val="2"/>
      </rPr>
      <t xml:space="preserve">
and practices that run counter to this system and committed to work collectively to</t>
    </r>
    <r>
      <rPr>
        <b/>
        <sz val="12"/>
        <color theme="1"/>
        <rFont val="Calibri"/>
        <family val="2"/>
      </rPr>
      <t xml:space="preserve"> foster global
economic resilience</t>
    </r>
    <r>
      <rPr>
        <sz val="12"/>
        <color theme="1"/>
        <rFont val="Calibri"/>
        <family val="2"/>
      </rPr>
      <t xml:space="preserve"> against such actions.
They emphasized the importance of collaboration to address
illicit technology transfers, build </t>
    </r>
    <r>
      <rPr>
        <b/>
        <sz val="12"/>
        <color theme="1"/>
        <rFont val="Calibri"/>
        <family val="2"/>
      </rPr>
      <t xml:space="preserve">resilient supply chains and strengthen the protection of critical
infrastructure, </t>
    </r>
    <r>
      <rPr>
        <sz val="12"/>
        <color theme="1"/>
        <rFont val="Calibri"/>
        <family val="2"/>
      </rPr>
      <t xml:space="preserve">including through the Quad. 
They shared the view to further cooperate in various fields like </t>
    </r>
    <r>
      <rPr>
        <b/>
        <sz val="12"/>
        <color theme="1"/>
        <rFont val="Calibri"/>
        <family val="2"/>
      </rPr>
      <t>5G, Open RAN, Telecom Network Security, submarine cable systems, and Quantum Communications.</t>
    </r>
    <r>
      <rPr>
        <sz val="12"/>
        <color theme="1"/>
        <rFont val="Calibri"/>
        <family val="2"/>
      </rPr>
      <t xml:space="preserve">
They welcomed the progress of bilateral cooperation in the field of science and technology,
including through the holding of the 10th Meeting of the Japan-India Joint Committee on
Science and Technology Cooperation in November 2020, and looked forward to the joint lunar
research project. 
They welcomed the launch of the </t>
    </r>
    <r>
      <rPr>
        <b/>
        <sz val="12"/>
        <color theme="1"/>
        <rFont val="Calibri"/>
        <family val="2"/>
      </rPr>
      <t>Japan-India
Clean Energy Partnership (CEP)</t>
    </r>
    <r>
      <rPr>
        <sz val="12"/>
        <color theme="1"/>
        <rFont val="Calibri"/>
        <family val="2"/>
      </rPr>
      <t xml:space="preserve"> for cooperation towards achieving sustainable economic
growth, addressing climate change and ensuring </t>
    </r>
    <r>
      <rPr>
        <b/>
        <sz val="12"/>
        <color theme="1"/>
        <rFont val="Calibri"/>
        <family val="2"/>
      </rPr>
      <t>energy security</t>
    </r>
    <r>
      <rPr>
        <sz val="12"/>
        <color theme="1"/>
        <rFont val="Calibri"/>
        <family val="2"/>
      </rPr>
      <t>, in areas such as electric
vehicles (EV), storage systems including</t>
    </r>
    <r>
      <rPr>
        <b/>
        <sz val="12"/>
        <color theme="1"/>
        <rFont val="Calibri"/>
        <family val="2"/>
      </rPr>
      <t xml:space="preserve"> batteries,</t>
    </r>
    <r>
      <rPr>
        <sz val="12"/>
        <color theme="1"/>
        <rFont val="Calibri"/>
        <family val="2"/>
      </rPr>
      <t xml:space="preserve"> electric vehicle charging infrastructure
(EVCI), solar energy, clean including green hydrogen/ammonia, wind energy, exchange of
views on respective energy transition plans, energy efficiency, CCUS (Carbon dioxide Capturing, Utilization and Storage) and Carbon Recycling.</t>
    </r>
  </si>
  <si>
    <t xml:space="preserve">Japan-India Summit Joint Statement Partnership for a Peaceful, Stable and Prosperous Post-COVID World Prime Minister of Japan H.E. Mr. Kishida Fumio made an official visit to India, as his first bilateral visit, from 19 to 20 March 2022 for the 14th Japan-India Annual Summit with H.E. Shri Narendra Modi, Prime Minister of India. The Prime Ministers recognized that the Summit was taking place at a significant time as the two countries were celebrating the 70th anniversary of establishment of diplomatic relations and India was celebrating the 75th anniversary of its independence. They reviewed the developments since the last Annual Summit and discussed wide ranging areas of cooperation. 1. Reaffirming the Special Strategic and Global Partnership between Japan and India, the Prime Ministers concurred that the shared values and principles enunciated in the Japan-India Vision Statement issued in 2018 are particularly relevant in the present context, where global cooperation is required more than ever to address challenges that have become more acute. They highlighted their commitment to working in tandem towards a peaceful, stable and prosperous world, based on a rules-based order that respects sovereignty and territorial integrity of nations, and emphasized the need for all countries to seek peaceful resolution of disputes in accordance with international law without resorting to threat or use of force or any attempt to unilaterally change status quo. In this regard, they reaffirmed their common vision for a free and open Indo-Pacific, free from coercion. They shared the view that the economies of both countries in such a world would be powered by robust bilateral investment and trade flows through diversified, resilient, transparent, open, secure and predictable global supply chains that provide for economic security and prosperity of their peoples. Reaffirming that the two countries would continue to work together to realize these shared objectives, they resolved to further advance the Japan-India Special Strategic and Global Partnership. Partnership for A Free and Open Indo-Pacific underpinned by Inclusiveness and Rules- based order 2. The Prime Ministers appreciated the significant progress made in security and defence cooperation and reaffirmed their desire to further deepen it. They welcomed the holding of the first 2+2 meeting of their Foreign and Defence Ministers in November 2019 in New Delhi and instructed their Ministers to hold the second meeting at the earliest opportunity in Tokyo. They also welcomed the operationalization of the Agreement Concerning Reciprocal Provision of Supplies and Services between the Japan Self-Defense Forces and the Indian Armed Forces. They expressed their commitment to continuing bilateral and multilateral exercises including “Dharma Guardian” and “Malabar” respectively, while welcoming the participation of Japan for the first time in exercise MILAN, as well as making efforts to increase their complexity in the future. They reaffirmed the decision to proceed with coordination for the inaugural fighter exercise between the Japan Air Self-Defense Force and the Indian Air Force and welcomed the efforts to hold the exercise at the earliest. They acknowledged ongoing collaboration in the area of Unmanned Ground Vehicle (UGV) and Robotics and directed their Ministers to further identify concrete areas for future cooperation in the area of defence equipment and technology. 1  3. With their commitment to promoting peace, security, and prosperity in the Indo-Pacific region, the Prime Ministers affirmed the importance of bilateral and plurilateral partnerships among like-minded countries of the region, including the quadrilateral cooperation among Australia, India, Japan, and the United States (the Quad). They welcomed the Quad Leaders’ Summits in March and September 2021 and renewed their commitment to delivering tangible outcomes on the Quad’s positive and constructive agenda, especially on COVID vaccines, critical and emerging technologies, climate action, infrastructure coordination, cybersecurity, space and education. They looked forward to advancing Quad cooperation through the next Quad Leaders’ Summit in Japan in the coming months. 4. Prime Minister Kishida welcomed the Indo-Pacific Oceans’ Initiative (IPOI) announced by Prime Minister Modi in 2019. The Prime Ministers acknowledged the growing space for cooperation between the IPOI and Free and Open Indo-Pacific (FOIP). India appreciated Japan’s participation as a lead partner on the connectivity pillar of IPOI. They reiterated their strong support for ASEAN’s unity and centrality and their full support for the “ASEAN Outlook on the Indo-Pacific (AOIP)” which upholds the principles such as the rule of law, openness, freedom, transparency and inclusiveness. 5. The Prime Ministers emphasized that Japan and India, as two leading powers in the Indo-Pacific region, had a shared interest in the safety and security of the maritime domain, freedom of navigation and overflight, unimpeded lawful commerce and peaceful resolution of disputes with full respect for legal and diplomatic processes in accordance with international law. They reaffirmed their determination to continue prioritizing the role of international law, particularly the United Nations Convention on the Law of the Sea (UNCLOS), and facilitate collaboration, including in maritime security, to meet challenges against the rules-based maritime order in the East and South China Seas. They emphasized the importance of non- militarisation and self-restraint. They further called for the full and effective implementation of the Declaration on the Conduct of Parties in the South China Sea and the early conclusion of a substantive and effective Code of Conduct in the South China Sea in accordance with international law, especially UNCLOS, without prejudice to the rights and interests of all nations including those not party to these negotiations. 6. The Prime Ministers condemned North Korea’s destabilising ballistic missile launches in violation of United Nations Security Council resolutions (UNSCRs). They reaffirmed their commitment to the complete denuclearization of North Korea consistent with the relevant UNSCRs, and the importance of addressing concerns related to North Korea’s proliferation linkages. They urged North Korea to fully comply with its international obligations under the relevant UNSCRs, and to immediately resolve the abductions issue. 7. The Prime Ministers reaffirmed their intention to collaborate closely to realise peace and stability in Afghanistan, and stressed the importance of addressing humanitarian crisis, promoting human rights and ensuring establishment of a truly representative and an inclusive political system. They also reaffirmed the importance of UNSCR 2593 (2021) which unequivocally demands that Afghan territory not be used for sheltering, training, planning or financing terrorist acts and called for concerted action against all terrorist groups, including those sanctioned by the UNSC. 2  8. The Prime Ministers expressed deep concern at the growing threat of terrorism and underlined the need for strengthening international cooperation to combat terrorism in a comprehensive and sustained manner. They called upon all countries to work together for rooting out terrorist safe havens and infrastructure, disrupting terrorist networks and their financing channels, and halting cross-border movement of terrorists. In this context, they also called upon all countries to ensure that territory under their control is not used to launch terror attacks, to expeditiously bring to justice the perpetrators of such attacks. They reiterated their condemnation of terrorist attacks in India, including 26/11 Mumbai and Pathankot attacks and called upon Pakistan to take resolute and irreversible action against terrorist networks operating out of its territory and comply fully with international commitments including to FATF. They also concurred to strengthen counter-terrorism efforts in multilateral fora, and to work together on early adoption of the Comprehensive Convention on International Terrorism (CCIT) in the United Nations. 9. The Prime Ministers remained concerned about the situation in Myanmar and called for an end to violence, the release of all those detained and a return to the path of democracy. They reaffirmed their support for ASEAN efforts to seek a solution in Myanmar, and welcomed Cambodia’s active engagement as ASEAN chair to break the deadlock. They called on Myanmar to urgently implement ASEAN’s Five-Point Consensus. 10. The Prime Ministers expressed their serious concern about the ongoing conflict and humanitarian crisis in Ukraine and assessed its broader implications, particularly to the Indo- Pacific region. They emphasized that the contemporary global order has been built on the UN Charter, international law and respect for sovereignty and territorial integrity of states. They underscored the importance of safety and security of nuclear facilities in Ukraine and acknowledged active efforts of the IAEA towards it. They reiterated their call for an immediate cessation of violence and noted that there was no other choice but the path of dialogue and diplomacy for resolution of the conflict. The Leaders affirmed that they would undertake appropriate steps to address the humanitarian crisis in Ukraine. 11. Prime Minister Kishida congratulated India on its successful Presidency of the UN Security Council in August 2021 including Prime Minister Modi’s chairmanship of the UNSC at the High-Level Open Debate on “Maintenance of International Peace and Security: Maritime Security”. Prime Minister Modi reiterated India's support for Japan's candidature for a non- permanent seat at the UNSC for the term 2023-2024, to which Prime Minister Kishida expressed his appreciation. They concurred to continue to work closely on matters in the UNSC during the respective tenures of India and Japan. The Prime Ministers resolved to continue to work closely together for an early reform of the UNSC to reflect the contemporary realities of the 21st century. They expressed their determination to accelerate its process, including through the commencement of text-based negotiations in the Inter-Governmental Negotiations (IGN) with an overall objective to achieve concrete outcomes in a fixed timeframe. They reaffirmed their shared recognition that Japan and India are legitimate/deserving candidates for permanent membership in an expanded UNSC. 12. The Prime Ministers reaffirmed their shared commitment to the total elimination of nuclear weapons and remained resolute in the task of strengthening international cooperation to address the challenges of nuclear proliferation and nuclear terrorism. Prime Minister Kishida stressed the importance of early entry into force of the Comprehensive Nuclear-Test-Ban Treaty (CTBT). They called for an immediate commencement and early conclusion of 3  negotiations on a non-discriminatory, multilateral, and internationally and effectively verifiable Fissile Material Cut-off Treaty (FMCT) in the Conference on Disarmament on the basis of Shannon Mandate. They pledged to continue working together for India’s membership of the Nuclear Suppliers Group, with the aim of strengthening the global non-proliferation efforts. Partnership for Sustainable Growth in a post-COVID World 13. The Prime Ministers reiterated that Japan and India would continue to contribute to global efforts to combat COVID-19 and to protecting the lives and livelihoods of people. They welcomed the progress made under the Quad Vaccine Partnership to enhance equitable access to safe and effective vaccines in the Indo-Pacific and beyond. Prime Minister Modi expressed his appreciation for the support extended by Japan to efforts of the Government of India to combat COVID-19 and provide social protection. Prime Minister Kishida praised India’s initiatives in the fight against COVID-19, especially in ensuring a supply of medicines and medical equipment and providing safe and effective vaccines through the Vaccine Maitri initiative. They reaffirmed their commitment to achieve the health-related SDGs, in particular universal health coverage, and to strengthen global health architecture, including the leading and coordinating role of the World Health Organization and its reform. 14. The Prime Ministers, building on the outcome of COP26, recognized the importance and imminence of tackling climate change, and shared the importance of various pathways for pragmatic energy transitions reflecting different national circumstances and constant innovation to achieving global net-zero emission. They welcomed the launch of the Japan-India Clean Energy Partnership (CEP) for cooperation towards achieving sustainable economic growth, addressing climate change and ensuring energy security, in areas such as electric vehicles (EV), storage systems including batteries, electric vehicle charging infrastructure (EVCI), solar energy, clean including green hydrogen/ammonia, wind energy, exchange of views on respective energy transition plans, energy efficiency, CCUS (Carbon dioxide Capturing, Utilization and Storage) and Carbon Recycling. They committed to continue further discussion for establishing the Joint Crediting Mechanism (JCM) between Japan and India for the implementation of Article 6 of the Paris Agreement. They also reaffirmed their determination to promote environmental cooperation in other areas. In this regard, they welcomed the signing of the MoC for cooperation in decentralized domestic wastewater management. Prime Minister Modi conveyed appreciation for the past and ongoing Japanese cooperation for smart cities missions in Varanasi, Ahmedabad and Chennai, and looked forward to further cooperation in this field. Prime Minister Kishida commended India’s initiatives such as the International Solar Alliance (ISA) and the Coalition for Disaster Resilient Infrastructure (CDRI) and conveyed that Japan would be joining the Indian-Swedish climate initiative LeadIT to promote heavy industry transition. They welcomed the signing of the MoC on Sustainable Urban Development. 15. The Prime Ministers reaffirmed their commitment to upholding and strengthening the rules-based multilateral trading system, with the World Trade Organization (WTO) at its core, and to work closely with each other to achieve meaningful outcomes in the 12th WTO Ministerial Conference (MC12). They shared their opposition to coercive economic policies and practices that run counter to this system and committed to work collectively to foster global economic resilience against such actions. 4  16. The Prime Ministers noted with appreciation that since elevation of ties to a Special Strategic and Global Partnership, there had been significant growth in economic cooperation. They expressed satisfaction that the investment target of JPY 3.5 trillion announced in 2014 has been achieved. Noting steps taken by India to improve the business environment for Japanese investors in India, as well as other measures to boost economic growth and improve ease of doing business, they expressed their shared intention to realize JPY 5 trillion of public and private investment and financing from Japan to India in the next five years, to finance appropriate public and private projects of mutual interest. Prime Minister Modi expressed his appreciation for various initiatives taken by Japan to strengthen economic cooperation with India. In this context, the Prime Ministers recalled the establishment of the Japan-India Industrial Competitiveness Partnership (IJICP) in November 2021 and welcomed the formulation of a Roadmap under the IJICP, to further promote industrial cooperation between the two countries including in the areas of MSME (Micro, Small and Medium Enterprises), manufacturing and supply chains. They also confirmed to work together towards reliable, resilient, efficient supply chains in the region and welcomed the progress in this regard in areas such as sharing of best practices. They emphasized the importance of collaboration to address illicit technology transfers, build resilient supply chains and strengthen the protection of critical infrastructure, including through the Quad. They welcomed the renewal of their bilateral currency swap agreement of USD 75 billion. They recognized the need for enhancing bilateral trade and welcomed the amendment promoting trade of fish surimi between Japan and India under Japan-India Comprehensive Economic Partnership Agreement (CEPA). Stressing the importance of promoting trade and investment between the two countries, they encouraged further review of the implementation of CEPA through existing mechanisms. They welcomed India’s approval of imports of Japanese apples and relaxation of procedures of Indian mango exports to Japan. 17. The Prime Ministers recognized that digital technologies would play an increasingly important role in the post-COVID world and welcomed the growing cooperation under the Japan-India Digital Partnership with a view to enhancing digital economy through promotion of joint projects for digital transformation, support to provide opportunities for Indian IT professionals to work in Japan and Japanese companies, and collaboration made in the area of IoT, AI and other emerging technologies. In this regard, Prime Minister Kishida looked forward to attracting more highly skilled Indian IT professionals to contribute to the Japanese ICT sector. They also welcomed the progress on the “Japan-India fund-of-funds” to mobilize funds for emerging Indian start-ups. Welcoming the signing of MoCs in the fields of Cybersecurity and ICT, they appreciated progress in the bilateral relationship in cyber domain and affirmed to further deepen cyber engagement with each other in multilateral fora, including in the United Nations. They shared the view to further cooperate in various fields like 5G, Open RAN, Telecom Network Security, submarine cable systems, and Quantum Communications. They welcomed the progress of bilateral cooperation in the field of science and technology, including through the holding of the 10th Meeting of the Japan-India Joint Committee on Science and Technology Cooperation in November 2020, and looked forward to the joint lunar research project. They reaffirmed the commitment to strengthen the efforts so that the vision for technologies, guided by the Quad Principles on Technology Design, Development, Governance, and Use, would be further shared by all like-minded nations. 5  18. Prime Minister Modi appreciated Japan’s support for India’s socio-economic development over the years. The Prime Ministers welcomed the signing of the exchange of notes concerning seven yen loan projects in which Japan provides over 300 billion yen (over INR 20400 crores) in total. The Prime Ministers expressed satisfaction on the progress in the flagship bilateral cooperation project of the Mumbai-Ahmedabad High Speed Rail (MAHSR). They affirmed that this project was an important symbol of Japan-India collaboration and would lead to transfer of technology which would further enhance the capacity of railways in India. They reaffirmed that they would work together for the commencement of operations at the earliest possible timing. Prime Minister Modi appreciated Japan’s cooperation on the MAHSR and various Metro Projects in India and looked forward to the planned preparatory survey for the Patna Metro. 19. The Prime Ministers reaffirmed the significance of collaborative projects between Japan and India in the Indo-Pacific region. They acknowledged the progress in ongoing projects in Bangladesh and looked forward to exploring expansion of such cooperation to ASEAN, Pacific island countries and others. They appreciated the importance of their continued collaboration through the Act East Forum (AEF) for sustainable economic development of India’s North Eastern Region and for enhancing the Region’s connectivity with Southeast Asia. They welcomed the launch of the “Japan-India Initiative for Sustainable Development of the North Eastern Region of India”, which includes “Initiative for Strengthening the Bamboo Value Chain in the North East” and cooperation in health care, forest resources management, connectivity and tourism in different states of the North Eastern Region. 20. The Prime Ministers reaffirmed their resolve to make the Japan-India Special Strategic and Global Partnership more robust and complementary in view of the 70th anniversary of the establishment of diplomatic relations in 2022 through people-to-people exchanges, tourism and sports. They welcomed the opening of the Rudraksha Convention Centre in Varanasi as a symbol of Japan-India friendship. They appreciated the progress made in Japanese language education and training in India and decided to expand this initiative through the Japan Overseas Cooperation Volunteers (JOCV) scheme. 21. They reaffirmed the importance of strengthening cooperation in the area of skill development and creation of employment opportunities. They welcomed the fact that more than 3,700 Indians were trained in JIMs (Japan-India Institutes for Manufacturing) and JECs (Japanese Endowed Courses) in the past year. They noted with pleasure the operationalization of the Specified Skilled Worker (SSW) system under the Memorandum of Cooperation signed in January 2021. They welcomed the starting of SSW examinations in India earlier this year and noted that some skilled workers have started working in Japan already as SSW. They also noted with pleasure that approximately 200 Indians are staying in Japan as Technical Intern Trainees. They concurred to work together to boost the number of skilled Indians who could contribute to Japanese economy through these existing frameworks. 22. Prime Minister Modi congratulated Prime Minister Kishida for the success of the Olympic and Paralympic Games Tokyo 2020, and Prime Minister Kishida expressed his appreciation for India’s support. Prime Minister Modi confirmed India’s participation in the Expo 2025 Osaka, Kansai, Japan, as an opportunity to further strengthen and broaden trade, 6  investment and people-to-people links between the two countries. Prime Minister Kishida welcomed India’s participation and expressed his gratitude for Prime Minister Modi’s support for its success. 23. The Prime Ministers confirmed the importance of building upon the achievements through annual mutual visits by the leaders, and looked forward to continuing such visits in the years ahead. Prime Minister Kishida thanked Prime Minister Modi for the warmth and hospitality extended to him and members of his delegation during his visit to India and extended an invitation to Prime Minister Modi to visit Japan on the occasion of the Quad Leaders’ Summit. Prime Minister Modi accepted the invitation with great pleasure. Prime Minister of Japan Prime Minister of the Republic of India Signed at New Delhi on 19 March 2022 7 </t>
  </si>
  <si>
    <t>United States–European Union Task Force on Energy Security to Reduce the EU’s Reliance on Russian Energy</t>
  </si>
  <si>
    <r>
      <rPr>
        <sz val="12"/>
        <color theme="1"/>
        <rFont val="Calibri"/>
        <family val="2"/>
      </rPr>
      <t xml:space="preserve">Established on 25 March 2022 by President of the European Commission Ursula von der Leyen and President of the United States Joe Biden, the EU-U.S. Task Force on Energy Security aims primarily to </t>
    </r>
    <r>
      <rPr>
        <b/>
        <sz val="12"/>
        <color theme="1"/>
        <rFont val="Calibri"/>
        <family val="2"/>
      </rPr>
      <t>reduce the EU’s reliance on Russian energy</t>
    </r>
    <r>
      <rPr>
        <sz val="12"/>
        <color theme="1"/>
        <rFont val="Calibri"/>
        <family val="2"/>
      </rPr>
      <t>, including by diversifying its natural gas supplies in alignment with its climate objectives and reducing its overall demand for natural gas.</t>
    </r>
  </si>
  <si>
    <t xml:space="preserve">Joint Statement between the European Commission and the United States on European Energy Security Preamble  The United States and the European Commission are committed to reducing Europe's dependency on Russian energy. We reaffirm our joint commitment to Europe's energy security and sustainability and to accelerating the global transition to clean energy. In condemning in the strongest terms Russia's further invasion of Ukraine, we express our solidarity and support for Ukraine. We share the objective of addressing the energy security emergency – to ensure energy supply for the EU and Ukraine. We welcome the continued progress toward the physical integration of Ukraine with the EU energy markets. The energy security and sustainability of the EU and Ukraine are essential for peace, freedom and democracy in Europe.  Through the Joint European action for more affordable, secure and sustainable energy (REPowerEU), the EU confirmed its objective to reach independence from Russian fossil fuels well before the end of the decade, replacing them with stable, affordable, reliable, and clean energy supplies for EU citizens and businesses.  The United States and the EU are committed to meeting the goals of the Paris Agreement, achieving the objective of net zero emissions by 2050, and keeping a 1.5 degrees Celsius limit on temperature rise within reach, including through a rapid clean energy transition, renewable energy, and energy efficiency. These policies and technologies will also contribute to making the EU independent from Russian fossil fuels. Natural gas remains an important part of the EU energy system in the green transition, including by ensuring its carbon intensity decreases over time.  The United States and European Commission confirm our strategic energy cooperation for security of energy supply and reducing dependence on fossil fuels. We share efforts to make available stable, affordable, reliable and clean energy supplies to citizens and businesses in the EU and its neighbouring partner nations. In this framework, we establish an immediate cooperation to address the emergency energy security objective of ensuring appropriate levels of gas storage ahead of next winter and the following one. We will continue our close cooperation on other measures to accelerate the green energy transition, lower energy consumption and reduce dependence on fossil fuels.  Task Force on Energy Security  The United States and the European Commission will immediately establish a joint Task Force on Energy Security to set out the parameters of this cooperation and execute its implementation. The Task Force will be chaired by a representative from the White House and a representative of the President of the European Commission.    This Task Force will focus on the following urgent issues:    The United States will strive to ensure, including working with international partners, additional liquified natural gas (LNG) volumes for the EU market of at least 15 bcm in 2022 with expected increases going forward. The United States and European Commission will undertake efforts to reduce the greenhouse gas intensity of all new LNG infrastructure and associated pipelines, including through the use of clean energy to power onsite operations, the reduction of methane leakage, and the construction of clean and renewable hydrogen ready infrastructure. The United States commits to maintaining an enabling regulatory environment with procedures to review and expeditiously act upon applications to permit any additional export LNG capacities that would be needed to meet this emergency energy security objective and support the RePowerEU goals, affirming the joint resolve to terminate EU dependence on Russian fossil fuels by 2027. The European Commission will work with the governments of EU Member States to accelerate their regulatory procedures to review and determine approvals for LNG import infrastructure, to include onshore facilities and related pipelines to support imports using floating storage regasification unit vessels, and fixed LNG import terminals. The European Commission will work with EU Member States and market operators to pool demand through a newly established EU Energy platform for additional volumes between April and October 2022. The European Commission will also support long-term contracting mechanisms and partner with the U.S. to encourage relevant contracting to support final investment decisions on both LNG export and import infrastructure. The European Commission will work with EU Member States toward ensuring stable demand for additional U.S. LNG until at least 2030 of approximately 50 bcm/annum, on the understanding that the price formula of LNG supplies to the EU should reflect long-term market fundamentals, and stability of the cooperation of the demand and supply side, and that this growth be consistent with our shared net zero goals. In particular, price formula should include consideration of Henry Hub Natural Gas Spot Price and other stabilising factors. The EU is preparing an upgraded regulatory framework for energy security of supply and storage. This will enhance certainty and predictability regarding security of supply and storage needs and ensure closer cooperation within the EU and its neighbouring partner nations. The European Commission has proposed regulation on energy storage to ensure that the existing storage infrastructure is filled up to 90% of its capacity by 1 November each year, with specific phase-in provisions for 2022. The European Commission will coordinate with the Member States and provide transparency with respect to available LNG capacity in EU terminals. The United States and the European Commission will engage key stakeholders, including the private sector, to formulate immediate recommendations that will reduce overall gas demand through accelerating market deployment and utilization of clean energy technologies and measures in Europe and the United States such as: Partnering on technologies and energy efficiency solutions such as ramping up demand response devices (such as smart thermostats) and heat pump deployment and installations, scaling procurement for clean energy equipment, investing in innovative technologies and fuel-switching away from fossil fuels. Expediting planning and approval for renewable energy projects and strategic energy cooperation including in offshore wind technologies. Developing a strategy to accelerate workforce development to support the rapidly deployment of clean energy technologies, including an expansion of solar and wind. Collaborating to advance the production and use of clean and renewable hydrogen to displace unabated fossil fuels and cut greenhouse gas emissions, including by investing in technology development and supporting infrastructure.  The European Commission is working to advance measures that reduce gas consumption by maximizing renewable energy generation and utilization, including by reducing curtailment rates. The United States and the European Commission are resolved to negotiate and then implement an ambitious emissions-based Global Arrangement on Steel and Aluminum Trade that incentives industrial decarbonization and lowers energy demand. </t>
  </si>
  <si>
    <t>Joint Statement (Founding, 2022)</t>
  </si>
  <si>
    <t>Joint Statement (2023)</t>
  </si>
  <si>
    <t>Various Economic Security Elements Included in Australia–United States Strategic Commercial Dialogue</t>
  </si>
  <si>
    <t>Raw Materials; Energy; Green Technology; Semiconductors</t>
  </si>
  <si>
    <t>Supply Chains; Sanctions Resistance; Investment Controls</t>
  </si>
  <si>
    <r>
      <rPr>
        <sz val="12"/>
        <color theme="1"/>
        <rFont val="Calibri"/>
        <family val="2"/>
      </rPr>
      <t xml:space="preserve">Australia and the United States are working together on the key challenges that will support prosperity and peace for our peoples, </t>
    </r>
    <r>
      <rPr>
        <b/>
        <sz val="12"/>
        <color theme="1"/>
        <rFont val="Calibri"/>
        <family val="2"/>
      </rPr>
      <t xml:space="preserve">responding to economic coercion, building more secure supply chains, </t>
    </r>
    <r>
      <rPr>
        <sz val="12"/>
        <color theme="1"/>
        <rFont val="Calibri"/>
        <family val="2"/>
      </rPr>
      <t xml:space="preserve">and facilitating a clean transition that supports Paris Agreement targets. 
The coming energy transition will depend in large part on securing a resilient and diversified supply of </t>
    </r>
    <r>
      <rPr>
        <b/>
        <sz val="12"/>
        <color theme="1"/>
        <rFont val="Calibri"/>
        <family val="2"/>
      </rPr>
      <t xml:space="preserve">critical minerals </t>
    </r>
    <r>
      <rPr>
        <sz val="12"/>
        <color theme="1"/>
        <rFont val="Calibri"/>
        <family val="2"/>
      </rPr>
      <t xml:space="preserve">– for use in everything from electric vehicle chargers and batteries to solar panels, wind turbines, and semiconductors. The Secretary and Minister discussed cooperation on critical minerals, and the strengthening of resilient and secure supply chains across the United States, Australia, and the Indo-Pacific.
Together with 12 other IPEF partners, Australia and the United States are committed to tackling new and emerging economic challenges, including by strengthening trade connectivity and </t>
    </r>
    <r>
      <rPr>
        <b/>
        <sz val="12"/>
        <color theme="1"/>
        <rFont val="Calibri"/>
        <family val="2"/>
      </rPr>
      <t>regional supply chains</t>
    </r>
    <r>
      <rPr>
        <sz val="12"/>
        <color theme="1"/>
        <rFont val="Calibri"/>
        <family val="2"/>
      </rPr>
      <t xml:space="preserve">, unlocking green trade and investment to support the clean energy transition, and enhancing anti-corruption efforts in the region.
The Minister and Secretary welcomed the May 20 Australia-U.S. Climate, Critical Minerals and Clean Energy Transformation Compact (the Compact) agreed to by Prime Minster Albanese and President Biden, and the elevation of climate and clean energy and a shared </t>
    </r>
    <r>
      <rPr>
        <b/>
        <sz val="12"/>
        <color theme="1"/>
        <rFont val="Calibri"/>
        <family val="2"/>
      </rPr>
      <t xml:space="preserve">energy industrial base as a pillar of the Australia-U.S. Alliance.
</t>
    </r>
    <r>
      <rPr>
        <sz val="12"/>
        <color theme="1"/>
        <rFont val="Calibri"/>
        <family val="2"/>
      </rPr>
      <t>Australia and the United States have reaffirmed their commitment to working with partners and existing regional and multilateral architecture to deliver meaningful climate action and support clean energy transition and</t>
    </r>
    <r>
      <rPr>
        <b/>
        <sz val="12"/>
        <color theme="1"/>
        <rFont val="Calibri"/>
        <family val="2"/>
      </rPr>
      <t xml:space="preserve"> supply chain diversification,</t>
    </r>
    <r>
      <rPr>
        <sz val="12"/>
        <color theme="1"/>
        <rFont val="Calibri"/>
        <family val="2"/>
      </rPr>
      <t xml:space="preserve"> including for </t>
    </r>
    <r>
      <rPr>
        <b/>
        <sz val="12"/>
        <color theme="1"/>
        <rFont val="Calibri"/>
        <family val="2"/>
      </rPr>
      <t>battery, electrolysers, and solar photovoltaic manufacturing</t>
    </r>
    <r>
      <rPr>
        <sz val="12"/>
        <color theme="1"/>
        <rFont val="Calibri"/>
        <family val="2"/>
      </rPr>
      <t xml:space="preserve"> in the Indo-Pacific region.</t>
    </r>
  </si>
  <si>
    <t>Joint Statement – Inaugural Australia-U.S. Strategic Commercial Dialogue (AUSSCD) Secretary of Commerce Gina Raimondo and Minister for Trade, Tourism, and Investment Dan Tehan met on March 30 in Washington D.C. for the inaugural Australia-U.S. Strategic Commercial Dialogue (AUSSCD).  Australia and the United States have a deep and long-standing trade and investment relationship, underpinned by the Australia-U.S. Free Trade Agreement.  Australia is the ninth largest source of foreign investment into the United States according to U.S. government data, supporting $193 million in innovative research and development. The United States is the top investor in Australia, and two-way goods and services trade averaged approximately $64 billion annually from 2017 to 2021.  This longstanding economic relationship translates into high paying jobs. Based on Australian Government data, Australian firms directly employ over 150,000 people in the United States while United States’ firms in Australia employ approximately 300,000 Australians. Further, the United States’ exports of goods and services to Australia support over 170,000 U.S. jobs.  Our extensive economic ties reflect our enduring bonds – as advanced market economies, thriving democracies, and nations committed to a free, fair, open, interconnected, resilient, secure, and prosperous Indo-Pacific region that has the potential to achieve sustainable and inclusive economic growth.  Australia and the United States are working together on the key challenges that will support prosperity and peace for our peoples, responding to economic coercion, building more secure supply chains, and facilitating a clean transition that supports Paris Agreement targets.  Together, we are working to meet the strategic challenges of the 21st century economy, and to build a sustainable economic future that delivers more for our people, our workers, and our businesses.  To this end, the Secretary and Minister committed to building on the strategic cooperation of both countries in the following areas:  Measures taken to support Ukraine  Australia and the United States have worked together, in coordination with other allies and partners, to implement economic measures that are designed to impose significant economic costs for the Russian invasion of Ukraine, including by depriving the Russian regime of access to critical technologies and materials, capital, and the ability to conduct business around the world.  The United States and Australia have worked together to take tough action through some of the most advanced export control measures, including Australia’s ban on exports of alumina to Russia.  In their meeting, the Secretary and Minister discussed how to build on strong cooperation on export controls, import and export bans, and other specific targeted measures and economic policy tools to ensure that Russia faces appropriate economic consequences in response to the atrocities in Ukraine.  Australia and the United States will continue to coordinate closely on shared responses to Russia to ensure maximum effectiveness.  Indo-Pacific Economic Framework  Australia and the United States are focused on working with regional partners to develop an economic framework for the Indo-Pacific that encourages openness, enhances prosperity, and builds resilience.  The Secretary and Minister noted the importance of developing an inclusive framework underpinned by commercially meaningful measures and shared economic growth.   Australia and the United States will work together with other partners to ensure IPEF delivers tangible benefits to the Indo-Pacific region, particularly in shared priority areas, such as the digital economy and climate change.  Supporting Sustainable Investing and the Energy Transition   Environmental, Social, and Governance (ESG) investing is necessary for seeking positive returns and avoiding adverse long-term impacts on society.  The Secretary and the Minister agreed that ESG investing is important for seeking long-term financial returns and a better alignment between investing and social values.  Investment decisions can focus on a company’s impact on the environment, its treatment of its workers or involvement in its community, or its board makeup and organizational transparency.  In particular, the private sector will have a key role in the transition to renewable energy, and low emissions technology in traditionally carbon-intensive sectors such as mining and manufacturing.  The Secretary and Minister agreed to explore ways to support decarbonisation efforts in key industrial sectors, including to ensure viable domestic industries in both the United States and Australia.  Critical minerals and supply chain resilience  The coming energy transition will depend in large part on securing a resilient and diversified supply of critical minerals – for use in everything from electric vehicle chargers and batteries to solar panels, wind turbines, and semiconductors.  The Secretary and Minister discussed cooperation on critical minerals, and the strengthening of resilient and secure supply chains across the United States, Australia, and the Indo-Pacific.  They highlighted the importance of developing shared approaches to ESG and traceability standards, as well as working with other like-minded partners to build resilient supply chains.  They noted the executive-level roundtable on critical minerals held on March 30 highlighted the commercial potential for both Australian and U.S. industries and underscored the need to strengthen capabilities across all segments of the supply chain, including extraction and downstream processing.  Australia and the United States will look at how their respective financing mechanisms could be better coordinated and leveraged to support private investment in supply chains.  Economic coercion and non-market policies and practices  The Secretary and Minister agreed that economic coercion and non-market policies and practices threaten the livelihoods of our citizens, harm our workers and businesses, are incompatible with the rules-based multilateral trading system, and undermine security and prosperity in Australia, the United States, and the broader Indo-Pacific region.  They exchanged views on countering economic coercion and non-market policies and practices, including working with the private sector to identify such behaviors and explore appropriate policy responses.  Minister Tehan thanked Secretary Raimondo for hosting the inaugural AUSSCD and looked forward to convening the second dialogue in 2023.</t>
  </si>
  <si>
    <t>Joint Statement (2024)</t>
  </si>
  <si>
    <t>AUKUS Quantum Arrangement to Accelerate Investments in Next-Generation Quantum Capabilities</t>
  </si>
  <si>
    <t>United States (North America); Australia (Asia &amp; Oceania); United Kingdom (Europe)</t>
  </si>
  <si>
    <t xml:space="preserve">The AUKUS Quantum Arrangement (AQuA) will accelerate investments to deliver generation-after-next quantum capabilities.  It will have an initial focus on quantum technologies for positioning, navigation, and timing.  Together, we will integrate emerging quantum technologies in trials and experimentation over the next three years.   </t>
  </si>
  <si>
    <t>Guangxi to Deepen Anti-Epidemic Cooperation with Vietnam to Enhance the Resilience of Cross-Border Industrial Chain and Supply Chain</t>
  </si>
  <si>
    <t>China (Asia &amp; Oceania); Vietnam (Asia &amp; Oceania)</t>
  </si>
  <si>
    <r>
      <rPr>
        <sz val="12"/>
        <color theme="1"/>
        <rFont val="Calibri"/>
        <family val="2"/>
      </rPr>
      <t xml:space="preserve">Zhou Mi said that </t>
    </r>
    <r>
      <rPr>
        <b/>
        <sz val="12"/>
        <color theme="1"/>
        <rFont val="Calibri"/>
        <family val="2"/>
      </rPr>
      <t>Guangxi will work with Vietnam</t>
    </r>
    <r>
      <rPr>
        <sz val="12"/>
        <color theme="1"/>
        <rFont val="Calibri"/>
        <family val="2"/>
      </rPr>
      <t xml:space="preserve"> to seize major opportunities such as the entry into force of the Regional Comprehensive Economic Partnership Agreement (RCEP) and the construction of the China-ASEAN Free Trade Area 3.0 version, actively and effectively implement the </t>
    </r>
    <r>
      <rPr>
        <b/>
        <sz val="12"/>
        <color theme="1"/>
        <rFont val="Calibri"/>
        <family val="2"/>
      </rPr>
      <t>"Three-Year Action Plan for the Memorandum of Action on Strengthening Economic and Trade Cooperation between Guangxi and Vietnam (2021-2023)"</t>
    </r>
    <r>
      <rPr>
        <sz val="12"/>
        <color theme="1"/>
        <rFont val="Calibri"/>
        <family val="2"/>
      </rPr>
      <t xml:space="preserve">, establish a coordination mechanism to ensure the smooth operation of China-Vietnam border ports, accelerate the construction of port infrastructure, improve the level of openness and customs clearance facilitation, promote the construction of convenient and efficient cross-border channels, and </t>
    </r>
    <r>
      <rPr>
        <b/>
        <sz val="12"/>
        <color theme="1"/>
        <rFont val="Calibri"/>
        <family val="2"/>
      </rPr>
      <t xml:space="preserve">enhance the resilience of cross-border industrial chains and supply chains.
</t>
    </r>
    <r>
      <rPr>
        <sz val="12"/>
        <color theme="1"/>
        <rFont val="Calibri"/>
        <family val="2"/>
      </rPr>
      <t xml:space="preserve">
2024: Xu Yongqie said that Guangxi is willing to take this meeting as an opportunity to work with the Vietnamese Ministry of Industry and Trade and all parties to implement the series of important consensus reached by the top leaders of the two parties and the two countries, implement in depth the new three-year action plan for economic and trade cooperation between Guangxi and Vietnam, and strive to ensure smooth customs clearance of agricultural products exported from Vietnam to China and safe, stable and unimpeded cross-border industrial chain and supply chain, promote economic and trade cooperation between the two sides to a deeper level, wider areas and higher levels, and make new and greater contributions to building a strategic China-Vietnam community with a shared future.</t>
    </r>
  </si>
  <si>
    <t>Follow-up in 2024</t>
  </si>
  <si>
    <t>Singapore–New Zealand Supply Chain Working Group to Strengthen Resilience</t>
  </si>
  <si>
    <t>Singapore (Asia &amp; Oceania); New Zealand (Asia &amp; Oceania)</t>
  </si>
  <si>
    <r>
      <rPr>
        <sz val="12"/>
        <color theme="1"/>
        <rFont val="Calibri"/>
        <family val="2"/>
      </rPr>
      <t xml:space="preserve">New Zealand and Singapore have pledged to continue working together on supply chains following global disruptions caused by COVID-19, Prime Minister Jacinda Ardern and her Singapore counterpart, Prime Minister Lee Hsien Loong, announced today. “The global COVID-19 pandemic has showed us just how vulnerable economies of all sizes can be to supply disruption. The establishment of a New Zealand-Singapore Supply Chain Working Group” will help us future proof and protect our economies by ensuring our </t>
    </r>
    <r>
      <rPr>
        <b/>
        <sz val="12"/>
        <color theme="1"/>
        <rFont val="Calibri"/>
        <family val="2"/>
      </rPr>
      <t>supply chains are resilient,</t>
    </r>
    <r>
      <rPr>
        <sz val="12"/>
        <color theme="1"/>
        <rFont val="Calibri"/>
        <family val="2"/>
      </rPr>
      <t xml:space="preserve"> sustainable and work for businesses of all sizes,” Jacinda Ardern said at Port of Singapore today. </t>
    </r>
  </si>
  <si>
    <t>Press Release (NZ)</t>
  </si>
  <si>
    <t>European Union–India Trade and Technology Council</t>
  </si>
  <si>
    <t>Critical Technology; Semiconductors; Raw Materials; Green Technology; Energy</t>
  </si>
  <si>
    <t>Supply Chains; Investment Controls</t>
  </si>
  <si>
    <r>
      <rPr>
        <sz val="12"/>
        <color theme="1"/>
        <rFont val="Calibri"/>
        <family val="2"/>
      </rPr>
      <t xml:space="preserve">In its current configuration, the TTC has three working groupsthat focus on i) </t>
    </r>
    <r>
      <rPr>
        <b/>
        <sz val="12"/>
        <color theme="1"/>
        <rFont val="Calibri"/>
        <family val="2"/>
      </rPr>
      <t>strategic technologies</t>
    </r>
    <r>
      <rPr>
        <sz val="12"/>
        <color theme="1"/>
        <rFont val="Calibri"/>
        <family val="2"/>
      </rPr>
      <t xml:space="preserve">, digital
governance and digital connectivity, ii) </t>
    </r>
    <r>
      <rPr>
        <b/>
        <sz val="12"/>
        <color theme="1"/>
        <rFont val="Calibri"/>
        <family val="2"/>
      </rPr>
      <t>green and clean energy technologies</t>
    </r>
    <r>
      <rPr>
        <sz val="12"/>
        <color theme="1"/>
        <rFont val="Calibri"/>
        <family val="2"/>
      </rPr>
      <t xml:space="preserve">, and iii) </t>
    </r>
    <r>
      <rPr>
        <b/>
        <sz val="12"/>
        <color theme="1"/>
        <rFont val="Calibri"/>
        <family val="2"/>
      </rPr>
      <t>resilient value chains</t>
    </r>
    <r>
      <rPr>
        <sz val="12"/>
        <color theme="1"/>
        <rFont val="Calibri"/>
        <family val="2"/>
      </rPr>
      <t xml:space="preserve">,
trade and investment. Following the May meeting, several initiatives have been highlighted.
The second initiative focuses on policy coordination in the </t>
    </r>
    <r>
      <rPr>
        <b/>
        <sz val="12"/>
        <color theme="1"/>
        <rFont val="Calibri"/>
        <family val="2"/>
      </rPr>
      <t>semiconductor</t>
    </r>
    <r>
      <rPr>
        <sz val="12"/>
        <color theme="1"/>
        <rFont val="Calibri"/>
        <family val="2"/>
      </rPr>
      <t xml:space="preserve"> sector. India and the EU have
sought to reduce vulnerabilities in their supply chainsin this sector
</t>
    </r>
    <r>
      <rPr>
        <b/>
        <sz val="12"/>
        <color theme="1"/>
        <rFont val="Calibri"/>
        <family val="2"/>
      </rPr>
      <t>On 23 November 2023, the
EU and India finalised a memorandum of understanding on semiconductors,</t>
    </r>
    <r>
      <rPr>
        <sz val="12"/>
        <color theme="1"/>
        <rFont val="Calibri"/>
        <family val="2"/>
      </rPr>
      <t xml:space="preserve"> committing to further deepen
cooperation on the semiconductor ecosystem, its supply chain and innovation.2</t>
    </r>
  </si>
  <si>
    <t>EU-India: Joint press release on launching the Trade and Technology Council  President of the European Commission, Ursula von der Leyen, and Prime Minister of India, Narendra Modi, agreed to launch the EU-India Trade and Technology Council at their meeting in New Delhi on Monday. This strategic coordination mechanism will allow both partners to tackle challenges at the nexus of trade, trusted technology and security, and thus deepen cooperation in these fields between the EU and India.   Both sides agreed that rapid changes in the geopolitical environment highlight the need for joint in-depth strategic engagement. The Trade and Technology Council will provide the political steer and the necessary structure to operationalise political decisions, coordinate technical work, and report to the political level to ensure implementation and follow-up in areas that are important for the sustainable progress of European and Indian economies.  Even as we celebrate the 60th anniversary of the establishment of diplomatic relations, we are confident that the shared values and common interests of the EU and India offer a strong basis to intensify mutually beneficial and deeper strategic cooperation. The European Union and India are bound by decades of close partnership and are determined to increase joint efforts to tackle current challenges and address geopolitical circumstances. The decision to set up a Trade and Technology Council will be the first for India with any of its partners and second for the European Union following the first one it has set up with the US. Establishing the EU-India Trade and Technology Council is a key step towards a strengthened strategic partnership for the benefit of all peoples in the EU and India.</t>
  </si>
  <si>
    <t>Joint Press Release</t>
  </si>
  <si>
    <t>Government Report (EU)</t>
  </si>
  <si>
    <t>Japan–European Union Digital Partnership to Tackle Economic Security Issues Like Semiconductor Supply Chain Resilience and ICT Security</t>
  </si>
  <si>
    <t>European Union (Europe); Japan (Asia &amp; Oceania)</t>
  </si>
  <si>
    <t>Critical Technology; Semiconductors; ICT</t>
  </si>
  <si>
    <r>
      <rPr>
        <sz val="12"/>
        <color theme="1"/>
        <rFont val="Calibri"/>
        <family val="2"/>
      </rPr>
      <t xml:space="preserve">Both sides intend to enhance their cooperation to strengthen the resilience of the global
</t>
    </r>
    <r>
      <rPr>
        <b/>
        <sz val="12"/>
        <color theme="1"/>
        <rFont val="Calibri"/>
        <family val="2"/>
      </rPr>
      <t>semiconductor supply chain</t>
    </r>
    <r>
      <rPr>
        <sz val="12"/>
        <color theme="1"/>
        <rFont val="Calibri"/>
        <family val="2"/>
      </rPr>
      <t xml:space="preserve">, including by exchanging information on their respective
approaches, and to develop through research and innovation the next generation of
semiconductors.
Both sides will share the status of business driven initiatives towards open, interoperable </t>
    </r>
    <r>
      <rPr>
        <b/>
        <sz val="12"/>
        <color theme="1"/>
        <rFont val="Calibri"/>
        <family val="2"/>
      </rPr>
      <t>network technologies,</t>
    </r>
    <r>
      <rPr>
        <sz val="12"/>
        <color theme="1"/>
        <rFont val="Calibri"/>
        <family val="2"/>
      </rPr>
      <t xml:space="preserve"> as well as share information on security and energy efficiency
assessments and on the development of testing facilities for such technologies and work
on fostering security, diversity, interoperability, and </t>
    </r>
    <r>
      <rPr>
        <b/>
        <sz val="12"/>
        <color theme="1"/>
        <rFont val="Calibri"/>
        <family val="2"/>
      </rPr>
      <t>resilience across the ICT supply chain</t>
    </r>
    <r>
      <rPr>
        <sz val="12"/>
        <color theme="1"/>
        <rFont val="Calibri"/>
        <family val="2"/>
      </rPr>
      <t>.</t>
    </r>
  </si>
  <si>
    <t>"JAPAN-EU DIGITAL PARTNERSHIP      Section 1. Background   1. The Japan-EU Summit conclusions of 27 May 2021 called for strengthening Japan-EU digital cooperation to support an inclusive, sustainable, human-centric digital transformation.   2. Japan’s vision of Society 5.0, as proposed in the 5th Science and Technology Basic Plan in 2016, calls upon Japan to create a human-centred society that balances economic advancement with the resolution of social problems by a system that highly integrates cyberspace and physical space.   3. Moreover, Japan’s National Data Strategy (2021) and Priority Policy Programme for Realising Digital Society (2021) calls upon Japan to implement the vision of Society 5.0 and work on materialising the concept of “Data Free Flow with Trust” (DFFT) for maximising the benefit of data flows. In this regard, both sides recognise that the ability to move data across borders is essential for economic growth and innovation and that COVID-19 has demonstrated the need for DFFT and its role in the global recovery. In this context, technologies enhancing trust are essential to realise the data free flow with trust across borders, ensuring privacy, security, intellectual property rights and data protection.   4. The European strategy for data (2020) describes the vision to create a genuine internal market for data, where data flows freely across sectors and countries, in line with European rules and values, and data-driven innovation is embraced by society.   5. The Joint Communication of 16 September 2021 from the Commission and the High Representative on the EU's Indo-Pacific Strategy calls on the EU to deepen its engagement with partners in the Indo-Pacific to respond to emerging dynamics that are affecting regional stability, and on 1 December 2021 the EU launched the Global Gateway strategy for sustainable connectivity.   6. The Commission’s 2030 Digital Compass Communication calls upon the EU to promote a human-centred digital agenda on the global stage and to form international Partnerships for the Digital Decade with like-minded partners.   7. The European Commission’s Trade Policy Review Communication calls upon the EU to support the recovery and fundamental transformation of the EU economy in line with its green and digital objectives.   8. The “Joint Declaration by the European Union, Australia, Comores, India, Japan, Mauritius, New Zealand, the Republic of Korea, Singapore, Sri Lanka on privacy and the protection of personal data”, which was endorsed at the Ministerial Forum for Cooperation in the Indo- Pacific in Paris on 22 February 2022, expresses a common vision of a human-centric approach to the digital transformation, where the effective protection of personal data plays a crucial role, and underlines the importance of data free flow with trust as key to harnessing the opportunities of the digital economy.      9. Both sides have established a deep partnership building on joint work in the context of the Japan-EU Strategic Partnership Agreement (SPA) and the Japan-EU Economic Partnership Agreement (EPA), as well as the long-standing and intense cooperation in the digital policy sphere and on Japan and the EU leaders’ firm commitment to enhancing cooperation for a free and open Indo-Pacific, which is inclusive and based on the rule of law and democratic values, as well as unconstrained by coercion.   10. Both sides see the joint benefits of forming a Digital Partnership that will establish structures for collaboration in the digital field. The Partnership will allow both sides to work towards concrete policy deliverables, building on existing cooperation mechanisms.   11. The Partnership is not intended to create any rights or obligations under international or domestic law. It does not have any financial implications on either side.   Section 2. Partnering for the development of a human-centric and sustainable digital society   12. Both sides share a commitment to a positive and human-centric vision of the digital economy and society where the design, development, governance, and use of technology are guided by democratic values and respect for universal human rights. By joining their efforts, they can contribute to enhancing this vision in their respective activities and towards international partners.   13. Both sides share the common goal of ensuring predictability and legal certainty for businesses, to foster a secure online environment for consumers who engage in digital transactions across borders, to remove unjustified barriers to business and to prevent discrimination between online and offline activities.   14. The Japan-EU Digital Partnership intends to cover the main dimensions of the digital transformation, including infrastructures, skills, digital transformation of businesses, and digitalisation of public services. It intends to further facilitate data free flow and strengthen consumer and business trust by respecting a high level of privacy and security.   15. By way of this Digital Partnership, both sides can ensure a successful digital transformation that delivers solidarity, prosperity, and sustainability. The Digital Partnership should help citizens in Japan and the EU to learn, work, explore, fulfil ambitions in the digital society, and should empower Japanese and EU businesses to deploy new technologies and innovate. Both sides also support the principles outlined in the Declaration for the Future of the Internet.   16. Both sides should promote their shared vision globally and should strive to extend their partnership to other like-minded partners across the world. Both sides share the ambition to improve the functioning of the global digital economy and intend to work jointly in an active and assertive manner to promote a human-centric vision of digitisation, building on respective bilateral and multilateral work such as the G7, G20, OECD, and WTO. Japan will hold the 2023 G7 meeting and both sides are committed to develop the cooperation in light of the G7 Roadmap for Cooperation on Data Free Flow with Trust adopted at the G7 Digital and Technology Ministers’ Meeting in 2021 and the G7 Action Plan for Promoting Data Free Flow with Trust adopted at the G7 Digital Ministers’ Meeting in 2022.        17. In this regard, both sides stress the importance of their commitments in the EPA chapter on electronic commerce and consider the ongoing WTO negotiations under the framework of the Joint Statement Initiative on electronic commerce a key element to advance the global setting of rules governing digital trade. In addition, both sides intend to promote a safer, human-centric online environment, build a global coalition for the open, free and secure internet and continue cooperating in relevant international fora.   18. The strong Digital Partnership between both sides can have positive implications well beyond the digital agenda, as digital solutions are also key to fighting climate change and achieving the green transition. The Digital Partnership intends therefore to contribute also to Japan and the EU meeting the objectives of their Green Alliance.   Section 3. Establishing a Digital Partnership between Japan and the EU   19. The Digital Partnership intends to facilitate and organise joint work in areas of mutual interest and will provide a mechanism to review progress on a yearly basis and enhance collaboration by identifying areas for future collaboration and possible deliverables therein.   20. The Digital Partnership intends to establish an annual meeting at ministerial level (“Japan- EU Digital Partnership Council”), of which the main contributors on the Japanese side are the Digital Agency, the Ministry of Internal Affairs and Communications, the Ministry of Economy, Trade and Industry. It is expected to take stock of progress in the partnership and provide political guidance on the next steps. Its secretariat will be provided informally by the Digital Agency and the European Commission’s services (DG Connect), which will coordinate activities on their respective sides, involving all relevant services.   21. The Digital Partnership intends to provide for the over-arching framework of bilateral cooperation in the digital field for both sides. The partnership will not create legal obligations on either side but will be based on voluntary cooperation. It is expected to prepare deliverables in the areas identified, building on existing cooperation mechanisms such as the annual bilateral Digital Policy Dialogues, Industrial Dialogue, the EU-Japan Centre for Industrial Cooperation, the EU-Japan Business Round Table, the Cybersecurity Dialogue, the EPA Committees, and dedicated expert workshops. It aims to leverage existing cooperation activities, not to replace them, and it should not result in additional bureaucratic burdens or heavy coordination costs.   22. Regular stakeholder participation and involvement are key to its success, and exchanges are expected to be organised as part of existing cooperation mechanisms and joint Digital Partnership dialogues with stakeholders.   23. These various streams will be integrated in the yearly cycle of the Partnership, so that synergies can be clearly identified and reinforced between the various areas, and service-level or sector-specific discussions can form a holistic political dialogue about digital technologies, policies and exchanges. Efforts will be made to make the partnership as efficient as possible and to limit extra costs. Priorities will be clearly defined and communicated through the Japan- EU Digital Partnership Council.   24. The Partnership may continue until both sides confirm that the objectives of this instrument have been achieved or until one side discontinues its participation in this instrument.   Section 4. Achieving joint results in priority areas for enhanced digital cooperation       25. The Japan-EU Digital Partnership aims at delivering concrete results. Both sides intend to work jointly on the following priority areas, and to launch a set of joint actions that are described in the Annex to this document.   26. In the field of Privacy, both sides recognise high privacy standards as an essential element of a human-centric approach to the opportunities and challenges of our digital age. Both sides intend to pursue further cooperation with regard to the protection of personal information on issues such as the impact of certain emerging technologies on privacy, privacy-enhancing technologies and enforcement cooperation between supervisory authorities responsible for data protection.   27. Both sides intend to enhance their cooperation to strengthen the resilience of the global semiconductor supply chain, including by exchanging information on their respective approaches, and to develop through research and innovation the next generation of semiconductors. Both sides share the aim of avoiding a subsidy race and the risk of crowding out private investments that would themselves contribute to our security and resilience.   28. Both sides intend to promote the development and deployment of secure, high performing, energy efficient and sustainable 5G and Beyond 5G technologies, including through enhanced R&amp;D collaboration. Both sides endeavour to share the status of business-driven initiatives towards open, diversified and interoperable network technologies, as well as to share information on security and energy efficiency assessments and on the development of testing facilities for such technologies.   29. On High Performance Computing and Quantum technology both sides aspire to promoting the exchange of researchers and engineers between Japan and the EU. Both sides intend to promote the utilisation of their respective supercomputers and quantum computing infrastructures among their research communities and to foster enhanced cooperation on High Performance Computing applications of common interest.   30. In order to build resilience to cyber threats in an increasingly challenging environment, both sides intend to promote information exchange and cooperation in the field of cybersecurity, including by improving the usability of the Japanese Cyber/Physical Security Framework (CPSF). Both sides recognise the importance of promoting cybersecurity information sharing.   31. Regarding Artificial Intelligence (AI), both sides intend to cooperate in the deployment of AI principles and the international adoption of those principles in order to advance the development and global use of trustworthy AI. Both sides want to pursue coordination of positions on AI in international fora, such as the G7, G20, OECD and UNESCO. Both sides intend to cooperate on the implementation of such principles in their respective jurisdictions including through exploring cooperation on technical requirements for trustworthy AI.   32. In terms of digital connectivity, both sides intend to promote secure connectivity between both sides and ensure the enabling environment for secure, trusted and green data centres at the landing site of submarine cables. The existing EU-Japan Connectivity Partnership can support this process.   33. In the field of online platforms, both sides share the objectives of keeping digital services safe for citizens, and contestable by businesses. Both sides intend to continue exchanging information on their respective approaches to regulating online platforms, with a view to   fostering greater coordination around key regulatory principles and effective implementation. This will build on the common approach taken to regulating so-called ‘platform-to-business’ relations.   34. On data, both sides envisage working towards strengthening Data Free Flow with Trust (DFFT), including by promoting technologies enhancing trust, deepening mutual understanding of data governance on both sides, and on that basis working together to enhance international cooperation to address unjustified obstacles for the free flow of data across borders while preserving the regulatory autonomy of both sides in the area of data protection and privacy.   35. On technologies enhancing trust, both sides recognise the role of trusted technologies, certification and schemes like the EU 5G Toolbox in areas such as privacy, cybersecurity, semiconductor supply chains, 5G and Beyond 5G technologies, High Performance Computing, Quantum technology, and online platforms.   36. Both sides share the necessity to deepen discussions on digital trade. Both sides intend to seek a cooperative relationship regarding trade facilitation. In addition, both sides intend to deepen their common understanding and reflect it in a set of digital trade principles. Both sides aim at cooperating and coordinating their approaches regarding digital protectionist measures and trends around the world, which have a detrimental impact on trade and investment flows.   37. Digital technologies are key enablers for Small- and Medium-sized Enterprises (SMEs) to innovate, grow and compete. Both sides will examine how they can cooperate on respective initiatives to promote SME’s digital transformation. Both sides intend to exchange on guidelines and best practices on how the digitalisation of industry including SMEs can support the sustainability targets of companies and accelerate the transition to a circular economy.   38. Both sides intend to establish a cooperative relationship regarding international standardisation, based on their ongoing cooperation within international standards bodies.   39. Both sides intend to share best practices, frameworks, content and continue dialogues in the field of public sector interoperability. Both sides endeavour to continue to work on the basis of use cases and pilot projects towards interoperability of their trust services. Both sides intend to collaborate on digital identity solutions, including continued information exchange on the Trusted Web/EU Digital Identity Wallet and using appropriate channels.   40. Both sides envisage to further increase cooperation on Blockchain and Distributed Ledger Technologies, by engaging international stakeholders, sharing best practices, exploring possible alignment on regulatory frameworks and facilitating the discussions under the International Association for Trusted Blockchain Applications (INATBA).   41. Both sides intend to share best practices, content and courses and continue dialogues in the field of digital education to support high-quality inclusive and accessible education in Japan and the EU taking into account a human-centric vision and approach to digital transformation.   42. This list of priority topics is based on existing cooperation between both sides and on areas where they believe cooperation will lead to tangible benefits for both sides. It will be reviewed and updated on a regular basis through the Japan-EU Digital Partnership Council.   Section 5. Strong leadership and progress monitoring for a successful Digital Partnership      43. As like-minded partners, both sides intend to expand and deepen their Digital Partnership over time. The Strategic Partnership Agreement and the Economic Partnership Agreement will also be important in this respect.   44. The Japan-EU Digital Partnership Council should be provided with clear progress reports by its secretariat in order to take stock of the progress achieved and provide strategic guidance on the priorities and next steps.   45. EU Member States will be closely involved in the implementation of this Digital Partnership, seeking complementarity between actions at EU level and at Member States’ level.   Annex: Initial set of joint actions   Supply chain resilience: semiconductors   46. Both sides intend to work towards achieving joint monitoring, exchange of information in anticipation of disruptions in the supply chain, effective early warning mechanisms, crisis preparedness, exchange of information on long-term investment strategies and coordination of export controls among the relevant authorities. Both sides should strive to extend this joint exercise within a multilateral initiative.   47. Both sides intend to promote research in areas of combined strength, i.e. chip design, automotive and power technologies, sensing, as well as integrated photonics in order to strengthen the semiconductor supply chain and in order to address gaps in the value chain. To that effect, both sides should explore and promote R&amp;D on semiconductor technologies that will enable the future architecture of next generation computing. Research cooperation will be set up in relevant domains for the future of the industry, e.g. design with open-source hardware, chips for AI, 5G/6G, HPC, and semiconductor integration technologies.   5G/Beyond 5G   48. Both sides intend to continue their Research &amp; Innovation dialogue. For the EU, this will be carried out within the context of the Smart Network and Services (SNS) Joint Undertaking, driven by industrial requirements for topical cooperation with selected partners.   49. Both sides are expected to share information on progress regarding connectivity infrastructure sustainability, notably for what concerns the energy efficiency (greening) of digital infrastructures and how they can address climate change.   50. Both sides will share the status of business driven initiatives towards open, interoperable network technologies, as well as share information on security and energy efficiency assessments and on the development of testing facilities for such technologies and work on fostering security, diversity, interoperability, and resilience across the ICT supply chain.   51. Both sides will work towards a shared global vision of 6G and towards the stimulation of global 6G ecosystems including standardisation of 6G.   High Performance Computing (HPC) and Quantum technology   52. Both sides should explore modalities of reciprocal access for researchers to their respective supercomputing and quantum computing infrastructures, notably the utilisation of the “Fugaku”      and EU/EuroHPC, JU’s LUMI, Leonardo and MareNostrum supercomputers (once they are operational), in conformity with the respective supercomputers’ access policy.   53. Both sides should exchange information regarding optimising HPC applications of common interest for future generations of supercomputing platforms/architectures (pre-exascale, exascale, post-exascale, hybrid Quantum-HPC). The starting point could include applications related to biomedical, material science, seismic/tsunami and/or weather and climate modelling.   Cybersecurity   54. Both sides intend to continue their activities towards enhancing information sharing between Information Sharing and Analysis Centres (ISACs), and the EU-Japan-US Industrial Control System Cyber Security training for participants from the Indo-Pacific region.   55. Both sides intend to work together as part of their cyber security dialogue as well as in international fora.   56. Both sides recognise that threats to cybersecurity undermine confidence in digital trade and that cybersecurity measures should not create unjustified barriers to trade.   Artificial Intelligence   57. Both sides intend to continue to develop a mutual understanding of the principles underlying trustworthy and responsible AI and of their respective methods to implement a risk-based approach, as well as to explore cooperation on the technical requirements for trustworthy AI.   58. Both sides should pursue cooperation in practical initiatives that further the development of trustworthy and responsible AI in the Global Partnership on Artificial Intelligence (GPAI).   59. Both sides should pursue coordination of positions on AI in international fora, such as the G7, G20, OECD, and UNESCO.   60. Both sides should work towards coordinating positions in international standardisation organisations, as regards AI global standards.   Digital connectivity   61. Both sides will explore the possibility to ensure secure and sustainable connectivity links between them that will be the basis of their strong digital partnership. Both sides may further explore mapping current and future opportunities at the level of connectivity infrastructures (mainly submarine and space) between the EU and Japan; as well as assessing the need and design of a reporting system regarding submarine cable outages.   62. Both sides intend to promote the deployment of secure, trusted digital connectivity in third countries, under the umbrella of the EU-Japan Connectivity Partnership.   Platform cooperation   63. Both sides intend to further deepen their cooperation and information sharing in the area of platform regulation. Both sides will specifically look towards mechanisms for the rapid identification of emerging safety, contestability and fairness issues, and towards designing a   framework for future information exchange and enforcement coordination of their respective platform regulations.   64. Beyond information sharing, both sides will explore procedures and tools including common reporting templates ensuring transparency and accountability, which can support their respective platform regulations, with a particular focus on the fight against illegal and harmful content online, including the issues of hate speech and disinformation, and algorithmic amplification. Online advertising markets will also be part of this analysis, which should cover issues beyond illegal and harmful content including the protection of minors and contestability concerns. Such efforts could involve joint expert workshops and regular exchanges on emerging issues including in content moderation, as well as work on common reporting templates ensuring transparency and accountability and common procedures.   65. Over the short to medium term, both sides should share information regarding fundamental trends in the evolution of their online environments.   Data and Data Free Flow with Trust (DFFT)   66. Both sides recognise that ensuring the free and trusted flow of data across borders in compliance with data protection rules and other public policy objectives, including public security and public order, is fundamental to unlock the benefits of digitalisation. Trusted cross- border and cross-sector data flows enable actors of all sizes including our respective SMEs to advance innovation and research, extend market reach and minimise economic and technical uncertainties.   67. Both sides intend to deepen at expert level their understanding on the function of data intermediaries (as in the EU Data Governance Act) and the Japanese certification scheme for “information banks” and market-driven initiatives such as Jdex.   68. Both sides are expected to work towards avoidance of discrimination between researchers affiliated to universities or research organisations on the basis of affiliation outside the relevant jurisdiction as concerns re-use of public sector information protected on grounds of commercial or statistical confidentiality, protection of intellectual property rights of third parties and protection of personal data.   69. Both sides are expected to promote the exchange of views between government technical experts from both sides on possible cooperation for harnessing technologies enhancing trust, recognising the importance of trusted technologies certification and schemes such as the EU 5G Toolbox in areas such as privacy, cybersecurity, semiconductor supply chains, 5G and Beyond 5G technologies, High Performance Computing, Quantum technology and online platforms. This might include seeking the possibility of Japan-EU cooperation on technologies for strengthening security.   Digital Trade   70. Both sides should seek a common understanding on digital trade principles building on the EPA covering issues relevant for digital trade such as, inter alia, paper-less trading, electronic invoicing, electronic transactions framework and digital identities, online consumer protection, cybersecurity, source code and cryptography.   71. Both sides intend to discuss and, when relevant, share information, with a view to combating together digital protectionist measures adopted by third countries.   Digital transformation of industry, disruptive innovation, SMEs   72. Both sides should seek to connect relevant stakeholders from Japan and the EU and support knowledge exchange on innovative digital technologies, including AI applications, for manufacturing. Furthermore, business cooperation should be encouraged between the business communities of Japan and the EU, such as the EU-Japan Business Round Table (BRT), the Japan Business Council in Europe (JBCE), and the European Business Council in Japan (EBC), also relying on the EU-Japan Centre for Industrial Cooperation as a facilitator.   Standardisation   74. Both sides intend to continue exchanging with a view to cooperating on standardisation in international fora.   75. As part of this joint vision, both sides should continue and enhance their on- going cooperation to: (i) promoting these standards globally through initiatives like the INDICO partnership, (ii) achieve common goals and vision for 5G (including security), Beyond 5G/6G, Internet of Things, Artificial Intelligence and digital identities and iii) cooperate on standardisation from the early stages of research and innovation (R&amp;I).   76. Both sides intend to discuss the methods for establishing standardised methods for estimating the net environmental impact of digital solutions in major sectors such as energy, transport, construction/buildings, agriculture, smart cities).   Trust services: digital identity and digital signatures   77. Both sides should continue working through pilot projects towards the interoperability of their trust services, which are key enablers for public administrations, business transactions and e-commerce. This can pave the way for mutual recognition, which is a long-term goal.   Digital COVID Certificates   78. Both sides have an interest in working towards an equivalence decision for Digital COVID Certificates (DCC) and may reinforce cooperation towards that goal. This may also entail cooperation on different approaches based on International Civil Aviation Organization (ICAO) Visible Digital Seal for Non-Constrained environments (VDS-NC), Smart Health Card (SHC), and the EU Digital Covid Certificate.   Enhancing digital education and skills critical for the digital future   79. Both sides intend to promote digital education and enhance digital skills to ensure all can benefit from digitisation and contribute to the digital transformation. Both sides could exchange best practices and insights on successful initiatives and will explore the possibility to increasing cooperation between leading education institutions and industry.      73. Both sides intend to also organise workshops to address current needs, consider future requirements and stimulate long-term cooperation.   80. Japanese schools and other organisations could consider joining the EU “CodeWeek”. “CodeWeek” is an EU grass-roots movement to which already many other countries outside the EU are participating. Its aim is to promote and organise activities involving children related to coding and computational thinking.   Privacy enhancing technologies   81. With respect to personal data, both sides recall that they have mutual adequacy decisions in place, which together have created the world’s largest area of free and safe data flows.   82. Both sides intend to advance the cooperation further with regard to privacy-enhancing technologies and enforcement cooperation between supervisory authorities responsible for data protection.   83. Both sides promote cooperation among likeminded economies to enhance the trusted flow of personal data, through various cooperation mechanisms including the OECD.     "</t>
  </si>
  <si>
    <t>Text of Agreement</t>
  </si>
  <si>
    <t>India–United States Initiative on Critical and Emerging Technology (iCET)</t>
  </si>
  <si>
    <t>United States (North America); India (Asia &amp; Oceania)</t>
  </si>
  <si>
    <t>Raw Materials; Critical Technology; Semiconductors; ICT</t>
  </si>
  <si>
    <r>
      <rPr>
        <sz val="12"/>
        <color theme="1"/>
        <rFont val="Calibri"/>
        <family val="2"/>
      </rPr>
      <t xml:space="preserve">The two sides discussed opportunities for greater cooperation in </t>
    </r>
    <r>
      <rPr>
        <b/>
        <sz val="12"/>
        <color theme="1"/>
        <rFont val="Calibri"/>
        <family val="2"/>
      </rPr>
      <t>critical and emerging technologies</t>
    </r>
    <r>
      <rPr>
        <sz val="12"/>
        <color theme="1"/>
        <rFont val="Calibri"/>
        <family val="2"/>
      </rPr>
      <t xml:space="preserve">, </t>
    </r>
    <r>
      <rPr>
        <b/>
        <sz val="12"/>
        <color theme="1"/>
        <rFont val="Calibri"/>
        <family val="2"/>
      </rPr>
      <t>co-development and coproduction,</t>
    </r>
    <r>
      <rPr>
        <sz val="12"/>
        <color theme="1"/>
        <rFont val="Calibri"/>
        <family val="2"/>
      </rPr>
      <t xml:space="preserve"> and ways to deepen connectivity across our innovation ecosystems.  They noted the value of establishing “innovation bridges” in key sectors, including through expos, hackathons, and pitch sessions.  They also identified the fields of </t>
    </r>
    <r>
      <rPr>
        <b/>
        <sz val="12"/>
        <color theme="1"/>
        <rFont val="Calibri"/>
        <family val="2"/>
      </rPr>
      <t>biotechnology, advanced materials, and rare earth</t>
    </r>
    <r>
      <rPr>
        <sz val="12"/>
        <color theme="1"/>
        <rFont val="Calibri"/>
        <family val="2"/>
      </rPr>
      <t xml:space="preserve"> processing technology as areas for future cooperation. 
Enhancing bilateral collaboration on resilient </t>
    </r>
    <r>
      <rPr>
        <b/>
        <sz val="12"/>
        <color theme="1"/>
        <rFont val="Calibri"/>
        <family val="2"/>
      </rPr>
      <t>semiconductor supply chains</t>
    </r>
    <r>
      <rPr>
        <sz val="12"/>
        <color theme="1"/>
        <rFont val="Calibri"/>
        <family val="2"/>
      </rPr>
      <t xml:space="preserve">
Advancing cooperation on research and development in 5G and 6G, facilitating deployment and adoption of Open RAN in India, and fostering global economies of scale within the sector.</t>
    </r>
  </si>
  <si>
    <t>United States–Malaysia Memorandum of Cooperation to Strengthen Semiconductor Supply Chain Resiliency and Promote Sustainable Growth</t>
  </si>
  <si>
    <t>United States (North America); Malaysia (Asia &amp; Oceania)</t>
  </si>
  <si>
    <t>Semiconductors</t>
  </si>
  <si>
    <r>
      <rPr>
        <sz val="12"/>
        <color theme="1"/>
        <rFont val="Calibri"/>
        <family val="2"/>
      </rPr>
      <t>The MOC aims to provide guiding principles for both nations as they collaborate on strengthening semiconductor</t>
    </r>
    <r>
      <rPr>
        <b/>
        <sz val="12"/>
        <color theme="1"/>
        <rFont val="Calibri"/>
        <family val="2"/>
      </rPr>
      <t xml:space="preserve"> supply chain resiliency </t>
    </r>
    <r>
      <rPr>
        <sz val="12"/>
        <color theme="1"/>
        <rFont val="Calibri"/>
        <family val="2"/>
      </rPr>
      <t>efforts.</t>
    </r>
  </si>
  <si>
    <t>Press Release (US)</t>
  </si>
  <si>
    <t>Press Release (Malaysia)</t>
  </si>
  <si>
    <t>Japan and European Union Leaders Voice Ambition for Cooperation on Economic Security, and Energy and Food Security</t>
  </si>
  <si>
    <t>Food; Energy</t>
  </si>
  <si>
    <r>
      <rPr>
        <sz val="12"/>
        <color theme="1"/>
        <rFont val="Calibri"/>
        <family val="2"/>
      </rPr>
      <t xml:space="preserve">Kishida and the EU leaders also confirmed their cooperation in </t>
    </r>
    <r>
      <rPr>
        <b/>
        <sz val="12"/>
        <color theme="1"/>
        <rFont val="Calibri"/>
        <family val="2"/>
      </rPr>
      <t>energy and food security as well as economic security.</t>
    </r>
  </si>
  <si>
    <t>Memorandum of Understanding Launches United States–Korea Supply Chain and Commercial Dialogue (SCCD), Tackling Issues like Manufacturing Resilience and Dual-Use Export Controls</t>
  </si>
  <si>
    <t>South Korea (Asia &amp; Oceania); United States (North America)</t>
  </si>
  <si>
    <t>Export Controls; Supply Chains</t>
  </si>
  <si>
    <r>
      <rPr>
        <sz val="12"/>
        <color theme="1"/>
        <rFont val="Calibri"/>
        <family val="2"/>
      </rPr>
      <t xml:space="preserve">Following the establishment of the SCCD, the Participants have held Working Group (“WG”) meetings on </t>
    </r>
    <r>
      <rPr>
        <b/>
        <sz val="12"/>
        <color theme="1"/>
        <rFont val="Calibri"/>
        <family val="2"/>
      </rPr>
      <t>Manufacturing Resilience and Dual-Use Export Controls</t>
    </r>
    <r>
      <rPr>
        <sz val="12"/>
        <color theme="1"/>
        <rFont val="Calibri"/>
        <family val="2"/>
      </rPr>
      <t xml:space="preserve">, led at the Deputy Assistant Secretary/Director-General level, to promote the common interests of both countries, with a particular focus on </t>
    </r>
    <r>
      <rPr>
        <b/>
        <sz val="12"/>
        <color theme="1"/>
        <rFont val="Calibri"/>
        <family val="2"/>
      </rPr>
      <t xml:space="preserve">advanced industry supply chains.  
</t>
    </r>
    <r>
      <rPr>
        <sz val="12"/>
        <color theme="1"/>
        <rFont val="Calibri"/>
        <family val="2"/>
      </rPr>
      <t xml:space="preserve">
In particular, the Participants agreed to strengthen their efforts under the SCCD to foster </t>
    </r>
    <r>
      <rPr>
        <b/>
        <sz val="12"/>
        <color theme="1"/>
        <rFont val="Calibri"/>
        <family val="2"/>
      </rPr>
      <t>supply chain resilience</t>
    </r>
    <r>
      <rPr>
        <sz val="12"/>
        <color theme="1"/>
        <rFont val="Calibri"/>
        <family val="2"/>
      </rPr>
      <t xml:space="preserve"> in the field of </t>
    </r>
    <r>
      <rPr>
        <b/>
        <sz val="12"/>
        <color theme="1"/>
        <rFont val="Calibri"/>
        <family val="2"/>
      </rPr>
      <t>Semiconductors, collaborate on Robotics &amp; Additive Manufacturing, and increase Export Controls cooperation</t>
    </r>
    <r>
      <rPr>
        <sz val="12"/>
        <color theme="1"/>
        <rFont val="Calibri"/>
        <family val="2"/>
      </rPr>
      <t xml:space="preserve">, among others. To this end, the Participants intend to sustain their comprehensive partnership in the below ways.  </t>
    </r>
  </si>
  <si>
    <t>"United States - Korea Supply Chain and Commercial Dialogue Ministerial Joint Statement United States Secretary of Commerce Gina Raimondo and Republic of Korea Minister of Trade, Industry, and Energy Chang-Yang Lee ("the Participants") signed a Memorandum of Understanding to launch the United States - Korea Supply Chain and Commercial Dialogue (“SCCD”) on May 21, 2022. The SCCD aims to strengthen the international competitiveness of both U.S. and Korean industries and foster collaboration between U.S. and Korean companies as they explore mutually beneficial business opportunities in the United States, Korea, and global markets. Following the establishment of the SCCD, the Participants have held Working Group (“WG”) meetings on Manufacturing Resilience and Dual-Use Export Controls, led at the Deputy Assistant Secretary/Director-General level, to promote the common interests of both countries, with a particular focus on advanced industry supply chains.    Against this backdrop, the Participants co-hosted the inaugural ministerial meeting of the SCCD on April 27, 2023, in Washington, DC, at which the Participants took stock of the arrangements reached by the WGs and reiterated their shared resolve for further discussions as a means of improving the global competitiveness of their private sectors and resilience of their industries. In particular, the Participants agreed to strengthen their efforts under the SCCD to foster supply chain resilience in the field of Semiconductors, collaborate on Robotics &amp; Additive Manufacturing, and increase Export Controls cooperation, among others. To this end, the Participants intend to sustain their comprehensive partnership in the below ways.    Section 1: Semiconductors   The Participants recognize the contributions of bilateral investments in semiconductor manufacturing to supply chain resiliency, as well as the importance of building a strong supply chain. With a view to achieving their shared objectives of reinforcing the global competitiveness of semiconductor industries and strengthening supply chain resilience in their respective countries and, as appropriate, with other like-minded nations, the Participants intend to undertake cooperation in the following three areas as global leaders and close partners in the semiconductor industry:   The Participants intend to continue close consultations on the implementation of government incentives and policies to support the growth of the semiconductor industry in our countries. The Participants will continue discussions on the requirements and opportunities of the CHIPS Act and Korean incentives for interested private sector entities to minimize uncertainties of corporate investments and business burdens. The Participants jointly share the desire to create favorable conditions for investment from Korean and U.S. firms in both the Korean and U.S. semiconductor ecosystems.  The Participants intend to establish, within the SCCD, a forum for discussions to connect interested public and private research institutions, including the to-be-established National Semiconductor Technology Centers of both countries, relevant industry associations, universities, government agencies, and companies. This forum will serve to identify opportunities for collaboration, including potential research and development (R&amp;D) projects, based on each country’s strengths in the semiconductor industry. The forum may consider mutually beneficial opportunities for technology demonstrations and personnel exchanges to strengthen the innovation performance by businesses, universities, and research centers from both countries. Potential topics of collaboration may occur in the fields of leading-edge and next-generation semiconductors; advanced packaging, including heterogeneous integration; and advanced materials, parts, and devices.  The Participants will work together to bolster the resilience of global supply chains in the semiconductor industry and engage in close discussions on their respective governments’ semiconductor industry programs and potential supply chain risk factors.  Section 2: Export Controls   The Dual-Use Export Controls WG under the SCCD convened in November 2022, and March 2023, with meaningful exchanges of views on export control issues of mutual interest. Going forward, the Participants will undertake cooperation in the following areas, and others as appropriate, to further strengthen their cooperation on export control policies:    The Participants will strive to closely cooperate on advanced semiconductors to implement necessary measures that protect national security while minimizing disruptions to global semiconductor supply chains, maintaining viability of semiconductor industries, and encouraging technological advancement.  The Participants will continue their efforts to coordinate the implementation of export control measures in line with other allies in response to the situation in Ukraine.  Section 3: Robotics   With a view to establishing cooperation in the robotics industry, the Participants will undertake cooperation in the following four areas:   The Participants will conduct WG activities, beginning with the first Korea – U.S. Robot Industry Showcase in July 2023, to share their respective efforts to support the robotics industry; promote networks between companies, including suppliers and buyers; and promote mutual investment.  The Participants will strive to explore opportunities for collaboration at trade events, conferences, and international fora.  The Participants will strengthen cooperation on standards and certifications, including jointly exploring international standards activities pertaining to emerging robotic technologies, such as outdoor delivery robots and collaborative robots.  The Participants will explore ways to collaborate on the promotion and innovation of commercially viable robotics technologies, based on shared priorities and market demand.  Section 4: Additive Manufacturing   With a view to establishing a partnership for cooperation in the additive manufacturing sector, the Participants will undertake cooperation in the following areas:   The Participants will conduct working group activities, beginning with the first Korea – U.S. Additive Manufacturing Industry Showcase in May or June 2023, to share their respective efforts to support the additive manufacturing industry; promote networks between companies, including suppliers and buyers; and promote mutual private sector investment in the sector.  The Participants will strive to support private sector business opportunities by exploring opportunities for collaboration at trade events, conferences, and international fora.  The Participants will strengthen cooperation on standards and certifications, including jointly exploring international standards activities pertaining to emerging additive manufacturing technologies.  The Participants will explore ways to collaborate on the promotion and innovation of private sector-led, commercially viable additive manufacturing technologies, based on shared priorities and market demand.  Keeping in mind the foregoing, the Participants will enhance their collaboration on Manufacturing Resilience and Export Controls by continuing to hold discussions under the respective WGs in the SCCD.    Additionally, the Participants hereby launch a new WG on the Digital Economy, and also charge their teams to work together to explore discussing upstream materials that include critical minerals and metals under existing SCCD WGs."</t>
  </si>
  <si>
    <t>Japan and United States Agree to Establish "a joint task force to explore the development of next-generation semiconductors" and Voice Ambition to Cooperate on Economic Security</t>
  </si>
  <si>
    <t>Semiconductors; Raw Materials; Energy</t>
  </si>
  <si>
    <r>
      <rPr>
        <sz val="12"/>
        <color theme="1"/>
        <rFont val="Calibri"/>
        <family val="2"/>
      </rPr>
      <t xml:space="preserve">The leaders then agreed to establish "a joint task force to explore the development of next-generation </t>
    </r>
    <r>
      <rPr>
        <b/>
        <sz val="12"/>
        <color theme="1"/>
        <rFont val="Calibri"/>
        <family val="2"/>
      </rPr>
      <t>semiconductors</t>
    </r>
    <r>
      <rPr>
        <sz val="12"/>
        <color theme="1"/>
        <rFont val="Calibri"/>
        <family val="2"/>
      </rPr>
      <t xml:space="preserve">" and vowed to explore "further cooperation to strengthen </t>
    </r>
    <r>
      <rPr>
        <b/>
        <sz val="12"/>
        <color theme="1"/>
        <rFont val="Calibri"/>
        <family val="2"/>
      </rPr>
      <t xml:space="preserve">economic security."
</t>
    </r>
    <r>
      <rPr>
        <sz val="12"/>
        <color theme="1"/>
        <rFont val="Calibri"/>
        <family val="2"/>
      </rPr>
      <t xml:space="preserve">
At a joint press conference held after the Japan-U.S. summit, Kishida stressed that he agreed with Biden to "cooperate for strengthening economy security including in the development of cutting-edge </t>
    </r>
    <r>
      <rPr>
        <b/>
        <sz val="12"/>
        <color theme="1"/>
        <rFont val="Calibri"/>
        <family val="2"/>
      </rPr>
      <t>semiconductors.</t>
    </r>
    <r>
      <rPr>
        <sz val="12"/>
        <color theme="1"/>
        <rFont val="Calibri"/>
        <family val="2"/>
      </rPr>
      <t xml:space="preserve">"
He also noted that Japan and the United States will work with partner economies to build diverse </t>
    </r>
    <r>
      <rPr>
        <b/>
        <sz val="12"/>
        <color theme="1"/>
        <rFont val="Calibri"/>
        <family val="2"/>
      </rPr>
      <t>supply chains for "critical minerals,</t>
    </r>
    <r>
      <rPr>
        <sz val="12"/>
        <color theme="1"/>
        <rFont val="Calibri"/>
        <family val="2"/>
      </rPr>
      <t xml:space="preserve">" whose major producers are China and Russia.
During the summit, the two leaders confirmed their commitment to reinforce </t>
    </r>
    <r>
      <rPr>
        <b/>
        <sz val="12"/>
        <color theme="1"/>
        <rFont val="Calibri"/>
        <family val="2"/>
      </rPr>
      <t>energy security</t>
    </r>
    <r>
      <rPr>
        <sz val="12"/>
        <color theme="1"/>
        <rFont val="Calibri"/>
        <family val="2"/>
      </rPr>
      <t xml:space="preserve"> chiefly by securing stable supplies of liquefied natural gas.
"Global energy and food supply conditions are substantially deteriorating" due to Russia's invasion of Ukraine, Kishida pointed out, suggesting that Japan and the United States will proceed with their LNG cooperation under a U.S. output increase initiative Japanese economy minister Koichi Hagiuda proposed during his visit to Washington earlier this month.
As for realizing a carbon-neutral society, Kishida and Biden "recognized the importance of </t>
    </r>
    <r>
      <rPr>
        <b/>
        <sz val="12"/>
        <color theme="1"/>
        <rFont val="Calibri"/>
        <family val="2"/>
      </rPr>
      <t>nuclear energy</t>
    </r>
    <r>
      <rPr>
        <sz val="12"/>
        <color theme="1"/>
        <rFont val="Calibri"/>
        <family val="2"/>
      </rPr>
      <t xml:space="preserve">" and "committed to greater nuclear energy collaboration and to accelerating the development and global deployment of advance and small modular reactors," according to the joint statement. The cooperation includes work to create "more resilient" </t>
    </r>
    <r>
      <rPr>
        <b/>
        <sz val="12"/>
        <color theme="1"/>
        <rFont val="Calibri"/>
        <family val="2"/>
      </rPr>
      <t>supply chains for nuclear fuels, such as uranium.</t>
    </r>
    <r>
      <rPr>
        <sz val="12"/>
        <color theme="1"/>
        <rFont val="Calibri"/>
        <family val="2"/>
      </rPr>
      <t xml:space="preserve">
</t>
    </r>
  </si>
  <si>
    <t>"Japan-U.S. Joint Leaders’ Statement: Strengthening the Free and Open International Order: Today, Japan and the United States affirm a partnership that is stronger and deeper than at any time in its history. Guided by our shared values; anchored by our common commitment to democracy and the rule of law; inspired by the innovation and technological dynamism of our economies; and rooted in the deep people-to-people ties between our countries, the Japan-U.S relationship is the cornerstone of a free and open Indo-Pacific region.It is in this spirit that Prime Minister of Japan KISHIDA Fumio welcomed Joseph R. Biden, Jr to Japan in his first visit as President of the United States. President Biden commended Prime Minister Kishida’s global leadership, including in the Japan-Australia-India-U.S. (Quad) Summit meeting.As global partners, Japan and the United States affirm that the rules- based international order is indivisible; threats to international law and the free and fair economic order anywhere constitute a challenge to our values and interests everywhere. Prime Minister Kishida and President Biden shared the view that the greatest immediate challenge to this order is Russia’s brutal, unprovoked, and unjustified aggression against Ukraine. The two leaders condemned Russia’s actions, and called for Russia to be held accountable for its atrocities. They reaffirmed their support for Ukraine’s sovereignty and territorial integrity. The Prime Minister and the President underscored the importance of the international community’s unity, and expressed solidarity with the Ukrainian people in responding to Russia’s aggression through sanctions, including financial sanctions, export controls, and other steps, taken with like-minded countries to impose long-lasting economic costs on Russia.The two leaders shared the view that the United Nations (U.N.) forms the foundation of the rules-based international order, grounded in shared principles and universal values articulated in the U.N. Charter, including respect for human rights. Both commended the unprecedented global unity demonstrated by U.N. Member States in condemning Russia’s aggression against Ukraine and suspending it from the U.N. Human Rights Council. Recognizing that the U.N. Security Council (UNSC) has primary responsibility for the maintenance of international peace and security on behalf of the Member States, the two leaders expressed deep concern about Russia’s irresponsible behavior as a Permanent Member and its abuse of the veto, particularly Russia’s attempt to shield itself from accountability for its aggression against another Member State. The two leaders expressed a determination to strengthen the United Nations and to encourage all Member States to recommit to the vision and values enshrined in the U.N. Charter. Both expressed the need to strengthen and modernize the multilateral system to better enable it to meet the challenges of the 21st century.President Biden reiterated support for Japan’s permanent membership on a reformed Security Council, and for other countries who are important champions of multilateral cooperation and aspire to permanent seats. The two leaders also stressed the importance of strengthening coordination among democracies and like-minded partners to effectively address the challenges they face.Advancing a “Free and Open Indo-Pacific”Notwithstanding the ongoing crisis in Europe, the two leaders reaffirmed that the Indo-Pacific is a region of vital importance to global peace, security, and prosperity – and one that faces mounting strategic challenges to the rules-based international order. From this standpoint, Prime Minister Kishida and President Biden committed to action to advance their shared vision of a free and open Indo-Pacific region. Prime Minister Kishida welcomed the U.S. “Indo-Pacific Strategy.” President Biden emphasized unwavering U.S. commitment to the region, and underscored that his strategy will be matched with resources and steady implementation. The two leaders welcomed the increasingly vibrant, multilayered, and interconnected architecture in the region that supports our common vision; they affirmed the importance of ASEAN unity and centrality, and highlighted the important work of the Quad, AUKUS, and other multilateral fora. They also underscored the importance of cooperation with like-minded partners in other regions, such as Europe and Canada.Regional Issues: Responding to an Increasingly Challenging Regional Security EnvironmentPrime Minister Kishida and President Biden called on China to stand with the international community and unequivocally condemn Russia’s actions in Ukraine. They discussed continuing actions by China that are inconsistent with the international rules-based order, including coercion by economic and other means. Noting China’s ongoing increase in its nuclear capabilities, the two leaders requested China to contribute to arrangements that reduce nuclear risks, increase transparency, and advance nuclear disarmament. They also concurred to work together to strengthen deterrence to maintain peace and stability in the region. The two leaders strongly opposed any unilateral attempts to change the status quo in the East China Sea, and reiterated their strong opposition to China’s unlawful maritime claims, militarization of reclaimed features, and coercive activities in the South China Sea; they emphasized their firm commitment to the rule of law, including the freedom of navigation and overflight, consistent with the UN Convention on the Law of the Sea (UNCLOS). Prime Minister Kishida and President Biden stated that their basic positions on Taiwan remain unchanged, and reiterated the importance of peace and stability across the Taiwan Strait as an indispensable element in security and prosperity in the international community. They encouraged the peaceful resolution of cross-Strait issues. Both leaders voiced concern over the recent PRC-Solomon Islands security agreement, which was concluded in a non-transparent manner without addressing regional voices of concern. Prime Minister Kishida and President Biden also shared serious and ongoing concerns regarding developments in Hong Kong and human rights issues in the Xinjiang Uyghur Autonomous Region. They underscored the importance of candid communication with China, including at the leader level, and expressed the intent to work with China where possible on areas of common interest. Prime Minister Kishida and President Biden welcomed the inauguration of the new government of the Republic of Korea (ROK), and stressed the critical importance of close ties and cooperation among Japan, the United States, and the ROK, including security ties. The two leaders condemned North Korea’s advancing nuclear and missile development activities, including its recent ICBM launches. They reaffirmed their commitment to the complete denuclearization of the Korean Peninsula in accordance with UNSC resolutions, and urged North Korea to abide by its obligations under these resolutions. The two leaders reaffirmed U.S. commitment to the immediate resolution of the abductions issue. Both leaders expressed support for a calibrated diplomatic approach to North Korea, and called for its engagement in serious and sustained dialogue.Prime Minister Kishida and President Biden condemned the coup in Myanmar and the Myanmar military’s brutal attacks on civilians, and committed to continue taking action to press for the immediate cessation of violence, the release of all those who are wrongfully detained, unfettered countrywide humanitarian access, and a swift return to democracy.The two leaders expressed concern about the increasing activities of Russian military forces around Japan, and committed to remain attentive to cooperation between China and Russia in military affairs.The Japan-U.S. Alliance: Strengthening Deterrence and Response CapabilitiesThe two leaders renewed their commitment to strengthening the deterrence and response capabilities of the Alliance. Prime Minister Kishida expressed his resolve to examine all options necessary for national defense, including capabilities to counter missile threats. Prime Minister Kishida stated his determination to fundamentally reinforce Japan’s defense capabilities and secure substantial increase of its defense budget needed to effect it. President Biden strongly supported Prime Minister Kishida’s determination.President Biden reiterated the U.S. commitment to the defense of Japan under the Treaty of Mutual Cooperation and Security, backed by the full range of capabilities, including nuclear; the leaders reaffirmed their intent to ensure full bilateral coordination through the Alliance Coordination Mechanism throughout every phase of a developing situation. The two leaders affirmed the critical importance of ensuring that U.S. extended deterrence remains credible and resilient. They reiterated the significance of enhancing bilateral discussions on extended deterrence, including through the Security Consultative Committee (SCC) and the Extended Deterrence Dialogue. The President reaffirmed that Article V of the Treaty applies to the Senkaku Islands, and the two leaders reiterated their opposition to any unilateral action that seeks to undermine Japan’s longstanding administration of the Senkaku Islands. The two leaders decided to accelerate cooperation in the cyber and space domains as well as in the field of emerging technologies. They shared the view that cyber security and information security form the foundation of close alliance cooperation, and will remain a continuous focus of our collaboration. The two leaders expressed their determination to continually modernize the Alliance, evolve bilateral roles and missions, and strengthen joint capabilities including by aligning strategies and prioritizing goals together.Prime Minister Kishida and President Biden affirmed their intent to deepen cooperation on joint training and capacity building in third countries, including through cooperation by the Japan and U.S. Coast Guards; the two leaders welcomed the signing of annexes to the Memorandum of Cooperation between the U.S. Coast Guard and the Japan Coast Guard.The two leaders confirmed the steady implementation of the realignment of U.S. forces in Japan, including the construction of the Futenma Replacement Facility at Henoko as the only solution that avoids the continued use of MCAS Futenma, development of the Field Carrier Landing Practice Facility at Mageshima, and the relocation of U.S. Marine Corps units from Okinawa to Guam.Achieving More Resilient, Sustainable and Inclusive Economic GrowthThe two leaders discussed opportunities to further secure our shared prosperity. They exchanged perspectives on the importance of bold economic policies, including Prime Minister Kishida’s “new form of capitalism” and President Biden’s plan to build from the bottom up and the middle out, that promote technological advances while recognizing that the benefits of such progress must accrue to all communities, reduce inequality, and strengthen the middle-class in both nations. The two leaders also expressed their determination that Japan and the United States play an active role in addressing the challenges most salient for the global community – whether the emergence of new technologies, the impact of climate change, or transnational threats such as infectious disease.The two leaders confirmed that Japan and the United States will collaborate in protecting and promoting critical technologies, including through the use of export controls, supporting their respective competitive advantages and ensuring supply chain resilience. They concurred on establishing a joint task force to explore the development of next generation semiconductors, based on “the Basic Principles on Semiconductor Cooperation” adopted in the Japan-U.S. Commercial and Industrial Partnership (JUCIP). President Biden noted the Japanese Diet’s approval of the Economic Security Promotion Bill, with its focus on supply chain resilience, essential infrastructure protection, technology development and the protection of patent applications. The two leaders concurred in exploring further cooperation to strengthen economic security.The two leaders applauded the work to date under the Competitiveness and Resilience (CoRe) Partnership announced last year, and expressed their intention to hold the Japan-U.S. Economic Policy Consultative Committee (the Economic “2+2”) at the Ministerial level in July 2022.Prime Minister Kishida expressed his support for President Biden’s Indo-Pacific Economic Framework (IPEF), and the two leaders welcomed the launch of discussions among IPEF partners toward future negotiations.The two leaders recognized the importance of a multilateral trading system based on free and fair economic rules, and confirmed that they will work closely together, through international frameworks such as the G7, G20, WTO, and OECD, to address non-market policies and practices as well as economic coercion, that are incompatible with the multilateral trading system. They also welcomed the recent progress made on bilateral and multilateral trade issues as well as in advancing close cooperation in such areas as digital trade and combatting forced labor. Both leaders reaffirmed the moral and economic imperative of ending the use of forced labor and concurred in working together, recognizing the importance of enhancing predictability and fostering an enabling environment for businesses that respect human rights in their supply chains.Prime Minister Kishida and President Biden reaffirmed the importance of implementing the “G20 Principles for Quality Infrastructure Investment” and confirmed that they will further promote efforts to meet global infrastructure needs, in cooperation with the G7 and regional partners. They reiterated the importance of promoting debt sustainability and transparency under the G20 Common Framework. The two leaders also stressed the importance of fair and open lending practices. They reiterated the importance of internationally recognized rules and standards for major creditor countries.The two leaders welcomed recent efforts by the international community to secure stable energy and food supplies, which are threatened by the impact of Russia’s aggression against Ukraine. Prime Minister Kishida emphasized the significant role U.S. Liquid Natural Gas plays in alleviating global supply constraints and welcomed investment by U.S. industry to increase oil and natural gas production. The two leaders also welcomed the establishment of Japan-U.S. Clean Energy and Energy Security Initiative (CEESI) to achieve both energy security and net-zero emissions. They confirmed their commitment to work bilaterally and multilaterally on energy and food security, and to cooperate with international organizations such as the International Energy Agency to promote clean energy and mitigate the impact of the disruption in energy supplies, especially on developing countries. Building on the G7 countries’ commitment to reduce dependence on Russian energy, the two leaders shared their intention to explore an initiative to provide Asian partners with support for strengthening their energy security.Prime Minister Kishida and President Biden welcomed Japan’s commitment to take all available measures to double demand for bioethanol, including for sustainable aviation fuel and on-road fuel, by 2030 to reduce dependence on imported petroleum.They also shared the need to strengthen resilient and diverse supply chains of critical minerals and to elevate environmental, social, and governance standards in the sector.The two leaders celebrated the deep tradition of space cooperation between Japan and the United States. They announced progress in collaboration on the Artemis program, including reaffirming our shared intention to include a Japanese astronaut on Gateway and on human and robotic lunar surface missions. Both leaders committed to conclude negotiations on the Framework Agreement and the Implementing Arrangement for Gateway cooperation in 2022.Global Challenges: Realizing Human Security in a New EraPrime Minister Kishida and President Biden confirmed that they will continue cooperating to overcome the COVID-19 crisis and strengthen health security to prevent, prepare for, and respond to future pandemics, including through frameworks such as the Quad, the COVID-19 Global Action Plan, and the G20 Finance and Health fora. The two leaders confirmed support through COVAX, as well as for “last one mile support” programs to increase equitable access to vaccines, while working together on therapeutics, testing, and strengthening health systems. They also confirmed the need to strengthen the global health architecture, including by reforming the WHO, establishing a new pandemic preparedness and global health security fund at the World Bank, strengthening coordination arrangements between finance and health authorities, with a view to achieving universal health coverage.The two leaders welcomed further progress in Japan-U.S. joint research on cancer cures and treatment, and welcomed the renewal of the Memoranda of Understanding enabling this cooperation. President Biden highlighted the role of the National Cancer Center of Japan in promoting international collaborations under the Cancer Moonshot program since 2017, and underscored that U.S. commitment to growing that initiative.Prime Minister Kishida and President Biden recognized the existential threat of the climate crisis, and committed to making the 2020s the decisive decade for climate action. They affirmed their intent to meet today’s energy demands while working toward long-term energy security by implementing ambitious 2030 nationally determined contributions under the Paris Agreement and 2050 net zero emission goals. In service of these goals, the two leaders affirmed their intent to enhance cooperation under the Japan US Climate Partnership.The two leaders recognized the importance of nuclear energy as a critical and reliable source of carbon-free electricity and process heat. To this end, they committed to greater nuclear energy collaboration and to accelerating the development and global deployment of advanced and small modular reactors by jointly using export promotion and capacity building tools. The two leaders also concurred to work together to create more resilient nuclear supply chains, including uranium fuel, for both existing and new reactors.Prime Minister Kishida and President Biden reaffirmed their intent to work together toward a world without nuclear weapons. In particular, they affirmed their commitment to strengthen the Treaty on the Non-Proliferation of Nuclear Weapons as the cornerstone of the international nuclear non-proliferation and disarmament regime. Prime Minister Kishida noted the importance of advancing realistic measures on nuclear disarmament, while addressing security challenges, and President Biden agreed. The two leaders welcomed recent progress in cooperation on nuclear security, including the removal of all highly enriched uranium (HEU) fuel from the University of Tokyo research reactor “Yayoi” and other Japanese research reactors to the United States, furthering their mutual goal of minimizing worldwide stocks of HEU.Prime Minister Kishida and President Biden, recognizing that the pandemic has made promoting gender equity more important than ever, concurred that ensuring that all people, regardless of gender identity, can achieve their full potential is both a moral and strategic imperative, critical to every aspect of society and the economy. The two leaders also emphasized the importance of preventing and addressing gender-based violence, including conflict-related sexual violence.People-to-People Exchange: Creating Diverse and Inclusive Networks that Support a “Free and Open Indo-Pacific”The two leaders underscored the importance of mutual exchange and collaboration, to foster the next generation of leaders that will advance a “free and open Indo-Pacific.” They concurred to resume and boost various exchanges, including through study abroad programs; the JET Programme; the Kakehashi Project and the Tomodachi Initiative; and fellowships and collaborative projects among researchers and practitioners such as the Mansfield Fellowship Program and those of the Japan Foundation. Prime Minister Kishida expressed his intention to boost exchanges among professionals and practitioners in areas such as advanced technologies, climate change and disaster management and implement Kakehashi with an emphasis on Okinawa, Hiroshima and Nagasaki. The two leaders also paid tribute to the history, contributions and cultural heritage of Japanese Americans and concurred to engage next generation Japanese American leaders in the future Japan-U.S. cooperation. The two leaders also reaffirmed the role of the U.S.-Japan Conference on Cultural and Educational Interchange in people-to-people exchange.Toward Building a Future-Oriented Japan-U.S. RelationshipAs the two largest democratic economies, Japan and the United States have a unique obligation to support democratic values, norms, and principles, and to advance a vision for the future in which peace, prosperity, and freedom are ensured. Prime Minister Kishida and President Biden together embraced this responsibility. They affirmed the importance of building a coalition of likeminded partners to advance this shared vision, noting that Japan will chair the G7 and the United States will host APEC in 2023."</t>
  </si>
  <si>
    <t>BRICS Agrees to Cooperate on Economic Resilience and Supply Chain Resilience in 'BRICS Initiative on Enhancing Cooperation on Supply Chains'</t>
  </si>
  <si>
    <t>Brazil (South America); Russia (Asia &amp; Oceania); India (Asia &amp; Oceania); China (Asia &amp; Oceania); South Africa (Africa)</t>
  </si>
  <si>
    <r>
      <rPr>
        <sz val="12"/>
        <color theme="1"/>
        <rFont val="Calibri"/>
        <family val="2"/>
      </rPr>
      <t xml:space="preserve">Recognizing the importance of upgrading and diversifying national and regional production for </t>
    </r>
    <r>
      <rPr>
        <b/>
        <sz val="12"/>
        <color theme="1"/>
        <rFont val="Calibri"/>
        <family val="2"/>
      </rPr>
      <t>economic resilience.</t>
    </r>
    <r>
      <rPr>
        <sz val="12"/>
        <color theme="1"/>
        <rFont val="Calibri"/>
        <family val="2"/>
      </rPr>
      <t xml:space="preserve">
Strengthen investment cooperation that is conducive to </t>
    </r>
    <r>
      <rPr>
        <b/>
        <sz val="12"/>
        <color theme="1"/>
        <rFont val="Calibri"/>
        <family val="2"/>
      </rPr>
      <t>supply chain stability, diversification and resilience</t>
    </r>
    <r>
      <rPr>
        <sz val="12"/>
        <color theme="1"/>
        <rFont val="Calibri"/>
        <family val="2"/>
      </rPr>
      <t xml:space="preserve">, including developing economic, trade and </t>
    </r>
    <r>
      <rPr>
        <b/>
        <sz val="12"/>
        <color theme="1"/>
        <rFont val="Calibri"/>
        <family val="2"/>
      </rPr>
      <t>supply chain</t>
    </r>
    <r>
      <rPr>
        <sz val="12"/>
        <color theme="1"/>
        <rFont val="Calibri"/>
        <family val="2"/>
      </rPr>
      <t xml:space="preserve"> cooperation
We should reach the "BRICS Initiative on Strengthening Supply Chain Cooperation" and the </t>
    </r>
    <r>
      <rPr>
        <b/>
        <sz val="12"/>
        <color theme="1"/>
        <rFont val="Calibri"/>
        <family val="2"/>
      </rPr>
      <t>food security</t>
    </r>
    <r>
      <rPr>
        <sz val="12"/>
        <color theme="1"/>
        <rFont val="Calibri"/>
        <family val="2"/>
      </rPr>
      <t xml:space="preserve"> cooperation strategy as soon as possible, make good use of the energy research cooperation platform, and maintain the </t>
    </r>
    <r>
      <rPr>
        <b/>
        <sz val="12"/>
        <color theme="1"/>
        <rFont val="Calibri"/>
        <family val="2"/>
      </rPr>
      <t>security and smooth flow of the industrial chain and supply chain</t>
    </r>
    <r>
      <rPr>
        <sz val="12"/>
        <color theme="1"/>
        <rFont val="Calibri"/>
        <family val="2"/>
      </rPr>
      <t xml:space="preserve">. Relying on the New Development Bank and the Contingent Reserve Arrangement Mechanism, we will enhance the financial resilience of developing countries. </t>
    </r>
  </si>
  <si>
    <t>Iran, Venezuela Sign 20-year Strategic Cooperation Agreement Emphasizing Sanctions Resistance, Covering Fields like Oil, Petrochemicals, Defence, Agriculture, Tourism, and Culture</t>
  </si>
  <si>
    <t>Iran (Middle East); Venezuela (South America)</t>
  </si>
  <si>
    <r>
      <rPr>
        <sz val="12"/>
        <color theme="1"/>
        <rFont val="Calibri"/>
        <family val="2"/>
      </rPr>
      <t>The plan includes cooperation in the fields of oil, petrochemicals, defence, agriculture, tourism, and culture.
It also includes repair of Venezuelan refineries and the export of technical and engineering services.
"</t>
    </r>
    <r>
      <rPr>
        <b/>
        <sz val="12"/>
        <color theme="1"/>
        <rFont val="Calibri"/>
        <family val="2"/>
      </rPr>
      <t>Venezuela has shown exemplary resistance against sanctions and threats from enemies and Imperialists,</t>
    </r>
    <r>
      <rPr>
        <sz val="12"/>
        <color theme="1"/>
        <rFont val="Calibri"/>
        <family val="2"/>
      </rPr>
      <t>" Iran's Raisi said. "The 20-year cooperation document is testimony to the will of the two countries to develop ties."</t>
    </r>
  </si>
  <si>
    <t>Minerals Security Partnership, Made up by 14 Countries and the EU, to Catalyze Public and Private Investment in Responsible Critical Minerals Supply Chains</t>
  </si>
  <si>
    <t>Australia (Asia &amp; Oceania); Canada (North America); Estonia (Europe); Finland (Europe); France (Europe); Germany (Europe); India (Asia &amp; Oceania); Italy (Europe); Japan (Asia &amp; Oceania); Norway (Europe); South Korea (Asia &amp; Oceania); Sweden (Europe); United Kingdom (Europe); United States (North America); European Union (Europe)</t>
  </si>
  <si>
    <r>
      <rPr>
        <sz val="12"/>
        <color theme="1"/>
        <rFont val="Calibri"/>
        <family val="2"/>
      </rPr>
      <t xml:space="preserve">The MSP is a collaboration of 14 countries and the EU to catalyze public and private investment in responsible </t>
    </r>
    <r>
      <rPr>
        <b/>
        <sz val="12"/>
        <color theme="1"/>
        <rFont val="Calibri"/>
        <family val="2"/>
      </rPr>
      <t>critical minerals supply chains</t>
    </r>
    <r>
      <rPr>
        <sz val="12"/>
        <color theme="1"/>
        <rFont val="Calibri"/>
        <family val="2"/>
      </rPr>
      <t xml:space="preserve"> globally. </t>
    </r>
  </si>
  <si>
    <t>"Minerals Security Partnership (MSP) Principles for Responsible Critical Mineral Supply Chains The Minerals Security Partnership (MSP) strives to promote responsible growth across the critical minerals sector via a shared commitment to high environmental, social, and governance (ESG) standards; sustainability; and shared prosperity. The MSP partner governments regard the further development of responsible and resilient supply chains to be critically important to an equitable and sustainable energy transition. These principles outline the shared commitment of the MSP partner governments to the full integration of ESG standards, guidance, and support into MSP activities. The Imperative for Responsible Supply Chains While critical mineral supply chains must grow rapidly to deploy technologies necessary to meet global climate goals, this growth must not be at the expense of the environment, human health, or human and labor rights. It is imperative that mines, processing, and recycling facilities be developed in a way that protects the environment, promotes good governance, and provides economic benefit to local workers and communities. Adherence to such principles is necessary to advance a clean energy transition while ensuring that minerals-rich countries and affected communities are able to fully participate in and benefit from this generational opportunity. The MSP supports ongoing efforts by minerals producers and processors, financiers, and end-users to elevate the role of ESG risk management; increase transparency, accountability, and raw material traceability; and align their ESG approaches throughout critical mineral and clean energy technology supply chains. The minerals industry – from mining to processing and recycling – has a duty to operate responsibly and equitably, while governments need to take a leadership role in ensuring that sound enabling environments are in place. The MSP acknowledges that while the clean energy transition requires the rapid growth and diversification of mineral supplies, developing supply chains responsibly will be central to ensuring their resilience. It will be important for all stakeholders to incorporate ESG and labor standards into the project development and evaluation processes in a precise and holistic manner.  The MSP’s Commitment to High Standards The MSP supports the principles of sustainable development, including the importance of human health, human rights, internationally recognized worker rights, good governance, local community benefit, indigenous consultation, stakeholder engagement, financial transparency, supply chain traceability and accountability, affordability, the circular economy, and environmental protection. MSP activities will uphold the principles outlined in this statement, including being consistent with Organization for Economic Cooperation and Development guidelines and the UN Guiding Principles on Business and Human Rights, which our governments have committed to promoting. The MSP recognizes standards will continue to develop as the minerals industry evolves, and the MSP supports industry’s and government regulators’ work to promote and adapt to continuously improving standards. MSP partners support a set of guiding ESG principles: • The focus on strong ESG credentials should be a priority, and such credentials should be informed by best-in-class industry-recognized ESG standards. MSP governments share a common goal of promoting secure, sustainable, diverse, and equitable supply chains. • A commitment to strong standards is becoming the industry-accepted practice and is driving transparency, risk mitigation, and public engagement. High standards enhance trust among governments, companies, customers, and communities; such trust is an important factor in successful project development. • Building a social license and genuine engagement on ESG standards is crucial in creating and sustaining long-term and inclusive benefit for local communities, who have had varying levels of representation in or access to the benefits from the minerals sector. • Projects without comprehensive ESG standards might risk their social license to operate and be prone to disruptions. • Good governance and transparency protect the national security interests of countries involved in critical mineral supply chains.  The MSP does not endorse a single ESG accreditation framework or standard at the exclusion of others. MSP projects receiving financing from government agencies will be benchmarked against internationally applicable ESG standards in accordance with agencies’ existing project review and due diligence procedures. MSP partners’ decisions are subject to the relevant government laws and regulations for that jurisdiction. MSP partner governments will continue to advance responsible supply chains and high ESG standards in other diplomatic and programmatic engagements and through leadership in multilateral fora. In parallel, MSP partner governments will endeavor to work together to develop and promote low-carbon, environmentally sustainable mining, processing, and recycling technologies that will be critical to sustainable supply chains. Principles for Projects Working collectively, the MSP seeks to identify opportunities and facilitate strategic interventions to advance promising critical minerals projects along the entire value chain, from mining, to processing, to recycling, both within and beyond MSP partners’ borders. The MSP intends to support socially responsible projects that meet internationally recognized ESG standards – for example, as demonstrated by accreditation frameworks – and include periodic review towards ESG performance improvements over the project lifetime. MSP projects: • Demonstrate responsible stewardship of the natural environment by accounting for water resources, land use, air quality, greenhouse gas emissions, pollutants and waste, biodiversity, ecosystem services, site reclamation, and other environmental considerations. • Access and acquire land through consultative and participatory processes that result in broad-based consent of affected communities. • Commit to meaningful engagement and transparent communication with communities, including indigenous communities, that host or may be affected by minerals projects. • Ensure safe, fair, inclusive, and ethical conditions in the workplace and promote the same in communities.       • Provide economic benefit for local communities, including through local employment, local sourcing, and corporate social responsibility measures. • Ensure transparent, ethical business operations, including in engagement with local and national governments, civil society, and private-sector actors. Principles for Government Cooperation The MSP acknowledges and endorses the right of every country to benefit from its own mineral resources, including seeking to move up the value chain, and acknowledges the benefits of good mining governance for the betterment of communities, economies, and the environment. The MSP partners encourage the ongoing efforts by mineral-rich countries to introduce ESG standards into their projects. The MSP welcomes collaboration on mutually strategic critical minerals projects with countries and private-sector entities that share a commitment to diversifying critical mineral supply chains that adhere to high ESG standards. The MSP seeks to partner with governments that are committed to ensuring or actively improving: • The institutional and regulatory frameworks that promote good governance and informed, transparent, and timely decision-making processes, including permitting and licensing for minerals projects, in a way that promotes social benefit and minimizes environmental impact over the lifetime of the project. • Balanced, transparent fiscal frameworks that respect host government participation and community development while promoting the minerals projects’ commercial viability. • Meaningful consultations between local communities, including indigenous communities, and the private sector, including with regard to labor agreements and project permitting. • Transparent, ethical business environments through membership in and/or adherence to the principles of internationally recognized initiatives that promote a responsible minerals industry."</t>
  </si>
  <si>
    <t>Joint Statement of Principles</t>
  </si>
  <si>
    <t>BRICS Agree to Oppose Unilateral Sanctions and Strengthen Cooperation in Supply Chains, Food, and Energy Security in 14th Summit Joint Declaration</t>
  </si>
  <si>
    <t>China (Asia &amp; Oceania); India (Asia &amp; Oceania); Russia (Asia &amp; Oceania); Brazil (South America); South Africa (Africa)</t>
  </si>
  <si>
    <t>Energy; Food</t>
  </si>
  <si>
    <t>Supply Chains; Sanctions Resistance</t>
  </si>
  <si>
    <r>
      <rPr>
        <sz val="12"/>
        <color theme="1"/>
        <rFont val="Calibri"/>
        <family val="2"/>
      </rPr>
      <t xml:space="preserve">They agreed on the need to deepen practical economic cooperation, firmly defend the multilateral trading system, work to foster an open world economy, </t>
    </r>
    <r>
      <rPr>
        <b/>
        <sz val="12"/>
        <color theme="1"/>
        <rFont val="Calibri"/>
        <family val="2"/>
      </rPr>
      <t>oppose unilateral sanctions</t>
    </r>
    <r>
      <rPr>
        <sz val="12"/>
        <color theme="1"/>
        <rFont val="Calibri"/>
        <family val="2"/>
      </rPr>
      <t xml:space="preserve"> and “long-arm jurisdiction”, strengthen cooperation in such fields as digital economy, technological innovation, industrial and </t>
    </r>
    <r>
      <rPr>
        <b/>
        <sz val="12"/>
        <color theme="1"/>
        <rFont val="Calibri"/>
        <family val="2"/>
      </rPr>
      <t xml:space="preserve">supply chains, food and energy security, </t>
    </r>
    <r>
      <rPr>
        <sz val="12"/>
        <color theme="1"/>
        <rFont val="Calibri"/>
        <family val="2"/>
      </rPr>
      <t>and jointly promote world economic recovery. (Link 2)
We reaffirm that openness, efficiency, stability, transparency, reliability and resilience of the global, regional and </t>
    </r>
    <r>
      <rPr>
        <b/>
        <sz val="12"/>
        <color theme="1"/>
        <rFont val="Calibri"/>
        <family val="2"/>
      </rPr>
      <t xml:space="preserve"> national production and supply chains </t>
    </r>
    <r>
      <rPr>
        <sz val="12"/>
        <color theme="1"/>
        <rFont val="Calibri"/>
        <family val="2"/>
      </rPr>
      <t xml:space="preserve">are crucial in combating the  COVID-19 pandemic, tackling economic recovery challenges and boosting  international trade and investment. We encourage cooperation among BRICS  countries to </t>
    </r>
    <r>
      <rPr>
        <b/>
        <sz val="12"/>
        <color theme="1"/>
        <rFont val="Calibri"/>
        <family val="2"/>
      </rPr>
      <t>enhance the interconnectivity of supply chains</t>
    </r>
    <r>
      <rPr>
        <sz val="12"/>
        <color theme="1"/>
        <rFont val="Calibri"/>
        <family val="2"/>
      </rPr>
      <t xml:space="preserve"> and promote  trade and investment flows.
We take note of China’s  hosting the </t>
    </r>
    <r>
      <rPr>
        <b/>
        <sz val="12"/>
        <color theme="1"/>
        <rFont val="Calibri"/>
        <family val="2"/>
      </rPr>
      <t>"Buy BRICS</t>
    </r>
    <r>
      <rPr>
        <sz val="12"/>
        <color theme="1"/>
        <rFont val="Calibri"/>
        <family val="2"/>
      </rPr>
      <t>" online promotion event (Link 1)</t>
    </r>
  </si>
  <si>
    <t xml:space="preserve">"XIV BRICS Summit Beijing Declaration Preamble 1. We,the Leaders of the Federative Republic of Brazil, the Russian  Federation, the Republic of India, the People’s Republic of China and the Republic of South Africa held the XIV BRICS Summit under the theme “Foster High-quality BRICS Partnership, Usher in a New Era for Global Development” on 23-24 June 2022.2. We recall that in the past 16 years, upholding the BRICS spirit featuring  mutual respect and understanding, equality, solidarity, openness, inclusiveness, and consensus, BRICS countries have strengthened mutual trust,deepened intra-BRICS mutually beneficial cooperation,and closer  people-to-people exchanges, which has led to a series of significant  outcomes. We reiterate the importance of further enhancing BRICS  solidarity and cooperation based on our common interests and key priorities, to further strengthen our strategic partnership.3. We are glad to note that despite the COVID-19 pandemic and other challenges, BRICS countries in 2022 have jointly continued enhancing solidarity and  deepening cooperation on, inter alia, economy, peace and security, people-to-people exchanges, public health, and sustainable development  by holding a series of meetings and activities, and contributed to tangible outcomes of BRICS cooperation.4. We welcome the High-level Dialogue on Global Development at this Summit as  a testimony to the open and inclusive nature of BRICS Partnership including BRICS Outreach/BRICS Plus cooperation. We look forward to the Dialogue injecting new impetus to strengthen international cooperation and solidarity on implementing the 2030 Agenda  for Sustainable Development.Strengthening and Reforming Global Governance5. We reiterate our commitment to multilateralism through upholding  international law, including the purposes and principles enshrined in  the Charter of the United Nations as its indispensable cornerstone, and  to the central role of the United Nations in an international system in  which sovereign states cooperate to maintain peace and security, advance  sustainable development, ensure the promotion and protection of  democracy, human rights and fundamental freedoms for all, and promoting  cooperation based on the spirit of mutual respect, justice and equality.6. Recalling the BRICS Joint Statement on Strengthening and Reforming the Multilateral System adopted by our Foreign Ministers in 2021 and the  principles outlined therein, we agree that the task of strengthening and  reforming multilateral system encompasses the following:Making instruments of global governance more inclusive, representative and  participatory to facilitate greater and more meaningful participation of  developing and least developed countries, especially in Africa, in global decision-making processes and structures and make it better attuned to contemporary realities;Being based on inclusive consultation and collaboration for the benefit of all, while respecting sovereign independence, equality, mutual  legitimate interests and concerns to make the multilateral organizations more responsive,effective,transparent and credible;Making multilateral organizations more responsive, effective, transparent,  democratic, objective, action-oriented, solution-oriented and credible,  so as to  promote cooperation in building international relations based  on the  norms and principles of international law, and the spirit of  mutual  respect, justice, equality, mutual beneficial cooperation and  realities  of  the  contemporary  world;Using  innovative  and inclusive solutions, including digital and technological  tools to  promote sustainable development and facilitate affordable and  equitable  access to global public goods for all;Strengthening  capacities  of individual States and international organizations to  better respond  to new and emerging, traditional and non-traditional  challenges,  including those emanating from terrorism, money  laundering,  cyber-realm, infodemics and fake news;Promoting  international  and regional peace and security, social and economic  development, and  preserve nature’s balance with people-centered  international cooperation at its core.7. We recall the UNGA Resolution 75/1 and reiterate the call for reforms of the principal  organs of the United Nations. We recommit to instill new life in the  discussions on reform of the UN Security Council and continue the work  to revitalize the General Assembly and strengthen the Economic and  Social Council. We recall the 2005 World Summit Outcome document and  reaffirm the need for a comprehensive reform of the UN, including its  Security Council, with a view to making it more representative,  effective and efficient, and to increase the representation of the  developing countries so that it can adequately respond to global  challenges. China and Russia reiterated the importance they attach to  the status and role of Brazil, India and South Africa in international  affairs and supported their aspiration to play a greater role in the UN. 8. We appreciate the role of India and Brazil as members of the UN Security Council for 2021-2022 and  2022-2023 respectively. The presence of four BRICS countries in the UN  Security Council provides an opportunity to further enhance the weight  of our dialogue on issue of international peace and security and for  continued cooperation in areas of mutual interest, including through regular exchanges amongst our permanent Mission to the United Nations and in other international fora.9. We  reiterate the need for all countries to cooperate in promoting and  protecting human rights and fundamental freedoms under the principles of  equality and mutual respect. We agree to continue to treat all human  rights including the right to development in a fair and equal manner, on  the same footing and with the same emphasis. We agree to strengthen  cooperation on issues of common interests both within BRICS and in  multilateral fora including the United Nations General Assembly and  Human Rights Council, taking into account the necessity to promote,  protect and fulfil human rights in a non-selective, non-politicised and  constructive manner and without double standards. We call for the  respect of democracy and human rights. In this regard, we underline that  they should be implemented on the level of global governance as well as  at national level. We reaffirm our commitment to ensuring the promotion  and protection of democracy, human rights and fundamental freedoms for  all with the aim to build a brighter shared future for the international  community based on mutually beneficial cooperation.10. We  stress that global economic governance is of critical importance for  countries to ensure sustainable development and recall further our  support for broadening and strengthening the participation of emerging  markets and developing countries (EMDCs) in the international economic  decision-making and norm-setting processes. We reiterate our support for  G20’s leading role in global economic governance and underline that G20  shall remain intact and respond to current global challenges. We call  upon the international community to foster partnerships while  underlining that it is imperative to strengthen macro-policy  coordination in driving the world economy out of the crisis and shaping a  strong, sustainable, balanced and inclusive post-pandemic economic  recovery. We urge major developed countries to adopt responsible  economic policies, while managing policy spillovers, to avoid severe  impacts on developing countries.11. We reaffirm our support for an open, transparent, inclusive,  non-discriminatory and rules-based multilateral trading system,as embodied in the World Trade Organization(WTO). We will engage  constructively to pursue the necessary WTO reform to build an open world  economy that supports trade and development, preserve the pre-eminent  role of the WTO for setting global trade rules and governance,  supporting inclusive development and promoting the rights and interests  of its members, including developing members and LDCs. We recognize that  special and differential treatment as established in WTO rules is a  tool to facilitate the achievement of WTO objectives with respect to  economic growth and development. We call upon all WTO members to avoid  unilateral and protectionist measures that run counter to the spirit and  rules of the WTO. We emphasize the top priority and urgency of  launching the selection process of the Appellate Body members to restore  the binding two-tier multilateral dispute settlement mechanism. We  agree that the Appellate Body crisis should be resolved without further  delay and should not be linked with other issues. We endorse BRICS  Statement on Strengthening the Multilateral Trading System and Reforming  the WTO. We commend the successful conclusion of MC12 that underscores  the value of multilateralism. We encourage WTO members to sustain  momentum and achieve further meaningful outcomes by MC13.12. We  reaffirm our commitment to maintaining a strong and effective Global  Financial Safety Net with a quota-based and adequately resourced IMF at  its center. We call for the timely and successful completion of the 16th  General Review of Quotas by 15 December 2023, to reduce the IMF’s  reliance on temporary resources, to address under-representation of  emerging markets and developing countries (EMDCs) for their meaningful  engagement in the governance of IMF and protect the voice and quota  shares of the poorest and smallest members. We welcome progress on  voluntary channeling of Special Drawing Rights (SDRs) from countries  with strong external positions to support countries most in need, as  well as the IMF’s decision to establish the Resilience and  Sustainability Trust (RST). We look forward to early operationalization of the RST.13. We note that the  COVID-19 pandemic has caused serious shock and hardship to humanity,  unbalanced recovery is aggravating inequality across the world, the  global growth momentum has weakened, and the economic prospects have  declined. We are concerned that global development is suffering from  severe disruption, including the widening North-South development gap,  divergent recovery trajectories, pre-existing developmental fault-lines  and a technological divide. This is posing huge challenges to the  implementation of the 2030 Agenda for Sustainable Development as  economic and health scarring, particularly for EMDCs, is projected to  persist beyond the current pandemic. We urge major developed countries  to adopt responsible economic policies, while managing policy  spillovers, to avoid severe impacts on developing countries. We  encourage multilateral financial institutions and international  organizations to play a constructive role in building global consensus  on economic policies and preventing systemic risks of economic  disruption and financial fragmentation. We welcome the actions to  accelerate the progress towards achieving the 2030 Agenda for  Sustainable Development.Working in Solidarity to Combat COVID-1914. We  reiterate that it was imperative to ensure the availability of safe,  efficacious, accessible and affordable diagnostics, medicines, vaccines  and essential medical products to people from different countries  especially developing countries, and equitable distribution of vaccines  and expeditious vaccination, to fill the immunization gap globally. We  support the leading role of the WHO in combating the pandemic, as well  as acknowledge initiatives such as the COVAX and the ACT-A. We recognize  the importance of the discussions in the WTO on relevant IP waiver  proposals, as well as capacity building and strengthening local  production of vaccines and other health tools, especially in developing  countries. We stress the need to continue to strengthen the cooperation  on testing methods, therapeutic, research, production and recognition of  vaccines, the research on their efficacy and safety in light of new  variants of COVID-19 virus and recognition of national document of  vaccination against COVID-19 and respective testing, especially for  purpose of international travel. 15. We  reaffirm our commitment to multilateralism and continue to support  World Health Organization (WHO) to play the leading role in the global  health governance, while supporting other UN relevant agencies’  activities. The BRICS countries will strengthen technical multilateral  cooperation aimed at enhancing capacities in the fields of responding to  major public health emergencies, Universal Health Coverage (UHC),  vaccine research and development, prevention &amp; therapeutic health  care and digital health systems. We agree to deepen existing cooperation  through establishing closer cooperation ties among BRICS health  institutions and exploring opportunities for joint collaborative  projects in the health sector. 16. We welcome the convening of the BRICS High-Level Forum on Traditional Medicine.17. We  stress that BRICS countries should be better prepared for COVID-19 and  future public health emergencies, and enhance exchanges and cooperation  on public health emergency alert, pandemic prevention preparedness and  response, and best practices in medical treatment. We welcome the  virtual launch of the BRICS Vaccine Research and Development Center and  commend the “Initiative on Strengthening Vaccine Cooperation and Jointly  Building a Defensive Line against Pandemic”. We welcome  the participation of other countries, especially EMDCs, in the Center to  upgrade capacity for controlling and preventing infectious diseases. We  support and emphasize the urgent need for the establishment of the  BRICS Integrated Early Warning System for preventing mass infectious  diseases risks in accordance with the International Health  Regulations (2005) and the WHO’s Global Outbreak Alert and Response  Network, and emphasize that BRICS countries should jointly take  proactive and effective measures to prevent and reduce the risk of  cross-border transmission of infectious diseases and contribute to  improving global health.18. We support  continuing to hold the BRICS TB Research Network Meetings, which will  contribute to achieving the WHO goal of ending TB by 2030. We support  the early signing of the Memorandum of Understanding on Cooperation in  the Field of Regulation of Medical Products for Human Use among our drug  regulatory authorities and welcome the holding of a BRICS Seminar of  Officials and Experts in Population Development in the second half of  2022. 19. We call on international  agencies and philanthropists to procure vaccines and boosters from  manufacturers in developing countries, including in Africa, to ensure  that the manufacturing capabilities being developed are retained. This  is critical to build health system resilience and preparedness for  emerging variants and any future health emergencies including  pandemics. In this context access to diagnostics and therapeutics is  essential to adopt quality and affordable medical countermeasures  and develop overall surveillance capabilities. Safeguarding Peace and Security20. We  welcome the BRICS Joint Statement on “Strengthen BRICS Solidarity and  Cooperation, Respond to New Features and Challenges in International  Situation” adopted by our Foreign Ministers on 19 May 2022, and the 12th  Meeting of BRICS National Security Advisers and High Representatives on  National Security, held on 15 June 2022, and commend their fruitful  discussions on various strategic issues. 21. We commit to respect the sovereignty and territorial integrity of all  States, stress our commitment to the peaceful resolution of differences  and disputes between countries through dialogue and consultation,  support all efforts conducive to the peaceful settlement of crises.22. We  have discussed the situation in Ukraine and recall our national  positions as expressed at the appropriate fora, namely the UNSC and  UNGA. We support talks between Russia and Ukraine. We have also  discussed our concerns over the humanitarian situation in and around  Ukraine and expressed our support to efforts of the UN  Secretary-General, UN Agencies and ICRC to provide humanitarian  assistance in accordance with the basic principles of humanity, neutrality and impartiality established in UN General Assembly  resolution 46/182.23. We strongly  support a peaceful, secure and stable Afghanistan while emphasizing the  respect for its sovereignty, independence, territorial  integrity, national unity and non-interference in its internal affairs.  We emphasize the need for all sides to encourage the  Afghanistan authorities to achieve national reconciliation through  dialogue and negotiation, and to establish a broad-based and inclusive  and representative political structure. We reaffirm the significance of  relevant UNSC resolutions. We emphasize that the Afghan territory not to  be used to threaten or attack any country or to shelter or train  terrorists, or to plan to finance terrorist acts, and reiterate the  importance of combating terrorism in Afghanistan. We call on the  Afghanistan authorities to work towards combating drug-related crime to  free Afghanistan from the scourge of drugs. We stress the need to  provide urgent humanitarian assistance to the Afghan people and to  safeguard the fundamental rights of all Afghans, including women, children, and different ethnic groups. 24. We  reiterate the need to resolve the Iranian nuclear issue through  peaceful and diplomatic means in accordance with the international law,  and stress the importance of preserving the JCPOA and the UNSCR 2231 to  international non-proliferation as well as wider peace and stability and  hope for success of diplomatic efforts towards the resumption of  the JCPOA.25. We express our support  for negotiations in bilateral and multilateral formats to resolve all  issues pertaining to the Korean Peninsula, including its complete  denuclearization, and maintaining peace and stability in Northeast Asia. We reaffirm the commitment to a comprehensive peaceful, diplomatic and  political solution to the situation.26. We  reaffirm our commitment to a peaceful and prosperous Middle East and  North Africa. We stress the importance of addressing development and  security challenges in the region. We call on the international  community to support efforts aimed at the stability and peace in the region.27. We commend efforts of  African countries, the African Union and sub-regional organizations to  address regional challenges, including maintaining peace and security,  post conflict reconstruction as well as development efforts, and call  for continued support by the international community to them. We  emphasize the collaboration of AU and UN in accordance with the UN Charter.28. We call for continued efforts to strengthen the system of arms control, disarmament and  non-proliferation treaties and agreements and to preserve its integrity  for maintaining global stability and international peace and security,  and stressed further the need to maintain the effectiveness and  efficiency as well as the consensus-based nature of the relevant  multilateral instruments in the field of disarmament, non-proliferation  and arms control.29. We call for  strengthening the system of arms control, disarmament and  non-proliferation, including the Convention on the Prohibition of the Development, Production and Stockpiling of Bacteriological (Biological)  and Toxin Weapons and on their Destruction (BTWC) and the Convention on  the Prohibition of the Development, Production, Stockpiling and Use of  Chemical Weapons and on Their Destruction (CWC), and for preserving  their integrity and effectiveness to maintain global stability and  international peace and security. We underline the need to comply with  and strengthen the BTWC, including by adopting a legally binding  Protocol to the Convention that provides for, inter alia, an efficient  verification mechanism. We reassert our support for ensuring the  long-term sustainability of outer space activities and prevention of an  arms race in outer space (PAROS) and of its weaponization, including  through negotiations to adopt a relevant legally binding multilateral  instrument. We recognize the value of the updated Draft Treaty on the  Prevention of the Placement of Weapons in Outer Space, the Threat or Use  of Force against Outer Space Objects (PPWT) submitted to the Conference  on Disarmament in 2014. We stress that practical Transparency and  Confidence-Building Measures (TCBMs), may also contribute to PAROS.30. We  reaffirm our commitment to a world free of nuclear weapons and stress  our strong commitment to nuclear disarmament and our support to the work  on this subject during the session of 2022 of the Conference on  Disarmament. We note the Joint Statement of the Leaders of the People’s  Republic of China, the French Republic, the Russian Federation, the  United Kingdom of Great Britain and Northern Ireland, and the United  States on Preventing Nuclear War and Avoiding Arms Races on 3 January  2022, in particular the affirmation that a nuclear war cannot be won and  must never be fought. 31. We reaffirm  our commitment to the promotion of an open, secure, stable, accessible  and peaceful ICT-environment, underscored the importance of enhancing  common understandings and intensifying cooperation in the use of ICTs  and Internet. We support the leading role of the United Nations in  promoting constructive dialogue on ensuring ICT-security, including  within the UN Open-Ended Working Group on security of and in the use of  ICTs 2021-2025, and developing a universal legal framework in this  realm. We call for a comprehensive, balanced, objective approach to the  development and security of ICT products and systems. We underscore the  importance of establishing legal frameworks of cooperation among BRICS  countries on ensuring security in the use of ICTs. We also acknowledge  the need to advance practical intra-BRICS cooperation through  implementation of the BRICS Roadmap of Practical Cooperation on ensuring  security in the use of ICTs and the activities of the BRICS Working  Group on security in the use of ICTs.32. We,  while emphasizing the formidable potential of the ICTs for growth and  development, recognize new associated possibilities they bring for  criminal activities and threats, and expressed concern over the rising  level and complexity of criminal misuse of ICTs. We welcome the ongoing  work in the UN Open-Ended Ad Hoc Committee of Experts to elaborate a  comprehensive international convention on countering the use of ICTs for  criminal purposes and reaffirm our commitment to cooperating in the  implementation of the mandate adopted by the UN General Assembly resolution 75/282.33. We express strong  condemnation of terrorism in all its forms and manifestations whenever,  wherever and by whomsoever committed. We recognize the threat emanating  from terrorism, extremism conducive to terrorism and radicalization. We  are committed to combating terrorism in all its forms and  manifestations, including the cross-border movement of terrorists, and  terrorism financing networks and safe havens. We reiterate that  terrorism should not be associated with any religion, nationality,  civilization or ethnic group. We reaffirm our unwavering commitment to  contribute further to the global efforts of preventing and countering  the threat of terrorism on the basis of respect for international law,  in particular the Charter of the United Nations, and human rights,  emphasizing that States have the primary responsibility in combating  terrorism with the United Nations continuing to play central and  coordinating role in this area. We also stress the need for a  comprehensive and balanced approach of the whole international community  to effectively curb the terrorist activities, which pose a serious  threat, including in the present-day pandemic environment. We reject  double standards in countering terrorism and extremism conducive to  terrorism. We call for an expeditious finalization and adoption of the  Comprehensive Convention on International Terrorism within the UN  framework and for launching multilateral negotiations on an  international convention for the suppression of acts of chemical and  biological terrorism, at the Conference of Disarmament. We welcome the  outcomes of the Seventh BRICS Counter-Terrorism Working Group Plenary  Meeting and its five Subgroup Meetings. We commend the Chair for hosting  the Seminar on Targeted Financial Sanctions Related to Terrorism and  Terrorist Financing, and look forward to organization of the Seminar on  Strengthening Counter-Terrorism Capacity Building in Developing  Countries, and the BRICS Police Training Program. We also look forward  to further deepening counter-terrorism cooperation.34. We  look forward to further deepening counter-terrorism cooperation and  reaffirm the sole authority of the UN Security Council for imposing  sanctions and call for further consolidation and strengthening of the  working methods of UN Security Council Sanctions Committees to ensure  their effectiveness, responsiveness and transparency, while avoiding  politicization of any of their proceedings including listing proposals  objectively on evidence-based criteria.35. We  reaffirm our commitment to strengthening international cooperation  against corruption. While respecting the legal systems of our respective  countries, we are committed to strengthening experience sharing and  practical cooperation on issues related to anti-corruption law  enforcement, including on pursuit of economic and corruption offenders,  on mutual legal assistance in civil and administrative matters, and on  asset recovery. We welcome the BRICS Initiative on Denial of Safe Haven  to Corruption. We will further strengthen anti-corruption capacity  building through education and training programs and enhance  anti-corruption exchanges and cooperation within multilateral  frameworks. We welcome the first BRICS Anti-corruption Ministerial  Meeting. 36. We are concerned about the  serious drug situation in the world and reiterate our commitment to the  existing international drug control mechanism underpinned by the three  United Nations Drug Control Conventions and the various political  commitments. We appreciate BRICS Anti-Drug Working Group’s active role  in combating transnational drug trafficking and promoting global drug  governance and will further strengthen drug control cooperation.Promoting Economic Recovery37. We  recognize the important role of BRICS countries working together to  deal with risks and challenges to the world economy in achieving global  recovery and sustainable development. We reaffirm our commitment to  continuing to enhance macro-economic policy coordination, deepen  economic practical cooperation, and work to realize strong, sustainable,  balanced and inclusive post-COVID economic recovery. We emphasize the  importance of continued implementation of the Strategy for BRICS  Economic Partnership 2025 in all relevant ministerial tracks and working  groups.38. We recognize the dynamism  of the digital economy in mitigating the impact of COVID-19 and enabling  global economic recovery. We also recognize the positive role that  trade and investment can play in promoting sustainable development,  national and regional industrialization, the transition towards  sustainable consumption and production patterns. We take note of China’s  hosting the "Buy BRICS" online promotion event and endorse the BRICS  Digital Economy Partnership Framework, BRICS Initiative on Trade and  Investment for Sustainable Development and BRICS Initiative on Enhancing  Cooperation on Supply Chains. We recognize the challenges facing trade  and investment development in the digital era and acknowledge that BRICS  members are at different levels of digital development, and thus  recognize the need to address respective challenges including the  digital divide. We welcome the establishment of the Digital Economy  Working Group by upgrading the E-commerce Working Group. We also agree  to promote consumer protection in e-commerce by advancing the  implementation of BRICS Framework for Consumer Protection in  E-commerce. We reaffirm that openness, efficiency, stability,  transparency, reliability and resilience of the global, regional and  national production and supply chains are crucial in combating the  COVID-19 pandemic, tackling economic recovery challenges and boosting  international trade and investment. We encourage cooperation among BRICS  countries to enhance the interconnectivity of supply chains and promote  trade and investment flows. We agree to strengthen exchanges and  cooperation in trade in services and engagement of BRICS national focal  points, as established in the BRICS Framework for Cooperation on Trade  in Services, with the BRICS Business Council with the aim to promote  implementation of BRICS Trade in Services Cooperation Roadmap and  relevant documents including the BRICS Framework for cooperation in  Trade in Professional Services. We take note of the proposal of the  Chair to establish the BRICS Trade in Services Network (BTSN) and will  continue discussions. 39. We  congratulate New Development Bank (NDB) on its relocation to its  permanent headquarters building in Shanghai as well as the opening of  NDB’s regional office in India. We welcome the decisions on admission of  four new members to the NDB and look forward to further membership  expansion in a gradual and balanced manner in terms of geographic  representation and comprising of both developed and developing  countries, to enhance the NDB’s international influence as well as the  representation and voice of EMDCs in global governance. We support the  NDB’s goals of attaining the highest possible credit rating and  institutional development. We appreciate the vital role of the NDB in  addressing the impact of the pandemic and assisting in the economic  recovery in member countries. We note the second General Strategy  approved by the Board of Governors at its annual meeting and look  forward to its smooth implementation. We encourage the Bank to follow  the member-led and demand-driven principle, mobilize financing from  diversified sources, enhance innovation and knowledge exchange, assist  member countries in achieving sustainable development goals and further  improve efficiency and effectiveness to fulfill its mandate, aiming to  be a premier multilateral development institution.40. We  welcome the decision to establish the BRICS Think Tank Network for  Finance. We expect it to work independently and provide intellectual  support, as and when tasked, for knowledge sharing, exchange of  experiences and practices and cooperation on finance issues amongst  BRICS countries, aiming at addressing global challenges and serving the  interests of the EMDCs.41. We recognize  the key role that infrastructure investment can play in facilitating  sustainable development. We reaffirm our understanding that PPPs are an  effective approach to leveraging the private sector to address  infrastructure gaps, and scaling up infrastructure assets. We endorse  the Technical Report on Public Private Partnerships for Sustainable  Development. We welcome the exchange and sharing of good practices and  experiences, and encourage further cooperation on infrastructure  investment and PPPs. We look forward to resuming technical  engagements with the NDB and the BRICS Task Force on PPP and  Infrastructure on the Integrated Digital Platform on infrastructure  investment projects and call for intensification of work in this area.42. We  acknowledge the importance of strengthening the Contingent Reserve  Arrangement (CRA) mechanism, which contributes to strengthening the  global financial safety net and complements existing international  monetary and financial arrangements. We support the amendments to the  CRA Treaty, and welcome the progress in amending other relevant CRA  documents. We look forward to the finalization of the amendments which  would enhance the flexibility and responsiveness of the CRA mechanism.  We look forward to the successful completion of the fifth CRA test run  later in 2022. We support the work to improve the framework for  coordination between the CRA and the IMF. We welcome the progress in  developing the BRICS Economic Bulletin 2022 as part of our streamlined  CRA research. </t>
  </si>
  <si>
    <t>Joint Statement (Summit Declaration)</t>
  </si>
  <si>
    <t>Press Release (China)</t>
  </si>
  <si>
    <t>Corpus continued: 43. We underscore  the importance of continued work under the existing work streams,  including information security in the financial sector, and the BRICS  Payments Task Force (BPTF) as a platform for exchanging experience and  knowledge, and welcome the central banks’ further cooperation on the  payments track. 44. We commit to  strengthening intra-BRICS cooperation to intensify the BRICS Partnership  on New Industrial Revolution (PartNIR) and collectively create new  opportunities for development. We encourage intra-BRICS cooperation in  human resource development through BRICS Centre for Industrial  Competences, BRICS PartNIR Innovation Centre (BPIC), BRICS Start-up  Events and collaboration with other relevant BRICS mechanisms, to carry  out training programmes to address challenges of NIR for inclusive and  sustainable industrialization. We support the BRICS PartNIR projects to  explore cooperation mechanisms with New Development Bank (NDB) and other  financial institutions based on market-driven principles. We recognize  the importance of BRICS Startup Events including BRICS Innovation  Launchpad and BRICS Startup Forum Meeting, aimed to promote networking,  interaction, mentorship among Startups in BRICS countries. We welcome  the events hosted by the BPIC including the 4th BRICS Forum on PartNIR,  the BRICS Industrial Innovation Contest 2022, and the BPIC training  programme, which are aimed at translating the vision of PartNIR into  real actions and benefits for all BRICS members. We welcome the BRICS  Forum on Development of Industrial Internet and Digital Manufacturing,  during which representatives from BRICS governments, industry and  academia participated and discussed the development of digital  manufacturing. We also welcome the release of the BRICS Initiative for  Cooperation on Digitalization of Manufacturing.45. We  acknowledge the progress of BRICS cooperation on STI, including  outcomes of BRICS STI Steering Committee, inter alia, on advancement of  flagship projects initiative aiming to find effective STI solutions to  global challenges. We encourage further work on proposals regarding the  polycentric BRICS Technology Transfer Center Network, iBRICS Network,  joint research projects including flagship projects, BRICS Young  Scientist Forum and Young Innovation Prize.46. We  commend the progress of cooperation in the field of ICTs, including the  adoption of the terms of reference of the Digital BRICS Task Force  (DBTF) and the decision to hold the Digital BRICS Forum in 2022. We  encourage the BRICS Institute of Future Networks and the DBTF to make  suitable working plans at an early date, and carry out cooperation on  R&amp;D and application of new and emerging technologies. We look  forward to a fruitful and productive meeting of BRICS Communication  Ministers in July 2022. We support the coordination and interaction  among the Digital Economy Working Group and the Working Group on ICT  Cooperation, as well as the workstreams established within this track,  namely the DBTF and the BIFN as practicable to avoid any duplication for  advancing the BRICS digital economy in accordance with respective  advantages, and within respective domestic legal frameworks.47. We  commend our Customs authorities for the Agreement Between the  Governments of BRICS Countries on Cooperation and Mutual Administrative  Assistance in Customs Matters, and the progress made in areas of mutual  administrative assistance, capacity building and law enforcement  cooperation. We recognize the importance of BRICS customs enforcement  cooperation and will work together to further strengthen it. We support  our Customs authorities in holding the BRICS Workshop on Customs  Strategy and Capacity Building and the BRICS Workshop on Customs  Enforcement Cooperation, for smart cooperation and smart practice  sharing, as also for promoting partnership in customs under the theme of  “Smart Cooperation for a High-quality Partnership among BRICS Customs”.48. We  emphasize the fundamental role of energy security in achieving  sustainable development goals. While recognizing that the energy  transition of each country is unique according to national  circumstances, we underscore the prime importance of securing universal  access to affordable, reliable, sustainable and modern energy in line  with Sustainable Development Goal 7. We welcome the BRICS Energy Report  2022, support joint research and technical cooperation within the BRICS  Energy Research Cooperation Platform, and commend the holding of the  BRICS Youth Energy Summit and other related activities.49. We  encourage the BRICS Interbank Cooperation Mechanism to continue playing  an important role in supporting BRICS economic and trade cooperation,  and appreciate the renewal of the Memorandum of Understanding between  the Member Development Banks of BRICS Interbank Cooperation Mechanism  and the New Development Bank. We welcome the seventh edition of the  BRICS Economic Research Award to encourage and stimulate advanced  doctoral research by nationals of the BRICS countries on topics of  relevance to the BRICS nations.50. We reiterate the commitments to promote employment for sustainable  development, including to develop skills to ensure resilient recovery,  gender-responsive employment and social protection policies including  workers’ rights. We welcome research by the BRICS Network of Labour  Research Institutes on employment and income support in the context of  COVID-19 crisis outlining impact of the pandemic, response measures and  post-COVID-19 changes.51. We recognize  the crucial role that MSMEs play in the BRICS economies and reaffirm the  importance of their participation in production networks and value  chains. We agree to continue to deepen cooperation on competition  amongst BRICS countries and create a fair competition market environment  for international economic and trade cooperation. We agree to enhance  exchanges and cooperation in the field of standardization and make full  use of standards to advance sustainable development. We commit to  strengthen cooperation and coordination in areas of tax information  exchange, capacity building and innovation in tax administration, and  create a signature knowledge product called ‘the Best Tax Practices from  BRICS’ to serve as reference for other developing countries. We support  deepening IPR cooperation and promoting exchanges and mutual learning  on IPR protection system, and look forward to more practical outcomes in  such fields as patent, trademark, and industrial design. We support  enhancing BRICS statistical cooperation and continuing to release the  BRICS Joint Statistical Publication 2022.Expediting Implementation of the 2030 Agenda for Sustainable Development52. We  note with concern that the COVID-19 pandemic has disrupted efforts to  achieve the 2030 Agenda for Sustainable Development and reversed years  of progress on poverty, hunger, health care, education, climate change,  access to clean water, and environmental protection. We reaffirm our  commitment to the implementation of the 2030 Agenda in all its three  dimensions - economic, social and environmental - in a balanced and  integrated manner. We stress that the international community should  attach more importance to development, revitalize global development  partnerships and push for realization of all sustainable development  goals by pooling the necessary resources to instill fresh momentum into  implementing the 2030 Agenda. We urge donor countries to honour their  Official Development Assistance (ODA) commitments and to facilitate  capacity building and the transfer of technology along with additional  development resources to developing countries, in line with the national  policy objectives of recipients. We stress the importance of dialogue  between the relevant development agencies from the BRICS countries.53. We  commemorate the 30th anniversary of the United Nations Framework  Convention on Climate Change (UNFCCC) and call on all parties to adhere  to the principle of common but differentiated responsibilities and  respective capabilities, in the light of different national  circumstances and in accordance with the institutional arrangement of  nationally determined contributions, and to implement the UNFCCC and its  Paris Agreement in an accurate, balanced and comprehensive way, based  on existing consensus. We recall relevant provisions of the Paris  Agreement, emphasizing that the Paris Agreement aims to strengthen  global response to the threat of climate change in the context of  sustainable development and efforts to eradicate poverty, and that  peaking of Green House Gas (GHG) emissions will take longer for  developing countries. We underline that the developed countries have  historical responsibilities for global climate change, and should take  the lead in scaling up mitigation actions and scale up indispensable  support to developing countries on finance, technology and  capacity-building. We express our support to the incoming Egyptian  Presidency of COP27, working towards the success of COP27, and promote  COP27 to prioritize implementation and highlight the reinforcement of  adaptation and delivery and enhancement of developed countries’  commitments to provide financial support and technology transfer to  developing countries.54. We oppose  green trade barriers and reiterate our commitment to enhancing  coordination on these issues. We underline that all measures taken to  tackle climate change and bio-diversity loss must be designed, adopted  and implemented in full conformity with the WTO agreements and must not  constitute a means of arbitrary or unjustifiable discrimination or a  disguised restriction on international trade and must not create  unnecessary obstacles to international trade. We express our concern at  any discriminatory measure that will distort international trade, risk  new trade frictions and shift burden of addressing climate change to  other trading partners, developing countries and BRICS members. 55. We  acknowledge the positive outcomes of the first phase of the 15th  Meeting of the Conference of the Parties to the Convention on Biological  Diversity (COP15) and its Kunming Declaration. We welcome and support  China’s hosting of the second phase of COP15 and call on all parties to  jointly adopt an ambitious, balanced and practical Post-2020 Global  Biodiversity Framework.56. As BRICS  countries produce around 1/3 of the world’s food, we stress our  commitment to furthering agricultural cooperation and driving  sustainable agricultural and rural development of BRICS countries aimed  at safeguarding food security of BRICS countries and the world. We  emphasize the strategic importance of agriculture inputs, including,  inter alia, fertilizers, on ensuring global food security. We reiterate  the importance of implementing the Action Plan 2021-2024 for  Agricultural Cooperation of BRICS Countries, and welcome the Strategy on  Food Security Cooperation of the BRICS Countries.57. We  take note that the breakthroughs in the applications of digital  technologies, such as Big Data and Artificial Intelligence (AI) may play  an important role towards sustainable development. We take note of the  BRICS Forum on Big Data for Sustainable Development. We support  information exchanges and technical cooperation on AI technology. We  recall the declaration of the 7th BRICS Communications Ministers meeting  recognizing the rapid developments and huge potential of Artificial  Intelligence technologies and its value to economic growth. We  acknowledge the need to cooperate with each other to build trust,  confidence and security, as well as transparency and accountability in  promoting trustworthy AI to maximize its potential for the benefit of  society and humanity as whole with specific emphasis on marginalized and  vulnerable groups of population. We express our concerns on the risk,  and ethical dilemma related to Artificial Intelligence, such as privacy,  manipulation, bias, human-robot interaction, employment, effects and  singularity among others. We encourage BRICS members to work together to  deal with such concerns, sharing best practices, conduct comparative  study on the subject toward developing a common governance approach  which would guide BRICS members on Ethical and responsible use of  Artificial Intelligence while facilitating the development of AI. 58. We  welcome the establishment of the BRICS Joint Committee on Space  Cooperation in line with the Agreement on Cooperation on BRICS Remote  Sensing Satellite Constellation and the convening of the first joint  committee meeting. We are satisfied with the formulation of working  procedures for data exchange and joint observation of the BRICS Remote  Sensing Satellite Constellation and appreciate the commissioning of data  sharing and exchange of the constellation. We encourage BRICS space  authorities to continue to effectively utilize the capacity of the  Constellation, and to widely promote application with data of the  Constellation, aimed at facilitating the sustainable development of  BRICS countries.59. We commend the  proposal to organize the BRICS High-level Forum on Sustainable  Development. Taking it as an opportunity, we look forward to deepening  cooperation on, inter alia, the fight against COVID-19, digital  transformation, resilience and stability of industrial and supply  chains and low-carbon development.60. We  reiterate the importance of exchanges and dialogues among BRICS  disaster management authorities. We encourage cooperation in key areas  including comprehensive disaster reduction capacity, disaster resilient  infrastructure and emergency rescue and response, with a view to  improving the global and regional disaster management response.61. We  express our support to the African Union Agenda 2063 and to Africa´s  efforts towards integration through the development of the African  Continental Free Trade Area and other means. We stress the importance of  issues including industrialization, infrastructure development, food  security, health-care, and tackling climate change for the sustainable  development of Africa. We support Africa in attaining economic recovery  and sustainable development in the post pandemic era.Deepening People-to-People Exchanges62. We  reaffirm the importance of BRICS people-to-people exchanges in  enhancing mutual understanding, friendship and cooperation amongst our  nations and people. We appreciate the progress made under China’s  Chairship in 2022, including in the fields of governance, culture,  education, sports, arts, films, media, youth and academic exchanges, and  look forward to further exchanges and cooperation in these areas. 63. We  appreciate the signing of the Action Plan for the Implementation of the  Agreement between the Governments of the BRICS States on cooperation in  the Field of Culture (2022-2026), encourage the BRICS countries to  promote the development of digitalization in the field of culture,  continue to deepen cooperation in the fields of, inter alia, arts and  culture, cultural heritage, cultural industry and cultural alliances  under the framework of the action plan, and establish a cultural  partnership featuring inclusiveness and mutual learning. 64. We  acknowledge the urgent need for tourism industry recovery and the  importance of increasing mutual tourist flows and will work towards  further strengthening the BRICS Alliance for Green Tourism to promote  measures, which can shape a more resilient, sustainable and inclusive tourism sector. 65. We appreciate the  progress on education and Technical and Vocational Education and  Training (TVET) cooperation, especially the establishment of the BRICS  TVET Cooperation Alliance which focuses on strengthening communication  and dialogue in TVET, promoting substantial cooperation in TVET,  integrating TVET with industry, enhancing research collaboration and  supporting recognition of TVET standards. Also, the launch of the BRICS  Skills Competition will strengthen exchanges and cooperation among the  nations. We support the digital transformation in education and  TVET space, and commit to ensure education accessibility and equity, and  promote the development of quality education. We reiterate the  importance of digitalization in education and development of a  sustainable education by strengthening the cooperation within BRICS  Network University and BRICS University League.66. We  commend the successful holding of the BRICS Business Forum and  welcome the Beijing Initiative of BRICS Business community. We encourage  the BRICS Business Council to strengthen cooperation, including in the  fields of agri-business, aviation, deregulation, digital economy, energy  and green economy, financial services, infrastructure, manufacturing,  and skills development. We appreciate contributions and activities of  the BRICS Women’s Business Alliance (WBA) to deepening BRICS economic  and trade cooperation. We welcome the holding of the second BRICS  Women’s Innovation Contest by the BRICS Women’s Business Alliance  towards empowering women’s innovation and entrepreneurship. 67. We commend the progress in sports exchanges and the role it plays in the  development of our athletes in a fair, inclusive and non-discriminatory  fashion. We look forward to the successful holding of BRICS Sports  Ministers Meeting in 2022.68. We  appreciate the holding of the fora pertaining to political parties,  think tanks, and civil society organizations. We also acknowledge the  proposal for institutionalization of the BRICS Civil Society  Organizations Forum.69. We support the  convening of the fifth BRICS Media Forum and the continuation of the  BRICS International Journalism Training Program within the framework of the Forum.70. We look forward to the  BRICS Youth Summit, support youth development as a priority and  encourage strengthened exchanges among BRICS youth. We welcome the BRICS  Film Festival in Shanghai and look forward to enhancing exchanges and  cooperation in the field of film. We commend the progress made by BRICS  countries in promoting urban development, and appreciate the  contribution of mechanisms including BRICS Urbanization Forum, BRICS  Friendship Cities and Local Governments Cooperation Forum and BRICS  International Municipal Forum to facilitating the building of more  friendship city relations among BRICS countries and promoting the  implementation of the 2030 Agenda for Sustainable Development.Institutional Development71. We  note with satisfaction the progress made in BRICS institutional  development and stress that BRICS cooperation needs to embrace changes  and keep abreast with the times. We shall continue to set clear  priorities in our wide-ranging cooperation, on the basis of consensus,  and make our strategic partnership more efficient, practical  and results-oriented. 72. We emphasize  the BRICS efforts of extending its cooperation to other EMDCs and  support further promoting the BRICS Outreach and BRICS Plus  Cooperation in line with the updated Terms of Reference adopted by the  BRICS Sherpas in 2021 through inclusive and equal-footed and flexible  practices and initiatives. We commend China’s Chairship for hosting the  Dialogue session under the theme ‘Increased Role of Emerging Markets and  Developing Countries in Global Governance’ during the Meeting of BRICS  Ministers of Foreign Affairs/International Relations on 19 May 2022. 73. We support promoting discussions among BRICS members on BRICS expansion  process. We stress the need to clarify the guiding principles,  standards, criteria and procedures for this expansion process through  Sherpas’ channel on the basis of full consultation and consensus.74. South Africa, Brazil, Russia and India commend China’s BRICS Chairship in  2022 and express their gratitude to the government and people of China  for holding the XIV BRICS Summit.75. Brazil, Russia, India and China extend full support to South Africa for its  BRICS Chairship in 2023 and the holding of the XV BRICS Summit.</t>
  </si>
  <si>
    <t>Russia, Belarus Express Joint Opposition to Sanctions and Pledge Coordinated Countermeasures in Joint Statement</t>
  </si>
  <si>
    <t>Russia (Asia &amp; Oceania); Belarus (Europe)</t>
  </si>
  <si>
    <r>
      <rPr>
        <sz val="12"/>
        <color theme="1"/>
        <rFont val="Calibri"/>
        <family val="2"/>
      </rPr>
      <t xml:space="preserve">The Republic of Belarus and the Russian Federation </t>
    </r>
    <r>
      <rPr>
        <b/>
        <sz val="12"/>
        <color theme="1"/>
        <rFont val="Calibri"/>
        <family val="2"/>
      </rPr>
      <t xml:space="preserve">will continue making consolidated efforts to protest the illegitimate sanction </t>
    </r>
    <r>
      <rPr>
        <sz val="12"/>
        <color theme="1"/>
        <rFont val="Calibri"/>
        <family val="2"/>
      </rPr>
      <t xml:space="preserve">decisions in international organizations and to persuade its partners in multilateral mechanisms of ruinous effects that the ongoing processes might have both for the very principle of multilateralism and from the standpoint of damage to socioeconomic development of individual states," the statement says.  Belarus and Russia will strengthen coordination "at all levels, including between the relevant agencies, to promptly </t>
    </r>
    <r>
      <rPr>
        <b/>
        <sz val="12"/>
        <color theme="1"/>
        <rFont val="Calibri"/>
        <family val="2"/>
      </rPr>
      <t>work out a tactic and concrete countermeasures</t>
    </r>
    <r>
      <rPr>
        <sz val="12"/>
        <color theme="1"/>
        <rFont val="Calibri"/>
        <family val="2"/>
      </rPr>
      <t>," it said.</t>
    </r>
  </si>
  <si>
    <t>Ministers at the 7th Mekong-Lancang Foreign Ministers’ Meeting Agree to Deepen Cooperation on Economic Resilience, Post-Pandemic Recovery, and Supply Chain Resilience in Joint Press Communiqué</t>
  </si>
  <si>
    <t>China (Asia &amp; Oceania); Myanmar (Burma) (Asia &amp; Oceania); Cambodia (Asia &amp; Oceania); Laos (Asia &amp; Oceania); Thailand (Asia &amp; Oceania); Vietnam (Asia &amp; Oceania)</t>
  </si>
  <si>
    <r>
      <rPr>
        <sz val="12"/>
        <color theme="1"/>
        <rFont val="Calibri"/>
        <family val="2"/>
      </rPr>
      <t xml:space="preserve">The Ministers agreed to deepen cooperation on the key elements conducive to </t>
    </r>
    <r>
      <rPr>
        <b/>
        <sz val="12"/>
        <color theme="1"/>
        <rFont val="Calibri"/>
        <family val="2"/>
      </rPr>
      <t xml:space="preserve">economic resilience </t>
    </r>
    <r>
      <rPr>
        <sz val="12"/>
        <color theme="1"/>
        <rFont val="Calibri"/>
        <family val="2"/>
      </rPr>
      <t xml:space="preserve">and post pandemic economic recovery including but not limited to connectivity, trade, digital economy, finance and financing for development, production capacity, and the </t>
    </r>
    <r>
      <rPr>
        <b/>
        <sz val="12"/>
        <color theme="1"/>
        <rFont val="Calibri"/>
        <family val="2"/>
      </rPr>
      <t>supply chain resilience</t>
    </r>
    <r>
      <rPr>
        <sz val="12"/>
        <color theme="1"/>
        <rFont val="Calibri"/>
        <family val="2"/>
      </rPr>
      <t xml:space="preserve">, cross-border economic cooperation and intra-regional investment, green finance, improvement of cross-border trade facilitation and harmonization of rules and regulations, and encouraged to expedite the development of innovation corridors and the joint development of the Mekong-Lancang Economic Development Belt (MLEDB).
The Ministers emphasized the need for Mekong-Lancang countries to enhance solidarity and cooperation to navigate through this difficult time, respond to common challenges and to jointly safeguard regional </t>
    </r>
    <r>
      <rPr>
        <b/>
        <sz val="12"/>
        <color theme="1"/>
        <rFont val="Calibri"/>
        <family val="2"/>
      </rPr>
      <t>food and energy security</t>
    </r>
    <r>
      <rPr>
        <sz val="12"/>
        <color theme="1"/>
        <rFont val="Calibri"/>
        <family val="2"/>
      </rPr>
      <t xml:space="preserve">, financial system, ecosystem, public health, </t>
    </r>
    <r>
      <rPr>
        <b/>
        <sz val="12"/>
        <color theme="1"/>
        <rFont val="Calibri"/>
        <family val="2"/>
      </rPr>
      <t>supply chains and industrial chains</t>
    </r>
    <r>
      <rPr>
        <sz val="12"/>
        <color theme="1"/>
        <rFont val="Calibri"/>
        <family val="2"/>
      </rPr>
      <t>, among others.  </t>
    </r>
  </si>
  <si>
    <t>United Kingdom–South Korea Economic Security Dialogue</t>
  </si>
  <si>
    <t>United States (North America); South Korea (Asia &amp; Oceania)</t>
  </si>
  <si>
    <t>Raw Materials; Semiconductors; Green Technology</t>
  </si>
  <si>
    <r>
      <rPr>
        <sz val="12"/>
        <color theme="1"/>
        <rFont val="Calibri"/>
        <family val="2"/>
      </rPr>
      <t xml:space="preserve">To support these initiatives, the two Presidents will direct respective National Security Councils to launch an </t>
    </r>
    <r>
      <rPr>
        <b/>
        <sz val="12"/>
        <color theme="1"/>
        <rFont val="Calibri"/>
        <family val="2"/>
      </rPr>
      <t>economic security dialogue</t>
    </r>
    <r>
      <rPr>
        <sz val="12"/>
        <color theme="1"/>
        <rFont val="Calibri"/>
        <family val="2"/>
      </rPr>
      <t xml:space="preserve"> aimed to align the bureaucratic and policy approaches between the two governments ... launching an economic security dialogue between our National Security Councils. (Link 1)
South Korea and the United States held an inaugural session of their new economic security dialogue here in Washington on Thursday, informed sources said. The meeting was held at the White House, involving Wang Yun-jong, secretary to South Korean President Yoon Suk-yeol for economic security, and officials from the U.S. National Security Council (NSC), according to the sources ...  The two sides were widely anticipated to have discussed their countries' joint response to the </t>
    </r>
    <r>
      <rPr>
        <b/>
        <sz val="12"/>
        <color theme="1"/>
        <rFont val="Calibri"/>
        <family val="2"/>
      </rPr>
      <t>global supply chain</t>
    </r>
    <r>
      <rPr>
        <sz val="12"/>
        <color theme="1"/>
        <rFont val="Calibri"/>
        <family val="2"/>
      </rPr>
      <t xml:space="preserve"> crisis, as well as the recent global food and energy price hikes.(Link 2)</t>
    </r>
  </si>
  <si>
    <t>Joint Statement (Announcing Establishment)</t>
  </si>
  <si>
    <t>Report (After Inaugural Meeting)</t>
  </si>
  <si>
    <t>United States–Thailand Memorandum of Understanding on Supply Chain Resilience Focusing on Electice Vehicles and Batteries</t>
  </si>
  <si>
    <t>United States (North America); Thailand (Asia &amp; Oceania)</t>
  </si>
  <si>
    <t>Green Technology; Energy; ICT; Health</t>
  </si>
  <si>
    <r>
      <rPr>
        <sz val="12"/>
        <color theme="1"/>
        <rFont val="Calibri"/>
        <family val="2"/>
      </rPr>
      <t xml:space="preserve">The U.S. and Thailand on Monday signed a memorandum of understanding on </t>
    </r>
    <r>
      <rPr>
        <b/>
        <sz val="12"/>
        <color theme="1"/>
        <rFont val="Calibri"/>
        <family val="2"/>
      </rPr>
      <t>supply chain resiliency crafted to make existing chains run more smoothly and to boost ties in critical areas like electric vehicles and batteries</t>
    </r>
    <r>
      <rPr>
        <sz val="12"/>
        <color theme="1"/>
        <rFont val="Calibri"/>
        <family val="2"/>
      </rPr>
      <t>, according to the State Department and Thailand’s Ministry of Foreign Affairs.
The U.S. and Thailand also will engage in “rapid bilateral consultation” about any disruptions to trade and ensure robust private-sector consultation.</t>
    </r>
  </si>
  <si>
    <t>"MEMORANDUM OF UNDERSTANDING  BETWEEN   THE GOVERNMENT OF THE KINGDOM OF THAILAND  AND  THE GOVERNMENT OF THE UNITED STATES OF AMERICA    ON  PROMOTING SUPPLY CHAIN RESILIENCE   The Government of the Kingdom of Thailand and the Government of the United States of America (hereinafter jointly referred to as the “Participants” and separately as a “Participant”),  RECOGNIZING the 1833 Treaty of Amity and Commerce and its successors, including the 1966 Treaty of Amity and Economic Relations, have deepened friendship, built mutual prosperity, and provided a platform for the trade and investment relationship between the two nations to flourish;  DESIRING to further strengthen the friendship and economic partnership between our countries; and  AFFIRMING the shared interest in resilient, diverse, and secure supply chains, as well as the mutual benefit inherent in consultation, collaboration, and coordination to reduce supply chain vulnerabilities, minimize disruptions, and ensure critical goods remain accessible to respective populations,  Have reached the following understandings:   Objective: The purpose of this Memorandum of Understanding (MOU) is to enhance information sharing, consultation, and program development to advance shared interests in supply chains that are transparent, secure, sustainable, and diverse, open and predictable, and that promote the health, security, and broadly shared prosperity of the Participants.    Scope of Cooperation: The Participants confirm their willingness to cooperate, including through the following broad areas of activities:  information sharing, including on markets, disruptions, shortages, or restrictions related to critical supply chains, as well as opportunities to expand cooperation on policies, standards, development of laws, and other measures that may enhance supply chain resilience;  joint development of programs to promote resilient supply chains, encourage broad and diverse actions by the private sector to strengthen critical supply chains, and to reduce vulnerabilities to supply chain integrity, including those related to risks posed by pandemic and public health conditions, climate change and extreme weather, physical and cyber-security, and geographic over-concentration of inputs, processing capacity, and production;  rapid bilateral consultation, particularly regarding any emerging disruptions to production, trade, or transportation, as well as possible mitigation strategies; and  private sector consultation, including by linking the Participants’ private sectors to relevant investment and regulatory authorities as well as potential commercial partners, in order to explore new, mutually beneficial trade and investment opportunities, broaden economic linkages, and ensure the Participants’ private sectors are partners in mitigating supply chain disruptions.  Means of Cooperation: The means of cooperation among the Participants may include the following:  direct conversations between officials on emerging issues of concern or identified vulnerabilities in global supply chains and joint development of means to address those concerns;  development of means to facilitate compatibility of products and services, including but not limited to key sectors such as electronics and their components, medicines, pharmaceuticals, health products, medical devices, safety equipment, telecommunications equipment, energy products, and electric vehicles;  development of cooperative programs, exchanges of expertise and best practices, workshops, feasibility studies, and capacity building aimed at promoting resilience in supply chains and reducing vulnerabilities, including by strengthening cybersecurity, border security, transportation networks, health cooperation, joint research, and cooperation to reduce risks posed by climate change;  development of workforce capabilities to enhance strength, diversity, and resilience in supply chains; and  periodic consultations to discuss and review progress under this MOU, strategic plans, achievements, as well as challenges, opportunities, and critical issues, in accordance with the objectives described in this MOU. The Participants expect to hold such consultations bi-annually or as needed.  Operation and Duration This MOU becomes operative on the date of signing by the Participants and is intended to remain in effect for five years from that date.  This MOU may be extended by the written decision of the Participants.  Modifications and Discontinuation: This MOU may be modified by the written decision of the Participants. (ii)    A Participant may discontinue this MOU at any time and is expected to provide written notice of such discontinuation to the other Participant at least thirty (30) days prior to discontinuation.   Miscellaneous: Each Participant understands that this MOU is not legally binding, does not create any legal rights or obligations and does not restrict cooperation with any other entity.  This MOU is not intended as a commitment with regard to provision of funding or other support on the part of the Participants. Any such commitment would be reflected in separate arrangements that may be entered into by the Participants. Furthermore, this MOU does not represent any commitment on the part of a Participant to give preferred treatment to the other Participant in any matter contemplated under this MOU or otherwise. All activities conducted by the Participants under this MOU are subject to their respective applicable law and regulations.  Each Participant bears its own costs incurred in connection with this MOU, including costs incurred in the implementation of this MOU.  SIGNED in duplicate at Bangkok on 10th day of July 2022 in the English language.        For the                                                   For the  Government of the                                  Government of the  Kingdom of Thailand:                              United States of America:           Don Pramudwinai                                     Antony J. Blinken  Deputy Prime Minister                              Secretary of State  and Minister of Foreign Affairs   "</t>
  </si>
  <si>
    <t>Joint Statement on Cooperation on Global Supply Chains by the United States and 18 Partner Economies to Enhance Resilience, Diversification, Security, and Sustainability in Response to Economic Disruptions</t>
  </si>
  <si>
    <t>Australia (Asia &amp; Oceania); Brazil (South America); Canada (North America); Costa Rica (North America); Democratic Republic of the Congo (Africa); European Union (Europe); France (Europe); Germany (Europe); India (Asia &amp; Oceania); Indonesia (Asia &amp; Oceania); Italy (Europe); Japan (Asia &amp; Oceania); Mexico (North America); Netherlands (Europe); South Korea (Asia &amp; Oceania); Singapore (Asia &amp; Oceania); Spain (Europe); United Kingdom (Europe); United States (North America)</t>
  </si>
  <si>
    <t>Supply Chains; Critical Infrastructure; Security-Oriented Industrial Policy</t>
  </si>
  <si>
    <r>
      <rPr>
        <sz val="12"/>
        <color theme="1"/>
        <rFont val="Calibri"/>
        <family val="2"/>
      </rPr>
      <t xml:space="preserve">following engagement at the 2022 Supply Chain Ministerial Forum, intend to work together on crisis response in an effort to alleviate near-term transportation, logistics, and </t>
    </r>
    <r>
      <rPr>
        <b/>
        <sz val="12"/>
        <color theme="1"/>
        <rFont val="Calibri"/>
        <family val="2"/>
      </rPr>
      <t>supply chain disruptions</t>
    </r>
    <r>
      <rPr>
        <sz val="12"/>
        <color theme="1"/>
        <rFont val="Calibri"/>
        <family val="2"/>
      </rPr>
      <t xml:space="preserve"> and bottlenecks as well as the long-term </t>
    </r>
    <r>
      <rPr>
        <b/>
        <sz val="12"/>
        <color theme="1"/>
        <rFont val="Calibri"/>
        <family val="2"/>
      </rPr>
      <t xml:space="preserve">resilience challenges </t>
    </r>
    <r>
      <rPr>
        <sz val="12"/>
        <color theme="1"/>
        <rFont val="Calibri"/>
        <family val="2"/>
      </rPr>
      <t xml:space="preserve">that make our supply chains vulnerable and cause spillover effects for consumers, large and small businesses, workers, and families. 
We intend to advance information sharing, and to the extent possible common approaches and early warning systems, about potential, emerging, and systematic supply challenges.
We aim to promote diversification and increase global capacities for multiple, reliable, and sustainable sources of materials and inputs, intermediate goods, and finished goods in priority sectors, along with logistics infrastructure capacities, increasing resilience of supply chains to make our economies less vulnerable to disruptions and shocks.  We intend to </t>
    </r>
    <r>
      <rPr>
        <b/>
        <sz val="12"/>
        <color theme="1"/>
        <rFont val="Calibri"/>
        <family val="2"/>
      </rPr>
      <t>explore opportunities to promote public and private investment</t>
    </r>
    <r>
      <rPr>
        <sz val="12"/>
        <color theme="1"/>
        <rFont val="Calibri"/>
        <family val="2"/>
      </rPr>
      <t xml:space="preserve"> into supply chains in priority sectors and to encourage partnerships and co-investment for access to and development of environmentally and socially responsibly sourced materials and inputs. 
To promote supply chain security, we intend to deepen our consultations to identify and address risks arising from supply dependencies and potential vulnerabilities in</t>
    </r>
    <r>
      <rPr>
        <b/>
        <sz val="12"/>
        <color theme="1"/>
        <rFont val="Calibri"/>
        <family val="2"/>
      </rPr>
      <t xml:space="preserve"> critical infrastructure. 
</t>
    </r>
    <r>
      <rPr>
        <sz val="12"/>
        <color theme="1"/>
        <rFont val="Calibri"/>
        <family val="2"/>
      </rPr>
      <t>This includes our intent to cooperate to eradicate the use of forced labor in global supply chains.</t>
    </r>
    <r>
      <rPr>
        <b/>
        <sz val="12"/>
        <color theme="1"/>
        <rFont val="Calibri"/>
        <family val="2"/>
      </rPr>
      <t xml:space="preserve">
</t>
    </r>
  </si>
  <si>
    <t>The text of the following statement was released by the Governments of the United States of America and the 18 partner economies on the occasion of the Supply Chain Ministerial Forum.
Begin text:
The shocks to global supply chains from pandemics, wars and conflicts, extreme climate impacts, and natural disasters have put in stark relief the urgent need to further strengthen supply chains, to work to reduce and end near-term disruptions, and to build long-term resilience.  This is a global challenge we intend to approach resolutely and cooperatively.
Australia, Brazil, Canada, Costa Rica, the Democratic Republic of the Congo, the European Union, France, Germany, India, Indonesia, Italy, Japan, Mexico, the Netherlands, the Republic of Korea, Singapore, Spain, the United Kingdom, and the United States (hereinafter the “Participants”), following engagement at the 2022 Supply Chain Ministerial Forum, intend to work together on crisis response in an effort to alleviate near-term transportation, logistics, and supply chain disruptions and bottlenecks as well as the long-term resilience challenges that make our supply chains vulnerable and cause spillover effects for consumers, large and small businesses, workers, and families.  To ensure this effort is effective and reaches those most in need, we intend to engage on this work with businesses, workers, academia, labor and civil society, including women, representatives from local and other communities, consistent with Participants’ domestic laws and international obligations, and different levels of government.
Building collective, long-term resilient supply chains based on international partnerships is critical to the success of this effort.  To achieve this, we aim to follow these global supply chain principles:
Transparency:  We intend to promote transparency in consultation with the private sector, civil society, different levels of government, and other relevant stakeholders, consistent with Participants’ domestic laws and international obligations, in order to strengthen the resilience of supply chains.  Civil society consultations, consistent with Participants’ domestic laws and international obligations, are an important part of transparency.  We intend to advance information sharing, and to the extent possible common approaches and early warning systems, about potential, emerging, and systematic supply challenges.  We intend to undertake this cooperation consistent with Participants’ domestic laws and international obligations and with utmost care to protect non-public information, including information necessary for the protection of essential security interests.
Diversification:  We aim to promote diversification and increase global capacities for multiple, reliable, and sustainable sources of materials and inputs, intermediate goods, and finished goods in priority sectors, along with logistics infrastructure capacities, increasing resilience of supply chains to make our economies less vulnerable to disruptions and shocks.  We intend to explore opportunities to promote public and private investment into supply chains in priority sectors and to encourage partnerships and co-investment for access to and development of environmentally and socially responsibly sourced materials and inputs.
We aim to promote the involvement of small and medium sized businesses in priority supply chains.  We aim to promote the adoption of digital technologies by micro-, small, and medium sized companies. To advance the principles of equity and inclusion, we aim and strive to ensure investments are made into a broad range of communities, consistent with Participants’ domestic laws and international obligations, throughout our economies.
Predictability is important to resilient supply chains, and we will aim to work together to promote predictability, openness, fairness, and nondiscrimination in our economic relations as they impact our supply chains.  We will aim to reinforce and foster our longstanding, rules-based economic partnerships and supply chain relationships.
Security:  To promote supply chain security, we intend to deepen our consultations to identify and address risks arising from supply dependencies and potential vulnerabilities in critical infrastructure.  We intend to work together to address our mutual vulnerabilities and work to eliminate corruption in support of supply chain security.  We encourage Participants to undertake this cooperation in partnership with industry, labor and civil society, and other relevant stakeholders, pursuant to domestic laws, to better understand and manage security risks to supply chains.
Sustainability:  We intend to encourage global sustainability and responsible business conduct across supply chains, as well as objectives set out in relevant multilateral environmental agreements to which we are parties, including the United Nations Framework Convention on Climate Change (UNFCCC) and the Paris Agreement.  We encourage the adoption of responsible business practices and recognize the importance of implementing our respective obligations under international labor conventions ratified by respective countries along the entire value chain to ensure that opening up new sourcing or supply chain options does not shortcut existing commitments to uphold human rights.  This includes our intent to cooperate to eradicate the use of forced labor in global supply chains.  We aim to foster the increased use of recycled materials and product components.  We also aim to foster and support the fair and sustainable manufacturing and trade of products, consistent with Participants’ domestic laws and international obligations, including through circular economy, the bioeconomy, and other approaches, that advance the fight against climate change, biodiversity loss, pollution, and which advance the UN Sustainable Development Goals.
We welcome all economies and invite all industries, businesses, women, workers, officials from different levels of government, labor and civil society, and other stakeholders to join us in pursuit of resilient supply chains, guided by these principles.  We acknowledge the key to resolving the next global supply chain crisis is to prevent it from happening in the first place.</t>
  </si>
  <si>
    <t>South Korea, Indonesia Leaders Voice Ambition to Strengthen Economic Security Cooperation</t>
  </si>
  <si>
    <t>South Korea (Asia &amp; Oceania); Indonesia (Asia &amp; Oceania)</t>
  </si>
  <si>
    <r>
      <rPr>
        <sz val="12"/>
        <color theme="1"/>
        <rFont val="Calibri"/>
        <family val="2"/>
      </rPr>
      <t xml:space="preserve">The leaders of South Korea and Indonesia have agreed to strengthen economic and security cooperation in areas such as the development of </t>
    </r>
    <r>
      <rPr>
        <b/>
        <sz val="12"/>
        <color theme="1"/>
        <rFont val="Calibri"/>
        <family val="2"/>
      </rPr>
      <t>electric vehicles and batteries,</t>
    </r>
    <r>
      <rPr>
        <sz val="12"/>
        <color theme="1"/>
        <rFont val="Calibri"/>
        <family val="2"/>
      </rPr>
      <t xml:space="preserve"> smart city systems and even a fighter plane project, as well as in the </t>
    </r>
    <r>
      <rPr>
        <b/>
        <sz val="12"/>
        <color theme="1"/>
        <rFont val="Calibri"/>
        <family val="2"/>
      </rPr>
      <t>supply of key minerals.</t>
    </r>
  </si>
  <si>
    <t>ASEAN+3 (China, Japan, South Korea, and ASEAN) Work Plan for 2023–2027 Outlines Plans to Strengthen Resilient Regional Supply Chains, Ensure Food Security, and Enhance Economic and Financial Resilience and Energy Security</t>
  </si>
  <si>
    <t>Finance; Food; Raw Materials</t>
  </si>
  <si>
    <r>
      <rPr>
        <sz val="12"/>
        <color theme="1"/>
        <rFont val="Calibri"/>
        <family val="2"/>
      </rPr>
      <t xml:space="preserve">Strengthening collaboration and cooperation between APT Countries in the areas of economic and </t>
    </r>
    <r>
      <rPr>
        <b/>
        <sz val="12"/>
        <color theme="1"/>
        <rFont val="Calibri"/>
        <family val="2"/>
      </rPr>
      <t>financial resilience</t>
    </r>
    <r>
      <rPr>
        <sz val="12"/>
        <color theme="1"/>
        <rFont val="Calibri"/>
        <family val="2"/>
      </rPr>
      <t xml:space="preserve">, trade facilitation,
investment, digital trade, MSMEs, green recovery, sustainable economy,
and in </t>
    </r>
    <r>
      <rPr>
        <b/>
        <sz val="12"/>
        <color theme="1"/>
        <rFont val="Calibri"/>
        <family val="2"/>
      </rPr>
      <t>securing sustainable, resilient, and inclusive regional supply chains,</t>
    </r>
    <r>
      <rPr>
        <sz val="12"/>
        <color theme="1"/>
        <rFont val="Calibri"/>
        <family val="2"/>
      </rPr>
      <t xml:space="preserve">
connectivity and digital empowerment, inclusion and transformation, amongst others, as well as preparing the region for future challenges, and
achieving post-pandemic economic recovery;
avoiding unilateral and
protectionist measures inconsistent with WTO rules and other applicable
trade agreements;
Ensuring</t>
    </r>
    <r>
      <rPr>
        <b/>
        <sz val="12"/>
        <color theme="1"/>
        <rFont val="Calibri"/>
        <family val="2"/>
      </rPr>
      <t xml:space="preserve"> food security</t>
    </r>
    <r>
      <rPr>
        <sz val="12"/>
        <color theme="1"/>
        <rFont val="Calibri"/>
        <family val="2"/>
      </rPr>
      <t xml:space="preserve"> within the region, particularly in the post-pandemic period ... ) </t>
    </r>
    <r>
      <rPr>
        <b/>
        <sz val="12"/>
        <color theme="1"/>
        <rFont val="Calibri"/>
        <family val="2"/>
      </rPr>
      <t>Exchanging information on major food commodities in emergencies</t>
    </r>
    <r>
      <rPr>
        <sz val="12"/>
        <color theme="1"/>
        <rFont val="Calibri"/>
        <family val="2"/>
      </rPr>
      <t xml:space="preserve">, in
addition to the ongoing efforts under normal circumstances through the
ASEAN Food Security Information System (AFSIS); 
Enhance </t>
    </r>
    <r>
      <rPr>
        <b/>
        <sz val="12"/>
        <color theme="1"/>
        <rFont val="Calibri"/>
        <family val="2"/>
      </rPr>
      <t>energy security</t>
    </r>
    <r>
      <rPr>
        <sz val="12"/>
        <color theme="1"/>
        <rFont val="Calibri"/>
        <family val="2"/>
      </rPr>
      <t xml:space="preserve"> and cooperation through ... 
</t>
    </r>
  </si>
  <si>
    <t>Work Plan</t>
  </si>
  <si>
    <t>China and ASEAN Commit to Strengthening Supply Chain Resilience, Enhancing ICT 'Network Security', and Improving Food Security Under the ASEAN-China Strategic Partnership for Peace and Prosperity Plan of Action (2021–2025)</t>
  </si>
  <si>
    <t>China (Asia &amp; Oceania); ASEAN (Asia &amp; Oceania)</t>
  </si>
  <si>
    <t>Food; ICT</t>
  </si>
  <si>
    <r>
      <rPr>
        <sz val="12"/>
        <color theme="1"/>
        <rFont val="Calibri"/>
        <family val="2"/>
      </rPr>
      <t xml:space="preserve">carrying on the Agreement on ASEAN Plus Three Emergency Rice Reserve
(APTERR) and strengthening cooperation in food security with a view to improving regional </t>
    </r>
    <r>
      <rPr>
        <b/>
        <sz val="12"/>
        <color theme="1"/>
        <rFont val="Calibri"/>
        <family val="2"/>
      </rPr>
      <t>food security</t>
    </r>
    <r>
      <rPr>
        <sz val="12"/>
        <color theme="1"/>
        <rFont val="Calibri"/>
        <family val="2"/>
      </rPr>
      <t xml:space="preserve">;
conducting activities for information exchange and cooperation in the areas
of ICT development and regulatory policies, emergency communication
technologies and applications for disaster prevention and mitigation,
</t>
    </r>
    <r>
      <rPr>
        <b/>
        <sz val="12"/>
        <color theme="1"/>
        <rFont val="Calibri"/>
        <family val="2"/>
      </rPr>
      <t>network security industry development, network security emergency response</t>
    </r>
    <r>
      <rPr>
        <sz val="12"/>
        <color theme="1"/>
        <rFont val="Calibri"/>
        <family val="2"/>
      </rPr>
      <t xml:space="preserve"> capacity building, and </t>
    </r>
    <r>
      <rPr>
        <b/>
        <sz val="12"/>
        <color theme="1"/>
        <rFont val="Calibri"/>
        <family val="2"/>
      </rPr>
      <t>emerging ICT technologies</t>
    </r>
    <r>
      <rPr>
        <sz val="12"/>
        <color theme="1"/>
        <rFont val="Calibri"/>
        <family val="2"/>
      </rPr>
      <t xml:space="preserve"> and
applications, such as artificial intelligence; 
Strengthen cooperation to enhance the connectivity and</t>
    </r>
    <r>
      <rPr>
        <b/>
        <sz val="12"/>
        <color theme="1"/>
        <rFont val="Calibri"/>
        <family val="2"/>
      </rPr>
      <t xml:space="preserve"> resilience of supply chains</t>
    </r>
    <r>
      <rPr>
        <sz val="12"/>
        <color theme="1"/>
        <rFont val="Calibri"/>
        <family val="2"/>
      </rPr>
      <t xml:space="preserve"> in the region, including by advancing digital connectivity to ensure stable
and smooth regional supply chains; jointly explore the development of
economic corridors; and explore the development of demonstration zones for international industrial capacity cooperation, taking note of Multi-Nation MultiPark cooperation between some ASEAN Member States and China;
</t>
    </r>
  </si>
  <si>
    <t>Action Plan</t>
  </si>
  <si>
    <t>South Korea, Mongolia Voice Ambition to Strengthen Strategic Partnership and Cooperate on Rare Earth Supply Chains</t>
  </si>
  <si>
    <t>South Korea (Asia &amp; Oceania); Mongolia (Asia &amp; Oceania)</t>
  </si>
  <si>
    <r>
      <rPr>
        <sz val="12"/>
        <color theme="1"/>
        <rFont val="Calibri"/>
        <family val="2"/>
      </rPr>
      <t xml:space="preserve">South Korean Foreign Minister Park Jin met with his Mongolian counterpart, Batmunkh Battsetseg, to agree on establishing a joint center on rare </t>
    </r>
    <r>
      <rPr>
        <b/>
        <sz val="12"/>
        <color theme="1"/>
        <rFont val="Calibri"/>
        <family val="2"/>
      </rPr>
      <t>earth metals,</t>
    </r>
    <r>
      <rPr>
        <sz val="12"/>
        <color theme="1"/>
        <rFont val="Calibri"/>
        <family val="2"/>
      </rPr>
      <t xml:space="preserve"> aimed at boosting their bilateral ties in regards to </t>
    </r>
    <r>
      <rPr>
        <b/>
        <sz val="12"/>
        <color theme="1"/>
        <rFont val="Calibri"/>
        <family val="2"/>
      </rPr>
      <t xml:space="preserve">economic security field. </t>
    </r>
    <r>
      <rPr>
        <sz val="12"/>
        <color theme="1"/>
        <rFont val="Calibri"/>
        <family val="2"/>
      </rPr>
      <t xml:space="preserve">They also discussed on a range of issues involving regional security, North Korea and </t>
    </r>
    <r>
      <rPr>
        <b/>
        <sz val="12"/>
        <color theme="1"/>
        <rFont val="Calibri"/>
        <family val="2"/>
      </rPr>
      <t>supply chain resilience,</t>
    </r>
    <r>
      <rPr>
        <sz val="12"/>
        <color theme="1"/>
        <rFont val="Calibri"/>
        <family val="2"/>
      </rPr>
      <t xml:space="preserve"> among others.</t>
    </r>
  </si>
  <si>
    <t>Israel–United States Strategic High-Level Dialogue on Technology Tackles Critical and Emerging Technology Issues</t>
  </si>
  <si>
    <t>United States (North America); Israel (Middle East)</t>
  </si>
  <si>
    <t>Security-Oriented Industrial Policy</t>
  </si>
  <si>
    <r>
      <rPr>
        <sz val="12"/>
        <color theme="1"/>
        <rFont val="Calibri"/>
        <family val="2"/>
      </rPr>
      <t xml:space="preserve">In September 2022, the United States and Israel launched a forum to further bilateral collaboration on </t>
    </r>
    <r>
      <rPr>
        <b/>
        <sz val="12"/>
        <color theme="1"/>
        <rFont val="Calibri"/>
        <family val="2"/>
      </rPr>
      <t>critical and emerging technologies</t>
    </r>
    <r>
      <rPr>
        <sz val="12"/>
        <color theme="1"/>
        <rFont val="Calibri"/>
        <family val="2"/>
      </rPr>
      <t xml:space="preserve"> across working groups on climate change, pandemic preparedness, artificial intelligence, and trusted technology ecosystems.</t>
    </r>
  </si>
  <si>
    <t>Today, the President of the United States and the Prime Minister of the State of Israel reaffirm their commitment to elevating the strategic partnership between the countries to new heights by launching the new Strategic High-Level Dialogue on Technology, tasked with establishing a U.S.-Israel technological partnership on critical and emerging technologies and solutions to global challenges: pandemic preparedness, climate change, implementation of artificial intelligence, and trusted technology ecosystems. The dialogue will also reinforce existing collaboration mechanisms.  The United States-Israel relationship reflects our shared values and interests and the true friendship between our peoples. We pledge to boost our mutual innovation ecosystems, to deepen bilateral engagements, advance and protect critical and emerging technologies in accordance with our national interests, democratic principles and human rights, and to address geostrategic challenges.  First, we recognize the importance of the technological ties between the United States and Israel, along with other key partners and allies.  Second, we resolve to encourage innovative solutions to global challenges and promote a shared agenda in the international arena.  Third, we will advance and facilitate a high-level bilateral inter-agency dialogue led by the respective national security councils of the United States and Israel to enhance our collaboration on promoting and protecting critical and emerging technologies in areas of global concern:  Pandemic preparedness: exploring cooperative tech R&amp;D ventures, including technology fordisease surveillance and early warning and for rapid medical countermeasure responses. Trustworthy artificial intelligence: addressing important challenges, such as large scale planning, implementation and logistical challenges through multidimensional optimization by means of cutting-edge AI in the fields of transportation, medicine and agriculture. This includes discussing evaluation and measurement tools for trustworthy AI, and for risk management and privacy-enhancing technologies. Technology for addressing climate change: cooperative R&amp;D ventures and/or deploying technologies to drive equitable climate solutions (e.g., water reuse, solid waste management, clean and renewable energy). Trusted tech ecosystems: exchange information and seek to increase coordination on policies on risk management in our innovation ecosystems, including research security, investment screening, and export controls, as well as on technology investment and protection strategies for critical and emerging technologies. Fourth, the Strategic Dialogue on Technology will convene annually, alternating between the United States and Israel. The first meeting will take place in Israel in the fall of 2022, to discuss advancing specific projects in the fields for cooperation mentioned above.  Fifth, we affirm our commitment to expanding our cooperation to further areas, and beginning an exchange program in quantum information science, so that the U.S. and Israel can jointly address strategic technology challenges and pursue our common goals for the mutual benefit of both our countries.</t>
  </si>
  <si>
    <t>Shanghai Cooperation Organization (SCO) Leaders Agree on Cooperation on Supply Chain Resilience, Energy Security, and Food Security in Samarkand Declaration</t>
  </si>
  <si>
    <t>China (Asia &amp; Oceania); India (Asia &amp; Oceania); Kazakhstan (Asia &amp; Oceania); Kyrgyzstan (Asia &amp; Oceania); Pakistan (Asia &amp; Oceania); Russia (Asia &amp; Oceania); Tajikistan (Asia &amp; Oceania); Uzbekistan (Asia &amp; Oceania)</t>
  </si>
  <si>
    <t>Food; Energy; Critical Technology; Finance</t>
  </si>
  <si>
    <r>
      <rPr>
        <sz val="12"/>
        <color theme="1"/>
        <rFont val="Calibri"/>
        <family val="2"/>
      </rPr>
      <t xml:space="preserve">SCO Leaders adopted the Samarkand Declaration which articulated the collective stance of SCO on important global and regional issues. In addition, they also adopted four Joint Statements on Climate Change, </t>
    </r>
    <r>
      <rPr>
        <b/>
        <sz val="12"/>
        <color theme="1"/>
        <rFont val="Calibri"/>
        <family val="2"/>
      </rPr>
      <t>Food Security</t>
    </r>
    <r>
      <rPr>
        <sz val="12"/>
        <color theme="1"/>
        <rFont val="Calibri"/>
        <family val="2"/>
      </rPr>
      <t xml:space="preserve">, </t>
    </r>
    <r>
      <rPr>
        <b/>
        <sz val="12"/>
        <color theme="1"/>
        <rFont val="Calibri"/>
        <family val="2"/>
      </rPr>
      <t>Energy Security</t>
    </r>
    <r>
      <rPr>
        <sz val="12"/>
        <color theme="1"/>
        <rFont val="Calibri"/>
        <family val="2"/>
      </rPr>
      <t xml:space="preserve"> and the </t>
    </r>
    <r>
      <rPr>
        <b/>
        <sz val="12"/>
        <color theme="1"/>
        <rFont val="Calibri"/>
        <family val="2"/>
      </rPr>
      <t>Statement on Maintaining Reliable International Supply Chains</t>
    </r>
    <r>
      <rPr>
        <sz val="12"/>
        <color theme="1"/>
        <rFont val="Calibri"/>
        <family val="2"/>
      </rPr>
      <t xml:space="preserve">.
Approaches to accelerate economic recovery from the COVID-19 pandemic, further deepen regional economic cooperation and unlock international production and supply chains are captured in the </t>
    </r>
    <r>
      <rPr>
        <b/>
        <sz val="12"/>
        <color theme="1"/>
        <rFont val="Calibri"/>
        <family val="2"/>
      </rPr>
      <t>Statement on Resilient, Reliable and Diversified Supply Chains</t>
    </r>
    <r>
      <rPr>
        <sz val="12"/>
        <color theme="1"/>
        <rFont val="Calibri"/>
        <family val="2"/>
      </rPr>
      <t xml:space="preserve"> adopted in the format of interested Member States.
Emphasize</t>
    </r>
    <r>
      <rPr>
        <b/>
        <sz val="12"/>
        <color theme="1"/>
        <rFont val="Calibri"/>
        <family val="2"/>
      </rPr>
      <t xml:space="preserve"> the destructive impact of unilateral economic measures </t>
    </r>
    <r>
      <rPr>
        <sz val="12"/>
        <color theme="1"/>
        <rFont val="Calibri"/>
        <family val="2"/>
      </rPr>
      <t xml:space="preserve">that violate the spirit and rules of the WTO and measures imposed on the financial systems of SCO member states on the security and stability of supply chains, the multilateral trading system and all its participants.
Promote experience exchange, maintain the smooth and uninterrupted operation of international logistics channels, strengthen the construction of logistics infrastructure, and improve logistics turnover efficiency;
Promoting willing member countries within the organization to continue to expand cooperation on </t>
    </r>
    <r>
      <rPr>
        <b/>
        <sz val="12"/>
        <color theme="1"/>
        <rFont val="Calibri"/>
        <family val="2"/>
      </rPr>
      <t xml:space="preserve">local currency settlement;
</t>
    </r>
    <r>
      <rPr>
        <sz val="12"/>
        <color theme="1"/>
        <rFont val="Calibri"/>
        <family val="2"/>
      </rPr>
      <t>Strengthen cooperation in establishing high-end industrial chains and deep processing, including providing favorable conditions for mastering modern technologies;</t>
    </r>
  </si>
  <si>
    <t>"Samarkand Declaration of the Council of Heads of State of Shanghai Cooperation Organization  September 16, 2022  1. The leaders of the Shanghai Cooperation Organization Member States (hereinafter referred to as "the SCO" or "the Organization"), as a result of the meeting of the Council of Heads of State in the city of Samarkand on 16 September 2022, declare the following.  2. Today, the world is undergoing global changes, entering a new era of rapid development and large-scale transformation. These fundamental processes are accompanied by stronger multipolarity, increased interconnectedness, accelerated pace of informatization and digitalization. Against this background, the current system of international challenges and threats is becoming more complex, the situation in the world is dangerously degrading, existing local conflicts and crises are intensifying and new ones are emerging.  3. The growing technological and digital divide, continued turbulence in global financial markets, global reduction in investment flows, instability in supply chains, increased protectionist measures and other barriers to international trade add to the volatility and uncertainty in the global economy.  4. The impacts of global climate change and the ongoing COVID-19 pandemic pose additional challenges to economic growth, social well-being and food security, as well as to the implementation of the 2030 Agenda for Sustainable Development. To this end, new approaches are required to promote more equitable and effective international cooperation and sustainable economic development.  5. The member states, based on the proximity or convergence of assessments of the current regional and international agenda, reaffirm their commitment to a more representative, democratic, just and multipolar world order based on the universally recognized principles of international law, multilateralism, equal, common, indivisible, comprehensive and sustainable security, multicultural and civilizational diversity, mutual benefit and equal cooperation among states with a central coordinating role for the UN.  6. The SCO Member States, in accordance with the principles of the SCO Charter, adhere to a line ruling out bloc, ideologized and confrontational approaches to addressing international and regional development problems and countering traditional and non-traditional challenges and threats to security. Taking into account the views of Member States, they confirm the relevance of initiatives to promote cooperation in building a new type of international relations in the spirit of mutual respect, justice, equality and mutual benefit, as well as forming a common vision of creating a community of shared destiny for humanity.  7. The Member States advocate respect for the right of peoples to independently and democratically choose their political and socio-economic development, and stress that the principles of mutual respect for sovereignty, independence, territorial integrity of States, equality, mutual benefit, non- interference in internal affairs, and non-use or threat of use of force are the basis for sustainable development of international relations. They reaffirm their commitment to peaceful settlement of differences and disputes between countries through dialogue and consultation.  8. The member states reaffirm the non-targeting of SCO against other states and international organizations and openness to extensive cooperation with them in accordance with the purposes and principles of the UN Charter, the SCO Charter and international law based on the consideration of mutual interests and common approaches to solving regional and global problems.  9. The Shanghai Cooperation Organization today has firmly established itself as an authoritative and influential multilateral association whose activities are aimed at ensuring peace, security and stability, jointly confronting new challenges and threats in the SCO region, and strengthening trade, economic, cultural and humanitarian relations among SCO countries.  10. The member States emphasize the historic significance of the SCO Charter adopted 20 years ago, which laid the foundation for close, fruitful and multifaceted cooperation among the SCO member States based on the "Shanghai spirit" of mutual trust, mutual benefit, equality, mutual consultation, respect for cultural diversity and the desire for joint development. They believe that consistent implementation of these principles contributes to a new model of regional cooperation that makes a constructive contribution to strengthening mutually beneficial multilateral relations in Eurasia.  11. The Member States intend to further develop cooperation in the fields of politics and security, trade, economy, finance and investment, cultural and humanitarian relations with the aim of building a peaceful, secure, prosperous and environmentally friendly planet Earth, achieving a harmonious coexistence of man and nature.  12. Underlining the significance of the 15th anniversary of the signing of the Treaty on Long-term Neighbourliness, Friendship and Cooperation of the SCO Member States, the leaders of the SCO member States approved the Comprehensive Plan for its implementation for 2023-2027. The Member States will further increase the SCO's participation in efforts to ensure peace and security, advocating the settlement of international and regional conflicts by exclusively peaceful political and diplomatic means in order to strengthen relations between the Member States so that the friendship of their peoples is passed on from generation to generation.  13. The Member States consider Central Asia to be the core of SCO and support the efforts of the countries of the region to ensure prosperity and peace, sustainable development and the formation of a space of good-neighbourliness, trust and friendship. They advocate further strengthening the role of SCO in enhancing stability and socio-economic development in the region, welcome the holding of regular consultative meetings of the heads of State of Central Asia and, in this regard, note the success of the regular summit on 21 July 2022 (Cholpon-Ata, the Kyrgyz Republic).  14. The Member States believe that the ongoing efforts to enhance connectivity between Central Asia and South Asia contribute to the common goal of ensuring prosperity and security in the vast SCO region by building sustainable trade, economic, transport and communication links and strengthening the dialogue among civilizations.  15. The Member States expressed deep concern over the security threat posed by terrorism, separatism and extremism in all its forms and manifestations and strongly condemned terrorist acts around the world. They stressed the importance of consistent implementation of the 2022-2024 Programme of Cooperation of the SCO Member States in countering terrorism, separatism and extremism (Dushanbe, 17 September 2021).  16. Member States, while reaffirming a strong commitment to fight terrorism, separatism and extremism, resolve to continue to take active measures to address the conditions conducive to the spread of terrorism, cut off terrorist financing channels, suppress terrorist recruitment and cross-border movement, counter extremism, radicalization of youth, spread of terrorist ideology, and eliminate sleeper cells and places used as terrorist safe havens.  17. Member States note the inadmissibility of interference in the internal affairs of States under the pretext of countering terrorism and extremism, as well as the inadmissibility of the use of terrorist, extremist and radical groups for selfish ends.  18. The member States consider it important to step up joint efforts of the international community to counter attempts to draw young people into the activities of terrorist, separatist and extremist groups, paying particular attention to preventing the spread of religious intolerance, aggressive nationalism, ethnic and racial discrimination, xenophobia and ideas of fascism and chauvinism.  19. The Member States note the effective work of the SCO Regional Anti- Terrorist Structure in promoting cooperation among competent authorities in combating terrorism, separatism and extremism. The parties stress the importance of implementing practical measures aimed at strengthening its capacities for practical cooperation in these areas.  20. The Member States, in accordance with their national legislation and on the basis of consensus, will seek to develop common principles and approaches to form a unified list of terrorist, separatist and extremist organizations whose activities are prohibited on the territories of the SCO member states.  21. The Member States noted the results of the joint anti-terrorism exercises of the competent authorities of the SCO member states "Pabbi - Anti-Terror - 2021" and the joint border operation of the border services of the competent authorities of the SCO member states "Solidarity - 2019-2021", as well as the effective presidency of the Republic of India in the SCO RATS Council (2021-2022).  22. The Member States consider it necessary to implement the decision of the SCO CHS on improvement of mechanisms to counter challenges and threats to security of the SCO Member States taking into account the relevant initiatives on establishment of the Shanghai Cooperation Organization Anti-Drug Centre in Dushanbe as a separate permanent body (Republic of Tajikistan); on establishment of the Universal Centre to Counter Challenges and Threats to Security of the SCO member-states based on the SCO Regional Anti-Terrorist Structure in Tashkent city.  23. The SCO Member States will continue to cooperate in the field of international information security on the basis of the Agreement between the governments of the SCO member states of 16 June 2009 (Ekaterinburg) and the corresponding Cooperation Plan for 2022-2023.  24. Member States will develop cooperation among relevant authorities in Member States to promote digital literacy in order to bridge the digital divide.  25. Member States emphasize the key role of the UN in countering threats in the information space, creating a safe, fair and open information space built on the principles of respect for state sovereignty and non-interference in the internal affairs of other countries.  26. They consider it important to ensure the equal rights of all countries to regulate the Internet and the sovereign right of States to manage it in their national segment.  27. Member States are categorically against the militarization of the ICT sphere, considering it necessary to ensure the use of modern technologies for peaceful purposes, to create a safe, fair and open information space built on the principles of respect for state sovereignty and non-interference in the internal affairs of other countries.  The Member States reiterate the key role of the United Nations in countering threats in the information space. They support the development of universal rules, principles and norms of responsible behavior of states in this area, including welcoming the launch of a comprehensive international convention on combating the use of ICTs for criminal purposes under the auspices of the UN. Member States will continue to cooperate in the relevant negotiation mechanisms at the UN and other international fora.  28. Member States call upon the international community to strengthen global cooperation in countering terrorism in all its forms and manifestations, with the UN playing a central role through full implementation of relevant UN Security Council resolutions and the Global Counter-Terrorism Strategy in accordance with the UN Charter and the principles of international law, without politicization or double standards, respecting the sovereignty and independence of all states, and to seek consensus on the adoption of a Comprehensive Convention on Combating International Terrorism.  29. Member States noted the outcomes of the international conference on the tenth anniversary of the adoption of the Joint Plan of Action to implement the UN Global Counter-Terrorism Strategy in Central Asia (Tashkent, 3-4 March 2022).  30. The Member States noted the efforts of the Republic of Tajikistan in promoting multilateral cooperation in combating terrorism and its financing in the Central Asian region ("Dushanbe process") and holding the next high-level conference on "International and Regional Security and Cooperation in Border Management to Combat Terrorism and Prevent Movement of Terrorists" together with UN in Dushanbe on 18-19 October 2022.  31. Member States noted the nomination of the Islamic Republic of Pakistan (2025-2026), the Kyrgyz Republic (2027-2028), the Republic of India (2028-2029), the Republic of Tajikistan (2028-2029), the Republic of Kazakhstan (2039-2040) as non-permanent members of the UN Security Council, as well as the nomination of the Kyrgyz Republic (2023-2025) and the People's Republic of China (2024-2026) for membership of the UN Security Council.) and the People's Republic of China (2024-2026) for membership of the UN Human Rights Council, the candidacy of the Republic of Kazakhstan for the post of President of the UN General Assembly for 2031-2032, and the candidacy of the Republic of Tajikistan for membership of the UN Economic and Social Council for 2024-2026.  32. The Member States, having noted the outcome of the Meeting of Secretaries of Security Councils of the SCO Member States (Tashkent, 18-19 August 2022), confirmed their readiness to further expand cooperation in countering threats to stability and security in the SCO region.  33. The Member States noted the outcome of the Meeting of the SCO Defence Ministers (Tashkent, 24-25 August 2022) and advocated further enhancement of defence and security cooperation. They also stressed the importance of holding regular joint military counter-terrorism command and staff exercises "Peace Mission" to enhance the level of cooperation in combating armed formations of international terrorist organizations and improve counter-terrorism methods.  34. Member States expressed their concern about the increasing threats posed by the increased production, trafficking and abuse of narcotic drugs, using the proceeds of drug trafficking as a source of financing of terrorism. They stressed the need for a joint and balanced approach in countering drug trafficking and their precursors and noted the importance of implementing the international drug control conventions and other relevant legal instruments.  35. The Member States note that illicit drug trafficking and its non-medical use are a threat to international and regional security and stability, sustainable economic development of States, the health and welfare of peoples, as well as the exercise of fundamental human rights and freedoms. They stress the importance of consolidating forces to combat illicit drug trafficking and advocate the further active development of practical cooperation in this area.  36. Member States intend to continue to work together to oppose attempts to legalize the non-medical use of drugs, based on the inadmissibility of the legalization of drugs, which is regarded as a flagrant violation of the three relevant international conventions.  37. The member states will continue to conduct regular joint operations to suppress illicit trafficking in narcotic drugs, psychotropic substances and their precursors, to take effective measures to prevent the spread of synthetic drugs, new psychoactive substances based on the SCO Anti-Drug Strategy for 2018-2023 and its Action Programme for its implementation. They noted the outcome of the Meeting of Heads of Competent Authorities of Member States Entrusted with Combating Illicit Drug Trafficking (Tashkent, 20 April 2022).  38. The Member States stand for active interaction with other interested states, regional, international organizations in this field. They noted the outcome of the joint SCO/UNODC high-level event (15 March 2022) during the 65th session of the UN Commission on Narcotic Drugs and stressed the importance of continuing the SCO's involvement in implementing the Paris Pact initiative.  39. The Member States consider the sustained implementation of the Joint Comprehensive Plan of Action on the Iranian nuclear programme important and, in accordance with UNSCR 2231, call upon all participants to rigorously implement their commitments for the full and effective implementation of the document.  40. The Member States that are parties to the Treaty on the Non-Proliferation of Nuclear Weapons advocate strict compliance with the provisions of the Treaty, the comprehensive and balanced advancement of all its objectives and principles, the strengthening of the global nuclear non-proliferation regime, the pursuit of nuclear disarmament, and the promotion of equal mutually beneficial cooperation in the peaceful uses of nuclear energy.  41. Member States again draw attention to the negative impact of unilateral and unrestricted build-ups of global missile defence systems by individual countries or groups of States on international security and stability. They consider unacceptable attempts to ensure their own security at the expense of the security of other States.  42. Member States advocate multilateral political and diplomatic responses to global and regional challenges and threats to security, and will enhance cooperation and actively promote the multilateral arms control, disarmament and non-proliferation process, including efforts in the Conference on Disarmament.  43. The Member States are in favour of maintaining outer space free of weapons of all kinds and agree that it is important to ensure strict compliance with the existing legal regime regarding the use of outer space for exclusively peaceful purposes. They emphasize the need to conclude an international, legally binding instrument that would strengthen transparency and provide credible assurances against an arms - race and non-deployment of weapons in outer space.  44. Member States emphasize the importance of the Convention on the Prohibition of the Development, Production and Stockpiling of Bacteriological (Biological) and Toxin Weapons and on Their Destruction (BWC) as a pillar of the global security architecture. They stress the need for strict compliance with the BWC, including through the adoption of a Protocol to the Convention establishing an effective verification mechanism. They oppose the establishment of any mechanisms duplicating the functions of the BWC, including as regards the competence of the UN Security Council.  45. The Member States call for full compliance with the Convention on the Prohibition of the Development, Production, Stockpiling and Use of Chemical Weapons and on Their Destruction (CWC) as an effective disarmament and non- proliferation instrument. They stress the importance of the speedy destruction of all declared chemical weapons stockpiles. The Member States reaffirm their support for the Organisation for the Prohibition of Chemical Weapons (OPCW) and call for agreed decisions to overcome the divisions within the Organisation and to ensure its integrity and effective operation in accordance with the Convention.  46. The Member States believe that the early entry of the Protocol on Security Assurances to the Treaty on a Nuclear-Weapon-Free Zone in Central Asia into force will make a significant contribution to regional security and the strengthening of the nuclear non-proliferation regime for all signatory States.  47. The Member States proceed from the premise that there is no alternative to political and diplomatic solutions to conflict situations in various regions of the world on the basis of strict compliance with generally recognized norms and principles of international law.  The SCO Member States believe that one of the most important factors in preserving and strengthening security and stability in the SCO region is the speedy settlement of the situation in Afghanistan. They support the establishment of Afghanistan as an independent, neutral, united, democratic and peaceful State, free of terrorism, war and drugs.  Member States believe that it is critical to have an inclusive Government in Afghanistan, with representatives from all ethnic, religious and political groups of Afghan society.  The Member States, underlining the value of the long-standing hospitality and effective assistance extended by regional and neighbouring countries to Afghan refugees, consider the active engagement of the international community in facilitating their dignified, safe and sustainable return to their homeland to be essential.  Member States, in view of the evolving humanitarian situation in Afghanistan, supported continued efforts to assist the Afghan people.  48. The Member States noted the results of the XV Meeting of the SCO Forum (Russia, 26 May 2022) and stressed the importance of further development of the SCO Forum as a public consultative mechanism and a platform for expert dialogue on urgent issues of SCO business development.  49. Member States reaffirm their intention to develop practical cooperation in the field of law and justice, forensic science through the development of coordinated approaches to the exchange of experience, methodology of forensic examinations, advanced training of forensic experts.  50. They advocate the development of cooperation in the field of standard- setting, legal assistance, legal education of the population, as well as the continuation of efforts to create an online platform for the exchange of legal information, taking into account the provisions of national legislation.  51. Member States, in accordance with their national legislation, will enhance cooperation through their attorneys general's offices, ensuring law enforcement cooperation aimed at protecting human rights and countering contemporary challenges and threats of transnational crime, including the criminal use of ICTs, corruption, trafficking in drugs and their precursors, smuggling, terrorism, extremism, illegal migration, trafficking in persons, acts that infringe on the rights and freedoms of minors.  52. The Member States note that fruitful cooperation through the presidents of supreme courts is a reliable platform for improving joint activities in protecting human rights and freedoms, strengthening justice, the rule of law and the rule of law. This mechanism serves to harmonise approaches in the work of courts of SCO member states, improve the efficiency of inter-judicial cooperation and create conditions for deepening judicial reforms.  53. They will enhance cooperation in the forensic field, including information exchange and joint activities.  54. The member states attach importance to cooperation between supreme courts in the field of justice as an effective factor in strengthening mutual trust and friendship, development of good neighbourliness within the SCO.  55. The member states are convinced that corruption in all its manifestations is a threat to national and regional security, leads to a decrease in the efficiency of public administration, negatively affects the international prestige and investment attractiveness of states, and hinders their progressive socio-economic development. They are in favour of further strengthening international cooperation in the field of anti-corruption activities, increasing the authority of the UN and its role in the global anti-corruption fight and support the relevant UN Convention.  56. Member States have supported the establishment of legislative linkages and the sharing of experiences in governance and development.  57. Member States will continue the practice of sending SCO missions to observe presidential, parliamentary elections and referendums.  58. The Member States confirm SCO's openness for accession by interested states whose goals and aspirations meet the criteria and conditions contained in the normative legal documents of the Organization. They took note of the importance of the decision adopted on 17 September 2021 at the Dushanbe Summit to start the procedure for the admission of the Islamic Republic of Iran to the SCO membership, in practical implementation of which the signature of the Memorandum of Understanding with a view to acquire the status of an SCO Member State took place on 16 September 2022 in Samarkand.  The Member States stressed the importance of the decision to start the procedure of accepting the Republic of Belarus as a member of the SCO.  59. The Member States note with satisfaction the adoption of decisions granting the Kingdom of Bahrain, the Maldives, the State of Kuwait, the United Arab Emirates and the Republic of the Union of Myanmar the status of SCO dialogue partner. They noted the signing of memoranda on granting the status of SCO dialogue partner with the Arab Republic of Egypt, the Kingdom of Saudi Arabia and the State of Qatar.  60. The Member States welcomed the signing of memoranda of understanding by the SCO Secretariat with the General Secretariat of the League of Arab States, UNESCO and the Economic and Social Commission for Asia and the Pacific.  61. The Member States stressed that the expansion of the SCO and further deepening of cooperation with the SCO Observer States, Dialogue Partners and international associations will expand the potential of the Organisation and further enhance its role in the international arena as a multilateral mechanism for addressing topical contemporary issues, ensuring security, stability and sustainable development in the region.  62. Member States will continue to seek common ground on foreign policy issues of common interest, including in international organizations and international forums.  63. The Member States reaffirm the importance of continuing to improve the architecture of global economic governance and will consistently uphold and strengthen an open, transparent, equitable, inclusive and non-discriminatory multilateral trading system based on the principles and rules of the World Trade Organization (WTO), promote an open global economy, oppose protectionist measures and trade restrictions that are inconsistent with WTO principles, undermine the multilateral trading system They stressed that unilateral application of economic sanctions other than those adopted by the UNSC is inconsistent with the principles of international law and adversely affects third countries and international economic relations.  Member States call for strengthening the effectiveness of WTO as the key forum for discussing the international trade agenda and adopting the rules of the multilateral trading system. They emphasize the need for early and inclusive reform of the organization, focusing on its development and adaptation to modern economic realities, as well as effective implementation of monitoring, negotiation and dispute settlement functions.  64. Member States are in favour of encouraging regional economic cooperation in various forms, promoting an enabling environment for trade and investment with a view to achieving progressive free movement of goods, capital, services and technology.  65. The Republic of Kazakhstan, the Kyrgyz Republic, the Islamic Republic of Pakistan, the Russian Federation, the Republic of Tajikistan and the Republic of Uzbekistan, while reaffirming support for China's One Belt, One Road (OBOR) initiative, acknowledge the ongoing work to jointly implement the project, including efforts to link the construction of the Eurasian Economic Union and OBOR.  66. The Member States consider it important to utilize the potential of the countries of the region, international organizations and multilateral associations in order to create a space in Eurasia for broad, open, mutually beneficial and equal interaction in accordance with international law and taking into account national interests. In that regard, they noted the idea of establishing a Greater Eurasian Partnership involving the SCO countries, the Eurasian Economic Union, the Association of Southeast Asian Nations and other interested States and multilateral associations.  67. The Member States noted the importance of further deepening cooperation between the Shanghai Cooperation Organization and the Conference on Interaction and Confidence Building Measures in Asia (CICA) in ensuring security and stability in the region as well as on other issues of mutual interest. In this regard, they expressed support for institutional development of CICA.  68. The member states stressed the need for consistent implementation of the SCO Multilateral Trade and Economic Cooperation Programme and its Action Plan. They stressed that the SCO has developed significant economic and investment potential which contributes to the improvement of trade and economic cooperation. Expansion and deepening of interaction in financial, investment, industrial, transport, energy, agricultural and other fields, including through development and implementation of joint programs and projects, is in the interest of sustainable social and economic development in the SCO region.  Member States decided to establish an Special Working Group on Start-ups and Innovation, Special Working Group on Poverty Reduction and an Expert Working Group on Traditional Medicine.  69. Taking into account the importance of examining and comprehensively analyzing the factors affecting economic cooperation within the SCO, taking into account global and regional processes, and elaborating expert recommendations and proposals for the development of the SCO economic sector, the member states note the importance of continuing the practice of holding meetings of the SCO Consortium of Economic Think Tanks and the SCO Economic Forum.  70. The Member States advocate further deepening people-oriented interaction on improving the well-being and living standards of the population in the SCO region. They noted the results of the first meeting of the heads of SCO ministries and agencies on poverty reduction (Tashkent, 28 January 2022) and the International Conference on Poverty Reduction (Bukhara, 26-27 May 2022).  71. The Member States stressed the impact of COVID-19 on the dynamics of economic growth processes in the SCO region. In this regard, they consider it important to continue coordinating efforts to overcome the negative socio-economic consequences of the pandemic, including further implementation of the SCO member states' Joint Recommendatory Action Plan 2021-2023 (Dushanbe, September 17, 2021).  72. The Member States, noting the importance of e-commerce for the development of economic cooperation to increase employment and prosperity, instructed the Council of Heads of Government of SCO member states to take measures to improve the efficiency of cooperation in this area within the framework of the Meeting of Ministers responsible for foreign economic and foreign trade activities and the relevant Special Working Group.  73. The Member States advocate strengthening the potential of technoparks, joining efforts to develop the innovation ecosystem, conducting joint research and development, launching new digital projects in the SCO region, paying special attention to the implementation of the Concept on the creation of the SCO Member States Technoparks Pool of 2021.  74. The Member States noted that the creative economy could become one of the components of developing the SCO's innovative potential. They believe that support for creative industries will contribute to enhancing the competitiveness of SCO economies.  75. The Member States will continue to strengthen inter-regional cooperation by implementing the Inter-regional Cooperation Development Program, holding and further expanding the format of the SCO Heads of Regions Forum, including through the use by interested states of the SCO China Regional Trade and Economic Cooperation Demonstration Zone in Qingdao.  In order to strengthen cooperation and develop the services sector and trade in services within the SCO, to enhance regional and global competitiveness, interested Member States approved the Framework for Cooperation in Trade in Services and the Joint Action Plan to Develop Intra-regional Trade in the SCO Region.  76. The Member States will further develop the potential of the SCO Business Council and SCO Interbank Association, promote joint initiatives of business communities to intensify cooperation in order to implement projects in the field of finance, high technology, transport and communications infrastructure, energy, investment, small and medium businesses in the SCO region.  77. The Member States stressed the need to provide financi</t>
  </si>
  <si>
    <t>Corpus continued: "82. Member States will continue to develop cooperation between railway administrations based on the SCO Member States Railway Administration (Railway) Cooperation Concept of 2 November 2019.  83. Member States advocate the further development of modern logistics centres and joint action to coordinate and facilitate the interconnection of railway infrastructure, docking policies and regulations, scientific and technological innovation and capacity-building, exploring concrete measures to increase international intermodal container trains and further promote safe, stable and quality railway transport development.  84. The Member States noted the proposal of the Republic of Uzbekistan to establish in Central Asia under the aegis of the UN the Regional Center for Development of Transport and Communication Connectivity, as well as the proposal of the Republic of Kazakhstan to establish the UN Center on Sustainable Development Goals for Central Asia and Afghanistan.  85. The Member States stressed the need for further development of industrial cooperation and industrial cooperation within the SCO. They noted the outcome of the Second Meeting of the SCO Ministers of Industry (Tashkent, July 15, 2022), as well as the signing of the Program to promote industrial cooperation among the business communities of the SCO member states and the opening of the Uzbekistan-SCO Industrial Zone.  86. The Member States noted the outcome of the Meeting of the Energy Ministers of the SCO Member States (24 June 2022, Tashkent). They will continue to deepen cooperation between the SCO countries in the field of energy through practical implementation of the Concept of Energy Cooperation of the SCO Member States (12 August 2021, Dushanbe).  Member States stress the need to increase mutually beneficial cooperation in the energy sector, including efficient use of all types of energy resources, and support the application of various efficient economically and environmentally friendly technologies that reduce negative environmental impact and promote energy security and the transition to cleaner and greener energy sources in an energy efficient economy. They note the importance of jointly exploring ways to expand regional electricity interconnectivity in the SCO member states.  87. To this end, the Member States welcomed the adoption of the Programme of Cooperation of the SCO Member States in the Use of Renewable Energy Sources.  88. Member States stressed the commitment to build a sustainable economic system, including through the promotion of green and environmentally friendly technologies, as well as inclusive approaches to social development through the implementation of the SCO Green Belt Program (17 September 2021, Dushanbe).  89. Member States note the importance of cooperation in the fields of environmental protection, environmental security, mitigation of the adverse effects of climate change, biodiversity conservation and use, and the exchange of experience and operational information on these matters. They recognize that lack of access to safe drinking water, basic sanitation and healthy hygiene are major challenges of our time and note the need to focus on sustainable development and water management.  Member States are convinced that the climate agenda should not be used to introduce measures restricting trade and investment cooperation. Efforts will be made to establish an active dialogue with relevant international institutions in order to attract investment and finance joint projects and programs in the field of environmental protection and introduction of new environmentally friendly technologies, increasing the share of "green" economy.  90. Member States, taking into account a number of challenges facing the development of agriculture within the production cycle, advocate the introduction of modern technologies, active cooperation in the field of food security, prevention and control of transboundary epizootic diseases. In this connection they will continue practical implementation of the Joint Statement of the SCO Heads of State Council on Food Security (17 September 2021, Dushanbe) and note the approval of the Concept of cooperation of the SCO member states in the field of smart agriculture and agro-innovations and signing of the Agreement between the authorized bodies of the SCO member states on cooperation in the field of plant quarantine.  The interested Member States note the expediency of using the site of the SCO Demonstration Base in Yanglin (PRC) for exchange and training in modern agricultural technologies.  91. Member States will continue to strengthen cooperation in the cultural, scientific, technical, educational, humanitarian and tourism spheres in order to further promote dialogue among civilizations and good-neighbourly and friendly relations in the SCO region. They will promote the enhancement of cultural diversity, cooperate in research and protection of the region's cultural and natural heritage.  92. Member States noted the outcome of the Seventh Meeting of the Heads of Sanitary and Epidemiological Services of the SCO Member States (9 December 2021, St. Petersburg). They consider it necessary to ensure the implementation of the SCO Comprehensive Plan of Joint Action to Address Epidemic Threats in the Region (10 November 2020).  93. Member States, while speaking out against the stigma attached to a new coronavirus infection, stressed the need to further strengthen international cooperation in combating its spread as well as in dealing with the global political and socio-economic consequences of the pandemic.  94. The SCO Member States note the need for joint efforts to build cooperation in the digitalization of health and consider the potential of telemedicine as part of the national strategies of the SCO member States to maintain and improve the health of their citizens. In this regard, they noted the adoption of the Concept of Cooperation of SCO Member States in the field of telemedicine.  95. Member States will continue to coordinate responses to public health emergencies of international importance, deepen scientific and technical cooperation in the development of drugs, vaccines and test systems, including on the basis of the Roadmap for cooperation between medical organisations of SCO member states in prevention and treatment of infectious diseases.  96. Member States noted the initiative of the Russian Federation to hold regular exercises by interested SCO Member States to identify and respond to sanitary and epidemiological emergencies, including through the use of mobile laboratories.  97. Member States support the leading role of the World Health Organization (WHO) in global health governance, including in protecting public health from threats of infectious disease epidemics in accordance with the WHO International Health Regulations (2005).  98. The SCO Member States, stressing the importance of further implementation of the Agreement between the governments of the SCO member states on cooperation in disaster management assistance (signed on October 26 2005 in Moscow), confirmed their willingness to step up joint efforts in this field. They will continue to strengthen interaction in such areas as exchange of operational information, training of personnel, holding of joint disaster and accident management exercises as well as promote cooperation in the field of disaster management in the border regions. The Member States will develop cooperation with the UN, other international and regional organizations in these areas.  99. The Member States note the importance of further strengthening cooperation in education within the SCO, expanding inter-university cooperation, holding forums of rectors, scientific conferences and symposia, and developing the activities of the SCO University. Seeking to expand cooperation in the field of digital learning in view of the trends of the world economy in the era of digital globalization, the member states noted the adoption of the SCO Digital Literacy Programme.  100. The Member States note the importance of further development of scientific and technological cooperation in the SCO space, express their willingness to conduct joint scientific research, exchange of experience between scientists and scientific organizations within the SCO to find new sources of economic growth and solutions to overcome common social challenges. In this connection they stress the need to implement in practice the Statement of the Council of SCO Heads of State on strengthening cooperation in the field of science, technology and innovation (September 17, 2021, Dushanbe).  101. The Member States advocate enhancing cooperation on youth on the basis of implementation of the provisions of the 2018 SCO Heads of State's Joint Address to Youth and Programme of Action for its implementation, and the 2021 Agreement between the competent authorities of the SCO member states on cooperation in the field of youth work. They positively assessed the results of the meeting of the SCO Youth Council (Tashkent, 10 June 2022). They noted the importance of holding intellectual games-contests "Model SCO" for schoolchildren and students, holding start-up forums and competitions on innovations and start-ups among youth, conclaves of young scientists of volunteer movement development, as well as implementation of the "International SCO Youth Business Incubator" project under the SCO Youth Council.  102. Member States, noting the importance of actively supporting women's participation in political, economic, public, social and other spheres of activity, welcomed the SCO Women's Forum and SCO Women Entrepreneurs' Conference to be held in Samarkand on 17-18 August 2022.  103. In order to further strengthen mutual understanding and friendship the Member States consider it important to effectively implement the intergovernmental Agreement on Cooperation in Culture dated August 16, 2007 (Bishkek), including in the field of literature, including translation of classical works, cinematography, music, theatre and fine arts, museum work, exhibitions and other creative activities. In this context they noted the outcome of the Meeting of the SCO Ministers of Culture (May 19, 2022, Tashkent), the signature of the Memorandum between the authorised agencies of the SCO member states on cooperation in the field of museums and the initiative to create the Alliance of Museums of the SCO Member States.  104. Stressing the importance of further development of cooperation in the field of tourism, the SCO member states noted the results of the Meeting of the Heads of Tourism Administrations of the SCO Member States (19 May 2022, Tashkent), the signing of the Agreement between the governments of the SCO member states on cooperation in tourism, and also the holding of the Exhibition "Eight Wonders of the SCO" and the SCO Tourism Forum (19-20 May 2022, Tashkent).  105. In order to further promote the rich cultural and historical heritage of the peoples and tourism potential of the SCO member states, it was decided to declare the city of Varanasi (Republic of India) as the SCO Tourism and Cultural Capital for 2022-2023.  106. Member States stressed that the celebration of the SCO Year of Culture in 2021 was an example of respectful treatment of national traditions and mutual enrichment of cultures in the territory of the Organisation.  In order to support the tourism industry and enhance the tourism attractiveness of the SCO cities and regions, the member states agreed to declare 2023 the SCO Tourism Year.  107. The Member States highly appreciate the contribution of public diplomacy institutions and cultural centres in the SCO Member States in building mutual trust, strengthening mutual understanding and expanding cultural and humanitarian ties within the Organisation. They noted the outcome of the SCO Public Diplomacy Forum (May 11, 2022, Tashkent), and also the work of the SCO Committee on Good Neighbourhood, Friendship and Cooperation, the SCO Cultural Integration Centre in Bishkek, the SCO Friendship and Cooperation Centre in Dushanbe and the SCO Public Diplomacy Centre in Tashkent.  108. The Member States consider it necessary to develop contacts in the media, press services of the authorities and digital space, including through the implementation of the Agreement between the governments of the SCO member states on cooperation in the media sphere (14 June 2019, Bishkek).  109. The Member States, noting the importance of promoting the goals, objectives, principles and key activities of the SCO among the general public in the region and around the world, approved the Statute on the honorary title of SCO Goodwill Ambassador.  110. The Member States, recognizing the role of sport as an important tool for peace, social inclusion and sustainable development, confirm their willingness to enhance cooperation in this field based on the principles of Olympism.  111. The Member States welcome the first Meeting of heads of relevant ministries and agencies responsible for the development of physical culture and sports of the SCO member states to be held on 20 May 2022 in Tashkent. They expect that the Meeting will become a platform for the coordination of cooperation of the SCO member states in the sphere of physical culture and sports, as well as the formation of promising areas of cooperation in this sphere.  112. The SCO member states noted the holding of SCO Kunming and Issyk- Kul Marathons (on 12 December 2021 and 14 May 2022), Dushanbe Half Marathon (13 June 2021) and Tashkent Half Marathon (27 March 2022) and expressed their support for holding such events on a regular basis, stressing their contribution to deepening friendship and mutual understanding between the peoples of SCO member states, and also to positioning the organisation on the international scene.  113. In view of the importance of preserving the ecological balance in the SCO region and restoring biodiversity, ensuring favourable conditions for the well- being of people and sustainable development, the SCO member states emphasise the need to implement in practice the Action Plan to Implement the 2022-2024 Concept of Cooperation among the SCO Member States in the Field of Environmental Protection.  114. The Member States, supporting the proposal of the Republic of Tajikistan to declare 2025 as the International Year for the Preservation of Glaciers, note the initiative to establish an International Fund for the Protection of Glaciers through the adoption of a UN General Assembly Resolution.  115. The SCO member states noted the adoption, at the initiative of the Kyrgyz Republic, of the resolution of the 75th session of the UN General Assembly "Nature knows no borders: transboundary cooperation as a key factor for the conservation, restoration and sustainable use of biodiversity" and of the 41st session of the UNESCO General Conference "Enhanced monitoring and research on mountain glaciers".  At the initiative of the Republic of Uzbekistan, Member States noted the adoption of the Resolution of the 76th session of the UN General Assembly on strengthening the interconnectedness of Central and South Asia.  116. Member States noted initiatives to adopt UN General Assembly resolutions declaring an "International Day for Disarmament and Non-Proliferation Education" and a "Decade of Action for Mountain Development" in 2023-2027 (Kyrgyz Republic) as well as an "International Year of Mobilizing Volunteers for Development" (Republic of Kazakhstan).  Member States noted the outcome of the 2nd High Level International Conference on the International Decade for Action, Water for Sustainable Development, 2018-2028 (Dushanbe, 6-9 June 2022).  117. Member States underlined the importance of further development of interaction with UN, with interested states and structures in solving the problem of Aral Sea associated with the drying of its basin on large-scale. They noted the adoption of the UN General Assembly resolution on declaring the Aral Sea region as a zone of ecological technologies and innovations (18 May 2021) as well as its initiative on launching the Multi-partner Trust Fund for Human Security in the Aral Sea region taking into account the parties' positions.  118. As a responsible and influential player in international efforts to ensure peace and stable development of Eurasia, SCO will continue to take coordinated steps to counter the growing threats and challenges in the region.  119. The member States, reaffirming their commitment to peace, joint development and equal relations based on the principles of mutual respect, friendship and good-neighbourliness, will continue to conduct a constructive and trusting dialogue, deepen effective multifaceted cooperation and make every effort to strengthen security and stability and ensure sustainable development in the SCO region.  120. The Member States commend the outcomes of the Republic of Uzbekistan's presidency of the SCO in 2021-2022, which have contributed to the further development of multifaceted mutually beneficial cooperation. They welcome the "Samarkand Solidarity Initiative for Common Security and Prosperity" put forward by the President of the Republic of Uzbekistan, aimed at ensuring peace and stability, wider international cooperation and promoting sustainable human development.  121. The presidency of the SCO for the forthcoming period passes to the Republic of India. The next meeting of the SCO Council of Heads of State will be held in 2023 in the Republic of India."</t>
  </si>
  <si>
    <t>International Cooperation Initiative on Supply Chain Resilience and Stability Adopted by China, Chile, Cuba, Indonesia, Pakistan, and Serbia</t>
  </si>
  <si>
    <t>China (Asia &amp; Oceania); Chile (South America); Cuba (North America); Indonesia (Asia &amp; Oceania); Pakistan (Asia &amp; Oceania); Serbia (Europe); Argentina (South America)</t>
  </si>
  <si>
    <t>Critical Technology; Green Technology</t>
  </si>
  <si>
    <r>
      <rPr>
        <sz val="12"/>
        <color theme="1"/>
        <rFont val="Calibri"/>
        <family val="2"/>
      </rPr>
      <t xml:space="preserve">Strengthening the resilience and </t>
    </r>
    <r>
      <rPr>
        <b/>
        <sz val="12"/>
        <color theme="1"/>
        <rFont val="Calibri"/>
        <family val="2"/>
      </rPr>
      <t>stability of global industrial and supply chains</t>
    </r>
    <r>
      <rPr>
        <sz val="12"/>
        <color theme="1"/>
        <rFont val="Calibri"/>
        <family val="2"/>
      </rPr>
      <t xml:space="preserve"> could help support economic recovery of all countries, ensure the smooth running of the world economy and improve the wellbeing of humanity. In this regard, the People's Republic of China, the Republic of Chile, the Republic of Cuba, the Republic of Indonesia as G20 presidency in 2022, the Islamic Republic of Pakistan, and the Republic of Serbia jointly propose the Initiative of </t>
    </r>
    <r>
      <rPr>
        <b/>
        <sz val="12"/>
        <color theme="1"/>
        <rFont val="Calibri"/>
        <family val="2"/>
      </rPr>
      <t>International Cooperation on Resilient and Stable Industrial and Supply Chains,</t>
    </r>
    <r>
      <rPr>
        <sz val="12"/>
        <color theme="1"/>
        <rFont val="Calibri"/>
        <family val="2"/>
      </rPr>
      <t xml:space="preserve"> with the support by the Republic of Argentina, as follows.
We are committed to combining efforts with other countries to </t>
    </r>
    <r>
      <rPr>
        <b/>
        <sz val="12"/>
        <color theme="1"/>
        <rFont val="Calibri"/>
        <family val="2"/>
      </rPr>
      <t>build resilient and stable global industrial and supply chains,</t>
    </r>
    <r>
      <rPr>
        <sz val="12"/>
        <color theme="1"/>
        <rFont val="Calibri"/>
        <family val="2"/>
      </rPr>
      <t xml:space="preserve"> aiming at a community of shared future for global development to address common risks and challenges. In this regard, our efforts include, but are not limited to:
Endeavour to deepen </t>
    </r>
    <r>
      <rPr>
        <b/>
        <sz val="12"/>
        <color theme="1"/>
        <rFont val="Calibri"/>
        <family val="2"/>
      </rPr>
      <t>technological innovation</t>
    </r>
    <r>
      <rPr>
        <sz val="12"/>
        <color theme="1"/>
        <rFont val="Calibri"/>
        <family val="2"/>
      </rPr>
      <t xml:space="preserve"> and cooperation, focus on the trend of technological development, and encourage businesses in various countries to jointly work on technological cooperation, research and development in every part of innovation and value chains at every level, in a shared effort to promote technological progress and industrial development.
Encourage green production and lifestyle, promote </t>
    </r>
    <r>
      <rPr>
        <b/>
        <sz val="12"/>
        <color theme="1"/>
        <rFont val="Calibri"/>
        <family val="2"/>
      </rPr>
      <t>green technologies,</t>
    </r>
    <r>
      <rPr>
        <sz val="12"/>
        <color theme="1"/>
        <rFont val="Calibri"/>
        <family val="2"/>
      </rPr>
      <t xml:space="preserve"> processes and products to be applied across the board, and endeavour to jointly build green and low-carbon industrial and supply chains, to address a range of challenges confronting humanity, such as climate change, environmental pollution and resource scarcity.</t>
    </r>
  </si>
  <si>
    <t>Initiative of international cooperation on resilient and stable industrial and supply chains Build resilient and stable global industrial and supply chains  Strengthening the resilience and stability of global industrial and supply chains could help support economic recovery of all countries, ensure the smooth running of the world economy and improve the wellbeing of humanity. In this regard, the People's Republic of China, the Republic of Chile, the Republic of Cuba, the Republic of Indonesia as G20 presidency in 2022, the Islamic Republic of Pakistan, and the Republic of Serbia jointly propose the Initiative of International Cooperation on Resilient and Stable Industrial and Supply Chains, with the support by the Republic of Argentina, as follows.  We are committed to combining efforts with other countries to build resilient and stable global industrial and supply chains, aiming at a community of shared future for global development to address common risks and challenges. In this regard, our efforts include, but are not limited to:  1. Endeavour to promote openness and inclusiveness, maintain the rules-based multilateral trading system with the World Trade Organization as the cornerstone, contribute to strengthening the security of global industrial and supply chains, and jointly foster a fair, open and predictable market environment for global specialization and cooperation.  2. Endeavour to deepen technological innovation and cooperation, focus on the trend of technological development, and encourage businesses in various countries to jointly work on technological cooperation, research and development in every part of innovation and value chains at every level, in a shared effort to promote technological progress and industrial development.  3. Encourage green production and lifestyle, promote green technologies, processes and products to be applied across the board, and endeavour to jointly build green and low-carbon industrial and supply chains, to address a range of challenges confronting humanity, such as climate change, environmental pollution and resource scarcity.  4. Explore opportunities presented by digital economy and technologies, leverage the significant role that the next-generation information technologies are playing in driving industrial upgrading and economic recovery, bolster innovation and application of new technologies, contribute to strengthen cooperation on industrial ecology, strive to accelerate the digitalization, network and intelligence of industries, and reform the mode of production.  5. Promote better use of the planet's resources by key industries, such as integrated circuits, new energies and biomedicine, and strive to support businesses in coordination and cooperation between the upstream and downstream parts of an industrial chain, in a joint endeavour to ensure sustainable supply in key areas.  6. Promote logistics infrastructure, endeavour to increase energy efficiency of ports around the world, strive to enhance cross-border rail connectivity and to improve international air freight and delivery logistics, promote capacity expansion and upgrading at borders and ports of entry, and make an effort to address choke points in current logistics and transportation, to ensure logistics and transportation throughout supply chains unimpeded.  7. Endeavour to reduce cost and increase quality and efficiency for logistics, encourage international logistics businesses to facilitate coordination, promote the interconnection and sharing of international logistics information, contribute to the development and mutual recognition of international standards and rules for logistics and supply chains, and strive to facilitate customs clearance at ports of entry, to ensure efficient operations of supply chains.  8. Consider the dominant role of businesses in the market, and encourage countries to take into account new challenges confronting businesses and endeavour to provide targeted policy support and skills training in their respective post-pandemic recovery plans, so as to better integrate themselves into global industrial and supply chains.  We ask all countries to join us in an equitable, inclusive and constructive partnership for industrial and supply chains, in a bid to jointly build a beautiful and prosperous world.</t>
  </si>
  <si>
    <t xml:space="preserve">Memorandum of Understanding between the Department of Natural Resources of Canada and the Department of Industry of Canada and the Ministry of Trade, Industry and Energy of the Republic of Korea on Cooperation in Critical Mineral Supply Chains, the Clean Energy Transition and Energy Security </t>
  </si>
  <si>
    <t>South Korea (Asia &amp; Oceania); Canada (North America)</t>
  </si>
  <si>
    <t>Raw Materials; Energy; Green Technology</t>
  </si>
  <si>
    <r>
      <rPr>
        <sz val="12"/>
        <color theme="1"/>
        <rFont val="Calibri"/>
        <family val="2"/>
      </rPr>
      <t xml:space="preserve">INTENDING to position both countries as globally competitive players in the </t>
    </r>
    <r>
      <rPr>
        <b/>
        <sz val="12"/>
        <color theme="1"/>
        <rFont val="Calibri"/>
        <family val="2"/>
      </rPr>
      <t>critical minerals supply chain and battery and Electric Vehicles (EV) value chains in ways that support our collective prosperity and security,</t>
    </r>
    <r>
      <rPr>
        <sz val="12"/>
        <color theme="1"/>
        <rFont val="Calibri"/>
        <family val="2"/>
      </rPr>
      <t xml:space="preserve"> while leveraging the Participants’ respective expertise in environmental, social and governance (ESG) frameworks;</t>
    </r>
  </si>
  <si>
    <t>"Memorandum of Understanding between the Department of Natural Resources of Canada and the Department of Industry of Canada and the Ministry of Trade, Industry and Energy of the Republic of Korea on Cooperation in Critical Mineral Supply Chains, the Clean Energy Transition and Energy Security  The Department of Natural Resources of Canada and the Department of Industry of Canada and the Ministry of Trade, Industry and Energy of the Republic of Korea, hereinafter referred to as “the Participants”,  RECALLING the commitments made by the Leaders of Canada and the Republic of Korea to enhance bilateral co-operation in their September 23, 2022 Joint Statement;  AFFIRMING their shared commitment to achieve net-zero emissions by 2050, to ensure the energy transition is sustainable and inclusive, and to enhance collaboration between the Participants in advancing the technologies required for the clean energy transition and their mutual energy security;  INTENDING to position both countries as globally competitive players in the critical minerals supply chain and battery and Electric Vehicles (EV) value chains in ways that support our collective prosperity and security, while leveraging the Participants’ respective expertise in environmental, social and governance (ESG) frameworks;  HAVE REACHED the following understanding:  1. PURPOSE The purpose of this Memorandum of Understanding (MOU) is to strengthen the partnership between the Participants with a view to achieving their shared ambitions to develop secure, resilient, and mutually beneficial critical mineral supply and value chains, a sustainable energy transition, and strengthening energy security.  2. AREAS OF COOPERATION The Participants understand that cooperation under this MOU may include the following areas (“Areas of Cooperation”):  (i) trade and investment across critical mineral supply chains to support the integration of advanced manufacturing, midstream, and upstream segments of the value chain in both countries;  (ii) energy transition and energy security;  (iii) information exchanges, where relevant and appropriate, related to critical mineral processing and recycling, as well as securing and diversifying supply chains;  (iv) clean fuels such as hydrogen, its derivatives, and enabling technologies;  (v) carbon capture, utilization and storage, and carbon dioxide removal technologies;  (vi) manufacturing, in areas such as clean energy technologies, advanced materials, zero emission vehicles (ZEVs), batteries, semiconductors, and;  (vii) any other areas of cooperation the Participants may jointly decide upon.  3. FORMS OF COOPERATION The Participants understand that cooperation under this MOU may take the following forms:  (i) identifying and facilitating technology, trade and investment, and related activities of mutual interest;  (ii) conducting joint workshops, seminars, and symposia;  (iii) organizing business-to-business and government-to-government missions;   (iv) developing networks for efficient communication and information exchange between them and with other members of their respective public and private sectors;  (v) encouraging co-operation with sub-national governments, as well as industry and academic sectors in both countries;  (vi) investment screening cooperation, including through sharing information and best practices, analytical methodologies, strategies, and foreign direct investment trends and on ways to safeguard investments; and  (vii) any other form of cooperation they may jointly decide upon.  4. APPLICATION The Participants will pursue the following actions to facilitate the application of this MOU:  (i) develop an action plan to implement the MOU;  (ii) share information where relevant and appropriate upon request;  (iii) continue to work through existing cooperation mechanisms related to the Areas of Cooperation set out in paragraph 2, which may already be facilitating relevant efforts between the Participants.  (iv) where jointly decided by the Participants, convene new Working Groups, or other cooperation mechanisms, related to the Areas of Cooperation set out in paragraph 2.  (v) either Participant may invite, at the hosting Participants’ expense, companies, research institutions, financial organizations and other relevant groups where relevant to contribute to the aforementioned cooperation mechanisms.  (vi) any other additional actions jointly determined in advance between the Participants in writing.  5. APPLICATION OF LAW AND PROVISION OF SUPPORT (i) The Participants understand that all cooperative activities conducted under this MOU will be carried out:  (a) in accordance with the domestic laws of the Republic of Korea and Canada as well as applicable international law.  (b) within the scope of the Participants’ available resources.  (ii) The Participants acknowledge that any reference to investment in this MOU is non-binding until such investment is established specifically in writing in accordance with the relevant decision-making processes of the respective Participants.  (iii) Unless otherwise directed in writing, each Participant intends to pay the costs it incurs in developing their cooperative activities.  (iv) This MOU does not oblige either Participant to any financial expenditure.  6. INTELLECTUAL PROPERTY (i) If any intellectual property matters arise:  (a) from the application of this MOU; or  (b) from the activities under this MOU; or  (c) prior to participating in the activities under this MOU,  the Participants will address them in separate appropriate instruments. Such instruments could include non-disclosure agreements, license agreements, collaborative research agreements, or other contracts in order to safeguard the ownership rights and govern usage of intellectual property.  (ii) The Participants understand that any intellectual property rights used or developed in cooperative activities under this MOU will respect each Participant's respective national laws.  7. DIFFERENCES IN INTERPRETATION AND APPLICATION The Participants will resolve any difference in the interpretation and the application of this MOU through consultations.  8. STATUS This MOU is not legally binding.  9. FINAL DISPOSITIONS (i) This MOU will enter into effect upon the last signature by the Participants and will remain valid for a period of five (5) years.  (ii) The Participants may renew this MOU for an equivalent period of time upon their mutual written consent.  (iii) The Participants may amend this MOU upon their mutual written consent.  (iv) A Participant may terminate this MOU at any time by giving three (3) months written notice to the other Participant.  (v) The Participants understand that the termination of this MOU will not affect the application and duration of any forms of cooperation carried out under it until their completion.  "</t>
  </si>
  <si>
    <t>US-East Asia Semiconductor Supply Chain Resilience Group (Chip 4 Alliance)</t>
  </si>
  <si>
    <t>United States (North America); Japan (Asia &amp; Oceania); Taiwan (Asia &amp; Oceania); South Korea (Asia &amp; Oceania)</t>
  </si>
  <si>
    <r>
      <rPr>
        <sz val="12"/>
        <color theme="1"/>
        <rFont val="Calibri"/>
        <family val="2"/>
      </rPr>
      <t xml:space="preserve">The focus of the discussions of the participating quartet at the meeting was mainly on how to maintain the resilience of the </t>
    </r>
    <r>
      <rPr>
        <b/>
        <sz val="12"/>
        <color theme="1"/>
        <rFont val="Calibri"/>
        <family val="2"/>
      </rPr>
      <t xml:space="preserve">semiconductor supply chain </t>
    </r>
    <r>
      <rPr>
        <sz val="12"/>
        <color theme="1"/>
        <rFont val="Calibri"/>
        <family val="2"/>
      </rPr>
      <t>and explore the possible future cooperation directions of all parties, the ministry said in a statement.</t>
    </r>
  </si>
  <si>
    <t>First meeting in September 28, 2022.</t>
  </si>
  <si>
    <t>Australia–Japan Critical Minerals Partnership</t>
  </si>
  <si>
    <t>Japan (Asia &amp; Oceania); Australia (Asia &amp; Oceania)</t>
  </si>
  <si>
    <r>
      <rPr>
        <sz val="12"/>
        <color theme="1"/>
        <rFont val="Calibri"/>
        <family val="2"/>
      </rPr>
      <t xml:space="preserve">Australia and Japan have signed a new partnership on critical minerals to help build secure </t>
    </r>
    <r>
      <rPr>
        <b/>
        <sz val="12"/>
        <color theme="1"/>
        <rFont val="Calibri"/>
        <family val="2"/>
      </rPr>
      <t>supply chains for critical minerals</t>
    </r>
    <r>
      <rPr>
        <sz val="12"/>
        <color theme="1"/>
        <rFont val="Calibri"/>
        <family val="2"/>
      </rPr>
      <t>, which are crucial elements of clean energy technologies needed to help both countries meet net-zero commitments.</t>
    </r>
  </si>
  <si>
    <t>"Partnership between Japan's Ministry of Economy, Trade and Industry and Australia's Department of Industry, Science and Resources and Department of Foreign Affairs and Trade Concerning Critical Minerals  October 22, 2022  facebookシェアする Japan’s Ministry of Economy, Trade and Industry and Australia’s Department of Industry, Science and Resources and Department of Foreign Affairs and Trade (hereinafter referred to as ‘the Participants’),  Desiring to enhance their partnership in the area of critical mineral supply chains;  Have reached the following recognition:  Paragraph 1 Purpose  This Partnership between the Participants (hereinafter referred to as ‘this Partnership’) provides a framework for building secure critical mineral supply chains between Japan and Australia and for promoting investment and other areas of collaboration for Japan and Australia’s mutual benefit. To that end, the Participants will work together to facilitate commercial arrangements, to develop Australia’s domestic critical minerals sector, to ensure Japan has the supply of critical minerals required for its advanced manufacturing industry, to meet Japan and Australia’s respective emissions targets and in support of each countries’ economic security objectives.  Paragraph 2 Objectives  The Participants will seek to achieve the following objectives:  a. Explore partnership opportunities in critical minerals, reflecting each countries’ respective national objectives and institutional capabilities and strategies.  b. Share information, knowledge, and experiences to support critical minerals supply chains and recycling, which may contribute to the development of each countries’ supply chains.  c. Explore co-financing critical minerals projects of mutual interest and benefit, including to catalyse private-sector investment in areas of need.  d. Closely cooperate on environmental, social and governance standards, including coordination in international fora where appropriate.   Paragraph 3 Forms of cooperation  The Participants will also cooperate on non-project focussed areas including, but not limited to:  a. Research and development.  b. Sharing information on legislative or regulatory updates.  c. Countering disinformation against our respective companies’ efforts to diversify supply chains.  d. Other supply chain vulnerabilities.  e. Streamlining of permitting processes.  Paragraph 4 Private sector involvement  The Participants, in collaboration with relevant agencies, will seek to facilitate business-to-business links in critical minerals.   Paragraph 5 Implementation   The Participants will undertake the following to implement this Partnership:  a. Share any requested information to enable implementation of this Partnership.  b. Establish an officials’ level bilateral working group specialised on critical minerals under the broader auspices of the Japan-Australia Energy and Resources Dialogue (JAERD). The Participants will seek to invite representatives from relevant government agencies, companies, research institutions, financial organisations, and others, to information sharing meetings, as needed. Arrangements for working group meetings will be determined through discussion between the Participants.  c. Any other matters will be jointly consented by the Participants.   Paragraph 6 Intellectual Property and confidentiality  Intellectual property, data and information generated in the process of carrying out cooperative activities under this Partnership will be treated in accordance with the domestic intellectual property laws of Japan and Australia, as well as international treaties. Any disclosure of confidential materials and information produced in the process of carrying out cooperation under this Partnership will be jointly confirmed in writing between the Participants.   Paragraph 7 Revisions  This Partnership may be revised at any time by the mutual written consent of the Participants.   Paragraph 8 Termination   This Partnership may be terminated by either Participant giving at least six months’ written notice to the other Participants. The Participants will consult to determine how outstanding matters should be dealt with.   Paragraph 9 Disputes  Any disputes about the interpretation or application of this Partnership will be resolved by consultations between the Participants and will not be referred to any national or international tribunal or third party for settlement.   Paragraph 10 Duration  1. This Partnership will commence on the date it has been signed on behalf of the Participants and will continue until terminated in line with Paragraph 8.  2. This Partnership represents the recognition reached between the Participants and does not create any legally binding rights or obligations.  Signed in duplicate at _____________ on ____ of _____________ 2022.  For and on behalf of the Ministry of Economy, Trade and Industry of Japan  Hirohide Hirai Vice-Minister for International Affairs Ministry of Economy, Trade and Industry of Japan  For and on behalf of the Department of Industry, Science and Resources and the Department of Foreign Affairs and Trade of Australia  The Hon Madeleine King MP Minister for Resources Minister for Northern Australia"</t>
  </si>
  <si>
    <t>Report (Australia)</t>
  </si>
  <si>
    <t>Report (Japan)</t>
  </si>
  <si>
    <t>Australia–Japan Critical Minerals Working Group</t>
  </si>
  <si>
    <r>
      <rPr>
        <sz val="12"/>
        <color theme="1"/>
        <rFont val="Calibri"/>
        <family val="2"/>
      </rPr>
      <t xml:space="preserve">Establish an officials’ level bilateral working group specialised on </t>
    </r>
    <r>
      <rPr>
        <b/>
        <sz val="12"/>
        <color theme="1"/>
        <rFont val="Calibri"/>
        <family val="2"/>
      </rPr>
      <t xml:space="preserve">critical minerals </t>
    </r>
    <r>
      <rPr>
        <sz val="12"/>
        <color theme="1"/>
        <rFont val="Calibri"/>
        <family val="2"/>
      </rPr>
      <t xml:space="preserve">under the broader auspices of the Japan-Australia Energy and Resources Dialogue (JAERD). </t>
    </r>
  </si>
  <si>
    <t>South Korea, Germany Voice Ambition to Strengthen Cooperation on Economic Security, Stable Supply Chains, and Energy Security</t>
  </si>
  <si>
    <t>South Korea (Asia &amp; Oceania); Germany (Europe)</t>
  </si>
  <si>
    <r>
      <rPr>
        <sz val="12"/>
        <color theme="1"/>
        <rFont val="Calibri"/>
        <family val="2"/>
      </rPr>
      <t>The leaders of South Korea and Germany agreed to strengthen bilateral cooperation in</t>
    </r>
    <r>
      <rPr>
        <b/>
        <sz val="12"/>
        <color theme="1"/>
        <rFont val="Calibri"/>
        <family val="2"/>
      </rPr>
      <t xml:space="preserve"> economic security to promote stable supply chains and energy security.</t>
    </r>
    <r>
      <rPr>
        <sz val="12"/>
        <color theme="1"/>
        <rFont val="Calibri"/>
        <family val="2"/>
      </rPr>
      <t xml:space="preserve">
The agreement was included in a joint press announcement following President Yoon Suk Yeol's summit with visiting German President Frank-Walter Steinmeier in Seoul on Friday.
Emphasizing that the two countries are key economic partners, the president said the two shared the perception that global supply chain instability has a negative impact on the global economy and they should strengthen cooperation in economic security to build stable supply chains and promote energy security.</t>
    </r>
  </si>
  <si>
    <t>UK-South Africa Partnership on Minerals for Future Clean Energy Technologies</t>
  </si>
  <si>
    <t>United Kingdom (Europe); South Africa (Africa)</t>
  </si>
  <si>
    <t>"Working in partnership, both countries aim to promote responsible exploration, development, production, and processing of minerals in South Africa.
The United Kingdom and the Republic of South Africa share a common interest in working together on minerals for future clean energy technologies and the energy transition. Both countries aim to deepen their minerals mining and energy collaborations, including through a regular Ministerial and Technical dialogues between the Department for Mineral Resources and Energy (RSA) and the Department for Business, Energy and Industrial Strategy (UK).
Working in partnership, both countries aim to promote responsible exploration, development, production, and processing of minerals in South Africa. South Africa is a leading producer of minerals including platinum, palladium and iridium for hydrogen production and vanadium and manganese for battery storage. Cooperation will help to support investment into exploration, production and beneficiation activities, securing and expanding access to minerals that are key for clean industrial and economic development and the global clean energy transition. Central to this is promoting the responsible extraction of minerals and ensuring the sustainability of the mining industry and supply chains through financing, high environmental, social and governance standards, health and safety, and a building a highly skilled workforce.
Additionally, both countries aim to collaborate on clean energies and technologies, including but not limited to battery storage, fuel cell technologies, energy efficiency and renewable energy technologies. Working together we hope to identify mutually beneficial projects and related initiatives.</t>
  </si>
  <si>
    <t>Memorandum of Understanding the Vietnamese Ministry of Industry and Trade and the Chinese Ministry of Commerce on Supply Chain Security</t>
  </si>
  <si>
    <r>
      <rPr>
        <sz val="12"/>
        <color theme="1"/>
        <rFont val="Calibri"/>
        <family val="2"/>
      </rPr>
      <t xml:space="preserve">　　(5) The two sides are willing to implement the </t>
    </r>
    <r>
      <rPr>
        <b/>
        <sz val="12"/>
        <color theme="1"/>
        <rFont val="Calibri"/>
        <family val="2"/>
      </rPr>
      <t xml:space="preserve">Memorandum of Understanding </t>
    </r>
    <r>
      <rPr>
        <sz val="12"/>
        <color theme="1"/>
        <rFont val="Calibri"/>
        <family val="2"/>
      </rPr>
      <t>between the Ministry of Commerce of China and the Ministry of Industry and Trade of Vietnam on Strengthening Cooperation in</t>
    </r>
    <r>
      <rPr>
        <b/>
        <sz val="12"/>
        <color theme="1"/>
        <rFont val="Calibri"/>
        <family val="2"/>
      </rPr>
      <t xml:space="preserve"> Supply Chain Security to promote the security and stability of the industrial chain and supply chain of the two countries.</t>
    </r>
    <r>
      <rPr>
        <sz val="12"/>
        <color theme="1"/>
        <rFont val="Calibri"/>
        <family val="2"/>
      </rPr>
      <t xml:space="preserve">
MoU between the Vietnamese Ministry of Industry and Trade and the Chinese Ministry of Commerce on strengthening cooperation to</t>
    </r>
    <r>
      <rPr>
        <b/>
        <sz val="12"/>
        <color theme="1"/>
        <rFont val="Calibri"/>
        <family val="2"/>
      </rPr>
      <t xml:space="preserve"> ensure supply chains between the two nations</t>
    </r>
  </si>
  <si>
    <t>Namibia–European Union Memorandum of Understanding Establishing a Strategic Partnership on Sustainable Raw Materials Value Chains and Renewable Hydrogen</t>
  </si>
  <si>
    <t>Namibia (Africa); European Union (Europe)</t>
  </si>
  <si>
    <r>
      <rPr>
        <sz val="12"/>
        <color theme="1"/>
        <rFont val="Calibri"/>
        <family val="2"/>
      </rPr>
      <t xml:space="preserve">The overall objective of this partnership is threefold: - to advance the </t>
    </r>
    <r>
      <rPr>
        <b/>
        <sz val="12"/>
        <color theme="1"/>
        <rFont val="Calibri"/>
        <family val="2"/>
      </rPr>
      <t xml:space="preserve">value, security, and sustainability of trade and investment into resilient raw materials </t>
    </r>
    <r>
      <rPr>
        <sz val="12"/>
        <color theme="1"/>
        <rFont val="Calibri"/>
        <family val="2"/>
      </rPr>
      <t>and downstream value chains across both Namibia and the European Union;</t>
    </r>
  </si>
  <si>
    <t>"  MEMORANDUM OF UNDERSTANDING ON A PARTNERSHIP ON SUSTAINABLE RAW MATERIALS VALUE CHAINS AND RENEWABLE HYDROGEN BETWEEN THE EUROPEAN UNION REPRESENTED BY THE EUROPEAN COMMISSION AND THE REPUBLIC OF NAMIBIA 1. Introduction Political context Grounded on the common interests to deepen their cooperation without creating a legally binding framework, Namibia and the EU agree to establish a partnership on sustainable raw materials value chains and renewable hydrogen. Sustainable raw materials value chains Namibia and the European Union are both committed to the green transition and in particular to a clean energy transition. Securing a sustainable supply of raw materials, especially critical raw materials (CRMs)1, is an essential prerequisite for delivering on green and clean energy objectives. The availability of raw materials – CRMs such as lithium, cobalt and natural graphite for batteries, or rare earth elements for permanent magnets for wind turbines, electric motors or computer data storage devices – represents an enabling factor for decarbonising energy production and mobility ecosystems. Furthermore, CRMs are in increasing demand in most of the key industrial ecosystems from aerospace and electronics to health and construction. Increased production of raw materials and the development of their value chains2 need to come along with strong commitments on environmental, social and governance standards. Namibia’s economy is heavily dependent on the extraction and processing of minerals for export. Mining accounts for about 12.5% of GDP but provides more than 50% of foreign exchange earnings. Improving the sustainability of the extractive industry and developing processing and refining, recovery and recycling capacity locally has the potential to underpin a sustainable, clean and 1 COM(2020) 474 - Critical Raw Materials Resilience: Charting a Path towards greater Security and Sustainability. Raw materials covered in the partnership and as a whole are defined under the section “Scope of the partnership” of this document. 2 Activities under the raw materials value chains will include the exploration, extraction, processing, refining, recycling, transforming and other forms of value addition, including activities relating to the marketing and distribution of such products or its derivatives.   1  inclusive economic growth, domestic resources mobilisation and development, deepen direct linkages to the rest of the economy that enable transformation and economic diversification in Namibia. The Namibian government is committed to work with the European Union throughout the entire value chain, including local beneficiation of minerals, in order to contribute towards industrialization as outlined in the National Development Plans3, including Vision 20304 and the National Industrial Policy5 and the Growth at Home Strategy6, as well as the SADC Protocol on Industry7, and the Mineral Beneficiation Strategy for Namibia8. Namibia can capitalize on her unique competitive advantage of a range of critical raw minerals and attract investment to diversify mineral production and increase mineral processing and recycling activities. Relentless and timeous implementation of the beneficiation strategy will result in immense benefits for Namibian citizens through job creation, skills development, technology transfer and economic diversification, thereby providing better quality of life and reducing poverty levels within our society. Securing access to resources is a strategic security endeavour for Europe’s ambition for delivering on green and clean energy objectives set out in the European Green Deal9. The new industrial strategy for Europe proposes to reinforce Europe’s open strategic autonomy by promoting a diversified and undistorted access to global markets for raw materials. The Communication ‘Towards a comprehensive Strategy with Africa’ adopted early 2020 recognises the need for enhanced cooperation between the EU and Africa to develop a responsible raw materials sector, secure and clean industrial value chains, while respecting ambitious environmental and climate standards. In its Action Plan for Critical Raw Materials1 the European Union commits to develop strategic international partnerships and associated funding to secure a diversified and sustainable supply of critical raw materials. Renewable hydrogen The European Union recognises renewable hydrogen as a critical technology to decarbonise hard to abate sectors (industry, transport, etc) and to reach carbon neutrality by 2050. The strategic vision for a climate neutral EU foresees a growth for hydrogen in the energy mix from around 2% currently to 13% by 2050. Today, hydrogen in Europe is largely produced from natural gas. Aligned with the European Green Deal and the REpowerEU plan10 launched in May 2022, the EU intends to diversify its gas imports and increase its energy security by developing renewable energy and producing renewable hydrogen. The quantities required to satisfy the energy demand of hard to abate sectors 3 NDP 5 – National Planning Commission (gov.na) 4 Vision 2030 – National Planning Commission (gov.na) 5 NAMIBIA’S INDUSTRIAL POLICY (nmanamibia.com) 6 Namibian Ministry of Industrialisation and Trade: “Growth at Home” 7 Protocol_on_Industry_-_English_-_2019.pdf (sadc.int) 8 Mineral Beneficiation Strategy for Namibia 9 COM(2019) 640 final – The European Green Deal 10 COM (2022) 230 final - REPowerEU Plan         2  is larger than domestic production capacities. The EU is planning to import 10 million tons of renewable hydrogen and hydrogen derivatives by 2030. Namibia is profiling itself as a renewable energy hub in Africa within the context of energy security. This is well expressed in Namibia’s ambitious plan, the Harambee Prosperity Plan II (HPPII), which aspires to engender an economic recovery for Namibia. The production of renewable hydrogen and ammonia have been cited as key enablers for said economic recovery, which must be accentuated by economic diplomacy as articulated in the 5th pillar of HPPII. The availability of sunlight throughout the year, proximity to seawater and high wind power provide a strong basis for Namibia to be an exporter of a diverse portfolio of clean energy. The production and export of renewable hydrogen and its derivatives, in conjunction with energy efficiency, electrification and the direct use of renewable energy, offers Namibia the possibility to achieve its own energy security and decarbonisation objectives, while at the same time diversifying its economy, attracting foreign investments and creating jobs. The Namibian government, via the HPP II, established the Green Hydrogen Council to support the development of the renewable hydrogen industry in Namibia. The Namibian government and some European Union Member States are already cooperating to support the renewable hydrogen industry. The EU’s Hydrogen Strategy11, and the EU External Energy Engagement Strategy identify international cooperation as an opportunity to contribute to partner countries’ clean energy transitions, foster sustainable growth and promote a secure and competitive global renewable hydrogen market. The Hydrogen strategy encourages cooperation on renewable hydrogen with the African Union in the framework of the Africa-EU Green Energy Initiative. Furthermore, the European Commission aims to conclude renewable hydrogen partnerships with reliable partner countries to incentivise decarbonisation and the development of renewable energy production for domestic use in the partner countries while also promoting the import of renewable hydrogen and its derivatives from those countries and a common regulatory framework, including sustainability criteria and certification. The EU and Namibia believe that renewable energy and hydrogen will be an essential component for their respective energy transition journeys and will play a crucial role in the decarbonisation of the raw materials value chains necessary to enable a just energy transition. The partnership Grounded on the common interests to deepen their cooperation, Namibia and the EU thus agree to establish a partnership on sustainable raw materials value chains and renewable hydrogen.   11 COM (2020) 301 – A hydrogen strategy for a climate-neutral Europe 3  Objective The overall objective of this partnership is threefold: - to advance the value, security, and sustainability of trade and investment into resilient raw materials and downstream value chains across both Namibia and the European Union; - to support the development of renewable energy sources taking into account its contribution to energy security, as well as the impact on the environment and water resources in Namibia and the decarbonisation of the energy sector with a particular focus on renewable hydrogen’s potential; - to create a well-functioning renewable hydrogen market and promote new channels for investment and trade opportunities, and in cooperation between Namibia and the EU. In concrete, the partnership, based on mutual benefits, aims to support: - Namibia to have its resources increasingly deployed to underpin a sustainable and inclusive economic growth, the creation of local added value and domestic revenue mobilisation; - Namibia to develop an internationally competitive and sustainable industry in which beneficiated and value added minerals, both primary and secondary raw materials, become feedstock in the field of manufacturing semi-finished and consumer-end products both at home and abroad; - The development of open, fair and competitive markets for renewable hydrogen, critical raw and processed materials. This will allow the EU to diversify its suppliers for materials necessary to achieve the green and digital transition and its open strategic autonomy; - EU and Namibian companies, Namibia and EU Member States to apply corporate sustainability principles in their operations and activities and to ensure mechanisms to support the adoption of such in fostering inclusive and sustainable value chains12; - Integration, where feasible, of Namibian and EU existing and emerging industrial value chains linked with raw materials and renewable hydrogen. 2. Scope of the partnership and areas covered The partnership covers non-energy and non-agriculture raw materials along the entire value chain (exploration, extraction, processing, refining, recovery and recycling) and renewable hydrogen value chain. The partnership has the focus on critical raw materials13 as defined in the European Union current definition or its future updates as well as both parties agreed definition and classification through future interactions, but includes other metals and industrial minerals also important for the green and digital transition. Processes beyond the conventional extraction of raw materials, such as the processing of extractive waste, recovery and recycling of raw materials, and metal production from sea brines, are also in the scope of this partnership. 12 On the EU side, the EU has proposed a directive on corporate sustainability due diligence based on international standards (COM/2022/71 final). 13 COM(2020) 474 - Critical Raw Materials Resilience: Charting a Path towards greater Security and Sustainability  4  The partnership contains six main pillars: - Integration, where feasible, of (critical) raw materials and renewable hydrogen value chains, including networking, new business models and promotion and facilitation of trade and investment linkages; - Cooperation to leverage Environmental, Social, and Governance (ESG) Criteria and align with international standards; - Mobilization of funding for the development of soft and hard infrastructure required for projects development and for leveraging private sector funding through cooperation to address trade matters, including inclusiveness, and improving the investment climate; - Capacity building, training and skills development along raw materials and renewable hydrogen value chains; - Co-operation on research and innovation along the raw materials value chain, including on mineral knowledge and circularity, hydrogen technologies and skills; - Regulatory alignment, particularly on hydrogen definitions, standards and certification. 3. Implementation and monitoring Within 6 months from the signature of the Memorandum, the sides intend to develop a Strategic Partnership Roadmap. The roadmap aims to identify concrete actions for cooperation agreed by Namibia and the European Union, along the 6 pillars identified above. Both sides aim to set up a dedicated Sub-Committee to monitor the implementation of the Partnership and its Roadmap. The Sub-Committee should report and refer to the Art.814 of the Political Dialogue between the EU and Namibia. 4. Legal Framework The Partnership Agreement between the then African, Caribbean and Pacific states and the European Commission, signed in Cotonou on 23 June 2000 and including its revisions signed on 25 June 2005 and 22 June 2010, and the European Union - Southern African Development Community Economic Partnership Agreement, set the legal framework for the partnership. The partnership is not intended to create rights or obligations under international or domestic law. In particular, nothing in this partnership shall represent a commitment of financing on the part of either side. Furthermore, this partnership does not intend to represent any commitment from either side to give preferred treatment to the other side in any matter contained herein or otherwise. 14 Council Decision (EU) 2017/435 of 28 February 2017 on the conclusion of the Agreement amending for the second time the Partnership Agreement between the members of the African, Caribbean and Pacific Group of States, of the one part, and the European Community and its Member States, of the other part, signed in Cotonou on 23 June 2000, as first amended in Luxembourg on 25 June 2005 (OJ L 67, 14.3.2017, pp. 31-32)  5  Both sides’ participation in this agreement does not constitute endorsement of any political stance or views expressed in all referenced documents or agreements in this MoU. Both sides thus agree nothing in this Memorandum of Understanding will be construed to imply that either authorizes, supports, endorses or sponsors any political stance in referenced documents. Signed in Sharm El-Sheikh on the 8 November, in two original copies in English, both having equal validity. For the European Union For the Republic of Namibia Ursula von der Leyen President of the European Commission Hage Geingob President of the Republic of Namibia 6 "</t>
  </si>
  <si>
    <t>MoU</t>
  </si>
  <si>
    <t>Memorandum of Understanding Between the Republic of Kazakhstan and the European Union on a Strategic Partnership on Sustainable Raw Materials, Batteries, and Renewable Hydrogen Value Chains</t>
  </si>
  <si>
    <t>Kazakhstan (Asia &amp; Oceania); European Union (Europe)</t>
  </si>
  <si>
    <t>Raw Materials; Green Technology; Energy</t>
  </si>
  <si>
    <r>
      <rPr>
        <sz val="12"/>
        <color theme="1"/>
        <rFont val="Calibri"/>
        <family val="2"/>
      </rPr>
      <t>In the context of the geopolitical situation, mitigating possible</t>
    </r>
    <r>
      <rPr>
        <b/>
        <sz val="12"/>
        <color theme="1"/>
        <rFont val="Calibri"/>
        <family val="2"/>
      </rPr>
      <t xml:space="preserve"> supply disruptions is matter of open strategic autonomy</t>
    </r>
    <r>
      <rPr>
        <sz val="12"/>
        <color theme="1"/>
        <rFont val="Calibri"/>
        <family val="2"/>
      </rPr>
      <t xml:space="preserve"> …</t>
    </r>
  </si>
  <si>
    <t>China and ASEAN Voice Ambition to Enhance Supply Chain Resilience in Joint Statement on Sustainable Development</t>
  </si>
  <si>
    <r>
      <rPr>
        <sz val="12"/>
        <color theme="1"/>
        <rFont val="Calibri"/>
        <family val="2"/>
      </rPr>
      <t xml:space="preserve">Promote cooperation in the Fourth Industrial Revolution and digital transformation, including smart manufacturing and green industrialization, jointly explore the construction of economic corridors and international capacity cooperation demonstration zones, welcome interested ASEAN countries to participate in the joint construction of the China-Singapore (Chongqing) Strategic Connectivity Demonstration Project "New International Land-Sea Trade Corridor", and jointly improve the connectivity and </t>
    </r>
    <r>
      <rPr>
        <b/>
        <sz val="12"/>
        <color theme="1"/>
        <rFont val="Calibri"/>
        <family val="2"/>
      </rPr>
      <t xml:space="preserve">resilience of the supply chain </t>
    </r>
    <r>
      <rPr>
        <sz val="12"/>
        <color theme="1"/>
        <rFont val="Calibri"/>
        <family val="2"/>
      </rPr>
      <t>in the region;</t>
    </r>
  </si>
  <si>
    <t>See also Forum on supply chains between Guangxi and ASEAN.</t>
  </si>
  <si>
    <t>Guangxi-ASEAN Forum</t>
  </si>
  <si>
    <t>Japan–Republic of the Congo Joint Statement of Intent on Cooperation in the Mining Sector to Improve Supply Chain Resilience</t>
  </si>
  <si>
    <t>Republic of the Congo (Africa); Japan (Asia &amp; Oceania)</t>
  </si>
  <si>
    <r>
      <rPr>
        <sz val="12"/>
        <color theme="1"/>
        <rFont val="Calibri"/>
        <family val="2"/>
      </rPr>
      <t xml:space="preserve">Forts de la volonté et de l'intérêt manifestés par nos pays respectifs à s'engager dans une nouvelle dynamique de coopération bilatérale, visant des partenariats économiques mutuellement bénéfiques en vue de soutenir nos efforts communs, de
</t>
    </r>
    <r>
      <rPr>
        <b/>
        <sz val="12"/>
        <color theme="1"/>
        <rFont val="Calibri"/>
        <family val="2"/>
      </rPr>
      <t>sécurité minérale</t>
    </r>
    <r>
      <rPr>
        <sz val="12"/>
        <color theme="1"/>
        <rFont val="Calibri"/>
        <family val="2"/>
      </rPr>
      <t xml:space="preserve">, de développement durable et de lutte contre la pauvreté;
Nous exprimons par la présente notre intention d'établir et de promouvoir la
coopération dans le secteur minier entre la RDC et le Japon, de nous engager dans la mise en place de </t>
    </r>
    <r>
      <rPr>
        <b/>
        <sz val="12"/>
        <color theme="1"/>
        <rFont val="Calibri"/>
        <family val="2"/>
      </rPr>
      <t>chaînes d'approvisionnement</t>
    </r>
    <r>
      <rPr>
        <sz val="12"/>
        <color theme="1"/>
        <rFont val="Calibri"/>
        <family val="2"/>
      </rPr>
      <t xml:space="preserve"> </t>
    </r>
    <r>
      <rPr>
        <b/>
        <sz val="12"/>
        <color theme="1"/>
        <rFont val="Calibri"/>
        <family val="2"/>
      </rPr>
      <t xml:space="preserve">résilientes et stables de minerais
critiques </t>
    </r>
    <r>
      <rPr>
        <sz val="12"/>
        <color theme="1"/>
        <rFont val="Calibri"/>
        <family val="2"/>
      </rPr>
      <t>et de contribuer à la transition vers la neutralité carbone ;</t>
    </r>
  </si>
  <si>
    <t>"Déclaration conjointe entre la Ministre des Mines de la République Démocratique du Congo et le Ministre de l’Économie, du Commerce et de l’Industrie du Japon sur la coopération dans le secteur minier Nous, Ministre des Mines de la République Démocratique du Congo (RDC) et Ministre de l'Économie, du Commerce et de l'Industrie du Japon, réunis à Tokyo, le 9 décembre 2022 ; Forts de la volonté et de l'intérêt manifestés par nos pays respectifs à s'engager dans une nouvelle dynamique de coopération bilatérale, visant des partenariats économiques mutuellement bénéfiques en vue de soutenir nos efforts communs, de sécurité minérale, de développement durable et de lutte contre la pauvreté; Nous exprimons par la présente notre intention d'établir et de promouvoir la coopération dans le secteur minier entre la RDC et le Japon, de nous engager dans la mise en place de chaînes d'approvisionnement résilientes et stables de minerais critiques et de contribuer à la transition vers la neutralité carbone ; Nous sommes parvenus à une commune compréhension que nos deux ministères peuvent travailler ensemble pour un développement économique mutuel, notamment en introduisant des opportunités d’investissement spécifiques dans le secteur minier et un approvisionnement stable en minéraux critiques; Nous avons conjointement décidé d'établir un cadre de travail bilatéral entre le ministère des Mines de la RDC et le ministère de l'Économie, du Commerce et de l'Industrie (METI) du Japon. Ce cadre augmentera l'intérêt du secteur privé pour les partenariats liés à l'exploitation minière ; Pour faciliter le processus de coopération, la feuille de route suivante a été confirmée : - Organiser une réunion pour le lancement officiel de la coopération dans le secteur minier entre le Ministre des Mines de la République Démocratique du Congo et le Ministre de l'Economie, du Commerce et de l'Industrie du Japon ; - Organiser une table ronde à Tokyo avec la présence de la ministre des Mines de la RDC et des dirigeants de grandes entreprises privées japonaises pour sensibiliser au secteur minier de la RDC; - Organiser un forum minier RDC-Japon à Tokyo pour fournir des informations sur l'environnement d'investissement de la RDC et les opportunités d'investissement concrètes pour les entreprises privées japonaises ; - Organiser une visite en RDC de cadres d'entreprises japonaises dirigées par le METI pour comprendre l'environnement physique des mines en RDC et identifier d'éventuels sites d'exploitation. A travers une meilleure compréhension des opportunités d'investissement en RDC pour les entreprises japonaises, la signature potentielle de protocoles d'accord serait att - Les deux ministeres espèrent que le progrès des projets mènera à des opportunités de visites de hauts dignitaires des deux pays. Signée en deux exemplaires le 9 décembre 2022 à Tokyo au Japon Pour le Ministère des Mines de la République Démocratique du Congo Pour le Ministère de l’Économie, du Commerce et de l’Industrie du Japon Antoinette N’SAMBA KALAMBAYI Ministre des Mines de la République Démocratique du Congo Yasutoshi Nishimura Ministre de l’Économie, du Commerce et de l’Industrie du Japon"</t>
  </si>
  <si>
    <t>Statement of Intent (French)</t>
  </si>
  <si>
    <t>United States–United Kingdom Energy Security and Affordability Partnership</t>
  </si>
  <si>
    <t>United States (North America); United Kingdom (Europe)</t>
  </si>
  <si>
    <t>Energy; Green Technology</t>
  </si>
  <si>
    <r>
      <rPr>
        <sz val="12"/>
        <color theme="1"/>
        <rFont val="Calibri"/>
        <family val="2"/>
      </rPr>
      <t>Working with our allies, the United States and United Kingdom commit to intensify our collaboration to support international</t>
    </r>
    <r>
      <rPr>
        <b/>
        <sz val="12"/>
        <color theme="1"/>
        <rFont val="Calibri"/>
        <family val="2"/>
      </rPr>
      <t xml:space="preserve"> energy security,</t>
    </r>
    <r>
      <rPr>
        <sz val="12"/>
        <color theme="1"/>
        <rFont val="Calibri"/>
        <family val="2"/>
      </rPr>
      <t xml:space="preserve"> affordability, and sustainability, as </t>
    </r>
    <r>
      <rPr>
        <b/>
        <sz val="12"/>
        <color theme="1"/>
        <rFont val="Calibri"/>
        <family val="2"/>
      </rPr>
      <t>Europe reduces its dependence on Russian energy</t>
    </r>
    <r>
      <rPr>
        <sz val="12"/>
        <color theme="1"/>
        <rFont val="Calibri"/>
        <family val="2"/>
      </rPr>
      <t xml:space="preserve">. Our immediate shared goal to stabilise energy markets, reduce demand, and ensure short-term </t>
    </r>
    <r>
      <rPr>
        <b/>
        <sz val="12"/>
        <color theme="1"/>
        <rFont val="Calibri"/>
        <family val="2"/>
      </rPr>
      <t>security of supply</t>
    </r>
    <r>
      <rPr>
        <sz val="12"/>
        <color theme="1"/>
        <rFont val="Calibri"/>
        <family val="2"/>
      </rPr>
      <t xml:space="preserve"> is underpinned by the longer-term objective of supporting a stable energy transition to achieving net zero emissions by 2050, which in itself will strengthen our energy security.To this end, we are establishing a Joint Action Group for Energy Security and Affordability to accelerate our immediate cooperation on short-term action to support energy security and affordability in the United Kingdom and across Europe.</t>
    </r>
  </si>
  <si>
    <t xml:space="preserve"> US-UK Energy Security and Affordability Partnership  During this global energy crisis, brought on by Russia’s illegal invasion of Ukraine, it is more important than ever for allied countries to deepen their cooperation to ensure resilient international systems which reflect our shared values.Working with our allies, the United States and United Kingdom commit to intensify our collaboration to support international energy security, affordability, and sustainability, as Europe reduces its dependence on Russian energy. Our immediate shared goal to stabilise energy markets, reduce demand, and ensure short-term security of supply is underpinned by the longer-term objective of supporting a stable energy transition to achieving net zero emissions by 2050, which in itself will strengthen our energy security.To this end, we are establishing a Joint Action Group for Energy Security and Affordability to accelerate our immediate cooperation on short-term action to support energy security and affordability in the United Kingdom and across Europe.The initiative will focus on the following priority areas:1.  Energy Efficiency and Innovative Energy SolutionsUnderscoring the importance of energy efficiency in bolstering energy security and affordability, partnering to explore market mechanisms, exchange best practices, and policy solutions to increase efficiency, contributing to a projected 8% reduction in end-user demand for gas in the UK this winter compared to the previous five years. We will explore targeted, data-driven measures that will save customers on their bills and increase efficiency without sacrificing comfort.The UK will establish a new Energy Efficiency Taskforce to reduce the UK’s energy consumption from buildings and industry by 15% by 2030 against 2021 levels. The £1.5 billion Help to Heat programme provides energy efficiency upgrades to low-income households, and the UK has committed an additional £6bn in energy efficiency schemes to 2028. Meanwhile, the U.S. is investing more than $30 billion in energy efficiency and renewable energy solutions for low-income communities.Recognising the role of demand reduction technologies including, but not limited to: EVs, batteries, heat pumps, and home energy management systems, seeking to expedite deployment of these technologies to consumers.Sharing lessons learned on creating competitive markets for these Energy Smart Appliances (ESAs) and best practice as these proposals develop, including assessing the potential for UK-led interoperability standards to be used in the U.S., and vice-versa.2.  Gas SupplyFurther enhancing U.S. LNG supply to the UK and wider European market by supporting the market conditions for security of supply, recognising the role of natural gas in ensuring near-term energy security, and in particular the significance of UK LNG import infrastructure and interconnection to wider European supply security.Working with international partners and industry to strive to ensure LNG volumes of at least 9-10bcm over the next year via UK terminals from the U.S. To this end, we will look to identify opportunities to support commercial contracts that increase security of supply.Committing to maintain an enabling regulatory environment to facilitate continued supplies, including domestic UK production, and to act on issues raised by stakeholders including in the private sector.Prioritising low-carbon LNG infrastructure by promoting efforts to reduce greenhouse gas (GHG) intensity, incorporating Carbon Capture, Usage and Storage (CCUS) and renewables in production sites where possible, and collaborating to adopt regulatory frameworks to minimise leakage, venting, or flaring from new, modified, or existing infrastructure. Both sides take note of the U.S. Inflation Reduction Act’s Methane Emissions Reduction Program, which will invest $1.55 billion to reduce methane emissions and implement a methane waste fee on major emitting facilities, as well as recent proposed standards from the U.S. Environmental Protection Agency to sharply reduce methane and other harmful air pollution, as well as to spur cutting-edge solutions to reduce leaks and wasted gas, from both new and existing sources in the oil and natural gas sectors.3.  Nuclear CooperationPromoting civil nuclear as a safe and reliable part of the clean energy transition, and a secure source of energy, including through ensuring that global supply chains are less dependent on unreliable sources to pursue this objective.Working together to deepen global collaboration between like-minded countries on Small Modular Reactors (SMRs) in a way that mutually benefits our respective industries and provides opportunities for UK and U.S. industry to support a resilient and diversified nuclear fuel supply chain.4.  International Collaboration on Clean EnergyWorking with G7 and G20 partners to drive forward a high ambition energy transition agenda, including in the run up to COP28, reducing the risk of future fossil fuel dependency in emerging markets and developing countries, avoiding any backtracking on previous commitments, enhancing and accelerating ambition toward the achievement of net-zero energy sectors, incorporating implementation of the Glasgow Climate Pact, and ensuring energy security in the current geopolitical context.In support of these goals, advancing Just Energy Transition Partnerships (JETPs) with international partners, alongside advancing the G7 Partnership for Global Infrastructure and Investment (PGII).Partnering on the development of, investment in and mass deployment of clean energy technologies, including through International Energy Agency (IEA) technology collaboration programs, International Renewable Energy Agency (IRENA), and Clean Energy Ministerial (CEM) and Mission Innovation initiatives.In support of this, collaborating to establish global exports and imports of hydrogen and hydrogen technologies, including through: the development of appropriate and compatible certification schemes; the expedition of the development of the first wave of global clean hydrogen projects by exchanging information, experience and expertise; and the acceleration of the creation of hydrogen hubs in both the UK and US through industrial engagement in hard to abate sectors,Continuing close collaboration on CCUS by sharing policies and lessons learned on the multilateral stage to advance global deployment.The Joint Action Group will be convened by a representative from the offices of the President and the Prime Minister. It will particularly focus on intensifying further commercial and scientific ties between our two countries. It will complement the existing Strategic Energy Dialogue, which is the principal mechanism for collaboration on net zero technologies, financing of nuclear projects, and multilateral initiatives.</t>
  </si>
  <si>
    <t>European Union–Singapore Digital Partnership to Tackle Economic Security Issues Like Semiconductor Supply Chain Resilience and Submarine Cable Security</t>
  </si>
  <si>
    <t>European Union (Europe); Singapore (Asia &amp; Oceania)</t>
  </si>
  <si>
    <t>Critical Technology; ICT; Submarine Cables; Semiconductors</t>
  </si>
  <si>
    <r>
      <rPr>
        <sz val="12"/>
        <color theme="1"/>
        <rFont val="Calibri"/>
        <family val="2"/>
      </rPr>
      <t xml:space="preserve">It will facilitate joint efforts to make </t>
    </r>
    <r>
      <rPr>
        <b/>
        <sz val="12"/>
        <color theme="1"/>
        <rFont val="Calibri"/>
        <family val="2"/>
      </rPr>
      <t>supply chains</t>
    </r>
    <r>
      <rPr>
        <sz val="12"/>
        <color theme="1"/>
        <rFont val="Calibri"/>
        <family val="2"/>
      </rPr>
      <t xml:space="preserve"> more </t>
    </r>
    <r>
      <rPr>
        <b/>
        <sz val="12"/>
        <color theme="1"/>
        <rFont val="Calibri"/>
        <family val="2"/>
      </rPr>
      <t>resilient and advance new and emerging areas such as 5G/6G, Artificial Intelligence, and digital identities</t>
    </r>
    <r>
      <rPr>
        <sz val="12"/>
        <color theme="1"/>
        <rFont val="Calibri"/>
        <family val="2"/>
      </rPr>
      <t xml:space="preserve">. 
 In terms of digital connectivity, both sides intend to foster an enabling environment for the investments in, deployment, maintenance, and repair of </t>
    </r>
    <r>
      <rPr>
        <b/>
        <sz val="12"/>
        <color theme="1"/>
        <rFont val="Calibri"/>
        <family val="2"/>
      </rPr>
      <t>secure, resilient, and
sustainable digital infrastructures, including data centres and submarine
telecommunications cables</t>
    </r>
    <r>
      <rPr>
        <sz val="12"/>
        <color theme="1"/>
        <rFont val="Calibri"/>
        <family val="2"/>
      </rPr>
      <t xml:space="preserve"> for connectivity between the EU and ASEAN. </t>
    </r>
  </si>
  <si>
    <t>"EU-SINGAPORE DIGITAL PARTNERSHIP Section 1. Background 1. Digitalisation is shaping and changing every aspect of life. The EU and Singapore have set out strategies for empowering our citizens and businesses to seize the opportunities ahead, whilst protecting their safety and security in the digital space. 2. The European Commission’s 2030 Digital Compass Communication sets the EU ambition of promoting a human-centred digital agenda evolving around the cardinal points of digital infrastructures, skills, the digital transformation of businesses and the digitalisation of public services. The European Declaration on Digital Rights and Principles for the Digital Decade guides the EU international engagement in the digital field. The Trade Policy Review Communication calls upon the EU to support the recovery and fundamental transformation of the EU economy in line with its green and digital objectives. The Joint Communication on the Indo-Pacific Strategy calls on the EU to enhance its international digital partnerships in the Indo-Pacific region. In addition, through the Global Gateway strategy, the EU is committed to working with like-minded partners to promote sustainable digital connectivity investments globally, and in particular in South-East Asia. Furthermore, by the adoption of EU Council Conclusions on Digital Diplomacy EU aims to connect all relevant internal and external digital initiatives in its cooperation with like-minded partners. 3. As for Singapore, the digital vision is to build a cyber-secure, economically vibrant, and socially stable future that promotes digital empowerment and wellness, and enables Singapore enterprises to thrive in the digital economy. To achieve this vision, the Singapore government has been working closely with local and international partners on various building blocks including digital infrastructures, regulations, security and capabilities. Singapore is also establishing Digital Economy Agreements with key partners to develop international frameworks that foster interoperability of systems, and support businesses engaging in digital trade and electronic commerce. 4. The EU and Singapore recognise that countries should work together to shape digital rules and standards, and facilitate interoperability in a trusted and secure manner. This is necessary in order to maximise opportunities presented by the digital economy for our people and to create commercially meaningful outcomes for businesses operating digitally across borders.   1  5. Our digital cooperation is also of strategic importance. It can serve as a pathfinder for EU-ASEAN initiatives to enhance region-to-region digital cooperation and connectivity. This supports the EU-ASEAN Joint Ministerial Statement on Connectivity of 1 December 2020, and the ASEAN Digital Masterplan to establish a frictionless ASEAN digital market. It can also contribute to the development of a global architecture of interoperable standards at regional and multilateral levels. 6. The EU and Singapore stress the importance of the WTO Joint Statement Initiative on Electronic Commerce, as a key platform to advance the global setting of rules governing digital trade and narrowing the digital divide. We are committed to promote a safer, human-centric online environment, build an open, free, and secure digital future for all, and continue cooperating in relevant international fora. 7. The Joint Declaration by the European Union, Singapore, and other countries on privacy and the protection of personal data, which was endorsed at the Ministerial Forum for Cooperation in the Indo-Pacific in Paris on 22 February 2022, expresses a common vision of a human-centric approach to the digital transformation, where the effective protection of personal data plays a crucial role, and underlines the importance of data free flow with trust to facilitate cross-border data flows as key to harnessing the opportunities of the digital economy. Section 2. Partnering for the development of a digital transformation that delivers solidarity, prosperity and sustainability 8. The EU and Singapore share many common interests, including support for multilateralism, free and open trade, and a rules-based international order. We have robust trade and investment links, as well as good bilateral cooperation, including between Singapore and EU Member States, in areas like climate change and cybersecurity. We have also been advancing trade and digital cooperation at bilateral, regional, and multilateral fora. Our robust economic partnership is underpinned by the EU-Singapore Free Trade Agreement (EUSFTA) and the EU-Singapore Investment Protection Agreement (EUSIPA), which serve as strategic pathfinders towards closer region-to- region connectivity between the EU and ASEAN. 9. Building on joint work in the context of the EUSFTA, the EU and Singapore are establishing the EU-Singapore Digital Partnership to bring our strong bilateral trade partnership into the digital realm.    2  10. The Digital Partnership is an overarching framework to strengthen connectivity and interoperability of digital markets and policy frameworks, as well as to facilitate digital trade between the EU and Singapore. It aims to advance cooperation across the full spectrum of digital issues. This includes digital economy and trade, as well as key enablers for the successful digital transformation of our societies and economies, such as technology, infrastructures, skills, digital transformation of businesses, and digitalisation of public services. 11. In implementing the Digital Partnership, both sides share the goals of ensuring predictability and legal certainty for businesses and citizens, fostering a secure online environment for consumers who engage in digital transactions across borders, removing unjustified barriers to trade and preventing discrimination between online and offline activities. We also recognise the importance of emerging technologies for global prosperity and security, and are committed to collaborating on research and development in these areas. 12. Given the diversity of issues to be addressed, the Digital Partnership will adopt a flexible and living architecture that supports a range of cooperation modalities. The living architecture will allow the EU and Singapore to jointly address new areas as they emerge, which is important given the rapidly evolving nature of the digital space. In mature areas where businesses and citizens need legal certainty and clarity on how they can operate in the digital environment, the EU and Singapore may consider negotiating legally binding agreements in the future, in line with the relevant domestic procedures for their adoption. 13. Ultimately, the Digital Partnership should help citizens in Singapore and the EU to learn, work, explore, and fulfil their aspirations in a digital society. It should empower Singapore and EU workers and businesses to deploy new technologies and innovate. It should reinforce people, business and trade links between the EU and Singapore and maximise the benefits of the digital economy for our communities. 14. A strong Digital Partnership can also have benefits well beyond the digital domain, as digital solutions are also enablers for climate-resilient, resource-efficient development and a circular economy. 15. By joining our efforts, the EU and Singapore can better advance our shared goals in our respective activities and in our relations with international partners. 3  Section 3. Establishing a Digital Partnership between Singapore and the EU 16. The Digital Partnership intends to facilitate and organise joint work in areas of mutual interest, going beyond dialogue and exchange of information to deliver concrete results. To that end, it will prepare a joint workplan and deliverables, building on existing cooperation mechanisms such as the EUSFTA Committees and dedicated expert workshops. It aims to leverage existing cooperation activities, not to replace or duplicate them, and should not result in additional bureaucratic burdens or heavy coordination costs. 17. In addition, the Digital Partnership would provide for mechanisms to review progress on a yearly basis and identify areas for future collaboration and possible deliverables. We intend to establish an annual meeting at the ministerial level, the “EU-Singapore Digital Partnership Council”. The Council will take stock of progress in the Digital Partnership and provide political guidance on next steps. Its secretariat will be provided informally by Singapore’s Ministry of Trade and Industry and Ministry of Communication and Information, and the European Commission’s services (Directorate-General for Communications Networks, Content and Technology). These members of the joint secretariat will coordinate activities on their respective sides, involving all relevant services and agencies. 18. Regular stakeholder participation and involvement are key to the success of the Digital Partnership, and exchanges are expected to be organised as part of existing cooperation mechanisms and joint Digital Partnership dialogues with stakeholders. EU Member States will be closely involved in the implementation of the Digital Partnership, seeking complementarity between actions at EU level and at Member States’ level. 19. These various working mechanisms and exchanges will be integrated into the yearly work cycle of the Digital Partnership. This way, synergies can be clearly identified and reinforced between the various areas, and service-level or sector-specific discussions can form a holistic political dialogue about digital technologies, policies and exchanges. We will make the Digital Partnership as efficient as possible, and use the EU-Singapore Digital Partnership Council to clearly define and communicate priorities. 20. The Digital Partnership is not intended to create any rights or obligations under international or domestic law. It does not have any financial implications on either side. 21. The Digital Partnership may continue until both sides confirm that the objectives of the Digital Partnership have been achieved or until one side discontinues its participation in the Digital Partnership.  4  Section 4. Achieving joint results in priority areas for enhanced digital cooperation 22. Both sides intend to work jointly on the following priority areas, and to launch an initial set of joint actions that are described in the Annex to this document. 23. Both sides share the necessity to deepen discussions on digital trade. Both sides intend to seek a cooperative relationship regarding digital trade facilitation, including working towards joint projects in the digitalisation and recognition of trade administration and commercial documents. In addition, both sides intend to seek a common understanding on a set of digital trade principles. Both sides aim at cooperating and coordinating our approaches for upholding open and connected digital markets around the world, and addressing unjustified barriers to digital trade and investment flows, while preserving their policy and regulatory autonomy. 24. In terms of digital connectivity, both sides intend to foster an enabling environment for the investments in, deployment, maintenance, and repair of secure, resilient, and sustainable digital infrastructures, including data centres and submarine telecommunications cables for connectivity between the EU and ASEAN. 25. On 5G and beyond 5G technologies, both sides intend to have exchanges on the state of play of 5G service adoption. We also intend to explore use cases of common interest as well as possibly develop cooperation and exchanges on R&amp;D pilots in the context of Singapore’s Future Communications R&amp;D programme for 5G/6G and other programmes in the EU. 26. On data, both sides envisage working towards strengthening data free flow with trust to facilitate cross-border data flows, and an open access to research data, including the use of open government data. Both sides endeavour to support cross-border data flows with trust through model data protection contracts and the use of emerging technologies. Both sides will also explore collaborations on the use of privacy enhancing technologies. 27. In order to build resilience to cyber threats in an increasingly challenging environment, both sides intend to promote information exchange and cooperation in the field of cybersecurity. Both sides recognise the importance of promoting cybersecurity information sharing. Both sides will work towards cooperating in the area of cybersecurity certifications and technology-neutral, objective, open, transparent, and interoperable cybersecurity standards, taking into consideration the framework of international standard setting organisations where relevant. 28. Both sides intend to enhance our cooperation to strengthen the resilience of the global semiconductor supply chain, including by exchanging best practices and exploring opportunities to develop new capabilities in research and innovation. Both sides share the aim of encouraging private investments that would contribute to our security and resilience, while avoiding a global subsidy race.  5  29. Artificial Intelligence (AI) governance systems are being developed on both sides and therefore both sides will consider enhancing cooperation on excellence and trust in AI to foster interoperability of AI governance systems. This may include exploring potential mutual recognition arrangements, where appropriate and where there are compatible approaches on both sides, with the objective to reduce administrative burden and compliance costs, and subject to the further specifications of those mutual recognition arrangements in an international agreement that may be considered in the future between the EU and Singapore. Both sides intend to cooperate and seek to align positions in practical initiatives that further the development of trustworthy and responsible AI within the Global Partnership on Artificial Intelligence (GPAI) and other international fora. Both sides also intend to exchange information on AI-related initiatives as well as research and industry practices related to AI technologies. Both sides will work towards promoting and sustaining the responsible use and adoption of AI technologies by businesses and across the community. Both sides intend to explore ways to facilitate AI companies’ access to business opportunities in the EU and Singapore, such as facilitating link-ups between relevant partners. Both sides also intend to encourage collaborations between researchers, civil society and industry, and explore opportunities for cooperation on AI test-beds. 30. In the field of online platforms, both sides share the objectives of keeping digital services safe for citizens, and contestable by businesses. Both sides intend to exchange information on our respective approaches to online platforms governance and regulation, with a view to fostering greater coordination around key principles and effective implementation. 31. Both sides intend to share best practices, frameworks, and content, as well as continue dialogues in the field of public sector interoperability. Both sides endeavour to continue to work on the basis of use cases and pilot projects towards interoperability of our trust services, such as digital signatures. Both sides intend to collaborate on digital identity solutions, including continued information exchange on digital signatures. 32. Both sides affirm the importance of promoting digitalisation in the financial sector to build an innovative and inclusive digital society. Both sides agree on the need to engage in exchange on digital finance in order to embrace mutually beneficial opportunities and manage risks. 33. Digital technologies are key enablers for Small- and Medium-sized Enterprises (SMEs) to innovate, grow and compete. Both sides will examine how they can cooperate on respective initiatives to promote SMEs’ digital transformation. 6  34. Both sides intend to share best practices, content and courses and continue dialogues in the field of digital education and training, including digital skills for the workforce, ICT specialists and women. This would contribute to high quality, inclusive, and accessible education in Singapore and the EU taking into account a human- centric vision and approach to digital transformation. 35. Both sides recognise the importance of standards, technical regulations and conformity assessment procedures (STRACAP) in increasing compatibility, interoperability, and reliability in the digital economy. Both sides further recognise the importance of cross-border recognition of conformity assessment results as well as information exchange and transparency between the EU and Singapore in applying STRACAP to the digital economy. 36. This list of priority topics builds on existing cooperation between both sides and on areas where we believe cooperation will lead to tangible benefits for both sides. It will be reviewed and updated on a regular basis through the EU-Singapore Digital Partnership Council. Section 5. Strong leadership and execution for a successful Digital Partnership 37. Both sides intend to expand and deepen our Digital Partnership over time, to continually ensure that the actions and outcomes of the Digital Partnership brings concrete benefits to businesses and citizens and address forward-looking areas. The EUSFTA will also be important in this respect. 38. With the strategic guidance of the EU-Singapore Digital Partnership Council, the Digital Partnership intends to deliver commercially meaningful outcomes to businesses, empower citizens to maximise opportunities from the digital economy, and enhance interoperability across the global digital economy.  7  39. The EU-Singapore Digital Partnership Council should be provided with clear progress reports by its secretariat in order to take stock of the progress achieved and provide strategic guidance on the priorities and next steps. 8  Annex: Initial set of joint actions Digital Trade 40. Both sides should seek a common understanding on digital trade principles building on the EUSFTA and covering issues relevant for digital trade such as paperless trading, electronic invoicing, electronic payments, electronic transactions framework, digital identities, digitalisation and recognition of trade documents, online consumer protection, protection against unsolicited electronic commercial messages, cybersecurity, protection of source code and cryptography. 41. Both sides intend to share best practices on the development of open frameworks for trade document digitalisation that are based on internationally-accepted standards, as well as to collaborate on new initiatives that will promote and advance the use of these open frameworks. 42. Both sides intend to share best practices and identify initiatives for e-invoicing and explore the use of the interoperable frameworks, particularly PEPPOL, to promote cross- border e-invoicing. 43. Both sides intend to discuss and, when relevant, share information, with a view to upholding open and connected digital markets and addressing unjustified barriers to digital trade, while preserving their policy and regulatory autonomy. Digital connectivity 44. Both sides will foster an enabling environment for secure, resilient and sustainable digital infrastructure, which include data centres and submarine telecommunications cables. Efforts may include (a) information sharing of respective approaches to develop secure, resilient and sustainable digital infrastructures; (b) facilitating the expeditious and efficient installation, maintenance, and repair of submarine telecommunications cables; and (c) assessing the need for information-sharing frameworks with regards to network and submarine cable outages. Beyond 5G 45. Both sides will work towards a shared global vision of 6G and towards the stimulation of global 6G ecosystems including standardisation of 6G. Data and data free flow with trust 46. Both sides will work towards ensuring trusted cross-border data flows in compliance with data protection rules and other public policy objectives, including public security and public order. Efforts may include promoting cooperation through the application of model data protection contracts and guidance for their use.  9  47. Both sides intend to exchange information on the development of common data spaces1, use of open government data and open access to scientific information, and data portability. 48. Both sides intend to advance cooperation with regards to privacy enhancing technologies, including identifying areas for industry and research collaboration. Cybersecurity 49. Both sides intend to continue our activities towards enhancing information sharing on cybersecurity regulatory frameworks and technical standards development. Both sides also intend to continue cooperation in the area of cybersecurity certification and standards. This may include exploring potential mutual recognition arrangements, where appropriate and where there are compatible approaches on both sides, with the objective to reduce administrative burden and compliance costs. 50. Both sides will promote the development of an open, secure, stable, accessible, and peaceful ICT environment by working together on matters related to cyber-security in international fora, including at the United Nations. 51. Both sides have a shared vision to promote secure digital trade to achieve global prosperity. Both sides recognise that threats to cybersecurity undermine confidence in digital trade and that cybersecurity measures should not create unjustified barriers to trade. Supply chain resilience: semiconductors 52. Both sides intend to work towards achieving cooperation on supply chain monitoring, exchange of information in anticipation of disruptions in the supply chain and effective early warning mechanisms, also taking advantage of Singapore’s position as a logistics hub. Both sides should strive to extend this exercise within a multilateral initiative and with close involvement of the private sector. At the same time, both sides recall commitments in the EUSFTA chapter on competition and related matters. 53. Both sides intend to explore possibilities of advanced research (e.g. advanced packaging, specialty semiconductors) and cybersecurity testing in order to strengthen our resilience across the semiconductor value chain.  1 facilitate data pooling and sharing. Data spaces bring together relevant data infrastructures and governance frameworks in order to 10  Artificial Intelligence 54. Both sides intend to exchange information and encourage interoperability on AI governance, AI standards and testing frameworks. 55. Both sides intend to cooperate and seek to align positions within GPAI and other fora. 56. Both sides intend to explore: a. cooperation on AI test-beds and testing; b. facilitation of cross-border access for AI technologies and solutions across Singapore, ASEAN and the EU; c. research collaboration on AI topics, including capabilities around trustworthiness, adoptability, and transparency of AI technologies. Online Platforms 57. Both sides intend to further deepen our cooperation and information sharing in the area of platform governance and regulation. 58. As part of promoting a safer and human-centric online environment, the EU and Singapore will discuss the principle that actions that should be taken by governments, authorities and digital services including online platforms to reduce illegal and harmful content. Both sides will also discuss legal certainty, risk-based approaches and civil society empowerment as some of the key building blocks for online platform regulation. 59. Over the short to medium term, both sides should share information regarding fundamental trends in the evolution of our online environments. Digital identity and electronic authentication 60. Both sides intend to identify a pilot project and timeline for use of electronic signatures. 61. Both sides should work towards future interoperability of SingPass and EU Digital Identity, which are key enablers for public administrations, business transactions and e- commerce. 62. Both sides intend to exchange knowledge and expertise on best practices relating to digital identity policies and regulations, technical implementation and security standards, and the promotion of the use of digital identities. 11  63. Both sides intend to identify and implement possible use cases for the mutual recognition of digital identities to promote compatibility and interoperability between our respective digital identity regimes. Digital transformation of SMEs 64. Both sides should seek to cooperate on business match-making, including clusters cooperation, and exchange on respective best practices, such as Digital Innovation Hubs. 65. Both sides should explore cooperation on capability and capacity building for SMEs, including how SMEs can promote products, build cooperation, and increase market reach through platforms. 66. Both sides intend to exchange on how policy makers can effectively measure the digital transformation and digital maturity of SMEs. 67. Both sides plan to exchange information and share best practices in improving digital skills and leveraging digital tools and technology to improve access to capital and credit, participation in government procurement opportunities, and other areas that could help SMEs and start-ups adapt to digital trade. Enhancing digital education and skills critical for the digital future 68. Both sides intend to promote digital education and enhance digital skills and competencies to ensure all can benefit from digitalisation and contribute to the digital transformation. 69. In order to enhance digital skills for all, especially among the workforce and ICT professionals, both sides intend to explore cooperation on capability and capacity building programmes, for instance the EU Digital Skills and Jobs Coalition. 70. Both sides may explore the development of cross-border mentorship network for young entrepreneurs. 71. Both sides will also explore the possibility of developing a cross-border talent network to support exchanges of tech talent. Digitalisation in the financial sector 72. Both sides intend to exchange information and share best practices on digital finance developments, notably on regulatory and supervisory approaches to crypto-assets. 12  Standards, Technical Regulations and Conformity Assessment Procedures 73. Both sides intend to encourage the adoption of international or internationally recognised standards relating to the digital economy and facilitate cross-border recognition of conformity assessment results in areas of mutual interest in the digital economy, through information exchanges and exploring projects to develop a greater understanding of STRACAP amongst our public and private sectors. 74. Both sides should continue and enhance our ongoing cooperation to: (a) promote common standards globally; (b) contributing to global goals and vision for 5G, beyond 5G/6G, Internet of Things (IoT) , AI and digital identities; and (c) cooperating on standardisation from the early stages of research and innovation. 75. Both sides intend to discuss the methods for establishing standardised methods for estimating the net environmental impact of digital solutions in major sectors such as ICT, energy, transport, and smart cities. 13 "</t>
  </si>
  <si>
    <t>Partnership Agreement</t>
  </si>
  <si>
    <t>United States, South Korea Agree to Expand Cooperation on Cybersecurity R&amp;D and Critical Infrastructure Protection at the 6th ROK-U.S. Cyber Consultation</t>
  </si>
  <si>
    <r>
      <rPr>
        <sz val="12"/>
        <color theme="1"/>
        <rFont val="Calibri"/>
        <family val="2"/>
      </rPr>
      <t xml:space="preserve">3. Both sides agreed to expand cooperation in R&amp;D in cybersecurity-related technologies such as </t>
    </r>
    <r>
      <rPr>
        <b/>
        <sz val="12"/>
        <color theme="1"/>
        <rFont val="Calibri"/>
        <family val="2"/>
      </rPr>
      <t>cyber threat detection technologies for critical infrastructures</t>
    </r>
    <r>
      <rPr>
        <sz val="12"/>
        <color theme="1"/>
        <rFont val="Calibri"/>
        <family val="2"/>
      </rPr>
      <t xml:space="preserve">, and come up with joint research areas on cybersecurity through personnel exchanges, including between the Korea Internet &amp; Security Agency (KISA) and the National Institute of Standards and Technology (NIST). They also agreed to continue discussing detailed plans for the ROK-U.S. Bilateral Cyber Exercise.  </t>
    </r>
  </si>
  <si>
    <t>Press Release (USA)</t>
  </si>
  <si>
    <t>United States, Netherlands, and Japan Reach Understanding on Semiconductor Equipment Export Controls</t>
  </si>
  <si>
    <t>United States (North America); Japan (Asia &amp; Oceania); Netherlands (Europe)</t>
  </si>
  <si>
    <t>officials suggested to [] that the result of the dialogues is better characterized as an “understanding” rather than a formal deal, as some details have yet to be worked out. Regardless, the United States has secured the top three international partners needed to ensure the policy’s success</t>
  </si>
  <si>
    <t>United States–Taiwan Memorandum of Understanding and Implementing Arrangement for Cooperation in Advanced Semiconductor Chip Design and Fabrication</t>
  </si>
  <si>
    <r>
      <rPr>
        <sz val="12"/>
        <color theme="1"/>
        <rFont val="Calibri"/>
        <family val="2"/>
      </rPr>
      <t xml:space="preserve">This partnership program is guided by the </t>
    </r>
    <r>
      <rPr>
        <b/>
        <sz val="12"/>
        <color theme="1"/>
        <rFont val="Calibri"/>
        <family val="2"/>
      </rPr>
      <t xml:space="preserve">Memorandum of Understanding (MOU) and Implementing Arrangement for Cooperation in Advanced Semiconductor Chip Design and Fabrication </t>
    </r>
    <r>
      <rPr>
        <sz val="12"/>
        <color theme="1"/>
        <rFont val="Calibri"/>
        <family val="2"/>
      </rPr>
      <t xml:space="preserve">signed by the American Institute in Taiwan (AIT) and the Taipei Economic and Cultural Representative Office in the United States (TECRO). </t>
    </r>
  </si>
  <si>
    <t>France and Australia Voice Ambition to Enhance Critical Mineral Supply Chain Resilience and Counter Economic Coercion in Foreign and Defence Ministerial Consultations</t>
  </si>
  <si>
    <r>
      <rPr>
        <sz val="12"/>
        <color theme="1"/>
        <rFont val="Calibri"/>
        <family val="2"/>
      </rPr>
      <t xml:space="preserve">The two countries highlighted the need to establish more reliable and sustainable </t>
    </r>
    <r>
      <rPr>
        <b/>
        <sz val="12"/>
        <color theme="1"/>
        <rFont val="Calibri"/>
        <family val="2"/>
      </rPr>
      <t>critical mineral supply chains.</t>
    </r>
    <r>
      <rPr>
        <sz val="12"/>
        <color theme="1"/>
        <rFont val="Calibri"/>
        <family val="2"/>
      </rPr>
      <t xml:space="preserve"> They began in-depth discussions to better link their strategies and enhance cooperation in these areas.
France and Australia agreed to work together more closely in the Indian Ocean, in alignment with the Indian Ocean Rim Association’s Outlook on the Indo-Pacific, including on </t>
    </r>
    <r>
      <rPr>
        <b/>
        <sz val="12"/>
        <color theme="1"/>
        <rFont val="Calibri"/>
        <family val="2"/>
      </rPr>
      <t>supply chain security</t>
    </r>
    <r>
      <rPr>
        <sz val="12"/>
        <color theme="1"/>
        <rFont val="Calibri"/>
        <family val="2"/>
      </rPr>
      <t xml:space="preserve">, maritime security and safety, climate change, combatting IUU fishing and promoting the blue economy. 
The Ministers reaffirmed their opposition to the use of </t>
    </r>
    <r>
      <rPr>
        <b/>
        <sz val="12"/>
        <color theme="1"/>
        <rFont val="Calibri"/>
        <family val="2"/>
      </rPr>
      <t>coercive economic practices</t>
    </r>
    <r>
      <rPr>
        <sz val="12"/>
        <color theme="1"/>
        <rFont val="Calibri"/>
        <family val="2"/>
      </rPr>
      <t>, which undermine rules-based international trade, and agreed to work together and with like-minded partners to respond to such practices. Ministers underlined the importance of an open, stable and prosperous, rules-based system, including having a fully and well-functioning dispute settlement system by 2024.</t>
    </r>
  </si>
  <si>
    <t>Australia–United Kingdom Economic Security Dialogue</t>
  </si>
  <si>
    <r>
      <rPr>
        <sz val="12"/>
        <color theme="1"/>
        <rFont val="Calibri"/>
        <family val="2"/>
      </rPr>
      <t>In light of the growing strategic economic challenges impacting the Indo-Pacific region and globally, Australia and the UK an officials’ level</t>
    </r>
    <r>
      <rPr>
        <b/>
        <sz val="12"/>
        <color theme="1"/>
        <rFont val="Calibri"/>
        <family val="2"/>
      </rPr>
      <t xml:space="preserve"> Economic Security Dialogue</t>
    </r>
    <r>
      <rPr>
        <sz val="12"/>
        <color theme="1"/>
        <rFont val="Calibri"/>
        <family val="2"/>
      </rPr>
      <t xml:space="preserve"> to enhance collaboration and coordination. Ministers also welcomed closer institutional cooperation, including through secondments, to strengthen our combined resilience.
Top ministers from both governments announced Thursday that their officials will start a new “economic security dialogue” to tackle growing challenges in the Indo-Pacific, keep global </t>
    </r>
    <r>
      <rPr>
        <b/>
        <sz val="12"/>
        <color theme="1"/>
        <rFont val="Calibri"/>
        <family val="2"/>
      </rPr>
      <t xml:space="preserve">supply chains </t>
    </r>
    <r>
      <rPr>
        <sz val="12"/>
        <color theme="1"/>
        <rFont val="Calibri"/>
        <family val="2"/>
      </rPr>
      <t xml:space="preserve">diverse and address the risk of </t>
    </r>
    <r>
      <rPr>
        <b/>
        <sz val="12"/>
        <color theme="1"/>
        <rFont val="Calibri"/>
        <family val="2"/>
      </rPr>
      <t xml:space="preserve">economic “coercion” </t>
    </r>
    <r>
      <rPr>
        <sz val="12"/>
        <color theme="1"/>
        <rFont val="Calibri"/>
        <family val="2"/>
      </rPr>
      <t>by hostile nations.</t>
    </r>
  </si>
  <si>
    <t>Japan–Philippines Emphasize Need to Coordinate Against Economic Coercion in Joint Statement</t>
  </si>
  <si>
    <t>Japan (Asia &amp; Oceania); Philippines (Asia &amp; Oceania)</t>
  </si>
  <si>
    <r>
      <rPr>
        <sz val="12"/>
        <color theme="1"/>
        <rFont val="Calibri"/>
        <family val="2"/>
      </rPr>
      <t xml:space="preserve"> Prime Minister Kishida expressed support for President Marcos’ priority
agenda to maintain the competitiveness of Philippine agriculture and to achieve</t>
    </r>
    <r>
      <rPr>
        <b/>
        <sz val="12"/>
        <color theme="1"/>
        <rFont val="Calibri"/>
        <family val="2"/>
      </rPr>
      <t xml:space="preserve"> food security</t>
    </r>
    <r>
      <rPr>
        <sz val="12"/>
        <color theme="1"/>
        <rFont val="Calibri"/>
        <family val="2"/>
      </rPr>
      <t xml:space="preserve">, while increasing farm productivity, efficiency, and
farmers’ income. The leaders welcomed the signing of an MOC that provides a framework for agricultural cooperation, such as the establishment of the Joint Committee on Agriculture, exchanges on agricultural and rural development policies, and cooperation in resilient &amp; sustainable agriculture and food systems, smart technology, strengthening </t>
    </r>
    <r>
      <rPr>
        <b/>
        <sz val="12"/>
        <color theme="1"/>
        <rFont val="Calibri"/>
        <family val="2"/>
      </rPr>
      <t>food value chain</t>
    </r>
    <r>
      <rPr>
        <sz val="12"/>
        <color theme="1"/>
        <rFont val="Calibri"/>
        <family val="2"/>
      </rPr>
      <t xml:space="preserve">, among others.
The leaders welcomed the signing of an </t>
    </r>
    <r>
      <rPr>
        <b/>
        <u/>
        <sz val="12"/>
        <color theme="1"/>
        <rFont val="Calibri"/>
        <family val="2"/>
      </rPr>
      <t>MOC on ICT</t>
    </r>
    <r>
      <rPr>
        <sz val="12"/>
        <color theme="1"/>
        <rFont val="Calibri"/>
        <family val="2"/>
      </rPr>
      <t xml:space="preserve"> which will promote
cooperation on digital terrestrial television broadcasting, encompassing
emergency warning broadcasting system (EWBS), cybersecurity, </t>
    </r>
    <r>
      <rPr>
        <b/>
        <sz val="12"/>
        <color theme="1"/>
        <rFont val="Calibri"/>
        <family val="2"/>
      </rPr>
      <t>5G supplier diversification and development of open, secure and resilient 5G network</t>
    </r>
    <r>
      <rPr>
        <sz val="12"/>
        <color theme="1"/>
        <rFont val="Calibri"/>
        <family val="2"/>
      </rPr>
      <t xml:space="preserve">, as
well as employing cutting-edge technologies, such as 5G/Beyond 5G, the Internet of Things (IoT), big data, artificial intelligence (AI), and digital
transformation (DX).
"Toward reinforcing the strength of both nations, the promotion of their values, the protection of people’s livelihood and work, and the resilience of society and its institutions, the leaders decided to strengthen cooperation in the promotion of economic security, given its impacts that extend across national security and the economy. The leaders expressed concern for and strong </t>
    </r>
    <r>
      <rPr>
        <b/>
        <sz val="12"/>
        <color theme="1"/>
        <rFont val="Calibri"/>
        <family val="2"/>
      </rPr>
      <t>opposition to economic coercion</t>
    </r>
    <r>
      <rPr>
        <sz val="12"/>
        <color theme="1"/>
        <rFont val="Calibri"/>
        <family val="2"/>
      </rPr>
      <t xml:space="preserve"> used to achieve political ends, stressed the importance of an international law-based economic order, and underscored the need for close coordination in dealing with economic coercion"</t>
    </r>
  </si>
  <si>
    <t>Japan–Philippines Memorandum of Cooperation to Support Open, Secure and Resilient 5G network</t>
  </si>
  <si>
    <r>
      <rPr>
        <sz val="12"/>
        <color theme="1"/>
        <rFont val="Calibri"/>
        <family val="2"/>
      </rPr>
      <t xml:space="preserve">The memorandum carries over the main fields of cooperation from the earlier memorandum, while also </t>
    </r>
    <r>
      <rPr>
        <b/>
        <sz val="12"/>
        <color theme="1"/>
        <rFont val="Calibri"/>
        <family val="2"/>
      </rPr>
      <t>adding the construction of Open RAN</t>
    </r>
    <r>
      <rPr>
        <sz val="12"/>
        <color theme="1"/>
        <rFont val="Calibri"/>
        <family val="2"/>
      </rPr>
      <t xml:space="preserve"> (open radio access network) as a new field of cooperation.
MIC and DICT agreed to promote cooperation in the following areas.
Support for the smooth transition to Digital Terrestrial Television Broadcasting based on the Japanese standard (support for the utilization of the Emergency Warning Broadcasting Service) in the Philippines.
Support for improving the broadband infrastructure and service provision in the Philippines.
</t>
    </r>
    <r>
      <rPr>
        <b/>
        <sz val="12"/>
        <color theme="1"/>
        <rFont val="Calibri"/>
        <family val="2"/>
      </rPr>
      <t>Support for 5G supplier diversification and development of open, secure and resilient 5G network.</t>
    </r>
    <r>
      <rPr>
        <sz val="12"/>
        <color theme="1"/>
        <rFont val="Calibri"/>
        <family val="2"/>
      </rPr>
      <t xml:space="preserve">
Development of capacity-building programs in the field of cybersecurity.
Other efforts to strengthen cooperation in the fields of 5G/Beyond 5G, the IoT, Big data, and AI, cultural relationships through broadcast content, and Digital Transformation (DX).</t>
    </r>
  </si>
  <si>
    <t>Builds on MOC from 2017.</t>
  </si>
  <si>
    <t>Memorandum of Understanding between the Ministry of Mining and Heavy Industry of Mongolia and the Ministry of Trade, Industry, and Energy of the Republic of Korea on Cooperation in the Supply Chain of Rare Metals</t>
  </si>
  <si>
    <r>
      <rPr>
        <sz val="12"/>
        <color theme="1"/>
        <rFont val="Calibri"/>
        <family val="2"/>
      </rPr>
      <t xml:space="preserve">Minister of Mining and Heavy Industry of Mongolia J. Ganbaatar and Vice Minister of Trade, Industry and Energy of the Republic of Korea Park Il-joon signed the "Memorandum of Understanding between the Ministry of Mining and Heavy Industry of Mongolia and the Ministry of Trade, Industry, and Energy of the Republic of Korea on Cooperation in the </t>
    </r>
    <r>
      <rPr>
        <b/>
        <sz val="12"/>
        <color theme="1"/>
        <rFont val="Calibri"/>
        <family val="2"/>
      </rPr>
      <t>Supply Chain of Rare Metals</t>
    </r>
    <r>
      <rPr>
        <sz val="12"/>
        <color theme="1"/>
        <rFont val="Calibri"/>
        <family val="2"/>
      </rPr>
      <t xml:space="preserve">”. 
Upon the establishment of the Memorandum of Understanding, </t>
    </r>
    <r>
      <rPr>
        <b/>
        <sz val="12"/>
        <color theme="1"/>
        <rFont val="Calibri"/>
        <family val="2"/>
      </rPr>
      <t xml:space="preserve">a research center will be built </t>
    </r>
    <r>
      <rPr>
        <sz val="12"/>
        <color theme="1"/>
        <rFont val="Calibri"/>
        <family val="2"/>
      </rPr>
      <t xml:space="preserve">to conduct joint research to </t>
    </r>
    <r>
      <rPr>
        <b/>
        <sz val="12"/>
        <color theme="1"/>
        <rFont val="Calibri"/>
        <family val="2"/>
      </rPr>
      <t xml:space="preserve">create a rare earth metals supply chain, exchange experts, and implement joint projects in trade, investment, and rare earth metals fields. </t>
    </r>
  </si>
  <si>
    <t>United States, Japan, and South Korea Hold Trilateral Economic Security Dialogue on Supply Chain Resilience, Technology Protection, and Economic Coercion</t>
  </si>
  <si>
    <t>United States (North America); Japan (Asia &amp; Oceania); South Korea (Asia &amp; Oceania)</t>
  </si>
  <si>
    <t>Critical Technology; Semiconductors; Green Technology; Raw Materials</t>
  </si>
  <si>
    <r>
      <rPr>
        <sz val="12"/>
        <color theme="1"/>
        <rFont val="Calibri"/>
        <family val="2"/>
      </rPr>
      <t xml:space="preserve">discussed ways to collaborate on critical and </t>
    </r>
    <r>
      <rPr>
        <b/>
        <sz val="12"/>
        <color theme="1"/>
        <rFont val="Calibri"/>
        <family val="2"/>
      </rPr>
      <t>emerging technologies</t>
    </r>
    <r>
      <rPr>
        <sz val="12"/>
        <color theme="1"/>
        <rFont val="Calibri"/>
        <family val="2"/>
      </rPr>
      <t xml:space="preserve">, including in </t>
    </r>
    <r>
      <rPr>
        <b/>
        <sz val="12"/>
        <color theme="1"/>
        <rFont val="Calibri"/>
        <family val="2"/>
      </rPr>
      <t xml:space="preserve">quantum </t>
    </r>
    <r>
      <rPr>
        <sz val="12"/>
        <color theme="1"/>
        <rFont val="Calibri"/>
        <family val="2"/>
      </rPr>
      <t xml:space="preserve">and space technologies; increase </t>
    </r>
    <r>
      <rPr>
        <b/>
        <sz val="12"/>
        <color theme="1"/>
        <rFont val="Calibri"/>
        <family val="2"/>
      </rPr>
      <t>supply chain</t>
    </r>
    <r>
      <rPr>
        <sz val="12"/>
        <color theme="1"/>
        <rFont val="Calibri"/>
        <family val="2"/>
      </rPr>
      <t xml:space="preserve"> resilience, including in </t>
    </r>
    <r>
      <rPr>
        <b/>
        <sz val="12"/>
        <color theme="1"/>
        <rFont val="Calibri"/>
        <family val="2"/>
      </rPr>
      <t>semiconductors, batteries</t>
    </r>
    <r>
      <rPr>
        <sz val="12"/>
        <color theme="1"/>
        <rFont val="Calibri"/>
        <family val="2"/>
      </rPr>
      <t xml:space="preserve">, and </t>
    </r>
    <r>
      <rPr>
        <b/>
        <sz val="12"/>
        <color theme="1"/>
        <rFont val="Calibri"/>
        <family val="2"/>
      </rPr>
      <t>critical minerals</t>
    </r>
    <r>
      <rPr>
        <sz val="12"/>
        <color theme="1"/>
        <rFont val="Calibri"/>
        <family val="2"/>
      </rPr>
      <t xml:space="preserve">; coordinate on measures to protect </t>
    </r>
    <r>
      <rPr>
        <b/>
        <sz val="12"/>
        <color theme="1"/>
        <rFont val="Calibri"/>
        <family val="2"/>
      </rPr>
      <t>sensitive technologies</t>
    </r>
    <r>
      <rPr>
        <sz val="12"/>
        <color theme="1"/>
        <rFont val="Calibri"/>
        <family val="2"/>
      </rPr>
      <t xml:space="preserve">; and operationalize Data Free Flow with Trust; and coordinate responses to </t>
    </r>
    <r>
      <rPr>
        <b/>
        <sz val="12"/>
        <color theme="1"/>
        <rFont val="Calibri"/>
        <family val="2"/>
      </rPr>
      <t>economic coercion</t>
    </r>
    <r>
      <rPr>
        <sz val="12"/>
        <color theme="1"/>
        <rFont val="Calibri"/>
        <family val="2"/>
      </rPr>
      <t xml:space="preserve">. </t>
    </r>
  </si>
  <si>
    <t>Japan and Germany Voice Ambition to Counter Economic Coercion and Enhance Supply Chain Resilience in Strategic Sectors in Inter-Governmental Consultations</t>
  </si>
  <si>
    <t>Japan (Asia &amp; Oceania); Germany (Europe)</t>
  </si>
  <si>
    <t>Raw Materials; Semiconductors; Critical Technology; Green Technology</t>
  </si>
  <si>
    <t>Sanctions Resistance; Supply Chains</t>
  </si>
  <si>
    <r>
      <rPr>
        <sz val="12"/>
        <color theme="1"/>
        <rFont val="Calibri"/>
        <family val="2"/>
      </rPr>
      <t xml:space="preserve">In this respect, both sides underlined the importance of cooperating both bilaterally as well as with partners around the globe to </t>
    </r>
    <r>
      <rPr>
        <b/>
        <sz val="12"/>
        <color theme="1"/>
        <rFont val="Calibri"/>
        <family val="2"/>
      </rPr>
      <t>enhance economic resilience globally</t>
    </r>
    <r>
      <rPr>
        <sz val="12"/>
        <color theme="1"/>
        <rFont val="Calibri"/>
        <family val="2"/>
      </rPr>
      <t xml:space="preserve">, including by strengthening the multilateral trading system with the WTO at its core.
Japan and Germany expressed concerns with and opposed </t>
    </r>
    <r>
      <rPr>
        <b/>
        <sz val="12"/>
        <color theme="1"/>
        <rFont val="Calibri"/>
        <family val="2"/>
      </rPr>
      <t>economic coercion</t>
    </r>
    <r>
      <rPr>
        <sz val="12"/>
        <color theme="1"/>
        <rFont val="Calibri"/>
        <family val="2"/>
      </rPr>
      <t xml:space="preserve">. Such practices,
which undermine global security and stability, must be prevented. To this end, both sides
expressed their intention to effectively address and </t>
    </r>
    <r>
      <rPr>
        <b/>
        <sz val="12"/>
        <color theme="1"/>
        <rFont val="Calibri"/>
        <family val="2"/>
      </rPr>
      <t xml:space="preserve">explore joint actions as appropriate to such
economic coercion </t>
    </r>
    <r>
      <rPr>
        <sz val="12"/>
        <color theme="1"/>
        <rFont val="Calibri"/>
        <family val="2"/>
      </rPr>
      <t xml:space="preserve">in close coordination with partners around the world.
Both sides underlined their
willingness to share best practices to address risks to critical global </t>
    </r>
    <r>
      <rPr>
        <b/>
        <sz val="12"/>
        <color theme="1"/>
        <rFont val="Calibri"/>
        <family val="2"/>
      </rPr>
      <t>supply chains</t>
    </r>
    <r>
      <rPr>
        <sz val="12"/>
        <color theme="1"/>
        <rFont val="Calibri"/>
        <family val="2"/>
      </rPr>
      <t xml:space="preserve">, especially in
strategic sectors, such as </t>
    </r>
    <r>
      <rPr>
        <b/>
        <sz val="12"/>
        <color theme="1"/>
        <rFont val="Calibri"/>
        <family val="2"/>
      </rPr>
      <t>critical minerals, semi-conductors, clean energy, hydrogen and
batteries</t>
    </r>
    <r>
      <rPr>
        <sz val="12"/>
        <color theme="1"/>
        <rFont val="Calibri"/>
        <family val="2"/>
      </rPr>
      <t xml:space="preserve">, taking into account the importance of accelerating the global energy transition to
holistically address energy security, climate crisis and geopolitical risks. </t>
    </r>
  </si>
  <si>
    <t>United States and Norway Comprehensive Dialogue for Commerce and Sustainability to Strengthen Supply Chain Resilience</t>
  </si>
  <si>
    <t>United States (North America); Norway (Europe)</t>
  </si>
  <si>
    <t>Green Technology; Energy; Raw Materials</t>
  </si>
  <si>
    <r>
      <rPr>
        <sz val="12"/>
        <color theme="1"/>
        <rFont val="Calibri"/>
        <family val="2"/>
      </rPr>
      <t xml:space="preserve">Specifically, the U.S.-Norway Comprehensive Dialogue for Commerce and Sustainability focuses on </t>
    </r>
    <r>
      <rPr>
        <b/>
        <sz val="12"/>
        <color theme="1"/>
        <rFont val="Calibri"/>
        <family val="2"/>
      </rPr>
      <t>offshore wind, advanced batteries, critical minerals, clean hydrogen, carbon management, and the maritime industry</t>
    </r>
    <r>
      <rPr>
        <sz val="12"/>
        <color theme="1"/>
        <rFont val="Calibri"/>
        <family val="2"/>
      </rPr>
      <t xml:space="preserve">. 
The U.S. and Norway will launch a new bilateral dialogue on commerce and sustainability to deepen trade and investment cooperation and address trade barriers in green industries, the Commerce Department said on Friday.
The dialogue will buttress existing channels for cooperation on sustainability and </t>
    </r>
    <r>
      <rPr>
        <b/>
        <sz val="12"/>
        <color theme="1"/>
        <rFont val="Calibri"/>
        <family val="2"/>
      </rPr>
      <t>supply chain resiliency</t>
    </r>
    <r>
      <rPr>
        <sz val="12"/>
        <color theme="1"/>
        <rFont val="Calibri"/>
        <family val="2"/>
      </rPr>
      <t xml:space="preserve">, ITA said. Norway is a member of the U.S.-led Mineral Security Partnership, a 14-member coalition set up to promote investment in critical mineral supply chains. </t>
    </r>
  </si>
  <si>
    <t>Canada–United Kingdom Joint Statement of Intent on Critical Minerals Supply Chain Cooperation</t>
  </si>
  <si>
    <r>
      <rPr>
        <sz val="12"/>
        <color theme="1"/>
        <rFont val="Calibri"/>
        <family val="2"/>
      </rPr>
      <t xml:space="preserve">We will therefore endeavour to collaborate closely to build </t>
    </r>
    <r>
      <rPr>
        <b/>
        <sz val="12"/>
        <color theme="1"/>
        <rFont val="Calibri"/>
        <family val="2"/>
      </rPr>
      <t>resilient, sustainable, and transparent supply chains</t>
    </r>
    <r>
      <rPr>
        <sz val="12"/>
        <color theme="1"/>
        <rFont val="Calibri"/>
        <family val="2"/>
      </rPr>
      <t xml:space="preserve">. 
We will deepen Canada and the United Kingdom’s engagement and cooperation on </t>
    </r>
    <r>
      <rPr>
        <b/>
        <sz val="12"/>
        <color theme="1"/>
        <rFont val="Calibri"/>
        <family val="2"/>
      </rPr>
      <t>critical minerals supply chain resilience and trade</t>
    </r>
    <r>
      <rPr>
        <sz val="12"/>
        <color theme="1"/>
        <rFont val="Calibri"/>
        <family val="2"/>
      </rPr>
      <t>, ESG credentials, and Research and Innovation.</t>
    </r>
  </si>
  <si>
    <t>Joint Statement of Intent between Canada and the United Kingdom on Collaboration on Critical Minerals
Critical minerals are vital to almost every aspect of the modern world, from electronic equipment to renewable energy, to defence and electric vehicles. Their importance in the global net-zero transition means that they are increasingly sought-after: the International Energy Agency (IEA) expects that global demand for critical minerals will grow four-fold from 2020 to 2040 and beyond. It is clear that we must grow and secure the global supply of critical minerals, while ensuring the resilience and sustainability of our supply chains, which requires significant international collaboration. To further enhance this collaboration, Canada and the United Kingdom are pleased to announce the establishment of a Critical Minerals Supply Chains Dialogue.
Canada and the United Kingdom are committed to working together to tackle this challenge and seize the opportunities to support economic growth. We will therefore endeavour to collaborate closely to build resilient, sustainable, and transparent supply chains. We will work together to develop solutions to new global challenges including climate change, promote jobs and investment in both our countries, and deepen the already-strong ties between Canada and the United Kingdom.
Canada and the United Kingdom have each released national Critical Minerals Strategies, and there is a strong case for us to work in concert to achieve our aims. Both countries are committed to ensuring critical minerals markets are diverse, resilient, guided by fair market practices and underpinned by the highest environmental, social and governance (ESG) standards, along with demonstrating respect for Indigenous peoples’ rights and local communities. Both countries will also seek to ensure that the supply chains that bring these minerals from mine to end product are transparent and innovation-driven, including a focus on recycling and mineral circularity. The United Kingdom-Canada Critical Minerals Supply Chains Dialogue will be established, building on the enduring ties between our nations, demonstrated through the UK-Canada Trade Continuity Agreement (and ongoing negotiations for a high ambition, bespoke bilateral Free Trade Agreement), the March 2022 Leaders’ statement on collaborating on economic resilience and critical minerals, our joint work through Five Eyes, and our joint membership in the Minerals Security Partnership, the IEA’s Critical Minerals Working Party and the Sustainable Critical Minerals Alliance.
We will deepen Canada and the United Kingdom’s engagement and cooperation on critical minerals supply chain resilience and trade, ESG credentials, and Research and Innovation. We will capitalise on the respective strengths of both countries, and our shared commitment to growing the sector to strengthen international critical minerals supply chains, promote economic security, and contribute to meeting net zero targets.
Canada is a global mining leader and home to advanced exploration projects for battery minerals and metals such as lithium and graphite, as well as rare earths and other critical minerals that are vital inputs for EVs and the clean technology sectors. With high ESG credentials and one of the lowest ESG risks across global mining projects, Canada is a leader in community engagement, conservation, governance and Canadian critical minerals are carbon competitive. Canadian nickel, cobalt, copper, aluminium, uranium, and potash are some of the least emissions intensive in the world. With clean electricity and a mining industry’s commitment to sustainability, Canada has a global reputation as a secure partner across the critical mineral value chains for batteries, EVs, and other advanced technologies for the net zero and digital transition.
The UK is home to strong mining and engineering sectors, and is a global centre for financing, standards and metals trading. It has mining and mineral processing expertise, including various industrial clusters and Europe’s leading mining school, and its own pockets of critical minerals wealth. British advanced manufacturers are customers for critical minerals and play an important role in their supply chains. The UK also has a role as an international dealmaker, leveraging its expertise in regulatory diplomacy, its extensive engagement in multilateral forums and its strong relationships with mineral-rich producer countries and consumer markets.
Through the United Kingdom-Canada Critical Minerals Supply Chains Dialogue, it is intended that both countries will work together to pursue the following shared objectives:
Promote and build secure and integrated UK-Canada critical mineral supply chains, including through information-sharing, facilitating investment, and building commercial relationships between Canadian and UK industries, and sharing supply chain resilience analysis.
Drive higher ESG performance across all elements of the critical minerals value chain, through government signalling, active promotion throughout our respective industries and close collaboration in multilateral fora.
Leverage the existing strengths of the two countries to promote skill-sharing and R&amp;D between UK and Canadian industry, academia, and governments, along with other close international allies to spur supply chain innovation. This collaboration will build new linkages in upstream and midstream segments of critical mineral value chains, extending to downstream reuse and recycling.
Officials from Natural Resources Canada and Global Affairs Canada, and the UK’s Foreign, Commonwealth and Development Office (FCDO), Department for Energy Security and Net Zero (DESNZ), and Department for Business and Trade (DBT) will work closely together and with other participants of the United Kingdom-Canada Critical Minerals Supply Chains Dialogue to lead this work and identify an initial set of priorities for our collaboration.
The Honourable Jonathan Wilkinson
Canada’s Minister of Natural Resources
Nusrat Ghani
United Kingdom Minister of State at the Department for Business and Trade</t>
  </si>
  <si>
    <t>Canada–United Kingdom Critical Minerals Supply Chains Dialogue</t>
  </si>
  <si>
    <r>
      <rPr>
        <sz val="12"/>
        <color theme="1"/>
        <rFont val="Calibri"/>
        <family val="2"/>
      </rPr>
      <t xml:space="preserve">To further enhance this collaboration, Canada and the United Kingdom are pleased to </t>
    </r>
    <r>
      <rPr>
        <b/>
        <sz val="12"/>
        <color theme="1"/>
        <rFont val="Calibri"/>
        <family val="2"/>
      </rPr>
      <t>announce the establishment of a Critical Minerals Supply Chains Dialogue.</t>
    </r>
  </si>
  <si>
    <t>United States–India Memorandum of Understanding on Semiconductor Supply Chain and Innovation Partnership to Establish Collaborative Mechanism for Resiliency and Diversification</t>
  </si>
  <si>
    <r>
      <rPr>
        <sz val="12"/>
        <color theme="1"/>
        <rFont val="Calibri"/>
        <family val="2"/>
      </rPr>
      <t>The MoU seeks to establish a collaborative mechanism between the two governments on</t>
    </r>
    <r>
      <rPr>
        <b/>
        <sz val="12"/>
        <color theme="1"/>
        <rFont val="Calibri"/>
        <family val="2"/>
      </rPr>
      <t xml:space="preserve"> Semiconductor Supply chain resiliency </t>
    </r>
    <r>
      <rPr>
        <sz val="12"/>
        <color theme="1"/>
        <rFont val="Calibri"/>
        <family val="2"/>
      </rPr>
      <t xml:space="preserve">and diversification in view of US’s CHIPS and Science Act and India’s Semiconductor Mission. </t>
    </r>
  </si>
  <si>
    <t>Japan–South Korea Economic Security Dialogue</t>
  </si>
  <si>
    <t>Japan (Asia &amp; Oceania); South Korea (Asia &amp; Oceania)</t>
  </si>
  <si>
    <r>
      <rPr>
        <sz val="12"/>
        <color theme="1"/>
        <rFont val="Calibri"/>
        <family val="2"/>
      </rPr>
      <t xml:space="preserve">The presidential office said Tuesday that this will be the first visit by Japan's national security chief to Korea since 2014. The two sides will also hold a meeting to begin a bilateral </t>
    </r>
    <r>
      <rPr>
        <b/>
        <sz val="12"/>
        <color theme="1"/>
        <rFont val="Calibri"/>
        <family val="2"/>
      </rPr>
      <t>National Security Council economic security dialogue</t>
    </r>
    <r>
      <rPr>
        <sz val="12"/>
        <color theme="1"/>
        <rFont val="Calibri"/>
        <family val="2"/>
      </rPr>
      <t xml:space="preserve">, as agreed upon in the bilateral summit in March, "to strengthen cooperation between Korea and Japan in areas such as </t>
    </r>
    <r>
      <rPr>
        <b/>
        <sz val="12"/>
        <color theme="1"/>
        <rFont val="Calibri"/>
        <family val="2"/>
      </rPr>
      <t>supply chains and advanced technology."</t>
    </r>
  </si>
  <si>
    <t>Press Conference</t>
  </si>
  <si>
    <t>Official Remarks (ROK)</t>
  </si>
  <si>
    <t>Agreement Between the Government of Japan and the Government of the United States of America on Strengthening Critical Minerals Supply Chains</t>
  </si>
  <si>
    <t>Binding Commitment</t>
  </si>
  <si>
    <r>
      <rPr>
        <sz val="12"/>
        <color theme="1"/>
        <rFont val="Calibri"/>
        <family val="2"/>
      </rPr>
      <t xml:space="preserve">The objective of this Agreement is to strengthen and diversify </t>
    </r>
    <r>
      <rPr>
        <b/>
        <sz val="12"/>
        <color theme="1"/>
        <rFont val="Calibri"/>
        <family val="2"/>
      </rPr>
      <t>critical minerals supply chains</t>
    </r>
    <r>
      <rPr>
        <sz val="12"/>
        <color theme="1"/>
        <rFont val="Calibri"/>
        <family val="2"/>
      </rPr>
      <t xml:space="preserve"> and
promote the adoption of </t>
    </r>
    <r>
      <rPr>
        <b/>
        <sz val="12"/>
        <color theme="1"/>
        <rFont val="Calibri"/>
        <family val="2"/>
      </rPr>
      <t>electric vehicle battery technologies</t>
    </r>
    <r>
      <rPr>
        <sz val="12"/>
        <color theme="1"/>
        <rFont val="Calibri"/>
        <family val="2"/>
      </rPr>
      <t xml:space="preserve"> by formalizing the shared commitment of the Parties to facilitate trade, promote fair competition and market-oriented conditions for trade in critical 
Each Party affirms its obligation not to impose prohibitions or restrictions on imports of critical
minerals from the territory of the other Party or on exports of critical minerals to the territory of the other
Party other than duties, taxes, or other charges, in accordance with Article XI:1 of the GATT 1994. 
Each Party shall maintain its current practice not to impose export duties on critical minerals
exported to the territory of the other Party. 
In this respect, each Party shall endeavor to
refrain from adopting or maintaining any measure that would nullify or impair the objective of this
Agreement or otherwise impede the cooperation undertaken pursuant to this Article.
1. Nothing in this Agreement modifies any international obligation of either Party, including any
obligation under the WTO Agreement.
2. Nothing in this Agreement shall be construed to affect the authorities of the relevant state
institutions of the United States of America or Japan. 
At least once within two years of the Agreement entering into force, and every two years thereafter,
each Party shall review its respective capacities to extract and process critical minerals to decide whether
it is appropriate to terminate or amend the Agreement, including the list of minerals in the Annex. 
Either Party may terminate this Agreement at any time by providing written notice of termination
to the other Party. A Party that intends to terminate this Agreement shall provide at least 90 days’
written notice to the other Party. </t>
    </r>
  </si>
  <si>
    <t xml:space="preserve">Code of Conduct for Enhancing Export Controls of Goods and Technology That Could be Misused and Lead to Serious Violations or Abuses of Human Rights </t>
  </si>
  <si>
    <t>United States (North America); Albania (Europe); Australia (Asia &amp; Oceania); Bulgaria (Europe); Canada (North America); Costa Rica (North America); Croatia (Europe); Czech Republic (Europe); Denmark (Europe); Ecuador (South America); Estonia (Europe); Finland (Europe); France (Europe); Germany (Europe); Japan (Asia &amp; Oceania); Kosovo (Europe); Latvia (Europe); Netherlands (Europe); New Zealand (Asia &amp; Oceania); North Macedonia (formerly Macedonia) (Europe); Norway (Europe); South Korea (Asia &amp; Oceania); Slovakia (Europe); Spain (Europe); United Kingdom (Europe)</t>
  </si>
  <si>
    <r>
      <rPr>
        <sz val="12"/>
        <color theme="1"/>
        <rFont val="Calibri"/>
        <family val="2"/>
      </rPr>
      <t xml:space="preserve">Commit to:
1. Make efforts to ensure, consistent with applicable law and existing multilateral
commitments, that our domestic legal, regulatory, policy and enforcement tools are
appropriate and updated to </t>
    </r>
    <r>
      <rPr>
        <b/>
        <sz val="12"/>
        <color theme="1"/>
        <rFont val="Calibri"/>
        <family val="2"/>
      </rPr>
      <t>control the export of dual-use goods or technologies to endusers that could misuse them</t>
    </r>
    <r>
      <rPr>
        <sz val="12"/>
        <color theme="1"/>
        <rFont val="Calibri"/>
        <family val="2"/>
      </rPr>
      <t xml:space="preserve"> for the purposes of serious violations or abuses of human
rights.</t>
    </r>
  </si>
  <si>
    <t>Code of Conduct for Enhancing Export Controls of Goods and Technology That Could be
Misused and Lead to Serious Violations or Abuses of Human Rights
We, the Subscribing States,
Recognizing that advanced goods and technologies are a vital part of global economic growth
and communication; that they help people become more interconnected and share knowledge,
and can help advance societal opportunity, freedom, and the promotion and protection of human
rights and democracy; that there are legitimate law enforcement uses of these technologies with
appropriate legal frameworks in place; and that properly regulated trade in these technologies,
and their responsible use, has the potential to positively impact the lives of people throughout the
world;
Expressing concern that some state and non-state actors are increasingly misusing surveillance
tools and other technologies in ways that can lead to serious violations or abuses of human
rights, including acts to censor political opposition and track dissidents, journalists, human rights
defenders, other members of civil society, or individuals belonging to vulnerable groups;
Believing such misuse is contrary to our shared values, raises moral concerns amongst our
citizens, and risks undermining the benefits that advanced technologies bring to the world and
which they may bring in the future;
Resolve to establish and adopt this voluntary Code of Conduct, which outlines political
commitments to apply export controls to ensure that relevant goods and technologies are used in
compliance with international human rights law and not misused to unlawfully or arbitrarily
interfere with privacy or to otherwise commit serious violations or abuses of human rights. The
Code of Conduct complements existing multilateral commitments and will contribute to regional
and international security and stability.
Commit to:
1. Make efforts to ensure, consistent with applicable law and existing multilateral
commitments, that our domestic legal, regulatory, policy and enforcement tools are
appropriate and updated to control the export of dual-use goods or technologies to endusers that could misuse them for the purposes of serious violations or abuses of human
rights.
2. Engage with the private sector, academia, researchers, technologists, members of civil
society, including those from vulnerable groups, in Subscribing States for consultations
concerning these issues and concerning effective implementation of export control
measures.
3. Share information regarding threats and risks associated with such tools and technologies
with other Subscribing States on an ongoing basis, especially as these technologies
develop.
4. Share, develop and implement best practices among Subscribing States to control exports
of such dual-use goods and technologies to state and non-state actors that pose an 
unacceptable risk of human rights violations or abuses; seek assurances from recipients
that such exported items will not be misused, reexported, or transferred in a manner that
could result in serious violations or abuses of human rights; and require provision of
sufficient relevant information to enable export control authorities to assess the risk that
such exported items might be used in a manner inconsistent with the protection of human
rights.
5. Consult with industry and promote non-state actors’ implementation of human rights due
diligence policies and procedures in line with the UN Guiding Principles on Business and
Human Rights or other complementing international instruments, and share information
consistent with national law with industry to facilitate due diligence practices when
implementing export control measures.
6. Aim to improve the capacity of States that have not subscribed to the Code of Conduct to
do the same in accordance with national programs and procedures, and encourage other
States to join, or act consistent with, this Code of Conduct.
Additionally, we commit to:
1. Hold ongoing meetings, either annually or as otherwise agreed by the Subscribing States.
2. Use these meetings to seek to further develop the workings of the Code of Conduct so as
to:
a. Establish procedures for the voluntary exchange of relevant information;
b. Establish or maintain appropriate mechanisms to address policy questions without
prejudice to relevant export control-related frameworks;
c. Designate a Subscribing State to serve as the central contact for the receipt of
questions and the distribution of Code of Conduct and related best practices, or to
select a new central contact.
d. Designate a national point of contact for inquiries about the Subscribing State’s
domestic export control procedures and implementation of this Code of Conduct.
e. Discuss human rights concerns relating to export license applications, including
for items controlled by the four multilateral export control regimes;
f. Share information/views on relevant technologies for this initiative.
3. Identify collaboration opportunities with multilateral export control regimes and related
initiatives, as appropriate.
Note: This document does not specifically mention any of the multilateral export control
regimes, such as the Wassenaar Arrangement, as this initiative is open for all States to subscribe
to, regardless of whether or not they are a participating state in any of the regimes.</t>
  </si>
  <si>
    <t>Code of Conduct</t>
  </si>
  <si>
    <t>Joint Statement of Intent Between Australia and the United Kingdom on Collaboration on Critical Minerals</t>
  </si>
  <si>
    <r>
      <rPr>
        <sz val="12"/>
        <color theme="1"/>
        <rFont val="Calibri"/>
        <family val="2"/>
      </rPr>
      <t xml:space="preserve">both countries will work closely together to build </t>
    </r>
    <r>
      <rPr>
        <b/>
        <sz val="12"/>
        <color theme="1"/>
        <rFont val="Calibri"/>
        <family val="2"/>
      </rPr>
      <t>diverse, resilient, and sustainable supply chains</t>
    </r>
    <r>
      <rPr>
        <sz val="12"/>
        <color theme="1"/>
        <rFont val="Calibri"/>
        <family val="2"/>
      </rPr>
      <t xml:space="preserve">. Through enhanced collaboration on </t>
    </r>
    <r>
      <rPr>
        <b/>
        <sz val="12"/>
        <color theme="1"/>
        <rFont val="Calibri"/>
        <family val="2"/>
      </rPr>
      <t>critical minerals</t>
    </r>
    <r>
      <rPr>
        <sz val="12"/>
        <color theme="1"/>
        <rFont val="Calibri"/>
        <family val="2"/>
      </rPr>
      <t xml:space="preserve">, we can develop solutions to challenges facing the sector, strengthen global markets, promote transparency and deepen links between Australia and the UK.
</t>
    </r>
    <r>
      <rPr>
        <b/>
        <sz val="12"/>
        <color theme="1"/>
        <rFont val="Calibri"/>
        <family val="2"/>
      </rPr>
      <t>Build new critical minerals industries</t>
    </r>
    <r>
      <rPr>
        <sz val="12"/>
        <color theme="1"/>
        <rFont val="Calibri"/>
        <family val="2"/>
      </rPr>
      <t xml:space="preserve"> within both nations that will create skilled and high-paying jobs and address regional inequalities, including for regional communities.
Identify prospective opportunities to encourage investment in key critical minerals supply chains, including for renewable energy and other clean energy technologies, along with upstream extraction.
Seek avenues for enhanced Research &amp; Development collaboration, including geoscience, downstream minerals processing, and the development of environmentally sustainable technologies.</t>
    </r>
  </si>
  <si>
    <t>Joint Statement of Intent between Australia and the United Kingdom on collaboration on critical minerals 
Critical minerals are central to the modern economy, including renewable energy, electric vehicles, aerospace, battery storage, defence and electronics. International experts have been clear that the global supply of critical minerals must increase, and become more resilient, if the world is to achieve the global Paris climate goals. Metal recycling has the potential to be a significant source of secondary supply alleviating the burden on primary supply chains.
The International Energy Agency expects that global demand for critical minerals will grow significantly from 2020 to 2040 and beyond; meaningful international effort is required to bridge this gap. Australia and the United Kingdom are committed to playing their parts in global efforts to address this challenge, as demonstrated by both countries’ Critical Minerals Strategies. In that light, both countries will work closely together to build diverse, resilient, and sustainable supply chains. Through enhanced collaboration on critical minerals, we can develop solutions to challenges facing the sector, strengthen global markets, promote transparency and deepen links between Australia and the UK.
Both countries share a common interest in ensuring critical minerals markets are underpinned by the highest environmental, social and governance (ESG) standards. Our collaboration on critical minerals will build on the long standing economic and security ties between both nations, demonstrated recently through the Australia-United Kingdom Free Trade Agreement, AUKUS, Aus-UK Joint Supply Chain Resilience Capability Building Initiative, the Joint Statement on Cooperation on Global Supply Chains and membership of the Minerals Security Partnership.
Our collaboration will build on both countries’ shared commitment to growing the sector, and our respective expertise, to strengthen international critical minerals supply chains, promote economic security, and contribute to meeting net zero targets. This will help remove barriers to the adoption of new technologies and demand-driven development of new supply chains, providing a clear opportunity to create the highly skilled jobs of tomorrow.
Australia has significant critical minerals endowments and is now actively working to expand its downstream processing and manufacturing capabilities. These efforts build on Australia’s expertise and reputation as a reliable, sustainable source of energy and resources for our trading partners, underpinned by world leading ESG credentials that are based on robust labour laws and environmental protection frameworks.
The UK is home to a strong global mining and engineering sector and is a centre of mining finance, standards and metals trading. It has mining and mineral processing expertise, including various industrial clusters and Europe’s leading mining school, and its own pockets of critical minerals wealth. British advanced manufacturers are customers for critical minerals and play an important role in their supply chains. The UK also has a role as an international dealmaker, leveraging its expertise in regulatory diplomacy, its extensive engagement in multilateral forums and its strong relationships with mineral-rich producer countries and consumer markets.
It is intended that both countries will work together to pursue the following shared objectives:
Increase and diversify the global supply of critical minerals to help meet the growing demand necessary for the net-zero transition, including by boosting global investment and connecting buyers, sellers, suppliers and investors across both nations.
Support both nations to build their sovereign capabilities in downstream processing and manufacturing.
Build new critical minerals industries within both nations that will create skilled and high-paying jobs and address regional inequalities, including for regional communities.
Both nations will work together to:
Identify prospective opportunities to encourage investment in key critical minerals supply chains, including for renewable energy and other clean energy technologies, along with upstream extraction.
Seek avenues for enhanced Research &amp; Development collaboration, including geoscience, downstream minerals processing, and the development of environmentally sustainable technologies.
Promote higher ESG performance relating to critical minerals mining and processing, while also supporting global industry adoption of the highest ESG standards.
Consider further coordination of critical minerals policy, including information exchange on supply chain resilience and security, regulation and minerals criticality.
Encourage collaboration and the exchange of skills and expertise between Australian and UK firms, and with other international partners.
Collaborate on topics of resource efficiency, substitution or recycling of specific critical minerals.
Officials from Australia’s Department of Industry Science and Resources Critical Minerals Office (CMO) and Department of Foreign Affairs and Trade (DFAT), and the UK’s Foreign, Commonwealth and Development Office (FCDO), Department for Energy Security and Net Zero (DESNZ), and Department of Business and Trade (DBT), will work closely together and with other participants of the Australia-United Kingdom Joint Working Group on Critical Minerals to lead this work and identify an initial set of priorities for our collaboration.</t>
  </si>
  <si>
    <t>Australia–Germany Joint Declaration of Intent on a Critical Minerals Value Chain Feasibility Study</t>
  </si>
  <si>
    <t>Germany (Europe); Australia (Asia &amp; Oceania)</t>
  </si>
  <si>
    <r>
      <rPr>
        <sz val="12"/>
        <color theme="1"/>
        <rFont val="Calibri"/>
        <family val="2"/>
      </rPr>
      <t xml:space="preserve">The Sides acknowledge the importance and opportunity of building diverse, resilient and sustainable </t>
    </r>
    <r>
      <rPr>
        <b/>
        <sz val="12"/>
        <color theme="1"/>
        <rFont val="Calibri"/>
        <family val="2"/>
      </rPr>
      <t>critical minerals value chains</t>
    </r>
    <r>
      <rPr>
        <sz val="12"/>
        <color theme="1"/>
        <rFont val="Calibri"/>
        <family val="2"/>
      </rPr>
      <t xml:space="preserve">. In doing so, the Sides share the opinion that Australia should obtain significant potential in upstream resources activities, including extraction, refinement and recycling, and that the Federal Republic of Germany should obtain equal potential and experiences in production, recycling and manufacturing activities.
The Sides intend to </t>
    </r>
    <r>
      <rPr>
        <b/>
        <sz val="12"/>
        <color theme="1"/>
        <rFont val="Calibri"/>
        <family val="2"/>
      </rPr>
      <t>jointly fund</t>
    </r>
    <r>
      <rPr>
        <sz val="12"/>
        <color theme="1"/>
        <rFont val="Calibri"/>
        <family val="2"/>
      </rPr>
      <t xml:space="preserve"> future projects which arise from this partnership. </t>
    </r>
  </si>
  <si>
    <t>Joint Declaration</t>
  </si>
  <si>
    <t>Canada–South Korea Memorandum of Understanding on Critical Mineral Supply Chains, the Clean Energy Transition, and Energy Security</t>
  </si>
  <si>
    <t>Canada (North America); South Korea (Asia &amp; Oceania)</t>
  </si>
  <si>
    <r>
      <rPr>
        <sz val="12"/>
        <color theme="1"/>
        <rFont val="Calibri"/>
        <family val="2"/>
      </rPr>
      <t xml:space="preserve">The purpose of this Memorandum of Understanding (MOU) is to strengthen the partnership between the Participants with a view to achieving their shared ambitions to develop </t>
    </r>
    <r>
      <rPr>
        <b/>
        <sz val="12"/>
        <color theme="1"/>
        <rFont val="Calibri"/>
        <family val="2"/>
      </rPr>
      <t>secure, resilient, and mutually beneficial critical mineral supply and value chains</t>
    </r>
    <r>
      <rPr>
        <sz val="12"/>
        <color theme="1"/>
        <rFont val="Calibri"/>
        <family val="2"/>
      </rPr>
      <t xml:space="preserve">, a sustainable </t>
    </r>
    <r>
      <rPr>
        <b/>
        <sz val="12"/>
        <color theme="1"/>
        <rFont val="Calibri"/>
        <family val="2"/>
      </rPr>
      <t>energy transition</t>
    </r>
    <r>
      <rPr>
        <sz val="12"/>
        <color theme="1"/>
        <rFont val="Calibri"/>
        <family val="2"/>
      </rPr>
      <t xml:space="preserve">, and strengthening </t>
    </r>
    <r>
      <rPr>
        <b/>
        <sz val="12"/>
        <color theme="1"/>
        <rFont val="Calibri"/>
        <family val="2"/>
      </rPr>
      <t>energy security</t>
    </r>
    <r>
      <rPr>
        <sz val="12"/>
        <color theme="1"/>
        <rFont val="Calibri"/>
        <family val="2"/>
      </rPr>
      <t xml:space="preserve">.
(vi) manufacturing, in areas such as clean energy technologies, advanced materials, </t>
    </r>
    <r>
      <rPr>
        <b/>
        <sz val="12"/>
        <color theme="1"/>
        <rFont val="Calibri"/>
        <family val="2"/>
      </rPr>
      <t>zero emission vehicles</t>
    </r>
    <r>
      <rPr>
        <sz val="12"/>
        <color theme="1"/>
        <rFont val="Calibri"/>
        <family val="2"/>
      </rPr>
      <t xml:space="preserve"> (ZEVs), </t>
    </r>
    <r>
      <rPr>
        <b/>
        <sz val="12"/>
        <color theme="1"/>
        <rFont val="Calibri"/>
        <family val="2"/>
      </rPr>
      <t>batteries</t>
    </r>
    <r>
      <rPr>
        <sz val="12"/>
        <color theme="1"/>
        <rFont val="Calibri"/>
        <family val="2"/>
      </rPr>
      <t xml:space="preserve">, </t>
    </r>
    <r>
      <rPr>
        <b/>
        <sz val="12"/>
        <color theme="1"/>
        <rFont val="Calibri"/>
        <family val="2"/>
      </rPr>
      <t>semiconductors</t>
    </r>
    <r>
      <rPr>
        <sz val="12"/>
        <color theme="1"/>
        <rFont val="Calibri"/>
        <family val="2"/>
      </rPr>
      <t>, and;</t>
    </r>
  </si>
  <si>
    <t>"Memorandum of Understanding between the Department of Natural Resources of Canada and the Department of Industry of Canada and the Ministry of Trade, Industry and Energy of the Republic of Korea on Cooperation in Critical Mineral Supply Chains, the Clean Energy Transition and Energy SecurityThe Department of Natural Resources of Canada and the Department of Industry of Canada and the Ministry of Trade, Industry and Energy of the Republic of Korea, hereinafter referred to as “the Participants”,RECALLING the commitments made by the Leaders of Canada and the Republic of Korea to enhance bilateral co-operation in their September 23, 2022 Joint Statement;AFFIRMING their shared commitment to achieve net-zero emissions by 2050, to ensure the energy transition is sustainable and inclusive, and to enhance collaboration between the Participants in advancing the technologies required for the clean energy transition and their mutual energy security;INTENDING to position both countries as globally competitive players in the critical minerals supply chain and battery and Electric Vehicles (EV) value chains in ways that support our collective prosperity and security, while leveraging the Participants’ respective expertise in environmental, social and governance (ESG) frameworks;HAVE REACHED the following understanding:1. PURPOSEThe purpose of this Memorandum of Understanding (MOU) is to strengthen the partnership between the Participants with a view to achieving their shared ambitions to develop secure, resilient, and mutually beneficial critical mineral supply and value chains, a sustainable energy transition, and strengthening energy security.2. AREAS OF COOPERATIONThe Participants understand that cooperation under this MOU may include the following areas (“Areas of Cooperation”):(i) trade and investment across critical mineral supply chains to support the integration of advanced manufacturing, midstream, and upstream segments of the value chain in both countries;(ii) energy transition and energy security;(iii) information exchanges, where relevant and appropriate, related to critical mineral processing and recycling, as well as securing and diversifying supply chains;(iv) clean fuels such as hydrogen, its derivatives, and enabling technologies;(v) carbon capture, utilization and storage, and carbon dioxide removal technologies;(vi) manufacturing, in areas such as clean energy technologies, advanced materials, zero emission vehicles (ZEVs), batteries, semiconductors, and;(vii) any other areas of cooperation the Participants may jointly decide upon.3. FORMS OF COOPERATIONThe Participants understand that cooperation under this MOU may take the following forms:(i) identifying and facilitating technology, trade and investment, and related activities of mutual interest;(ii) conducting joint workshops, seminars, and symposia;(iii) organizing business-to-business and government-to-government missions;(iv) developing networks for efficient communication and information exchange between them and with other members of their respective public and private sectors;(v) encouraging co-operation with sub-national governments, as well as industry and academic sectors in both countries;(vi) investment screening cooperation, including through sharing information and best practices, analytical methodologies, strategies, and foreign direct investment trends and on ways to safeguard investments; and(vii) any other form of cooperation they may jointly decide upon.4. APPLICATIONThe Participants will pursue the following actions to facilitate the application of this MOU:(i) develop an action plan to implement the MOU;(ii) share information where relevant and appropriate upon request;(iii) continue to work through existing cooperation mechanisms related to the Areas of Cooperation set out in paragraph 2, which may already be facilitating relevant efforts between the Participants.(iv) where jointly decided by the Participants, convene new Working Groups, or other cooperation mechanisms, related to the Areas of Cooperation set out in paragraph 2.(v) either Participant may invite, at the hosting Participants’ expense, companies, research institutions, financial organizations and other relevant groups where relevant to contribute to the aforementioned cooperation mechanisms.(vi) any other additional actions jointly determined in advance between the Participants in writing.5. APPLICATION OF LAW AND PROVISION OF SUPPORT(i) The Participants understand that all cooperative activities conducted under this MOU will be carried out:(a) in accordance with the domestic laws of the Republic of Korea and Canada as well as applicable international law.(b) within the scope of the Participants’ available resources.(ii) The Participants acknowledge that any reference to investment in this MOU is non-binding until such investment is established specifically in writing in accordance with the relevant decision-making processes of the respective Participants.(iii) Unless otherwise directed in writing, each Participant intends to pay the costs it incurs in developing their cooperative activities.(iv) This MOU does not oblige either Participant to any financial expenditure.6. INTELLECTUAL PROPERTY(i) If any intellectual property matters arise:(a) from the application of this MOU; or(b) from the activities under this MOU; or(c) prior to participating in the activities under this MOU,the Participants will address them in separate appropriate instruments. Such instruments could include non-disclosure agreements, license agreements, collaborative research agreements, or other contracts in order to safeguard the ownership rights and govern usage of intellectual property.(ii) The Participants understand that any intellectual property rights used or developed in cooperative activities under this MOU will respect each Participant's respective national laws.7. DIFFERENCES IN INTERPRETATION AND APPLICATIONThe Participants will resolve any difference in the interpretation and the application of this MOU through consultations.8. STATUSThis MOU is not legally binding.9. FINAL DISPOSITIONS(i) This MOU will enter into effect upon the last signature by the Participants and will remain valid for a period of five (5) years.(ii) The Participants may renew this MOU for an equivalent period of time upon their mutual written consent.(iii) The Participants may amend this MOU upon their mutual written consent.(iv) A Participant may terminate this MOU at any time by giving three (3) months written notice to the other Participant.(v) The Participants understand that the termination of this MOU will not affect the application and duration of any forms of cooperation carried out under it until their completion."</t>
  </si>
  <si>
    <t>United Kingdom and South Korea Voice Ambition to Enhance Economic Security and Strengthen Critical Supply Chains in Senior Economic Dialogue</t>
  </si>
  <si>
    <t>South Korea (Asia &amp; Oceania); United Kingdom (Europe)</t>
  </si>
  <si>
    <r>
      <rPr>
        <sz val="12"/>
        <color theme="1"/>
        <rFont val="Calibri"/>
        <family val="2"/>
      </rPr>
      <t xml:space="preserve">Both countries agreed to cooperate to enhance </t>
    </r>
    <r>
      <rPr>
        <b/>
        <sz val="12"/>
        <color theme="1"/>
        <rFont val="Calibri"/>
        <family val="2"/>
      </rPr>
      <t>economic security</t>
    </r>
    <r>
      <rPr>
        <sz val="12"/>
        <color theme="1"/>
        <rFont val="Calibri"/>
        <family val="2"/>
      </rPr>
      <t xml:space="preserve">, strengthen the resilience of critical </t>
    </r>
    <r>
      <rPr>
        <b/>
        <sz val="12"/>
        <color theme="1"/>
        <rFont val="Calibri"/>
        <family val="2"/>
      </rPr>
      <t>supply chains</t>
    </r>
    <r>
      <rPr>
        <sz val="12"/>
        <color theme="1"/>
        <rFont val="Calibri"/>
        <family val="2"/>
      </rPr>
      <t xml:space="preserve"> and to coordinate efforts to address future challenges and build prosperity ... The two Ministers discussed the UK’s International Technology Strategy and ROK’s recent policy on </t>
    </r>
    <r>
      <rPr>
        <b/>
        <sz val="12"/>
        <color theme="1"/>
        <rFont val="Calibri"/>
        <family val="2"/>
      </rPr>
      <t>critical and emerging technologies</t>
    </r>
    <r>
      <rPr>
        <sz val="12"/>
        <color theme="1"/>
        <rFont val="Calibri"/>
        <family val="2"/>
      </rPr>
      <t xml:space="preserve"> such as AI, quantum, and biotechnology. </t>
    </r>
  </si>
  <si>
    <t xml:space="preserve"> </t>
  </si>
  <si>
    <t>Australia–United States Climate, Critical Minerals, and Clean Energy Transformation Compact to Strengthen and Diversify Supply Chains for Clean Energy and Critical Minerals</t>
  </si>
  <si>
    <t>Raw Materials; Critical Technology; Energy</t>
  </si>
  <si>
    <r>
      <rPr>
        <sz val="12"/>
        <color theme="1"/>
        <rFont val="Calibri"/>
        <family val="2"/>
      </rPr>
      <t xml:space="preserve">The framework intends to coordinate policies and investments to support the expansion and diversification of responsible </t>
    </r>
    <r>
      <rPr>
        <b/>
        <sz val="12"/>
        <color theme="1"/>
        <rFont val="Calibri"/>
        <family val="2"/>
      </rPr>
      <t>clean energy and critical minerals supply chains</t>
    </r>
    <r>
      <rPr>
        <sz val="12"/>
        <color theme="1"/>
        <rFont val="Calibri"/>
        <family val="2"/>
      </rPr>
      <t xml:space="preserve">, accelerate the development of markets for </t>
    </r>
    <r>
      <rPr>
        <b/>
        <sz val="12"/>
        <color theme="1"/>
        <rFont val="Calibri"/>
        <family val="2"/>
      </rPr>
      <t>established and emerging technologies</t>
    </r>
    <r>
      <rPr>
        <sz val="12"/>
        <color theme="1"/>
        <rFont val="Calibri"/>
        <family val="2"/>
      </rPr>
      <t xml:space="preserve"> … 
This Compact represents the political commitments of both Governments and</t>
    </r>
    <r>
      <rPr>
        <b/>
        <sz val="12"/>
        <color theme="1"/>
        <rFont val="Calibri"/>
        <family val="2"/>
      </rPr>
      <t xml:space="preserve"> does not give rise to rights and obligations under international law.</t>
    </r>
  </si>
  <si>
    <t>Canada–South Korea High-Level Economic Security Dialogue</t>
  </si>
  <si>
    <t>Raw Materials; Green Technology; Critical Technology</t>
  </si>
  <si>
    <r>
      <rPr>
        <sz val="12"/>
        <color theme="1"/>
        <rFont val="Calibri"/>
        <family val="2"/>
      </rPr>
      <t xml:space="preserve">Canadian foreign and industry ministers have commenced an economic security dialogue with their South Korean counterparts with the aim to increase cooperation in areas including </t>
    </r>
    <r>
      <rPr>
        <b/>
        <sz val="12"/>
        <color theme="1"/>
        <rFont val="Calibri"/>
        <family val="2"/>
      </rPr>
      <t>critical minerals and electric vehicles</t>
    </r>
    <r>
      <rPr>
        <sz val="12"/>
        <color theme="1"/>
        <rFont val="Calibri"/>
        <family val="2"/>
      </rPr>
      <t xml:space="preserve">, the Canadian government said in a statement on Wednesday.
The ministers discussed concrete ways to create clean growth and prosperity, enhance </t>
    </r>
    <r>
      <rPr>
        <b/>
        <sz val="12"/>
        <color theme="1"/>
        <rFont val="Calibri"/>
        <family val="2"/>
      </rPr>
      <t>economic security</t>
    </r>
    <r>
      <rPr>
        <sz val="12"/>
        <color theme="1"/>
        <rFont val="Calibri"/>
        <family val="2"/>
      </rPr>
      <t xml:space="preserve">, and strengthen the resilience of </t>
    </r>
    <r>
      <rPr>
        <b/>
        <sz val="12"/>
        <color theme="1"/>
        <rFont val="Calibri"/>
        <family val="2"/>
      </rPr>
      <t>supply chains</t>
    </r>
    <r>
      <rPr>
        <sz val="12"/>
        <color theme="1"/>
        <rFont val="Calibri"/>
        <family val="2"/>
      </rPr>
      <t>. Priority areas of mutual interest included</t>
    </r>
    <r>
      <rPr>
        <b/>
        <sz val="12"/>
        <color theme="1"/>
        <rFont val="Calibri"/>
        <family val="2"/>
      </rPr>
      <t xml:space="preserve"> critical minerals</t>
    </r>
    <r>
      <rPr>
        <sz val="12"/>
        <color theme="1"/>
        <rFont val="Calibri"/>
        <family val="2"/>
      </rPr>
      <t xml:space="preserve">, </t>
    </r>
    <r>
      <rPr>
        <b/>
        <sz val="12"/>
        <color theme="1"/>
        <rFont val="Calibri"/>
        <family val="2"/>
      </rPr>
      <t>clean energy</t>
    </r>
    <r>
      <rPr>
        <sz val="12"/>
        <color theme="1"/>
        <rFont val="Calibri"/>
        <family val="2"/>
      </rPr>
      <t xml:space="preserve"> and energy security, supply chains, </t>
    </r>
    <r>
      <rPr>
        <b/>
        <sz val="12"/>
        <color theme="1"/>
        <rFont val="Calibri"/>
        <family val="2"/>
      </rPr>
      <t>artificial intelligence</t>
    </r>
    <r>
      <rPr>
        <sz val="12"/>
        <color theme="1"/>
        <rFont val="Calibri"/>
        <family val="2"/>
      </rPr>
      <t xml:space="preserve">, upholding rules-based trade, and cooperating on responding to and protecting against </t>
    </r>
    <r>
      <rPr>
        <b/>
        <sz val="12"/>
        <color theme="1"/>
        <rFont val="Calibri"/>
        <family val="2"/>
      </rPr>
      <t>economic coercion</t>
    </r>
    <r>
      <rPr>
        <sz val="12"/>
        <color theme="1"/>
        <rFont val="Calibri"/>
        <family val="2"/>
      </rPr>
      <t>.</t>
    </r>
  </si>
  <si>
    <t>Press Release (Canada)</t>
  </si>
  <si>
    <t>QUAD Leaders Summit Agree to Cooperate on Various Economic Security Issues</t>
  </si>
  <si>
    <t>United States (North America); India (Asia &amp; Oceania); Japan (Asia &amp; Oceania); Australia (Asia &amp; Oceania)</t>
  </si>
  <si>
    <t>Green Technology; Submarine Cables; Critical Technology; ICT; Food; Health</t>
  </si>
  <si>
    <t xml:space="preserve">Check subheadings in statement for sectors and domain. </t>
  </si>
  <si>
    <t>QUAD Partners with Palau to Deploy Open RAN for Secure and Resilient Connectivity</t>
  </si>
  <si>
    <t>United States (North America); India (Asia &amp; Oceania); Japan (Asia &amp; Oceania); Australia (Asia &amp; Oceania); Palau (Asia &amp; Oceania)</t>
  </si>
  <si>
    <r>
      <rPr>
        <sz val="12"/>
        <color theme="1"/>
        <rFont val="Calibri"/>
        <family val="2"/>
      </rPr>
      <t xml:space="preserve">The Quad will partner with the Government of Palau and the Palau National Communications Corporation (PNCC) to </t>
    </r>
    <r>
      <rPr>
        <b/>
        <sz val="12"/>
        <color theme="1"/>
        <rFont val="Calibri"/>
        <family val="2"/>
      </rPr>
      <t>design, implement, and operationalize the deployment of Open RAN</t>
    </r>
    <r>
      <rPr>
        <sz val="12"/>
        <color theme="1"/>
        <rFont val="Calibri"/>
        <family val="2"/>
      </rPr>
      <t xml:space="preserve"> capabilities.
This Open RAN deployment will advance more </t>
    </r>
    <r>
      <rPr>
        <b/>
        <sz val="12"/>
        <color theme="1"/>
        <rFont val="Calibri"/>
        <family val="2"/>
      </rPr>
      <t>secure, trusted, resilient</t>
    </r>
    <r>
      <rPr>
        <sz val="12"/>
        <color theme="1"/>
        <rFont val="Calibri"/>
        <family val="2"/>
      </rPr>
      <t xml:space="preserve">, adaptable, and cost-effective connectivity in Palau while maintaining service for users. </t>
    </r>
  </si>
  <si>
    <t>G7 Leaders' Statement on Economic Resilience and Economic Security</t>
  </si>
  <si>
    <t>United States (North America); Japan (Asia &amp; Oceania); France (Europe); Germany (Europe); Canada (North America); Italy (Europe); United Kingdom (Europe)</t>
  </si>
  <si>
    <t>Critical Technology; Raw Materials; Semiconductors; Green Technology; Submarine Cables; ICT</t>
  </si>
  <si>
    <t>Sanctions Resistance; Supply Chains; Critical Infrastructure; Export Controls; Investment Controls</t>
  </si>
  <si>
    <t>G7 Leaders’ Statement on Economic Resilience and Economic Security  Fostering mutually beneficial partnerships and supporting resilient and sustainable value chains remains our priority to reduce risk both for our economies, as well as globally, and ensure sustainable development for all. Recent events have highlighted vulnerabilities in economies around the world to natural disasters, pandemics, geopolitical tensions and coercion. Recalling our commitment from the 2022 G7 Elmau Summit, we are taking additional steps today to enhance our ongoing strategic coordination on economic resilience and economic security by reducing vulnerabilities and countering malign practices that exploit and reinforce them. This complements the corresponding steps we are taking to enhance supply chain resilience as laid out in the G7 Clean Energy Economy Action Plan. We underline the importance of cooperating both within the G7 as well as with all our partners to enhance global economic resilience, including by supporting a more significant role for low and middle-income countries in supply chains in a way that also promotes their diversification and local value creation and benefits local workers and communities everywhere. We will address non-market policies and practices designed to reinforce dependencies, and will counter economic coercion. We will continue to ensure that the clearly defined, narrow set of sensitive technologies that are crucial for national security or could threaten international peace and security are appropriately controlled, without unduly impacting broader trade in technology. We affirm that our cooperation to strengthen economic resilience and economic security will be rooted in maintaining and improving a well-functioning international rules-based system, in particular the multilateral trading system with the WTO at its core. To these ends, we will work and coordinate through the G7 framework to make year-on-year progress in a holistic manner.Enhancing global economic resilienceBuilding resilient supply chainsThe COVID-19 pandemic and Russia’s war of aggression against Ukraine has laid bare vulnerabilities in supply chains in countries around the world. Supply chain disruptions have had devastating impact for developing, emerging, and advanced economies alike. We recognize that transparency, diversification, security, sustainability, and trustworthiness and reliability are essential principles on which to build and strengthen resilient supply-chain networks among trusted partner countries both within and outside the G7. We encourage all nations to support these principles on resilient and reliable supply chains. We reaffirm our strong will to support the wider international community, particularly developing countries, in building their resilience, including through implementing the Partnership for Global Infrastructure and Investment. Our partnerships honor international law, are free and fair, and foster mutually beneficial economic and trade relationships. Drawing lessons from recent incidents of weaponizing energy and other economic dependencies, we stand firmly against such behavior. We will enhance resilient supply chains through partnerships around the world, especially for critical goods such as critical minerals, semiconductors and batteries. We will step up our efforts to strengthen channels of communication to address supply disruptions and share insights and best practices, including from respective scenario-based stress testing.Building resilient critical infrastructureWe emphasize the importance of cooperating on enhancing security and resiliency in critical infrastructure particularly in the digital domain. We welcome projects that strengthen the resilience of the ICT ecosystem including mobile, satellite and core networks, submarine cables, components and cloud infrastructure. We support an innovative and competitive digital ecosystem of trustworthy vendors, welcome supplier diversification efforts, and continue to discuss market trends towards open, interoperable approaches, alongside secure, resilient and established architectures in a technology neutral way. Under the Japanese G7 Presidency and against the background of early deployments of Open RAN, we will continue to exchange views on open architectures and security-related aspects and opportunities. We support open, global, market-driven, and inclusive multi-stakeholder approaches for the development of technical standards for telecommunications equipment and services to enable openness and interoperability in a technology neutral way. We discussed that such infrastructure requires a rigorous evaluation of equipment, consistent with existing measures such as those outlined in the Prague Proposals, and the EU’s 5G toolbox. We reaffirm the need to assess political, economic, and other risks of a non-technical nature posed by vendors and suppliers. We will continue our work to build resilient critical infrastructure by sharing information and best practices gained through our respective efforts.Responding to harmful practices that undermine international rules and normsResponding to non-market policies and practices to secure global economic resilienceWe express renewed concerns about comprehensive strategies to use a range of non-market policies and practices such as pervasive, opaque, and harmful industrial subsidies, market distortive practices of state owned enterprises, and all forms of forced technology transfers, as well as other practices to create strategic dependencies and systemic vulnerabilities. Addressing non-market policies and practices can therefore be an integral aspect in enhancing economic resilience and thereby economic security. In light of increased use of non-market policies and practices to reinforce vulnerabilities, we reaffirm the need to make effective use of existing means while developing new tools as appropriate. We will continue to actively develop stronger international rules and norms to tackle non-market policies and practices that distort the level playing field, and strengthen efforts at the WTO to better address these issues.Addressing economic coercionThe world has encountered a disturbing rise in incidents of economic coercion that seek to exploit economic vulnerabilities and dependencies and undermine the foreign and domestic policies and positions of G7 members as well as partners around the world. We will work together to ensure that attempts to weaponize economic dependencies by forcing G7 members and our partners including small economies to comply and conform will fail and face consequences. We express serious concern over economic coercion and call on all countries to refrain from its use, which not only undermines the functioning of and trust in the multilateral trading system, but also infringes upon the international order centered on respect for sovereignty and the rule of law, and ultimately undermines global security and stability. At our respective domestic levels, we will use our existing tools, review their effectiveness and develop new ones as needed to deter and counter the use of coercive economic measures. Recognizing the importance of existing joint efforts including at the WTO, we will enhance collaboration by launching the Coordination Platform on Economic Coercion to increase our collective assessment, preparedness, deterrence and response to economic coercion, and further promote cooperation with partners beyond the G7. Within this Coordination Platform, we will use early warning and rapid information sharing, regularly consult each other, collaboratively assess situations, explore coordinated responses, deter and, where appropriate, counter economic coercion, in accordance with our respective legal systems. We will also coordinate, as appropriate, to support targeted states, economies and entities as a demonstration of solidarity and resolve to uphold the rule of law.Countering harmful practices in the digital sphereWe express concern about regulations that unjustifiably require companies to localize data or those that allow governments to access data without appropriate safeguards and protections. As a result of geopolitical and geo-economic upheavals, global business value and supply chains, especially those of our critical infrastructure, are exposed to risks. We will therefore deepen our strategic dialogue to seek to counter malicious practices in the digital sphere to protect global value and supply chains from illegitimate influence, espionage, illicit knowledge leakage, and sabotage.Cooperating on international standards settingWe recognize the importance of technical standards in the global economy and reaffirm our commitment to collectively support the development of open, voluntary and consensus-based standards that will shape the next generation of technology. These should be based on inclusive multi-stakeholder approaches in line with our common democratic values and principles. Reflecting on shared values and principles, we will identify and address issues related to international standards setting, where they arise, through information sharing and engagement in the established standards setting processes. We will deepen our cooperation through information sharing including with wider public and private stakeholders in international standards setting activities, and support effective standards setting. To this end, we reaffirm our continued collaboration including through the Framework for G7 Collaboration on Digital Technical Standards.Addressing shared concerns regarding threats to international peace and securityProtecting international peace and security by preventing leakage of critical and emerging technologiesAs we deepen research and development among G7 partners on critical and emerging technologies, we affirm our shared responsibility and determination to coordinate on preventing the cutting-edge technologies we develop from being used to further military capabilities that threaten international peace and security. To that end, we will share, as appropriate, information and experiences to further develop common understanding of such risks and the policy tools needed to address them, and take further actions where necessary, including those related to export and investment, corresponding to the circumstances of each country. We will further strengthen multilateral efforts to cooperate in the field of export controls to ensure gaps in our dual use technology protection ecosystem cannot be exploited. We have a common interest in preventing the narrow set of technological advances that are assessed to be core to enhancing the military and intelligence capabilities of actors who may use these capabilities to undermine international peace and security, from being fueled by our companies’ capital, expertise, and knowledge. We recognize that appropriate measures designed to address risks from outbound investment could be important to complement existing tools of targeted controls on exports and inbound investments, which work together to protect our sensitive technologies from being used in ways that threaten international peace and security. As we continue to work to make our economic security toolkits fit for today’s challenges, we will provide clarity to the private sector regarding these common goals. We will also continue to coordinate, share lessons, and seek to align our approaches where feasible to maximize the effectiveness of our efforts.</t>
  </si>
  <si>
    <t>QUAD Agrees to Diversify Clean Energy Supply Chains and Enhance Energy Security, Including Through the Expansion of Manufacturing of Clean Energy Technology</t>
  </si>
  <si>
    <t>Japan (Asia &amp; Oceania); Australia (Asia &amp; Oceania); India (Asia &amp; Oceania); United States (North America)</t>
  </si>
  <si>
    <t>Green Technology; Energy</t>
  </si>
  <si>
    <r>
      <rPr>
        <b/>
        <sz val="12"/>
        <color theme="1"/>
        <rFont val="Calibri"/>
        <family val="2"/>
      </rPr>
      <t xml:space="preserve">Diversifying clean energy supply chains </t>
    </r>
    <r>
      <rPr>
        <sz val="12"/>
        <color theme="1"/>
        <rFont val="Calibri"/>
        <family val="2"/>
      </rPr>
      <t xml:space="preserve">in the Indo-Pacific is urgent and critical to enhance our collective </t>
    </r>
    <r>
      <rPr>
        <b/>
        <sz val="12"/>
        <color theme="1"/>
        <rFont val="Calibri"/>
        <family val="2"/>
      </rPr>
      <t>energy security</t>
    </r>
    <r>
      <rPr>
        <sz val="12"/>
        <color theme="1"/>
        <rFont val="Calibri"/>
        <family val="2"/>
      </rPr>
      <t xml:space="preserve">, create new economic opportunities across the region and support acceleration of the global energy transition to meet our respective climate goals. Through collaboration, we aim to </t>
    </r>
    <r>
      <rPr>
        <b/>
        <sz val="12"/>
        <color theme="1"/>
        <rFont val="Calibri"/>
        <family val="2"/>
      </rPr>
      <t>expand manufacturing of clean energy technologies</t>
    </r>
    <r>
      <rPr>
        <sz val="12"/>
        <color theme="1"/>
        <rFont val="Calibri"/>
        <family val="2"/>
      </rPr>
      <t xml:space="preserve"> in parallel with exponentially increasing demand and enable commercial-scale production capabilities for critical devices, components, and systems.</t>
    </r>
  </si>
  <si>
    <t>States endorsing this Statement acknowledge that:Diversifying clean energy supply chains in the Indo-Pacific is urgent and critical to enhance our collective energy security, create new economic opportunities across the region and support acceleration of the global energy transition to meet our respective climate goals. Through collaboration, we aim to expand manufacturing of clean energy technologies in parallel with exponentially increasing demand and enable commercial-scale production capabilities for critical devices, components, and systems.Supporting future clean energy workforce needs by creating productive, decent and quality new job opportunities through targeted skills development, better integrating our collective clean energy workforce, and working together towards diversity through equity, inclusion, gender equality and accessibility in the clean energy transition will lead to greater skill-sharing and coordination on the development of nascent clean energy industries throughout the region.Exploring inter-operability in our technical standards, policies and measures is important to effectively facilitate cooperation including investment, supply chain development and research and development collaboration in clean energy products and services from the Indo-Pacific region.Promoting enhanced cooperation to drive towards Environmental, Social and Governance (ESG) practices for clean energy supply chains improves market transparency and promotes sustainable development.Encouraging greater public and private investment and collaboration in clean energy research, development &amp; demonstration (RD&amp;D) and innovation will be critical for improving affordability, bridging the gap between pilot and commercial scale projects, and reducing barriers to clean technology uptake. Collaborative research and technology co-development is necessary to accelerate the commercialisation of innovative clean energy technologies along with sharing lessons-learned from policy design and implementation to scale-up new technologies.Encouraging and incentivising companies to proliferate decarbonisation solutions is critical to promote the diffusion of clean energy goods and services across the Indo-Pacific.</t>
  </si>
  <si>
    <t>Joint Statement of the European Union–South Korea Summit Voices Ambition to Strengthen Economic Security Cooperation, Including Semiconductor Supply Chain Resilience and Export Controls</t>
  </si>
  <si>
    <t>South Korea (Asia &amp; Oceania); European Union (Europe)</t>
  </si>
  <si>
    <t>Supply Chains; Sanctions Resistance; Export Controls; Security-Oriented Industrial Policy</t>
  </si>
  <si>
    <r>
      <rPr>
        <sz val="12"/>
        <color theme="1"/>
        <rFont val="Calibri"/>
        <family val="2"/>
      </rPr>
      <t xml:space="preserve">Reaffirming our shared interests as trading partners and given the mutual interdependency in global </t>
    </r>
    <r>
      <rPr>
        <b/>
        <sz val="12"/>
        <color theme="1"/>
        <rFont val="Calibri"/>
        <family val="2"/>
      </rPr>
      <t>supply chains</t>
    </r>
    <r>
      <rPr>
        <sz val="12"/>
        <color theme="1"/>
        <rFont val="Calibri"/>
        <family val="2"/>
      </rPr>
      <t xml:space="preserve">, we agree to strengthen our dialogue on </t>
    </r>
    <r>
      <rPr>
        <b/>
        <sz val="12"/>
        <color theme="1"/>
        <rFont val="Calibri"/>
        <family val="2"/>
      </rPr>
      <t>economic security</t>
    </r>
    <r>
      <rPr>
        <sz val="12"/>
        <color theme="1"/>
        <rFont val="Calibri"/>
        <family val="2"/>
      </rPr>
      <t xml:space="preserve">, including supply chain resilience and exchange views on </t>
    </r>
    <r>
      <rPr>
        <b/>
        <sz val="12"/>
        <color theme="1"/>
        <rFont val="Calibri"/>
        <family val="2"/>
      </rPr>
      <t xml:space="preserve">export controls </t>
    </r>
    <r>
      <rPr>
        <sz val="12"/>
        <color theme="1"/>
        <rFont val="Calibri"/>
        <family val="2"/>
      </rPr>
      <t xml:space="preserve">and </t>
    </r>
    <r>
      <rPr>
        <b/>
        <sz val="12"/>
        <color theme="1"/>
        <rFont val="Calibri"/>
        <family val="2"/>
      </rPr>
      <t>economic coercion</t>
    </r>
    <r>
      <rPr>
        <sz val="12"/>
        <color theme="1"/>
        <rFont val="Calibri"/>
        <family val="2"/>
      </rPr>
      <t xml:space="preserve">.
We commit to continue close consultation on recent legislations covering access to supply of </t>
    </r>
    <r>
      <rPr>
        <b/>
        <sz val="12"/>
        <color theme="1"/>
        <rFont val="Calibri"/>
        <family val="2"/>
      </rPr>
      <t>critical raw materials</t>
    </r>
    <r>
      <rPr>
        <sz val="12"/>
        <color theme="1"/>
        <rFont val="Calibri"/>
        <family val="2"/>
      </rPr>
      <t xml:space="preserve"> and the development of </t>
    </r>
    <r>
      <rPr>
        <b/>
        <sz val="12"/>
        <color theme="1"/>
        <rFont val="Calibri"/>
        <family val="2"/>
      </rPr>
      <t>batteries</t>
    </r>
    <r>
      <rPr>
        <sz val="12"/>
        <color theme="1"/>
        <rFont val="Calibri"/>
        <family val="2"/>
      </rPr>
      <t xml:space="preserve">, as well as to intensify our coordination on carbon border measures.
Faced with the increased volatility of the global energy market, aggravated by Russia’s war of aggression against Ukraine, we recognize the need to accelerate the efforts to advance the
energy transition as the way to achieving climate goals and ensuring </t>
    </r>
    <r>
      <rPr>
        <b/>
        <sz val="12"/>
        <color theme="1"/>
        <rFont val="Calibri"/>
        <family val="2"/>
      </rPr>
      <t>energy security</t>
    </r>
    <r>
      <rPr>
        <sz val="12"/>
        <color theme="1"/>
        <rFont val="Calibri"/>
        <family val="2"/>
      </rPr>
      <t xml:space="preserve">.
To this end, we will explore developing a common mechanism for the security and </t>
    </r>
    <r>
      <rPr>
        <b/>
        <sz val="12"/>
        <color theme="1"/>
        <rFont val="Calibri"/>
        <family val="2"/>
      </rPr>
      <t>resilience of semiconductor’s supply chain</t>
    </r>
    <r>
      <rPr>
        <sz val="12"/>
        <color theme="1"/>
        <rFont val="Calibri"/>
        <family val="2"/>
      </rPr>
      <t xml:space="preserve"> and we commit to conducting collaborative</t>
    </r>
    <r>
      <rPr>
        <b/>
        <sz val="12"/>
        <color theme="1"/>
        <rFont val="Calibri"/>
        <family val="2"/>
      </rPr>
      <t xml:space="preserve"> research</t>
    </r>
    <r>
      <rPr>
        <sz val="12"/>
        <color theme="1"/>
        <rFont val="Calibri"/>
        <family val="2"/>
      </rPr>
      <t xml:space="preserve"> and development in the field of leading-edge semiconductors including power semiconductors, automotive semiconductors, and advanced devices. 
</t>
    </r>
  </si>
  <si>
    <t>United States, Japan, and Philippines Voice Ambition to Promote Economic Security and Counter Economic Coercion in Trilateral Meeting</t>
  </si>
  <si>
    <t>United States (North America); Japan (Asia &amp; Oceania); Philippines (Asia &amp; Oceania)</t>
  </si>
  <si>
    <r>
      <rPr>
        <sz val="12"/>
        <color theme="1"/>
        <rFont val="Calibri"/>
        <family val="2"/>
      </rPr>
      <t xml:space="preserve">"The three NSAs resolved to make common efforts to promote </t>
    </r>
    <r>
      <rPr>
        <b/>
        <sz val="12"/>
        <color theme="1"/>
        <rFont val="Calibri"/>
        <family val="2"/>
      </rPr>
      <t>economic security and economic resilience</t>
    </r>
    <r>
      <rPr>
        <sz val="12"/>
        <color theme="1"/>
        <rFont val="Calibri"/>
        <family val="2"/>
      </rPr>
      <t xml:space="preserve">. The three NSAs affirmed their commitment to </t>
    </r>
    <r>
      <rPr>
        <b/>
        <sz val="12"/>
        <color theme="1"/>
        <rFont val="Calibri"/>
        <family val="2"/>
      </rPr>
      <t>addressing economic coercion</t>
    </r>
    <r>
      <rPr>
        <sz val="12"/>
        <color theme="1"/>
        <rFont val="Calibri"/>
        <family val="2"/>
      </rPr>
      <t xml:space="preserve"> in coordination with other partners."</t>
    </r>
  </si>
  <si>
    <t>Economic Security Elements Agreed in Atlantic Declaration for a Twenty-First Century U.S.-UK Economic Partnership and the Action Plan for a Twenty-First Century U.S.-UK Economic Partnership (ADAPT)</t>
  </si>
  <si>
    <t>Critical Technology; ICT; Green Technology</t>
  </si>
  <si>
    <t>Sanctions Implementation; Supply Chains; Investment Controls; Security-Oriented Industrial Policy</t>
  </si>
  <si>
    <r>
      <rPr>
        <sz val="12"/>
        <color rgb="FF000000"/>
        <rFont val="Calibri"/>
        <family val="2"/>
      </rPr>
      <t xml:space="preserve">ensuring U.S.-UK leadership in critical and </t>
    </r>
    <r>
      <rPr>
        <b/>
        <sz val="12"/>
        <color rgb="FF000000"/>
        <rFont val="Calibri"/>
        <family val="2"/>
      </rPr>
      <t>emerging technologies</t>
    </r>
    <r>
      <rPr>
        <sz val="12"/>
        <color rgb="FF000000"/>
        <rFont val="Calibri"/>
        <family val="2"/>
      </rPr>
      <t xml:space="preserve">, 
advancing ever-closer cooperation on our </t>
    </r>
    <r>
      <rPr>
        <b/>
        <sz val="12"/>
        <color rgb="FF000000"/>
        <rFont val="Calibri"/>
        <family val="2"/>
      </rPr>
      <t>economic security</t>
    </r>
    <r>
      <rPr>
        <sz val="12"/>
        <color rgb="FF000000"/>
        <rFont val="Calibri"/>
        <family val="2"/>
      </rPr>
      <t xml:space="preserve"> and technology protection toolkits and </t>
    </r>
    <r>
      <rPr>
        <b/>
        <sz val="12"/>
        <color rgb="FF000000"/>
        <rFont val="Calibri"/>
        <family val="2"/>
      </rPr>
      <t>supply chains</t>
    </r>
    <r>
      <rPr>
        <sz val="12"/>
        <color rgb="FF000000"/>
        <rFont val="Calibri"/>
        <family val="2"/>
      </rPr>
      <t xml:space="preserve">,
partnering on an inclusive and responsible </t>
    </r>
    <r>
      <rPr>
        <b/>
        <sz val="12"/>
        <color rgb="FF000000"/>
        <rFont val="Calibri"/>
        <family val="2"/>
      </rPr>
      <t>digital transformation</t>
    </r>
    <r>
      <rPr>
        <sz val="12"/>
        <color rgb="FF000000"/>
        <rFont val="Calibri"/>
        <family val="2"/>
      </rPr>
      <t xml:space="preserve">,
building the </t>
    </r>
    <r>
      <rPr>
        <b/>
        <sz val="12"/>
        <color rgb="FF000000"/>
        <rFont val="Calibri"/>
        <family val="2"/>
      </rPr>
      <t xml:space="preserve">clean energy </t>
    </r>
    <r>
      <rPr>
        <sz val="12"/>
        <color rgb="FF000000"/>
        <rFont val="Calibri"/>
        <family val="2"/>
      </rPr>
      <t xml:space="preserve">economy of the future, and
further strengthening our alliance across defense, health security, and space. 
We recognize that our current regulatory frameworks related to </t>
    </r>
    <r>
      <rPr>
        <b/>
        <sz val="12"/>
        <color rgb="FF000000"/>
        <rFont val="Calibri"/>
        <family val="2"/>
      </rPr>
      <t>export controls, investment screening,</t>
    </r>
    <r>
      <rPr>
        <sz val="12"/>
        <color rgb="FF000000"/>
        <rFont val="Calibri"/>
        <family val="2"/>
      </rPr>
      <t xml:space="preserve"> </t>
    </r>
    <r>
      <rPr>
        <b/>
        <sz val="12"/>
        <color rgb="FF000000"/>
        <rFont val="Calibri"/>
        <family val="2"/>
      </rPr>
      <t xml:space="preserve">sanctions, and research </t>
    </r>
    <r>
      <rPr>
        <sz val="12"/>
        <color rgb="FF000000"/>
        <rFont val="Calibri"/>
        <family val="2"/>
      </rPr>
      <t xml:space="preserve">and development security are essential tools that should correspond to a changing geostrategic and technological environment. We intend to take concrete steps to update and more closely align our respective toolkits across all these areas to prevent the leakage of sensitive and dual-use emerging technologies, and other export-controlled commodities and technologies.
We intend to conduct public-private consultations across key </t>
    </r>
    <r>
      <rPr>
        <b/>
        <sz val="12"/>
        <color rgb="FF000000"/>
        <rFont val="Calibri"/>
        <family val="2"/>
      </rPr>
      <t>clean energy supply chains</t>
    </r>
    <r>
      <rPr>
        <sz val="12"/>
        <color rgb="FF000000"/>
        <rFont val="Calibri"/>
        <family val="2"/>
      </rPr>
      <t xml:space="preserve">, including offshore wind and electric vehicle </t>
    </r>
    <r>
      <rPr>
        <b/>
        <sz val="12"/>
        <color rgb="FF000000"/>
        <rFont val="Calibri"/>
        <family val="2"/>
      </rPr>
      <t>batteries</t>
    </r>
    <r>
      <rPr>
        <sz val="12"/>
        <color rgb="FF000000"/>
        <rFont val="Calibri"/>
        <family val="2"/>
      </rPr>
      <t>, and conduct rapid stress-test exercises across key clean energy supply chains, which could form a model for future work on supply chain resilience.</t>
    </r>
  </si>
  <si>
    <t>"Today the United States and the United Kingdom are announcing the Atlantic Declaration for a Twenty-First Century U.S.-UK Economic Partnership to ensure that our unique alliance is adapted, reinforced, and reimagined for the challenges of this moment.Over the last century, the essential partnership between the United States and the United Kingdom has enabled us to lead together on issues of global importance. Since the signing of the Atlantic Charter in 1941, we have worked together to shape an open and rules-based international order based on our enduring support for shared values. In the New Atlantic Charter signed in 2021, we underscored and refreshed this vision. Together, we also designed an international economic architecture that has underpinned our economic strength and helped to lift millions around the world out of poverty. Our essential bilateral relationship is underpinned by the closest cooperation on defense and security, a thriving economic relationship, leadership in science and technology, and deep ties between our people and civil societies.U.S.-UK cooperation and joint leadership is as essential today as ever – both internationally and for the security and prosperity of our people at home. To achieve this, we must keep pace with changes in the world around us and adapt our alliance to them. The global economy is undergoing one of the greatest transformations since the Industrial Revolution. Breakthroughs in innovation offer enormous potential if we can harness them to work for, not against, our democracies and security. The transition to the clean energy economies of the future is an opportunity to improve jobs and livelihoods and deepen the resilience of our economies. At the same time, the nature of national security is changing. Technology, economics, and national security are more deeply intertwined than ever before. We face new challenges to international stability – from authoritarian states such as Russia and the People’s Republic of China (PRC); disruptive technologies; non-state actors; and transnational challenges like climate change.Over the past year, we have taken steps to deepen our unrivalled defense, security, and intelligence relationship across every theater in the globe in which we cooperate, recognizing the indivisibility of security in the Euro-Atlantic and the Indo-Pacific and other regions. We have energized our traditional alliances and built new and innovative partnerships based on deeper cooperation on technology, trade, and security. We have stood shoulder to shoulder in our resolve to support Ukraine for as long as it takes in the face of Russia’s illegal, unjustifiable, and unprovoked war of aggression and to preserve a free, independent, and sovereign Ukraine. We are committed to continuing to strengthen NATO’s ability to deter further attempts to undermine Alliance security, in support of NATO’s new Strategic Concept.We have taken significant steps to implement AUKUS, including announcing our plans to support Australia acquiring conventionally armed, nuclear-powered submarines. Through our deeper engagement in the Indo-Pacific we are working more closely than ever before with our partners to support a free and open region. Through the U.S.-UK Indo-Pacific Dialogue we will continue to find new opportunities to coordinate our approaches, to support ASEAN and ASEAN centrality, to partner with the Pacific Islands, to coordinate on economic and technological advancement, and to contribute to regional peace and stability, including through AUKUS and expanded joint exercises and planning, including trilaterally.Today, we are announcing the Atlantic Declaration for a Twenty-First Century U.S.-UK Economic Partnership to build on that partnership in the economic sphere. The United States and the United Kingdom resolve to partner to build resilient, diversified, and secure supply chains and reduce strategic dependencies. We remain committed to continuing to lead in the technologies of the future and advance the closest possible coordination on our economic security and technology protection toolkits to ensure that emerging technologies work for, not against, our democracies and security. And as democratic and open societies we resolve to work together to ensure the safety, prosperity, and security of our nations and peoples while driving growth in living standards across the world.The Atlantic Declaration and accompanying Action Plan form the basis of a new type of innovative partnership across the full spectrum of our economic, technological, commercial and trade relations; a first of its kind, and which demands our joint leadership and imagination to realize in full.It will constitute a new economic security framework covering ever-closer cooperation on critical and emerging technologies and stronger protective toolkits. It will support the United States and the United Kingdom in our efforts to harness the energy transition and technological breakthroughs to drive broadly shared growth, create good jobs, and leave no community behind. It will explore ways to deepen our trade and investment relationship. And it will strengthen our alliance across defense, science, health security, and space – allowing us to explore increased cooperation in other areas for mutual economic benefit.These are the pressing economic issues of our time. These are the issues that demand the United States and the United Kingdom to lead together.Action Plan for a Twenty-First Century U.S.-UK Economic Partnership (ADAPT)Deep economic ties between the United States and the United Kingdom have long been a source of mutual strength. The U.S.-UK bilateral investment relationship is the largest in the world, with over $1.5 trillion in stock supporting more than 2.7 million jobs in both countries. As we evolve our unparalleled economic relationship to reflect today’s challenges, we have an opportunity to exemplify what a twenty-first century economic partnership should look like. Together the United States and the United Kingdom can lead in building a new form of economic partnership that advances economic growth and competitiveness, that builds capacity, resilience, and inclusiveness, and works for our workers and communities; works for our businesses; works for our climate; and works for our national security.As the first steps in this new partnership, we are today announcing and taking concrete and coordinated actions to deepen this partnership across five pillars, by:ensuring U.S.-UK leadership in critical and emerging technologies,advancing ever-closer cooperation on our economic security and technology protection toolkits and supply chains,partnering on an inclusive and responsible digital transformation,building the clean energy economy of the future, andfurther strengthening our alliance across defense, health security, and space.Senior White House and Downing Street representatives will convene biannually under the Atlantic Declaration Action Plan (ADAPT) to develop and drive forward concrete progress across the Atlantic Declaration Action Plan and ensure increasing ambition over the next months and years.1. Ensuring U.S.-UK Leadership in Critical and Emerging TechnologiesA handful of critical and emerging technologies are forming the backbone of new industries and shaping our national security landscape. ​These technologies include semiconductors, quantum technologies, artificial intelligence, cutting-edge telecommunications, and synthetic biology. As the home of world-leading companies and academic institutions, we are committed to ensuring the United States and the United Kingdom continue to lead across these sectors. We intend to do so by collaborating on tangible research and development joint efforts ​, deepening public-private dialogue across our priority technologies, jointly mobilizing private capital towards strategic technologies​ ​​and by improving reciprocal talent flows​.​ These long term initiatives​ ​are the initial steps in a long-term partnership and will fall under existing U.S.-UK frameworks, including the U.S.-UK Agreement on Scientific and Technological Cooperation, the U.S.-UK Comprehensive Dialogue on Technology and Data, and additional forums as applicable, through which we will ​​​develop and deliver a shared workplan on critical and emerging technologies, to be updated and taken forward within the next twelve months. ​Launching​​ collaborative work on priority technologies. ​We intend to explore joint efforts and collaborative R&amp;D in a range of critical and emerging technologies and pursue a set of initial activities, including the following:Pursuing a range of quantum technologies initiatives to address fundamental research questions in quantum science and other initiatives to reduce barriers to U.S.-UK collaboration, such as increasing researcher and student mobility, and exploring workforce development activities to foster the exchange of people and ideas.Cementing leadership by the United States and the United Kingdom in cutting-edge telecoms by setting out a joint vision, taking forward joint R&amp;D projects, and deepening cooperation on technical activity in innovative 5G and 6G solutions, including more ambitious cooperation to accelerate Open RAN to market, and to increase the diversity and resilience of critical supply chains.Deepening cooperation on synthetic biology with a view to concluding a joint workplan to drive public and private cooperation, exchanges, and joint research, developing novel applications and promoting our economic security through improved supply chain pathways for biomanufacturing and biotechnologies.Exploring collaborative R&amp;D in areas that support advanced semiconductor technologies, such as advanced materials and compound semiconductors, beginning in the next twelve months, and facilitating collaboration among our national research institutes.Accelerating our cooperation on AI with a focus on ensuring the safe and responsible development of the technology.​Mobilizing private capital towards strategic technologies. We intend to support the growth of companies in both countries across these critical and emerging technologies. We intend to work together to crowd in private capital to ensure companies in these areas have the ability to emerge and scale. To this end, we commit to set up a U.S.-UK Strategic Technologies Investor Council within the next twelve months. We will use this newly formed Council to bring leading investors from both sides of the Atlantic together with national security experts to analyze where funding gaps currently exist and unlock new private investment in critical and emerging technologies.Facilitating reciprocal talent flows. We recognize the need for a skilled workforce across our technology sectors. As part of meeting this objective, we leverage expertise from across the public sector, industry, and academia to advise on how we best improve U.S.-UK reciprocal talent flows. The United States welcomes funding from the United Kingdom for expansion of Marshall and Fulbright scholarships focused on science, technology, engineering, and mathematics subjects, to deepen the ​​wider ​​exchange of talent between our two countries.​2. Advancing Ever Closer Cooperation on Technology Protection, Economic Security Toolkits and Supply ChainsMany of our technology protection tools were designed for a different time, a different set of threats, and a different set of technologies. We recognize that our current regulatory frameworks related to export controls, investment screening, sanctions, and research and development security are essential tools that should correspond to a changing geostrategic and technological environment. We intend to take concrete steps to update and more closely align our respective toolkits across all these areas to prevent the leakage of sensitive and dual-use emerging technologies, and other export-controlled commodities and technologies. We will work to enhance our information-sharing mechanisms on threat information with relevant stakeholders in the policy and intelligence communities, including deepening our cooperation on investment security.Addressing the national security risks posed by certain types of outbound investment. As allies with a close and long-standing defense partnership, and as global leaders in critical and emerging technologies, we have a shared objective in preventing our companies’ capital and expertise from fueling technological advances that will enhance the military and intelligence capabilities of countries of concern. We are taking steps to ensure that our respective toolkits are adequate to meet our shared objective. The United States is working to develop a targeted set of controls on outbound investments in sensitive technologies with a core national security nexus. The United Kingdom intends to complement this by swiftly engaging a range of business and financial stakeholders to develop an evidence base to assess and inform how the UK can best calibrate its actions to respond effectively to these risks and meet our shared objective. As we act according to our own respective timelines, we will communicate clearly to the private sector regarding our joint resolve and shared objectives in this area.Ensuring flexible and coordinated export controls. Against the backdrop of a rapidly shifting and ever more sophisticated technological landscape, our toolkits must address evolving challenges. We will therefore work together to enable our respective toolkits to work in a complementary way, implementing export controls related to certain sensitive technologies, including targeting end-uses of concern, and considering our approach to tackling the challenge of intangible transfers. The United Kingdom has enhanced its capability in this area by expanding the scope of its Military End Use Controls (MEUC) regime and is progressing work – due to complete by the autumn – to understand its impact. The United Kingdom will consult later this year on updating its export control regime and consider how best to flexibly and rapidly tackle sensitive technology transfers. The United Kingdom will also consult on the targeting of end uses and end-users of concern. Building on our existing cooperation and recognising that the multilateral system faces challenges in accommodating new realities and that creative solutions are necessary, both sides will advance work and bilateral consultations in the coming months to enable deeper collaboration and ensure both our export control systems are able together to tackle the identified threats.Strengthening our world-leading partnership across sanctions strategy, design, targeting, implementation and enforcement. We will continue to coordinate our work to tackle sanctions evasion and intend to jointly target those facilitating Russia’s illegal invasion of Ukraine in Russia, Belarus, and in third countries, including those who help Russia acquire goods and technology that support Russian aggression. We intend to enhance our ability to collect, analyze, and share information and data with a financial sanctions nexus from our financial institutions and businesses, including for identification of companies and individuals financially supporting or facilitating payments to Russia’s war machine. We further intend to work closely together to protect humanitarian activity from unintended impacts of sanctions, building on our significant cooperation on the landmark UN Security Council Resolution 2664. We have implemented exceptions for humanitarian activities in our UN programs. The United States has implemented these exceptions in its autonomous sanctions programs, and the United Kingdom will take this further in its autonomous sanctions programs as appropriate. We will also continue joint work to underline that food supplies are not the target of our sanctions.Reducing our vulnerabilities across critical technology supply chains. Recent events have shown that our supply chains need to be made more resilient to geopolitical incidents, natural disasters, third country policies, economic coercion, and other possible shocks. The United Kingdom and United States recognize the strategic and shared imperative of building resilient semiconductor and other critical technology supply chains and are putting in place robust strategies to minimize disruptions. In order to further this cooperation, the United States and the United Kingdom will work bilaterally to share analysis, develop, and deepen our channels for coordination and timely consultation during critical technology supply chain disruptions and crises.3. Partnering on an Inclusive and Responsible Digital TransformationAs we promote the critical and emerging technology ecosystems in our countries, we will work together to shape the policy environment around technology and enable further responsible innovation.Enhancing cooperation on data. ​​The trusted and secure flow of data across our borders is foundational to efforts to further innovation. To that end, we have committed in principle to establish a U.S.-UK Data Bridge to facilitate data flows between our countries while ensuring strong and effective privacy protections. We are working to finalize our respective assessments swiftly to implement this framework. We also intend to coordinate to further promote trust in the digital economy, including through support for the Global Cross-Border Privacy Rules (CBPR) Forum and the OECD’s Declaration on Government Access to Personal Data Held by Private Sector Entities, and to build shared understandings on data security risks.Accelerating cooperation on AI.​​ The United States and the United Kingdom recognize Artificial Intelligence (AI) has the potential to transform our societies and economies and share a commitment to the role of government action to unlock the opportunities and mitigate the risks arising from the rapid development of these technologies.​​ We will accelerate our cooperation on AI with a focus on ensuring the safe and responsible development of the technology. Both nations welcome ongoing activity internationally including at the OECD, UN, Global Partnership for AI, Council of Europe, and International Standards Organisations, as well as the G7 Hiroshima AI Process, and recognize the need to go further particularly with respect to the risks and opportunities AI presents. The United States welcomes the Prime Minister’s plans to launch the first Global Summit on AI Safety, to be hosted in the United Kingdom this year, and commits to attend at a high level. This effort, which fits with the United Kingdom’s comprehensive and balanced approach to AI risks and opportunities, will bring together key countries, as well as leading technology companies and researchers, to drive targeted, rapid international action focused on safety and security at the frontier of this technology, including exploring safety measures to evaluate and monitor risks from AI. The United States has taken strong action to promote responsible innovation and is undertaking a process to advance a comprehensive approach to AI-related risk and opportunities, including comprehensive engagement with companies, research, civil society, and our allies and partners.Deepening collaboration on Privacy Enhancing Technologies. ​To maximize the responsible use of data, we intend to launch a Collaboration on Privacy Enhancing Technologies (PETs) that will allow us to gain more valuable insight from data and train responsible AI models, enabling economic and societal benefits, while protecting individuals’ privacy and our democratic principles.4. Building the Clean Energy Economy of the FutureThe United States and the United Kingdom are both committed to meeting our goals under the Paris Agreement, building a clean energy economy, strengthening resilient supply chains, and investing in our industrial bases. We share a belief that building a clean energy economy is one of the most significant opportunities to create good jobs with high labor standards. We affirm that bold investment and strategic public funding are necessary to achieve these goals. We are committed to deepening cooperation to develop and strengthen clean energy supply chains, including building diverse, resilient, and secure critical mineral and battery supply chains that reduce unwanted strategic dependencies to meet our defense, economic, energy security, and climate goals. As we pursue our national strategies, we will work to align our approaches wherever possible to make clean energy technologies more affordable for all nations and help drive a global, just, and secure energy transition for workers and communities that will leave no one behind. We are committed to making the 2020s the decisive decade for climate action, implementing our respective ambitious 2030 nationally determined contributions under the Paris Agreement, and meeting our 2050 net zero emission goals.Launching negotiations on a Critical Minerals Agreement. With congressional consultation, we intend to immediately begin negotiations on a targeted critical minerals agreement covering the five relevant critical minerals most important for electric vehicles – cobalt, graphite, lithium, manganese, and nickel – that are extracted or processed in the United Kingdom count toward sourcing requirements for clean vehicles eligible for the Section 30D clean vehicle tax credit of the Inflation Reduction Act. We intend to use these focused negotiations to ensure the consistency of our approaches on supply chain diversification and robust labor and environmental standards to support the creation of well-paying jobs with a free and fair choice to join a labor union on both sides of the Atlantic. Through our strong U.S.-UK partnership we will work towards increasing our respective and collective clean energy industrial capacity, boosting electric vehicle production and deployment, and expanding access to sustainable, secure, high-standard critical mineral and battery supply chains.Partnering on a Joint Clean Energy Supply Chain Action Plan. Today we are announcing the launch of a one-year Joint Clean Energy Supply Chain Action Plan. Through the U.S.-UK Joint Action Group on Energy Security and Affordability (the JAG), the United States and the United Kingdom will, by the end of 2023, identify and decide on near-term actions our two countries can take in parallel and together to accelerate the buildout of capacity in our countries and third countries sufficient to meet the clean energy demands of the future. We intend to conduct public-private consultations across key clean energy supply chains, including offshore wind and electric vehicle batteries, and conduct rapid stress-test exercises across key clean energy supply chains, which could form a model for future work on supply chain resilience.Launching a Civil Nuclear Partnership. Building on our unique economic and security relationship, and recognizing our complementary capabilities, we are launching a civil nuclear partnership overseen by senior officials in both governments. The JAG will also be mobilized to set near-term priorities for joint action to encourage the establishment of new infrastructure and end-to-end fuel cycle capabilities by 2030 in both continents, and substantially minimize reliance on Russian fuel, supplies, and services. Our joint activity and leadership will support and facilitate the safe, secure, and sustainable international deployment of advanced, peaceful nuclear technologies, including small modular reactors, in accordance with the highest non-proliferation standards and consistent with a 1.5 degree Celsius limit on global warming. These priorities will form the basis of a Joint Standing Committee on Nuclear Energy Cooperation (JSCNEC), which is designed to deliver on shared commitments by the end of the year and serve as an enduring bilateral forum to advance shared policy goals across existing engagement mechanisms, including near-term actions identified through the JAG, and facilitate exchanges on new and evolving technical and policy developments regarding nuclear energy.5. Strengthening our Alliance Across Defense, Health Security, and SpaceWe are further strengthening the U.S.-UK alliance in emerging areas with critical nexuses to economic resilience and economic security.Continuing to optimize our longstanding defense cooperation. We continue to optimize our longstanding defense cooperation and ensure that defense and technology trade and exports between our countries are as frictionless as possible, particularly as part of our efforts to enable collaboration in and between AUKUS nations. To this end, the President plans to ask the United States Congress to add the United Kingdom as a “domestic source” within the meaning of Title III of the Defense Production Act. Doing so would deepen industrial base collaboration, accelerate, and strengthen AUKUS implementation, build new opportunities for United States investment in multiple strategic sectors, and support our efforts to increase our respective and collective industrial capacity across both clean energy and key technology sectors. Together the U.S. and the UK are taking steps to streamline defense trade between our nations, including the U.S. proposal to Congress to modernize export control laws to enhance collaboration between and among AUKUS nations. The UK is also examining its export control regime to streamline the flow of defense trade among the AUKUS partners.Strengthening bilateral cooperation on biological and health security. Building on the New Atlantic Charter, we commit to strengthening bilateral collaboration between our two nations on biological security, reflecting our shared ambition to bolster future heath and economic resilience against a growing and diverse spectrum of biological threats (deliberate, accidental, or natural), including drug-resistant infections. To this end, we will increase our collaboration to overcome the market failures that prevent vital research and development of anti-microbial vaccines, therapeutics, and diagnostics – via mechanisms such as the Combating Antibiotic Resistant Bacteria Biopharmaceutical Accelerator (CARB-X). We will enhance our cooperation on tackling emerging infectious disease threats with pandemic or epidemic potential and promote biosafety, biosecurity, and responsible innovation in the biotechnology and life science sectors domestically and internationally to realize the full potential of the growing bioeconomy. We reaffirm our commitment to strengthen global norms against the misuse of biology and prohibitions on the development of biological weapons.Looking to the future and deepening our partnership across all sectors of space cooperation. We recognize recent bilateral innovation in commercial space launch and are committed to further strengthening bilateral commercial space cooperation, including in the field of deep space communications. We are committed to taking tangible steps to deepen our collaboration on space sustainability and our respective regulations. The United States welcomes the close partnership with the United Kingdom on heliophysics missions and the United Kingdom’s contribution to the NASA Helioswarm mission in particular. The United States welcomes potential participation by the United Kingdom in future commercial space station concepts. The United States and the United Kingdom are committed to studying opportunities for cooperation on space nuclear power and propulsion in accordance with their respective domestic laws and consistent with international obligations and commitments."</t>
  </si>
  <si>
    <t>Text of Declaration</t>
  </si>
  <si>
    <t>Report ("Economic Alliance" quote)</t>
  </si>
  <si>
    <t>Australia-Japan Economic Security Dialogue</t>
  </si>
  <si>
    <r>
      <rPr>
        <sz val="12"/>
        <color theme="1"/>
        <rFont val="Calibri"/>
        <family val="2"/>
      </rPr>
      <t xml:space="preserve">Further integrate our systems and strengthen the foundations of our Special Strategic Partnership to protect and advance our interests for a period of geostrategic competition, including through:
</t>
    </r>
    <r>
      <rPr>
        <b/>
        <sz val="12"/>
        <color theme="1"/>
        <rFont val="Calibri"/>
        <family val="2"/>
      </rPr>
      <t>leveraging an Australia-Japan Economic Security Dialogue</t>
    </r>
    <r>
      <rPr>
        <sz val="12"/>
        <color theme="1"/>
        <rFont val="Calibri"/>
        <family val="2"/>
      </rPr>
      <t xml:space="preserve">—a framework for </t>
    </r>
    <r>
      <rPr>
        <b/>
        <sz val="12"/>
        <color theme="1"/>
        <rFont val="Calibri"/>
        <family val="2"/>
      </rPr>
      <t xml:space="preserve">exchanging information on economic and strategic risks </t>
    </r>
    <r>
      <rPr>
        <sz val="12"/>
        <color theme="1"/>
        <rFont val="Calibri"/>
        <family val="2"/>
      </rPr>
      <t xml:space="preserve">and exploring ways of concrete and practical bilateral cooperation in the area of economic security  </t>
    </r>
  </si>
  <si>
    <t>Seems to have established 2023 but only mentioned in joint statement 2024</t>
  </si>
  <si>
    <t>2023 Reference</t>
  </si>
  <si>
    <t xml:space="preserve"> India-United States Strategic Trade Dialogue Comprises Economic Security Issues like Critical Technology Supply Chains, Export Controls, and Industrial Collaboration in Critical Technologies</t>
  </si>
  <si>
    <t>India (Asia &amp; Oceania); United States (North America)</t>
  </si>
  <si>
    <t>Semiconductors; ICT; Critical Technology</t>
  </si>
  <si>
    <t>Supply Chains; Export Controls; Security-Oriented Industrial Policy</t>
  </si>
  <si>
    <r>
      <rPr>
        <sz val="12"/>
        <color theme="1"/>
        <rFont val="Calibri"/>
        <family val="2"/>
      </rPr>
      <t xml:space="preserve">IUSSTD focused on ways in which both governments can facilitate the </t>
    </r>
    <r>
      <rPr>
        <b/>
        <sz val="12"/>
        <color theme="1"/>
        <rFont val="Calibri"/>
        <family val="2"/>
      </rPr>
      <t xml:space="preserve">development and trade of technologies in critical domains such as semiconductors, space, telecom, quantum, AI, defence, bio-tech and others. </t>
    </r>
    <r>
      <rPr>
        <sz val="12"/>
        <color theme="1"/>
        <rFont val="Calibri"/>
        <family val="2"/>
      </rPr>
      <t xml:space="preserve"> Both sides reviewed the relevant bilateral </t>
    </r>
    <r>
      <rPr>
        <b/>
        <sz val="12"/>
        <color theme="1"/>
        <rFont val="Calibri"/>
        <family val="2"/>
      </rPr>
      <t>export control</t>
    </r>
    <r>
      <rPr>
        <sz val="12"/>
        <color theme="1"/>
        <rFont val="Calibri"/>
        <family val="2"/>
      </rPr>
      <t xml:space="preserve"> regulations with the objective of building and diversifying </t>
    </r>
    <r>
      <rPr>
        <b/>
        <sz val="12"/>
        <color theme="1"/>
        <rFont val="Calibri"/>
        <family val="2"/>
      </rPr>
      <t>resilient supply chains</t>
    </r>
    <r>
      <rPr>
        <sz val="12"/>
        <color theme="1"/>
        <rFont val="Calibri"/>
        <family val="2"/>
      </rPr>
      <t xml:space="preserve"> for these strategic technologies. They reviewed ongoing cooperation in multilateral export control regimes and agreed to share best practices. Both sides agreed to enhance awareness among the industry, academia and other stakeholders about the export control regimes through workshops and other activities. They acknowledged that the dialogue would be instrumental to enabling co-production, co-development and enhanced </t>
    </r>
    <r>
      <rPr>
        <b/>
        <sz val="12"/>
        <color theme="1"/>
        <rFont val="Calibri"/>
        <family val="2"/>
      </rPr>
      <t>industrial collaborations in critical technologies.</t>
    </r>
    <r>
      <rPr>
        <sz val="12"/>
        <color theme="1"/>
        <rFont val="Calibri"/>
        <family val="2"/>
      </rPr>
      <t xml:space="preserve"> They agreed to set up a regular monitoring group which will review progress in deepening cooperation in the bilateral high-tech trade and technology partnership. The co-chairs agreed to continue the dialogue with the objective of strengthening the India-US Comprehensive Global Strategic Partnership.</t>
    </r>
  </si>
  <si>
    <t>United States, Canada, Australia, United Kingdom, and Japan Issue Joint Declaration Against Trade-Related Economic Coercion and Non-Market Policies and Practices to Enhance International Cooperation and Deterrence</t>
  </si>
  <si>
    <t>United States (North America); Canada (North America); Australia (Asia &amp; Oceania); United Kingdom (Europe); Japan (Asia &amp; Oceania)</t>
  </si>
  <si>
    <r>
      <rPr>
        <sz val="12"/>
        <color theme="1"/>
        <rFont val="Calibri"/>
        <family val="2"/>
      </rPr>
      <t xml:space="preserve">The purpose of this Declaration is to express our shared
concern and affirm our commitment to enhance international cooperation in order to </t>
    </r>
    <r>
      <rPr>
        <b/>
        <sz val="12"/>
        <color theme="1"/>
        <rFont val="Calibri"/>
        <family val="2"/>
      </rPr>
      <t xml:space="preserve">effectively deter
and address trade-related economic coercion </t>
    </r>
    <r>
      <rPr>
        <sz val="12"/>
        <color theme="1"/>
        <rFont val="Calibri"/>
        <family val="2"/>
      </rPr>
      <t>and non-market policies and practices.</t>
    </r>
  </si>
  <si>
    <t>"The governments of Australia, Canada, Japan, New Zealand, the United Kingdom, and the United States of America released the following Joint Declaration on 9 June 2023. Joint Declaration Against Trade-Related Economic Coercion and Non-Market Policies and PracticesThe use of trade-related economic coercion and non-market-oriented policies and practices (“non-market policies and practices”) threatens and undermines the rules-based multilateral trading systemand harms relations between countries. The purpose of this Declaration is to express our sharedconcern and affirm our commitment to enhance international cooperation in order to effectively deterand address trade-related economic coercion and non-market policies and practices.1. We express serious concern over trade-related economic coercion and non-market policies andpractices that undermine the functioning of and confidence in the rules-based multilateral tradingsystem by distorting trade, investment, and competition and harming relations between countries.Trade-related economic coercion and non-market policies and practices threaten the livelihoods ofour citizens, harm our workers and businesses, and could undermine global security and stability.2. Non-market policies and practices of concern include: industrial policies and practices thatpromote excess capacity; pervasive subsidization; discriminatory and anti-competitive activities ofstate owned or controlled enterprises; the arbitrary or unjustifiable application of regulations;forced technology transfer; state-sponsored theft of trade secrets; government interference withor direction of commercial decision-making; and insufficient regulatory and market transparency.Non-market policies and practices have also been used as tools for economic coercion.3. We are particularly concerned with, and oppose, trade-related economic coercion that uses, oruses the threat of, measures affecting trade and investment in an abusive, arbitrary, or pretextualmanner to pressure, induce or influence a foreign government into taking, or not taking, a decisionor action in order to achieve a strategic political or policy objective, or prevent or interfere withthe foreign government’s exercise of its legitimate sovereign rights or choices. This trade-relatedeconomic coercion is frequently disguised as a legitimate government regulatory or public policymeasure unrelated to the strategic objective that it is intended to advance. It may also occurindirectly through government entrustment or direction given to state-owned, state-controlled, orprivate enterprises.4. We are also seriously concerned about the use of forced labour, including state-sponsored forcedlabour, in global supply chains. All forms of forced labour are gross abuses of human rights, as wellas economic issues, and it is a moral imperative to end these practices. We are aware of countriesusing these practices to confer an unfair competitive advantage, and affirm that there must be noplace for such practices in the global trading system.5. We affirm, in light of relevant international rules and norms, that this declaration does not apply tomeasures that are adopted and maintained in a transparent manner, in good faith, and for thepurpose of a legitimate public policy objective. These legitimate public policy measures include:health and safety regulations, environmental regulations, trade remedies, national securitymeasures and sanctions, and measures to protect the integrity and stability of financial systemsand financial institutions from abuse.6. We urge all governments to refrain from the use of trade-related economic coercion and non-market policies and practices and to support free and fair trade based on open, market-orientedpolicies and principles that promote a level playing field and non-discriminatory treatment ininternational trade relations, benefit all economies, and help secure shared prosperity for all.7. We commit to work together, with all interested partners, to identify, prevent, deter, and addresstrade-related economic coercion and non-market policies and practices, including throughmultilateral institutions, such as the WTO. These efforts will include, where appropriate,cooperation in WTO committees and in disputes to challenge these practices. We also commit tothe sharing of information, data and analysis concerning these policies and practices as well asexploring the development of new diplomatic and economic tools that support and reinforce therules-based multilateral trading system in responding to these challenges."</t>
  </si>
  <si>
    <t>Memorandum of Understanding Establishing a Partnership Between the European Union and Argentina on Sustainable Raw Materials Value Chains</t>
  </si>
  <si>
    <t>European Union (Europe); Argentina (South America)</t>
  </si>
  <si>
    <r>
      <rPr>
        <sz val="12"/>
        <color theme="1"/>
        <rFont val="Calibri"/>
        <family val="2"/>
      </rPr>
      <t xml:space="preserve">Today, in Buenos Aires, Commission President Ursula von der Leyen and the President of Argentina, Alberto Fernández, signed a Memorandum of Understanding establishing a partnership between the EU and Argentina on </t>
    </r>
    <r>
      <rPr>
        <b/>
        <sz val="12"/>
        <color theme="1"/>
        <rFont val="Calibri"/>
        <family val="2"/>
      </rPr>
      <t xml:space="preserve">sustainable raw materials value chains.
</t>
    </r>
    <r>
      <rPr>
        <sz val="12"/>
        <color theme="1"/>
        <rFont val="Calibri"/>
        <family val="2"/>
      </rPr>
      <t xml:space="preserve">In line with the EU's Global Gateway strategy, the agreement aims to ensure the development of a </t>
    </r>
    <r>
      <rPr>
        <b/>
        <sz val="12"/>
        <color theme="1"/>
        <rFont val="Calibri"/>
        <family val="2"/>
      </rPr>
      <t xml:space="preserve">secure and sustainable supply of raw materials </t>
    </r>
    <r>
      <rPr>
        <sz val="12"/>
        <color theme="1"/>
        <rFont val="Calibri"/>
        <family val="2"/>
      </rPr>
      <t xml:space="preserve">necessary for the clean energy and digital transition. It also aims to develop a sustainable raw materials industry, and to support the creation of local added value, quality employment and sustainable and inclusive economic growth, to the mutual benefit of both sides.
</t>
    </r>
  </si>
  <si>
    <t>1	MEMORANDUM OF UNDERSTANDING
ON A STRATEGIC PARTNERSHIP ON SUSTAINABLE RAW MATERIALS VALUE 
CHAINS
BETWEEN THE EUROPEAN UNION AND THE ARGENTINE REPUBLIC
I. Introduction 1.	Objectives
The European Union - EU- and the Argentine Republic (hereinafter "the Participants") wish to establish a strategic partnership on sustainable raw materials value chains (hereinafter "the Partnership") through signing this Memorandum of Understanding (the Memorandum). In the framework of the Partnership, the Participants intend to deepen cooperation in the field of sustainable raw materials value chains that support the clean energy and digital transition.
The Participants are both committed to improve the sustainability of raw materials supply chains and recognise that securing a sustainable supply of strategic and critical raw materials listed in the Annex, is an essential prerequisite for delivering on clean energy and digital objectives.
Concretely, the Partnership, based on mutual benefits, aims to support:
•	identifying and jointly developing innovative and sustainable and responsible raw materials
value	chain projects by facilitating business	opportunities,	deploying financial support, 
investment de-risking instruments;
•	closer economic and industrial integration of the Participants in sustainable value chain of raw materials;
•	cooperation to increase resilience of raw materials value chains;
•	developing	the	Argentine	Republic's	sustainable	raw	materials	value	chains	in	its 
environmental, social and economic dimensions as a lever for a sustainable and inclusive economic growth, the creation of local added value, quality employment, the development of local	industrialization	and	domestic	revenue	mobilisation;	thereby	increasing	the 
competitiveness of the Argentine economy;
•	the development of open, resilient and competitive markets for raw, processed and recycled materials, allowing the EU to diversify its suppliers for materials necessary in particular to achieve the clean and digital transition and its open strategic autonomy;
•	promoting the alignment of sustainable raw materials value chains developed between the EU
and the Argentine Republic with internationally agreed principles	and guidelines	for 
environmental, social and governance (ESG) standards;
•	cooperation on skills, capacity building and competences necessary for the development of sustainable raw materials value chains, including the promotion of the most sustainable extraction and transformation practices, and circular economy;	
•	to facilitate closer cooperation on research and innovation along the raw materials value chain, including advanced exploration, earth observation, innovative extractive, processing, refining and recycling technologies;
2. Policy context
Currently the EU and the Argentine Republic relations are governed by the Framework Agreement for Trade and Economic Cooperation between the European Community and the Argentine Republic signed in 1990, which establishes the basis for bilateral cooperation in foreign trade, economy, agriculture and industry. The Participants also signed a specific agreement, the Agreement for Scientific and Technological Cooperation between the European Community and the Argentine Republic, in 1999. Moreover, the EU and the Argentine Republic, as part of Mercosur, have politically concluded the negotiations for an Association Agreement. During the XII EU -Argentina Joint Cooperation Commission (June 2022) both parties agreed to launch the negotiations for new bilateral institutional framework to strengthening our Partnership and fostering bi-regional dialogue on cooperation'.
II. Scope of the Partnership
The Partnership covers strategic and critical raw materials listed in the Annex that are necessary for the clean energy and digital transition, covering the entire value chain - exploration, extraction, refining, processing, and recycling - including extractive waste and the value adding downstream industries.
This Memorandum envisages to set the framework for shared commitment to enhance cooperation in the field of raw materials value chains for the clean energy transition in following five (5) areas of collaboration:
integration of sustainable raw materials value chains, including networking, joint development of projects (e.g. via joint ventures), creation of new business models and promotion and facilitation of trade and investment linkages, ensuring the well-functioning, sustainability and resilience of these raw materials value chains;
-	cooperation on research and innovation along the raw materials value chains, including on
minerals knowledge, the minimisation of environmental and climate footprint, and circular economy;
cooperation to leverage Environmental, Social, and Governance (ESG) Criteria and align with international standards;
deployment of hard and soft infrastructure for projects development, minimising their
environmental and climate impact, in accordance with international ESG standards;
-	strengthen capacities, training and skills development along sustainable raw materials value chains in accordance with international labour standards.
Press(22.06.2024 Comunicado Conjunto
A roadmap is envisaged to complement this Memorandum, including specific actions to start cooperating in each area of collaboration. It should engage stakeholders from both Participants and identify the leading organisations to implement each action.
III.	Principles of the Partnership
The Partnership envisages to be conducted fully in concordance with the Framework Agreement for Trade and Economic Cooperation between the European Community and the Argentine Republic, which establishes the rules and the procedures governing political and economic relations between the Participants.
The Participants reaffirm their willingness to reinforce dialogue and cooperation on issues of mutual interest, to contribute to the implementation of the Agenda 2030 for Sustainable Development, the Paris Agreement concluded on December 12, 2015, and the Kunming-Montreal Global Biodiversity Framework.
The Participants recognise the importance of the EU Global Gateway Strategy to promote high quality investments and its links to the objectives, collaboration areas and principles of this Strategic Partnership.
The Partnership envisages to promote trade and responsible and sustainable investment by ensuring a level playing field and expanding and diversifying the EU-Argentine Republic trade relations and contributing to long-term, sustainable, inclusive mutual economic growth, strengthened competitiveness and resilience of related value chains.
The Participants intend to promote the active participation and cooperation of relevant stakeholders along the raw materials value chains.
The Participants envisages to ensure that the assessment of the environmental and social impact of future joint projects is carried out in line with the relevant provisions of the laws and regulations of the respective Participants, ensuring public participation in line with international standards and conventions.
The Partnership should be open and inclusive, ensure a strong multi-level public-private involvement of industry, business, labour, social, and other relevant partners from both Participants.
IV.	Implementation and monitoring of the Partnership
Within 6 months from the signature of the Memorandum, the Participants intend to develop a Strategic Partnership Roadmap (Roadmap). The Roadmap should identify concrete actions for cooperation agreed by the Participants, along the five (5) areas of cooperation identified above as well as the corresponding working arrangements.
The Participants intend to monitor the implementation of the Roadmap through a dedicated working group consisting of senior officials. Upon agreement the Participants may update the list of strategic and critical raw materials included in the Annex.
The Participants intend to organise a regular annual meeting to take stock of the Partnership 
progress, discuss possible new strategic collaboration directions and endorse the Roadmap for the
upcoming period. The Participants, may, by mutual agreement, propose a Ministerial level meeting for strategic matters.
V. Legal Format
The Partnership does not give rise to any rights or obligations under international or domestic law. In particular, nothing in this Memorandum represents a commitment of financing on the part of either Participant.
Furthermore, this Memorandum does not represent any commitment from either Participant to give preferential treatment to the other Participant in any matter contemplated herein or otherwise.
The implementation of this Memorandum and any other activity hereunder is to be in accordance with each Participant's domestic laws, regulations, policies and procedures, as well as each Participant's international obligations.
The activities described in this Memorandum are to commence on the day after it has been signed by both Participants.
Signed in Buenos Aires on the 13 June 2023 in two originals, each in the Spanish and English languages, being both equally authentic.
For the European Union	For the Argentine Republic
Ursula von der Leyen 
President of the European Commission	Albert	el Ferndndez
President of the Argentine Republic
ANNEX
List of Strategic Raw Materials
1.	Bismuth
2.	Boron - metallurgy grade
3.	Cobalt
4.	Copper
5.	Gallium
6.	Germanium
7.	Lithium - battery grade
8.	Magnesium metal
9.	Manganese - battery grade
10.	Natural Graphite - battery grade
11.	Nickel - battery grade
12.	Platinum Group Metals
13.	Rare Earth Elements for magnets (Nd, Pr, Tb, Dy, Gd, Sm, and Ce)
14.	Silicon metal
15.	Titanium metal
16.	Tungsten
List of Critical Raw Materials
1.	Antimony
2.	Arsenic
3.	Bauxite
4.	Baryte
5.	Beryllium
6.	Bismuth
7.	Boron
8.	Cobalt
9.	Coking Coal
10.	Copper
11.	Feldspar
12.	Fluorspar
13.	Gallium
14.	Germanium
15.	Hafnium
16.	Helium
17.	Heavy Rare Earth Elements
18.	Light Rare Earth Elements
19.	Lithium
20.	Magnesium
21.	Manganese
22.	Natural Graphite
23.	Nickel - battery grade</t>
  </si>
  <si>
    <t>Japan–Netherlands Memorandum of Cooperation on Semiconductors and Related Technologies</t>
  </si>
  <si>
    <t>Japan (Asia &amp; Oceania); Netherlands (Europe)</t>
  </si>
  <si>
    <t>Semiconductors; Critical Technology</t>
  </si>
  <si>
    <r>
      <rPr>
        <sz val="12"/>
        <color theme="1"/>
        <rFont val="Calibri"/>
        <family val="2"/>
      </rPr>
      <t xml:space="preserve">Japan and the Netherlands signed a </t>
    </r>
    <r>
      <rPr>
        <b/>
        <sz val="12"/>
        <color theme="1"/>
        <rFont val="Calibri"/>
        <family val="2"/>
      </rPr>
      <t>Memorandum of Cooperation on semiconductor policies</t>
    </r>
    <r>
      <rPr>
        <sz val="12"/>
        <color theme="1"/>
        <rFont val="Calibri"/>
        <family val="2"/>
      </rPr>
      <t xml:space="preserve">, Japanese industry ministry said on Wednesday, as the two nations </t>
    </r>
    <r>
      <rPr>
        <b/>
        <sz val="12"/>
        <color theme="1"/>
        <rFont val="Calibri"/>
        <family val="2"/>
      </rPr>
      <t>critical in the global chip supply chain</t>
    </r>
    <r>
      <rPr>
        <sz val="12"/>
        <color theme="1"/>
        <rFont val="Calibri"/>
        <family val="2"/>
      </rPr>
      <t xml:space="preserve"> come closer through U.S.-led export curbs on China.
Under the agreement, Japanese and Dutch governments will facilitate private and public sector cooperation on </t>
    </r>
    <r>
      <rPr>
        <b/>
        <sz val="12"/>
        <color theme="1"/>
        <rFont val="Calibri"/>
        <family val="2"/>
      </rPr>
      <t>semiconductor and related technologies such as photonics</t>
    </r>
    <r>
      <rPr>
        <sz val="12"/>
        <color theme="1"/>
        <rFont val="Calibri"/>
        <family val="2"/>
      </rPr>
      <t>, sharing information on policies, the Japanese ministry said.</t>
    </r>
  </si>
  <si>
    <t>Japan–France Economic Security Working Group</t>
  </si>
  <si>
    <t>Japan (Asia &amp; Oceania); France (Europe)</t>
  </si>
  <si>
    <r>
      <rPr>
        <sz val="12"/>
        <color theme="1"/>
        <rFont val="Calibri"/>
        <family val="2"/>
      </rPr>
      <t xml:space="preserve">The Ministers concurred to set up a working group on </t>
    </r>
    <r>
      <rPr>
        <b/>
        <sz val="12"/>
        <color theme="1"/>
        <rFont val="Calibri"/>
        <family val="2"/>
      </rPr>
      <t>economic security</t>
    </r>
    <r>
      <rPr>
        <sz val="12"/>
        <color theme="1"/>
        <rFont val="Calibri"/>
        <family val="2"/>
      </rPr>
      <t xml:space="preserve"> in the diplomatic sphere.</t>
    </r>
  </si>
  <si>
    <t>First meeting 30 January 2024</t>
  </si>
  <si>
    <t>Update</t>
  </si>
  <si>
    <t>First Working Group Meeting January 2024</t>
  </si>
  <si>
    <t>South Korea, Vietnam Voice Ambition to Strengthen Cooperation on Economic Security, Critical Mineral Supply Chains, and Energy</t>
  </si>
  <si>
    <t>South Korea (Asia &amp; Oceania); Vietnam (Asia &amp; Oceania)</t>
  </si>
  <si>
    <t>Raw Materials; Energy</t>
  </si>
  <si>
    <r>
      <rPr>
        <sz val="12"/>
        <color theme="1"/>
        <rFont val="Calibri"/>
        <family val="2"/>
      </rPr>
      <t xml:space="preserve">"Let's strengthen cooperation in areas such as </t>
    </r>
    <r>
      <rPr>
        <b/>
        <sz val="12"/>
        <color theme="1"/>
        <rFont val="Calibri"/>
        <family val="2"/>
      </rPr>
      <t>economic security</t>
    </r>
    <r>
      <rPr>
        <sz val="12"/>
        <color theme="1"/>
        <rFont val="Calibri"/>
        <family val="2"/>
      </rPr>
      <t xml:space="preserve">, which includes </t>
    </r>
    <r>
      <rPr>
        <b/>
        <sz val="12"/>
        <color theme="1"/>
        <rFont val="Calibri"/>
        <family val="2"/>
      </rPr>
      <t>critical mineral supply chains</t>
    </r>
    <r>
      <rPr>
        <sz val="12"/>
        <color theme="1"/>
        <rFont val="Calibri"/>
        <family val="2"/>
      </rPr>
      <t xml:space="preserve">; </t>
    </r>
    <r>
      <rPr>
        <b/>
        <sz val="12"/>
        <color theme="1"/>
        <rFont val="Calibri"/>
        <family val="2"/>
      </rPr>
      <t>energy</t>
    </r>
    <r>
      <rPr>
        <sz val="12"/>
        <color theme="1"/>
        <rFont val="Calibri"/>
        <family val="2"/>
      </rPr>
      <t>; and smart cities"</t>
    </r>
  </si>
  <si>
    <t>United States–India Launch Two 'Joint Task Forces' on Advanced Telecommunications to Ensure Telecommunications and Supply Chain Security in Meeting between President Biden and Prime Minister Modi</t>
  </si>
  <si>
    <t>Critical Technology; ICT</t>
  </si>
  <si>
    <r>
      <rPr>
        <sz val="12"/>
        <color theme="1"/>
        <rFont val="Calibri"/>
        <family val="2"/>
      </rPr>
      <t xml:space="preserve">President Biden and Prime Minister Modi share a vision of creating secure and </t>
    </r>
    <r>
      <rPr>
        <b/>
        <sz val="12"/>
        <color theme="1"/>
        <rFont val="Calibri"/>
        <family val="2"/>
      </rPr>
      <t>trusted telecommunications, resilient supply chains</t>
    </r>
    <r>
      <rPr>
        <sz val="12"/>
        <color theme="1"/>
        <rFont val="Calibri"/>
        <family val="2"/>
      </rPr>
      <t xml:space="preserve">, and enabling global digital inclusion.  To fulfill this vision, the leaders launched </t>
    </r>
    <r>
      <rPr>
        <b/>
        <sz val="12"/>
        <color theme="1"/>
        <rFont val="Calibri"/>
        <family val="2"/>
      </rPr>
      <t>two Joint Task Forces on advanced telecommunications</t>
    </r>
    <r>
      <rPr>
        <sz val="12"/>
        <color theme="1"/>
        <rFont val="Calibri"/>
        <family val="2"/>
      </rPr>
      <t xml:space="preserve">, focused on Open RAN and research and development in </t>
    </r>
    <r>
      <rPr>
        <b/>
        <sz val="12"/>
        <color theme="1"/>
        <rFont val="Calibri"/>
        <family val="2"/>
      </rPr>
      <t>5G/6G technologies.</t>
    </r>
    <r>
      <rPr>
        <sz val="12"/>
        <color theme="1"/>
        <rFont val="Calibri"/>
        <family val="2"/>
      </rPr>
      <t xml:space="preserve"> Public-private cooperation between vendors and operators will be led by India’s Bharat 6G Alliance and the U.S. Next G Alliance. </t>
    </r>
  </si>
  <si>
    <t>Germany–France–Italy Joint Communique on Critical Raw Materials to Diversify Raw Materials Supply</t>
  </si>
  <si>
    <t>Germany (Europe); France (Europe); Italy (Europe)</t>
  </si>
  <si>
    <r>
      <rPr>
        <sz val="12"/>
        <color theme="1"/>
        <rFont val="Calibri"/>
        <family val="2"/>
      </rPr>
      <t xml:space="preserve">Better diversification of our </t>
    </r>
    <r>
      <rPr>
        <b/>
        <sz val="12"/>
        <color theme="1"/>
        <rFont val="Calibri"/>
        <family val="2"/>
      </rPr>
      <t>raw material supply is economic security</t>
    </r>
    <r>
      <rPr>
        <sz val="12"/>
        <color theme="1"/>
        <rFont val="Calibri"/>
        <family val="2"/>
      </rPr>
      <t>. Closer raw material cooperation is economic security. And that's exactly what we need to look at more closely. In concrete terms. In concrete terms, we therefore, should cooperate more closely in the areas of the extraction and processing of raw materials and jointly drive forward the circular economy."
In order to secure the entire supply chain, from mining to transformation and recycling, the three Ministers
agreed to intensify their cooperation at project level, sharing data and support criteria (with strong promotion
of environmental, social and governance standards) for joint investments in strategic projects.
To embody their cooperation, Italy, France and Germany decided to create a working group between
experts of their administrations, mandated to follow up on these initiatives and ensure their successful
implementation.</t>
    </r>
  </si>
  <si>
    <t>GERMANY, FRANCE AND ITALY DEEPEN THEIR COOPERATION TO SECURE INDUSTRY’S ACCESS TO CRITICAL RAW MATERIALSThe German Minister for Economic Affairs and Climate Action, Dr. Robert HABECK, invitedEconomy Ministers from Italy and France, Bruno LE MAIRE and Adolfo URSO, to Berlin on June26th in order to share perspectives and solutions to address the security of supply of critical rawmaterials (CRM). Representatives from the industry attended the meeting and debated with theMinisters.The series of crises Europe has gone through since 2020 has shown the urgent need to rethink the EU’sposition in the global value chains, especially for the critical minerals and metals (lithium, nickel, rare earthelements, gallium, tungsten…) we depend on to build any equipment, from photovoltaic cells to windturbines and electronic equipment. The green and digital transition will drive an exponential demand forthese materials; while scarce supply will intensify global competition. This is why critical materials werelisted within the six priority sectors to reduce the strategic dependencies of the EU, developed in theVersailles Agenda in 2022.During their meeting, ministers Dr. Habeck, Le Maire and Urso exchanged their ideas on the futurechallenges. Germany, France and Italy agreed to coordinating proposals made in the international forasuch as G7 working groups, and to agree on common positions on the EU’s Critical Raw Materials Act forthe further EU negotiations. With respect to the CRMA, they call for a speedy conclusion of negotiations inthe Council and with the European Parliament, while reaching an ambitious result. They notably pledge for:• Setting up extraction, processing and recycling targets per strategic raw material• The reinforcement of measures to promote re-use and recycling Strategic Raw materials(SRM)/Critical Raw materials (CRM) in Europe• Ambitious environmental, social and governance (ESG) criteria• The extension of the lists of CRM/SRM, notably to include aluminum.In order to secure the entire supply chain, from mining to transformation and recycling, the three Ministersagreed to intensify their cooperation at project level, sharing data and support criteria (with strong promotionof environmental, social and governance standards) for joint investments in strategic projects.To embody their cooperation, Italy, France and Germany decided to create a working group betweenexperts of their administrations, mandated to follow up on these initiatives and ensure their successfulimplementation.This meeting kicks-off a series of trilateral meetings aimed at strengthening Germany, France and Italy’scooperation in key economic areas. The next meeting will take place in Italy in October 2023.</t>
  </si>
  <si>
    <t>Joint Communique</t>
  </si>
  <si>
    <t>United States–Mongolia–Republic of Korea Critical Minerals Dialogue</t>
  </si>
  <si>
    <t>Mongolia (Asia &amp; Oceania); United States (North America); South Korea (Asia &amp; Oceania)</t>
  </si>
  <si>
    <r>
      <rPr>
        <sz val="12"/>
        <color theme="1"/>
        <rFont val="Calibri"/>
        <family val="2"/>
      </rPr>
      <t xml:space="preserve">Through the U.S.-Mongolia-ROK Critical Minerals Dialogue, the three governments advanced information exchange and collaboration on </t>
    </r>
    <r>
      <rPr>
        <b/>
        <sz val="12"/>
        <color theme="1"/>
        <rFont val="Calibri"/>
        <family val="2"/>
      </rPr>
      <t>critical mineral supply chains.</t>
    </r>
  </si>
  <si>
    <t>European Union and Japan Voice Ambition to Enhance Economic Security Cooperation, Including Anti-Coercion Measures and Investment Screening</t>
  </si>
  <si>
    <t>Japan (Asia &amp; Oceania); European Union (Europe)</t>
  </si>
  <si>
    <t>Supply Chains; Sanctions Resistance; Investment Controls; Export Controls</t>
  </si>
  <si>
    <r>
      <rPr>
        <sz val="12"/>
        <color theme="1"/>
        <rFont val="Calibri"/>
        <family val="2"/>
      </rPr>
      <t xml:space="preserve">Both sides highlighted the necessity to cooperate at bilateral and multilateral level on </t>
    </r>
    <r>
      <rPr>
        <b/>
        <sz val="12"/>
        <color theme="1"/>
        <rFont val="Calibri"/>
        <family val="2"/>
      </rPr>
      <t xml:space="preserve">economic security </t>
    </r>
    <r>
      <rPr>
        <sz val="12"/>
        <color theme="1"/>
        <rFont val="Calibri"/>
        <family val="2"/>
      </rPr>
      <t xml:space="preserve">and discussed possible areas of cooperation on relevant tools such as </t>
    </r>
    <r>
      <rPr>
        <b/>
        <sz val="12"/>
        <color theme="1"/>
        <rFont val="Calibri"/>
        <family val="2"/>
      </rPr>
      <t>anti-coercion, export controls and investment screenin</t>
    </r>
    <r>
      <rPr>
        <sz val="12"/>
        <color theme="1"/>
        <rFont val="Calibri"/>
        <family val="2"/>
      </rPr>
      <t xml:space="preserve">g, especially in view of the recently announced European Economic Security Strategy. In this respect, the Co-Chairs reiterated the importance of collaborating in the G7 </t>
    </r>
    <r>
      <rPr>
        <b/>
        <sz val="12"/>
        <color theme="1"/>
        <rFont val="Calibri"/>
        <family val="2"/>
      </rPr>
      <t>anti coercion</t>
    </r>
    <r>
      <rPr>
        <sz val="12"/>
        <color theme="1"/>
        <rFont val="Calibri"/>
        <family val="2"/>
      </rPr>
      <t xml:space="preserve"> platform, agreed under the Japanese Presidency of the G7 Summit.The two sides agreed on the necessity to build </t>
    </r>
    <r>
      <rPr>
        <b/>
        <sz val="12"/>
        <color theme="1"/>
        <rFont val="Calibri"/>
        <family val="2"/>
      </rPr>
      <t>resilient supply chains</t>
    </r>
    <r>
      <rPr>
        <sz val="12"/>
        <color theme="1"/>
        <rFont val="Calibri"/>
        <family val="2"/>
      </rPr>
      <t xml:space="preserve"> in strategic areas, a crucial element to ensure economic security. In this context, the EU and Japan discussed the EU Critical Raw Material (CRM) Club, and potential future developments.]
The Ministers and the Executive Vice-President held a candid exchange of views on recent developments, including, as recent matters of concern in international trade, </t>
    </r>
    <r>
      <rPr>
        <b/>
        <sz val="12"/>
        <color theme="1"/>
        <rFont val="Calibri"/>
        <family val="2"/>
      </rPr>
      <t xml:space="preserve">“Addressing Economic Coercion,” “Building Resilient Supply Chains,” and “Export Control.” </t>
    </r>
  </si>
  <si>
    <t>Japan–European Union Memorandum of Cooperation on Semiconductors, Including Early Warning Mechanism for Supply Chains and Transparency of Subsidies</t>
  </si>
  <si>
    <r>
      <rPr>
        <sz val="12"/>
        <color theme="1"/>
        <rFont val="Calibri"/>
        <family val="2"/>
      </rPr>
      <t xml:space="preserve">i) an early warning
mechanism for the </t>
    </r>
    <r>
      <rPr>
        <b/>
        <sz val="12"/>
        <color theme="1"/>
        <rFont val="Calibri"/>
        <family val="2"/>
      </rPr>
      <t>semiconductor supply chain</t>
    </r>
    <r>
      <rPr>
        <sz val="12"/>
        <color theme="1"/>
        <rFont val="Calibri"/>
        <family val="2"/>
      </rPr>
      <t xml:space="preserve">; ii) </t>
    </r>
    <r>
      <rPr>
        <b/>
        <sz val="12"/>
        <color theme="1"/>
        <rFont val="Calibri"/>
        <family val="2"/>
      </rPr>
      <t>research and development for
semiconductors</t>
    </r>
    <r>
      <rPr>
        <sz val="12"/>
        <color theme="1"/>
        <rFont val="Calibri"/>
        <family val="2"/>
      </rPr>
      <t xml:space="preserve">, iii) advanced skills for the semiconductor industry, iv) use cases of
semiconductor applications; and, v) transparency of subsidies to the semiconductor sector. </t>
    </r>
  </si>
  <si>
    <t>"Memorandum of Cooperation on Semiconductors SCOPE This Memorandum of Cooperation (MoC) describes how the Ministry of Economy, Trade and Industry (METI) of Japan and the European Commission, hereinafter referred to as "Participants", subject to the laws and regulations that govern each Participant and to the availability of resources, intend to enhance bilateral collaboration on: i) an early warning mechanism for the semiconductor supply chain; ii) research and development for semiconductors, iii) advanced skills for the semiconductor industry, iv) use cases of semiconductor applications; and, v) transparency of subsidies to the semiconductor sector. EARLY WARNING MECHANISM FOR THE SEMICONDUCTOR SUPPLY CHAIN The Participants intend to develop a joint early warning mechanism for the semiconductor supply chain, with a view to sharing information about and cooperate in addressing disruptions to the semiconductor supply chain. The Participants endeavour to develop specific arrangements between the two administrations to implement the early warning mechanism by establishing points of contacts and an information sharing mechanism. RESEARCH AND DEVELOPMENT FOR SEMICONDUCTORS The Participants intend to establish in-depth cooperation on research and development in essential components for the manufacturing of chips and the next generation of semiconductor technologies, such as:  Joint approaches on alternatives to fluorinated chemicals, such as PFAS1, given the importance of these components for the manufacturing of semiconductors, and  Additional topics of common interest that the Participants intend to identify following the signature of the Memorandum of Cooperation. In order to pursue research and development cooperation, the Participants intend to put in place collaborative research programmes, for which the Participants endeavour to find the best funding possibilities. They tentatively propose to plan such cooperation with the support of the Chips Joint Undertaking on the EU side and under Japan’s relevant system on the Japanese side. In order to identify further topics for research and development cooperation, the Participants intend to meet regularly.  1 Per- and poly-fluoroalkyl substances. 1  Research and development cooperation for semiconductors aims at facilitating cooperation among relevant organisations in the respective jurisdictions of the Participants, such as universities, research and technology organisations, key industry actors and other relevant stakeholders. ADVANCED SKILLS FOR THE SEMICONDUCTOR INDUSTRY The Participants intend to establish in-depth cooperation to promote advanced skills for the semiconductor industry, with a specific focus on the following aspects:  Engaging in an in-depth exchange on respective approaches and related skills programmes;  Acquiring a better knowledge of respective skills strengths and weaknesses and to that end on aspects of commonalities and complementarities from which the Participants can mutually benefit and/or on which we can build up together;  Organising EU-Japan workshops on skills for semiconductors, with a view to working towards facilitating and promoting joint EU-Japan skills-building initiatives in fields of mutual benefit and interest. USE CASES OF SEMICONDUCTOR APPLICATIONS The Participants recognise the importance of cutting-edge semiconductors in enabling a wide range of applications. The Participants intend to promote exchanges on use case creation for cutting-edge semiconductors through EU-Japan workshops. TRANSPARENCY OF SUBSIDIES FOR THE SEMICONDUCTOR SECTOR The Participants acknowledge that transparency of subsidies is a key tool to level the playing field and thus intend to share specific information about public support being granted in the semiconductor sector. The Participants intend to set up a common mechanism for informing each other on such public support, with a view to increasing transparency. OTHER MATTERS The Memorandum of Cooperation does not create legal obligations or rights on either side under international or domestic law but will be based on voluntary cooperation. It aims to implement and leverage existing cooperation mechanisms, not to replace them, and it does not have any financial implications on either side. The Memorandum of Cooperation may continue until both sides confirm that the objectives of this instrument have been achieved or until one side discontinues its participation in this instrument. 2  NISHIMURA Yasutoshi Minister of Economy, Trade and Industry of Japan Thierry BRETON Commissioner for Internal Market European Commission on behalf of the European Union 3 "</t>
  </si>
  <si>
    <t>Japan–European Union Administrative Arrangement on Cooperation in Critical Raw Materials Supply Chains</t>
  </si>
  <si>
    <r>
      <rPr>
        <sz val="12"/>
        <color theme="1"/>
        <rFont val="Calibri"/>
        <family val="2"/>
      </rPr>
      <t xml:space="preserve">The signing of the Administrative Arrangement between the Commission and the Japan Organisation for Metals and Energy Security (JOGMEC) on 6 July, aiming at reinforcing cooperation on </t>
    </r>
    <r>
      <rPr>
        <b/>
        <sz val="12"/>
        <color theme="1"/>
        <rFont val="Calibri"/>
        <family val="2"/>
      </rPr>
      <t>critical raw materials supply chains.</t>
    </r>
  </si>
  <si>
    <t>Japan–European Union Memorandum of Cooperation on Secure and Resilient Submarine Cable Connectivity</t>
  </si>
  <si>
    <t>Submarine Cables</t>
  </si>
  <si>
    <r>
      <rPr>
        <sz val="12"/>
        <color theme="1"/>
        <rFont val="Calibri"/>
        <family val="2"/>
      </rPr>
      <t xml:space="preserve">The signing of a Memorandum of Cooperation to support </t>
    </r>
    <r>
      <rPr>
        <b/>
        <sz val="12"/>
        <color theme="1"/>
        <rFont val="Calibri"/>
        <family val="2"/>
      </rPr>
      <t>secure and resilient submarine cable connectivity</t>
    </r>
  </si>
  <si>
    <t>Press Release (EU)</t>
  </si>
  <si>
    <t>Australia, Germany Voice Ambition to Cooperate in Economic Security in Prime Ministers Joint Press Statement</t>
  </si>
  <si>
    <t>Australia (Asia &amp; Oceania); Germany (Europe)</t>
  </si>
  <si>
    <r>
      <rPr>
        <sz val="12"/>
        <color theme="1"/>
        <rFont val="Calibri"/>
        <family val="2"/>
      </rPr>
      <t xml:space="preserve">When it comes to questions of </t>
    </r>
    <r>
      <rPr>
        <b/>
        <sz val="12"/>
        <color theme="1"/>
        <rFont val="Calibri"/>
        <family val="2"/>
      </rPr>
      <t>economic security</t>
    </r>
    <r>
      <rPr>
        <sz val="12"/>
        <color theme="1"/>
        <rFont val="Calibri"/>
        <family val="2"/>
      </rPr>
      <t xml:space="preserve">, diversification ... we have agreed today that we will cooperate even more strongly in the future
Also, in order to build up </t>
    </r>
    <r>
      <rPr>
        <b/>
        <sz val="12"/>
        <color theme="1"/>
        <rFont val="Calibri"/>
        <family val="2"/>
      </rPr>
      <t>supply chains</t>
    </r>
    <r>
      <rPr>
        <sz val="12"/>
        <color theme="1"/>
        <rFont val="Calibri"/>
        <family val="2"/>
      </rPr>
      <t xml:space="preserve"> for </t>
    </r>
    <r>
      <rPr>
        <b/>
        <sz val="12"/>
        <color theme="1"/>
        <rFont val="Calibri"/>
        <family val="2"/>
      </rPr>
      <t>critical minerals and raw materials</t>
    </r>
    <r>
      <rPr>
        <sz val="12"/>
        <color theme="1"/>
        <rFont val="Calibri"/>
        <family val="2"/>
      </rPr>
      <t>, a joint study will identify concrete options for cooperation and will analyse how we can implement the highest social and ecological standards in a rules based trade system.</t>
    </r>
  </si>
  <si>
    <t>Japan–South Korea Export Control Policy Dialogue</t>
  </si>
  <si>
    <r>
      <rPr>
        <sz val="12"/>
        <color theme="1"/>
        <rFont val="Calibri"/>
        <family val="2"/>
      </rPr>
      <t>In this policy dialogue, METI and MOTIE exchanged views on the international situation regarding security</t>
    </r>
    <r>
      <rPr>
        <b/>
        <sz val="12"/>
        <color theme="1"/>
        <rFont val="Calibri"/>
        <family val="2"/>
      </rPr>
      <t xml:space="preserve"> export control,</t>
    </r>
    <r>
      <rPr>
        <sz val="12"/>
        <color theme="1"/>
        <rFont val="Calibri"/>
        <family val="2"/>
      </rPr>
      <t xml:space="preserve"> and signed a </t>
    </r>
    <r>
      <rPr>
        <b/>
        <sz val="12"/>
        <color theme="1"/>
        <rFont val="Calibri"/>
        <family val="2"/>
      </rPr>
      <t>Memorandum of Cooperation (MOC)</t>
    </r>
    <r>
      <rPr>
        <sz val="12"/>
        <color theme="1"/>
        <rFont val="Calibri"/>
        <family val="2"/>
      </rPr>
      <t xml:space="preserve"> which reflects the follow-up framework agreed upon through previous policy dialogues between the two countries. The MOC stipulates the following:
Policy dialogues will continue to be held periodically.
Participants will make efforts to </t>
    </r>
    <r>
      <rPr>
        <b/>
        <sz val="12"/>
        <color theme="1"/>
        <rFont val="Calibri"/>
        <family val="2"/>
      </rPr>
      <t>improve their export control system and its operation while referring to the same of the other side.</t>
    </r>
    <r>
      <rPr>
        <sz val="12"/>
        <color theme="1"/>
        <rFont val="Calibri"/>
        <family val="2"/>
      </rPr>
      <t xml:space="preserve">
If an inappropriate situation is discovered, both participants will hold a policy dialogue without delay to take pertinent actions as necessary, including revision of the respective export control systems and their operation. 
METI will strive to ensure proper operation of the export control system under the follow-up framework agreed upon with MOTIE of the ROK.</t>
    </r>
  </si>
  <si>
    <t>Press Release (April 2023)</t>
  </si>
  <si>
    <t>Press Release (March 2023)</t>
  </si>
  <si>
    <t>Press Release (July 2023)</t>
  </si>
  <si>
    <t>Japan-Saudi Arabie 'Lighthouse Initiative for Clean Energy Cooperation' to Strengthen Supply Chain Resilience</t>
  </si>
  <si>
    <t>Japan (Asia &amp; Oceania); Saudi Arabia (Middle East)</t>
  </si>
  <si>
    <r>
      <rPr>
        <sz val="12"/>
        <color theme="1"/>
        <rFont val="Calibri"/>
        <family val="2"/>
      </rPr>
      <t xml:space="preserve">The Lighthouse initiative aims at showcasing Saudi Arabia and Japan’s leadership in </t>
    </r>
    <r>
      <rPr>
        <b/>
        <sz val="12"/>
        <color theme="1"/>
        <rFont val="Calibri"/>
        <family val="2"/>
      </rPr>
      <t xml:space="preserve">clean energy </t>
    </r>
    <r>
      <rPr>
        <sz val="12"/>
        <color theme="1"/>
        <rFont val="Calibri"/>
        <family val="2"/>
      </rPr>
      <t xml:space="preserve">projects and sustainable advanced materials, as well ensuring the </t>
    </r>
    <r>
      <rPr>
        <b/>
        <sz val="12"/>
        <color theme="1"/>
        <rFont val="Calibri"/>
        <family val="2"/>
      </rPr>
      <t>resiliency of the supply chain</t>
    </r>
    <r>
      <rPr>
        <sz val="12"/>
        <color theme="1"/>
        <rFont val="Calibri"/>
        <family val="2"/>
      </rPr>
      <t xml:space="preserve"> to ensure sustainable and secure supplies.</t>
    </r>
  </si>
  <si>
    <t>"Joint Statement on KSA‐Japan Lighthouse Initiative for Clean Energy CooperationOn 16th July 2023 in Jeddah, Prince Mohammed bin Salman bin Abdulaziz Al Saud, Crown Prince and Prime Minister ofmeeting where they decided to establish the KSA‐Japan Lighthouse Initiative for Clean Energy Cooperation.Clean Energy Cooperation. The initiative will serve as a beacon for other countries and regions as they develop theirThe Kingdom of Saudi Arabia has the strong ambition to decarbonize and reach net zero by 2060 or before, and benefitfrom its globally low cost of renewable and clean hydrogen and its strategic location on trade routes for energy productsto the world.Japan too has strong decarbonization ambitions to achieve net zero by 2050 and is a global pioneer in clean energytechnology solutions.The Lighthouse initiative aims at showcasing Saudi Arabia and Japan’s leadership in clean energy projects and sustainableThe initiative encompasses several sustainable materials. The efforts will facilitate the participation of leading companiesthe Council of Ministers of the Kingdom of Saudi Arabia, and KISHIDA Fumio, Prime Minister of Japan, held a bi‐lateralRecognizing net‐zero and clean energy ambitions, both sides decided to establish the KSA‐Japan Lighthouse Initiative forstrategies and roadmaps toward their Net Zero ambitions.advanced materials, as well ensuring the resiliency of the supply chain to ensure sustainable and secure supplies. Theinitiative will support the ongoing efforts that Saudi Arabia is undertaking to become a hub for clean energy, mineralresources and energy components supply chains.from Saudi Arabia and Japan, and expand on their ongoing collaboration, which will yield the production of multiplecomponents in the energy supply chain that will enable the development of the Lighthouse projects, such as componentsfor renewable energy.and ammonia, e‐fuel, Circular Carbon Economy/Carbon Recycling, Direct Air Capture, critical minerals required for theIn order to enable the Lighthouse Initiative, both countries affirmed their collaboration in clean energies and mineralresources supply chains, by combining the advantages, ambitions and leading companies and institutions of bothmore resilient.Going forward, both sides will facilitate the joint development of the work plan of the initiative, identify a detailed list ofThe partnership will develop Lighthouse projects that guide clean energy transition, focusing on areas such as hydrogenenergy sector and supply chain resilience, sustainable advanced materials, and research and knowledge exchange.countries, to contribute to expanding the market of clean energy to lower the cost of this energy and making supply chainsadditional participants, and reach out to global and regional partners to join the initiative.(end)"</t>
  </si>
  <si>
    <t>Memorandum of Understanding Establishing a Partnership Between the European Union and Chile on Sustainable Raw Materials Value Chains</t>
  </si>
  <si>
    <t>European Union (Europe); Chile (South America)</t>
  </si>
  <si>
    <r>
      <rPr>
        <sz val="12"/>
        <color theme="1"/>
        <rFont val="Calibri"/>
        <family val="2"/>
      </rPr>
      <t xml:space="preserve">
The participants in this partnership are committed to enhancing the sustainability of global value chains, recognizing that securing a sustainable </t>
    </r>
    <r>
      <rPr>
        <b/>
        <sz val="12"/>
        <color theme="1"/>
        <rFont val="Calibri"/>
        <family val="2"/>
      </rPr>
      <t>supply of raw materials—particularly strategic and critical raw materials—is essential for achieving green and clean energy goals, as well as maintaining open strategic autonomy.</t>
    </r>
    <r>
      <rPr>
        <sz val="12"/>
        <color theme="1"/>
        <rFont val="Calibri"/>
        <family val="2"/>
      </rPr>
      <t xml:space="preserve">
The partnership, grounded in mutual benefits, focuses on:
Identifying and jointly developing innovative, sustainable, and responsible raw materials value chain projects by fostering business opportunities and deploying financial and investment de-risking mechanisms.
Promoting closer economic and industrial integration among participants within sustainable and strategic value chains for raw materials, with the goal of fostering development and industrial integration in value chains that offer mutual long-term political and socio-economic advantages.</t>
    </r>
  </si>
  <si>
    <t>"MEMORANDUM OF UNDERSTANDING BETWEEN THE EUROPEAN UNION AND THE REPUBLIC OF CHILEON A STRATEGIC PARTNERSHIP ON SUSTAINABLE RAW MATERIALS VALUECHAINS I. Introduction I. Objectives The European Union and the Republic of Chile (hereinafter “the Participants”) wish to establish astrategic partnership on sustainable raw materials value chains (hereinafter “the Partnership”) throughsigning this Memorandum of Understanding (the Memorandum). In the framework of the Partnership,the Participants intend to deepen cooperation in the field of sustainable global value chains, includingraw materials value chains, that support the clean energy and digital transition.The Participants are both committed to improving the sustainability of global value chains and recognisethat securing a sustainable supply of raw materials', especially strategic and critical raw materials, is anessential prerequisite for delivering on green and clean energy objectives and ensure open sirategicautonomy.Concretely, the Partnership, based on mutual benefits, aims to support:e Identifying and jointly developing innovative and sustainable and responsible raw materials valuechain projects by facilitating business opportunities, deploying financial and investment de-riskinginstruments;e Closer economic and industrial integration of the Participants in sustainable and strategic valuechain of raw materials, fostering development and industrial integration in the strategic valuechains with mutual long-term political and socio-economic benefits;« Developing Chile’s sustainable participation in global value chains, including rawmaterials value chains as a lever for a sustainable and inclusive economic growth, the creation' activities under the raw materials value chains include the exploration, extraction, processing, refining, recycling,transforming and other forms of value addition, including activities relating to services, such as the marketing and distributionof such products or its derivativesof local added value, processing, manufacturing and recycling sectors as drivers for economic andsocial development and domestic revenue mobilisation; thereby increasing the competitiveness ofthe Chilean economy;e The development of open, fair and competitive markets for critical raw and processedmaterials, necessary to achieve the green and digital transition and its open strategic autonomy,e Developing an internationally competitive and sustainable industry for processing and addingvalue in mining, both in primary and secondary raw materials, favouring the manufacture of semi-finished products and final consumption both in the country and abroad;e Taking forward the sustainable exploitation of mineral resources in Chile, in line withinternationally agreed principles and guidelines for high environmental, social and governance(ESG) standards;* Cooperation on skills, capacity building, knowledge transfer and competences necessary for thedevelopment of sustainable raw materials value chains;e Facilitate closer cooperation on research and innovation along the raw materials value chain,including advanced exploration, earth observation, innovative extractive, processing, refiningand recycling technologies;e Commitment of both Participants to work throughout the entire value chain, including local benefitof raw material, in order to contribute towards its industrialization.2, Policy contextCurrently the EU and the Republic of Chile relations are governed by the EU-Chile AssociationAgreement (AA) signed in 2002, which establishes the basis for the bilateral cooperation in foreigntrade, economy, agriculture, industry, environment, science, technology, and information society. TheAA lays the political basis for this Partnership. The Participants also concluded negotiations for anAdvanced Framework Agreement (AFA), which includes articles related to raw materials both in itspolitical and cooperation chapter as well as in the trade related part.II. Scope of the PartnershipThe Partnership covers non-energy and non-agricultural strategic and critical raw materials that arenecessary for the clean energy and digital transition, covering the entire value chain - exploration,extraction, refining, processing, recycling and processing of extractive waste, transforming and otherforms of value addition, including activities relating to the marketing and distribution of such products orits derivatives.Additionally, the Partnership envisages to set the framework, the shared commitment to enhancecooperation in the field of raw materials value chains for the clean energy transition, and the following 5areas of collaboration:e integration of sustainable raw materials value chains, including networking, economic andindustrial integration, joint development of projects (e.g. via joint ventures), creation of newbusiness models and promotion and facilitation of trade and investment linkages, ensuring thewell-functioning, sustainability and resilience of these critical chains;e cooperation on research and innovation along the entire value chain, including on mineralsknowledge and the minimisation of environmental and climate footprint.® cooperation to leverage Environmental, Social, and Governance (ESG) Criteria and align withinternational standards, including regulatory alignment.e deployment of infrastructure for projects development, minimising their environmental andclimate impact.e strengthen capacities, training, and skills development along sustainable raw materials valuechains in accordance with international labour standards.III. Principles of the PartnershipThe Partnership envisages to be conducted fully in concordance with the AA.The Participants reaffirm the principles of Transparency, predictability and non-discrimination andensuring that rules are not trade-distortive is the best way to create an environment favourable to foreigndirect investment in the production and trade in all stages of value chains of raw materials and its derivates.The Participants intend to promote the active participation of relevant stakeholders in European IndustrialAlliances as platforms for cooperation and development of investment projects.The Participants should encourage appropriate cooperation between market participants, professionalassociations in civil society through the entire value chain - exploration, extraction, refining, processing,recycling and processing of extractive waste, transforming and other forms of value addition, includingactivities relating to the marketing and distribution of such products or its derivatives.The Participants reaffirm their willingness to reinforce dialogue and cooperation on sustainable rawmaterials value chains, while contributing to the implementation of the Agenda 2030 for SustainableDevelopment.The Participants envisage to ensure that the assessment of the environmental impact of future joint projectsis carried out in line with the relevant provisions of the laws and regulations of the respective sides,including on public participation, while promoting alignment with international standards and conventions.The Partnership should be open and inclusive, ensure a strong nuulti-level public-private partnership withthe participation of representatives of industrial enterprises, business associations and social partners fromboth Participants, relevant ministries of interested EU Member States and the Republic of Chile, publicorganisations, non-governmental organisations, interested financial, scientific, technical, and educationalinstitutions and investors, among others.IV. Implementation and monitoringThe Participants intend to develop a Strategic Partnership Roadmap (Roadmap) to implement thePartnership.The Roadmap should identify concrete actions for cooperation as decided by both Participants, along the5 areas of collaboration identified above as well as the corresponding working arrangements.The Participants intend to monitor the implementation of the Roadmap through a dedicated working groupconsisting of senior officials.The Participants intend to organise a regular annual meeting to take stock of the Partnership progress,discuss possible new strategic collaboration directions and endorse the Roadmap for the upcoming period.The Participants acknowledge that, once the AFA enters into force, it will provide a forum to discuss thestate of their cooperation and for the monitoring and implementation of this Memorandum.V. Legal statusThis Memorandum is not intended to create rights or obligations under international or domestic law.Additionally, nothing in this Memorandum represents a commitment of financing on the part of eitherParticipant.Furthermore, this Memorandum does not intend to represent any commitment from cither Participant togive preferential treatment to the other Participant in any matter contemplated herein or otherwise.Likewise, any activity carried out according to this Memorandum is subject the laws and regulations ofeach Participant.VI. General provisionsThis Memorandum will come into effect on the date of its signature.This Memorandum may be modified at any time as mutually decided by both Participants.Any disagreement that might arise from the implementation of this Memorandum will be settled amicablyby consultations between both Participants.Either Participant may terminate this Memorandum at any time by giving written notice to the otherParticipant through diplomatic channels. This Memorandum will terminate within six (6) months after thedate on which the other Participant receives the notice of termination. The termination of thisMemorandum by either Participant will not affect ongoing activities under the terms of this Memorandum.Such activities will continue until they have been completely executed, unless otherwise decided by bothParticipants.Signed in Brussels on the 18 July 2023 in two originals, in the Spanish and English languages, beingboth equally valid.For the European Union For the Republic of ChileClAlbert iia Klaveren StorkThierry BretonCommissioner for Internal Market Minister of Foreign Affairs"</t>
  </si>
  <si>
    <t>Japan–India Memorandum of Understanding on a Semiconductor Supply Chain Partnership to Strengthen Supply Chain Resilience</t>
  </si>
  <si>
    <t>India (Asia &amp; Oceania); Japan (Asia &amp; Oceania)</t>
  </si>
  <si>
    <r>
      <rPr>
        <sz val="12"/>
        <color theme="1"/>
        <rFont val="Calibri"/>
        <family val="2"/>
      </rPr>
      <t xml:space="preserve">The two sides exchanged views on Japan-India cooperation in such fields as semiconductors, startups, and digital technology, and concluded the Japan-India Semiconductor Supply Chain Partnership to strengthen Japan-India cooperation for enhancing the </t>
    </r>
    <r>
      <rPr>
        <b/>
        <sz val="12"/>
        <color theme="1"/>
        <rFont val="Calibri"/>
        <family val="2"/>
      </rPr>
      <t>resilience of semiconductor supply chains.</t>
    </r>
    <r>
      <rPr>
        <sz val="12"/>
        <color theme="1"/>
        <rFont val="Calibri"/>
        <family val="2"/>
      </rPr>
      <t xml:space="preserve">
The government approved a memorandum of cooperation (MoC) between India and Japan regarding a </t>
    </r>
    <r>
      <rPr>
        <b/>
        <sz val="12"/>
        <color theme="1"/>
        <rFont val="Calibri"/>
        <family val="2"/>
      </rPr>
      <t>Semiconductor Supply Chain Partnership</t>
    </r>
    <r>
      <rPr>
        <sz val="12"/>
        <color theme="1"/>
        <rFont val="Calibri"/>
        <family val="2"/>
      </rPr>
      <t xml:space="preserve">, according to an official statement. This MoC, signed in July 2023, brings together the Ministry of Electronics and Information Technology of India and Japan’s Ministry of Economy, Trade and Industry to </t>
    </r>
    <r>
      <rPr>
        <b/>
        <sz val="12"/>
        <color theme="1"/>
        <rFont val="Calibri"/>
        <family val="2"/>
      </rPr>
      <t>strengthen cooperation in the semiconductor supply chain</t>
    </r>
    <r>
      <rPr>
        <sz val="12"/>
        <color theme="1"/>
        <rFont val="Calibri"/>
        <family val="2"/>
      </rPr>
      <t>. (Link 2)</t>
    </r>
  </si>
  <si>
    <t>Press Release (India)</t>
  </si>
  <si>
    <t>Shanghai Cooperation Organization (SCO) Leaders Aim to Cooperation on Energy Security, Food Security, and Supply Chain Resilience in New Delhi Declaration</t>
  </si>
  <si>
    <r>
      <rPr>
        <sz val="12"/>
        <color theme="1"/>
        <rFont val="Calibri"/>
        <family val="2"/>
      </rPr>
      <t xml:space="preserve">They consider it important to ensure the implementation of the SCO Economic Development Strategy 2030 adopted by interested Member States, other joint programmes and projects aimed at promoting cooperation in such priority areas as the digital economy, high technology and innovation, creation of new and modernisation of existing international routes for road and rail transport, multimodal transport corridors and logistics centres, finance and investment, </t>
    </r>
    <r>
      <rPr>
        <b/>
        <sz val="12"/>
        <color theme="1"/>
        <rFont val="Calibri"/>
        <family val="2"/>
      </rPr>
      <t>energy and food security, reliable, resilient and diversified supply chains, industrial cooperation and inter-regional ties.</t>
    </r>
  </si>
  <si>
    <t xml:space="preserve"> Japan and ASEAN Agree to Strengthen Supply Chain Resilience and Economic Cooperation in Economic Co-Creation Vision (2023–2033)</t>
  </si>
  <si>
    <t>Japan (Asia &amp; Oceania); ASEAN (Asia &amp; Oceania)</t>
  </si>
  <si>
    <t>Food; Raw Materials; Energy</t>
  </si>
  <si>
    <r>
      <rPr>
        <sz val="12"/>
        <color theme="1"/>
        <rFont val="Calibri"/>
        <family val="2"/>
      </rPr>
      <t>We would like to focus our efforts on core industries in ASEAN and Japan such as the automobile industry, the food sector that connects to</t>
    </r>
    <r>
      <rPr>
        <b/>
        <sz val="12"/>
        <color theme="1"/>
        <rFont val="Calibri"/>
        <family val="2"/>
      </rPr>
      <t xml:space="preserve"> food security</t>
    </r>
    <r>
      <rPr>
        <sz val="12"/>
        <color theme="1"/>
        <rFont val="Calibri"/>
        <family val="2"/>
      </rPr>
      <t xml:space="preserve">, and initiatives that make the most effective use of resources.
By understanding the flow of supply chains within the ASEAN region and finding the vulnerable areas and countries, METI can provide
effective capacity building support in those areas and countries with high priority. Through this effort, METI aims to enhance cybersecurity in
the ASEAN region in a comprehensive manner.
Strengthen </t>
    </r>
    <r>
      <rPr>
        <b/>
        <sz val="12"/>
        <color theme="1"/>
        <rFont val="Calibri"/>
        <family val="2"/>
      </rPr>
      <t>supply chain resilience</t>
    </r>
    <r>
      <rPr>
        <sz val="12"/>
        <color theme="1"/>
        <rFont val="Calibri"/>
        <family val="2"/>
      </rPr>
      <t xml:space="preserve"> including support by public finance institutions.
Financial support for investments and access to transition financing for the decarbonization infrastructure including the power grid and the
development of </t>
    </r>
    <r>
      <rPr>
        <b/>
        <sz val="12"/>
        <color theme="1"/>
        <rFont val="Calibri"/>
        <family val="2"/>
      </rPr>
      <t>clean energy supply chains</t>
    </r>
    <r>
      <rPr>
        <sz val="12"/>
        <color theme="1"/>
        <rFont val="Calibri"/>
        <family val="2"/>
      </rPr>
      <t xml:space="preserve">, including for </t>
    </r>
    <r>
      <rPr>
        <b/>
        <sz val="12"/>
        <color theme="1"/>
        <rFont val="Calibri"/>
        <family val="2"/>
      </rPr>
      <t>critical minerals and materials</t>
    </r>
    <r>
      <rPr>
        <sz val="12"/>
        <color theme="1"/>
        <rFont val="Calibri"/>
        <family val="2"/>
      </rPr>
      <t xml:space="preserve">.
Identify and review standards and regulations related to materials and waste for recycling or reuse, </t>
    </r>
    <r>
      <rPr>
        <b/>
        <sz val="12"/>
        <color theme="1"/>
        <rFont val="Calibri"/>
        <family val="2"/>
      </rPr>
      <t>energy recovery</t>
    </r>
    <r>
      <rPr>
        <sz val="12"/>
        <color theme="1"/>
        <rFont val="Calibri"/>
        <family val="2"/>
      </rPr>
      <t xml:space="preserve">, secondary </t>
    </r>
    <r>
      <rPr>
        <b/>
        <sz val="12"/>
        <color theme="1"/>
        <rFont val="Calibri"/>
        <family val="2"/>
      </rPr>
      <t>raw materials</t>
    </r>
    <r>
      <rPr>
        <sz val="12"/>
        <color theme="1"/>
        <rFont val="Calibri"/>
        <family val="2"/>
      </rPr>
      <t xml:space="preserve">, refurbishment, and remanufacturing
</t>
    </r>
  </si>
  <si>
    <t>South Korea, India Voice Ambition to Enhance Cooperation on Economic Security, Critical Technologies, and Supply Chain Resilience in Meeting Between ROK Minister of Foreign Affairs and Indian Deputy National Security Advisor</t>
  </si>
  <si>
    <t>South Korea (Asia &amp; Oceania); India (Asia &amp; Oceania)</t>
  </si>
  <si>
    <r>
      <rPr>
        <sz val="12"/>
        <color theme="1"/>
        <rFont val="Calibri"/>
        <family val="2"/>
      </rPr>
      <t xml:space="preserve">DyNSA Mr. Misri met Dr. Kim Tae-hyo, 1st Deputy Director of
National Security. They discussed enhancing cooperation in a wide range
of bilateral areas including defence industry and technology, </t>
    </r>
    <r>
      <rPr>
        <b/>
        <sz val="12"/>
        <color theme="1"/>
        <rFont val="Calibri"/>
        <family val="2"/>
      </rPr>
      <t xml:space="preserve">economic
security </t>
    </r>
    <r>
      <rPr>
        <sz val="12"/>
        <color theme="1"/>
        <rFont val="Calibri"/>
        <family val="2"/>
      </rPr>
      <t xml:space="preserve">and </t>
    </r>
    <r>
      <rPr>
        <b/>
        <sz val="12"/>
        <color theme="1"/>
        <rFont val="Calibri"/>
        <family val="2"/>
      </rPr>
      <t xml:space="preserve">supply chain </t>
    </r>
    <r>
      <rPr>
        <sz val="12"/>
        <color theme="1"/>
        <rFont val="Calibri"/>
        <family val="2"/>
      </rPr>
      <t xml:space="preserve">resilience, enhancing Korean investments in
India, and science and technology issues. They highlighted the
importance of closer cooperation on </t>
    </r>
    <r>
      <rPr>
        <b/>
        <sz val="12"/>
        <color theme="1"/>
        <rFont val="Calibri"/>
        <family val="2"/>
      </rPr>
      <t>critical and emerging technologies</t>
    </r>
    <r>
      <rPr>
        <sz val="12"/>
        <color theme="1"/>
        <rFont val="Calibri"/>
        <family val="2"/>
      </rPr>
      <t xml:space="preserve">
and agreed to step up engagements in these areas.</t>
    </r>
  </si>
  <si>
    <t>Japan–Namibia Joint Statement on Cooperation in the Mining Sector to Secure Critical Minerals</t>
  </si>
  <si>
    <t>Japan (Asia &amp; Oceania); Namibia (Africa)</t>
  </si>
  <si>
    <r>
      <rPr>
        <sz val="12"/>
        <color theme="1"/>
        <rFont val="Calibri"/>
        <family val="2"/>
      </rPr>
      <t xml:space="preserve">JOGMEC … signed a Memorandum of Understanding (MOU) in Republic of Zambia, and Scope of Work (SW) in Republic of Namibia and Democratic Republic of Congo in order to </t>
    </r>
    <r>
      <rPr>
        <b/>
        <sz val="12"/>
        <color theme="1"/>
        <rFont val="Calibri"/>
        <family val="2"/>
      </rPr>
      <t>secure critical minerals</t>
    </r>
    <r>
      <rPr>
        <sz val="12"/>
        <color theme="1"/>
        <rFont val="Calibri"/>
        <family val="2"/>
      </rPr>
      <t>.</t>
    </r>
  </si>
  <si>
    <t>Planned cooperation (to "develop supply chains for cobalt and other minerals critical in making electric vehicle batteries") - agreement to explore REE deposits</t>
  </si>
  <si>
    <t>"Joint Statement on Cooperation in the Mining Sector Between The Minister of Economy, Trade and Industry of Japan and The Minister of Mines and Energy of the Republic of NamibiaOn 8th of August 2023, the Minister of Economy, Trade and Industry of Japan H.E. Mr. NISHIMURA Yasutoshi and the Minister of Mines and Energy of the Republic of Namibia H.E. Mr. Thomas Kavaningilamo ALWEENDO met in Windhoek to discuss bilateral cooperation in the mining sector, particularly rare earth elements, copper, and lithium.Both Ministers affirmed that the following principles are important for expanding the bilateral cooperation in the mining sector in the future:(1) Securing critical minerals essential for energy transitions, while addressing economic security risks caused by monopolization and lack of diversity of supply chains;,(2) Creating responsible and resilient supply chains of critical minerals by applying higher Environment, Social and Governance (ESG) standards and committing to open, transparent, rule- and market-based trade in critical minerals, as well as by opposing market-distorting measures and monopolistic policies on critical minerals;,(3) Developing concrete, mutually beneficial projects through a step-by-step approach, including information sharing, mutual visits and technical cooperation;, and(4) Cooperating not only in the development of mining projects themselves but also in the development of human resources, infrastructure, and supply chains necessary for mining projects.Based on these principles, the Ministry of Mines and Energy of the Republic of Namibia has decided to cooperatively formulate “Namibia Rare Earth Industry Master Plan” with JOGMEC as a result of “Scope of Works between Japan Organization for Metals and Energy Security and the Ministry of Mines and Energy of the Republic of Namibia on Research on the Namibian Rare Earth Metals Supply Chain”, and both Ministers agreed to cooperate closely to realize the master plan after its formulation.Both Ministers also decided to organize a seminar on investment in Namibia’s mining sector in Japan for wider Japanese audience by inviting Namibian experts in this field hopefully in a year as a next step to deepen the bilateral cooperation.In addition, The Ministers also discussed the possibility to collaborate in the areas of the production of clean hydrogen and its associated derivates.The Ministers witnessed the signing of a Memorandum of Understanding between Itochu and Hyphen Hydrogen Energy, two leading companies in Japan and Namibia, exploring the possible production and use of clean hydrogen and its derivatives to decarbonize hard to abate sectors, buttress regional energy security and combat the impacts of climate change.Signed in Windhoek, in duplicate in the English language, on 8th of August 2023.This statement neither creates any legally-binding obligations, nor confers any rights.Minister of Economy, Trade and Industry of JapanNISHIMURA YasutoshiMinister of Economy, Trade and Industry of JapanMinister of Mines and Energy of the Republic of NamibiaThomas Kavaningilamo ALWEENDOMinister of Mines and Energy of the Republic of Namibia"</t>
  </si>
  <si>
    <t>Press Release (JOGMEC)</t>
  </si>
  <si>
    <t>Press Release (METI)</t>
  </si>
  <si>
    <t>Japan–Democratic Republic of Congo 'Scope of Work' to Secure Critical Minerals</t>
  </si>
  <si>
    <t>Japan (Asia &amp; Oceania); Democratic Republic of the Congo (Africa)</t>
  </si>
  <si>
    <r>
      <rPr>
        <sz val="12"/>
        <color theme="1"/>
        <rFont val="Calibri"/>
        <family val="2"/>
      </rPr>
      <t xml:space="preserve">JOGMEC … signed a Memorandum of Understanding (MOU) in Republic of Zambia, and Scope of Work (SW) in Republic of Namibia and Democratic Republic of Congo in order to </t>
    </r>
    <r>
      <rPr>
        <b/>
        <sz val="12"/>
        <color theme="1"/>
        <rFont val="Calibri"/>
        <family val="2"/>
      </rPr>
      <t>secure critical minerals.</t>
    </r>
  </si>
  <si>
    <t>Japan–Zambia Memorandum of Understanding between Zambia's Ministry of Mines and Minerals Development and Japan's JOGMEC to Secure Critical Minerals</t>
  </si>
  <si>
    <t>Japan (Asia &amp; Oceania); Zambia (Africa)</t>
  </si>
  <si>
    <r>
      <rPr>
        <sz val="12"/>
        <color theme="1"/>
        <rFont val="Calibri"/>
        <family val="2"/>
      </rPr>
      <t xml:space="preserve">JOGMEC … signed a Memorandum of Understanding (MOU) in Republic of Zambia, and Scope of Work (SW) in Republic of Namibia and Democratic Republic of Congo in order to </t>
    </r>
    <r>
      <rPr>
        <b/>
        <sz val="12"/>
        <color theme="1"/>
        <rFont val="Calibri"/>
        <family val="2"/>
      </rPr>
      <t xml:space="preserve">secure critical minerals. </t>
    </r>
    <r>
      <rPr>
        <sz val="12"/>
        <color theme="1"/>
        <rFont val="Calibri"/>
        <family val="2"/>
      </rPr>
      <t>(Link 2)</t>
    </r>
  </si>
  <si>
    <t>"JOINT STATEMENT ON COOPERATION IN THE MINING SECTOR BETWEENTHE MINISTER OF ECONOMY, TRADE AND INDUSTRY OF JAPANANDTHE MINISTER OF MINES AND MINERALS DEVELOPMENT OF THE REPUBLIC OF ZAMBIAOn 11th of August 2023, the Minister of Economy, Trade and Industry of Japan H.E. Mr. NISHIMURA Yasutoshi and, the Minister of Mines and Minerals Development of the Republic of Zambia, Honorable Paul C. KABUSWE, met in Lusaka, Zambia, to discuss bilateral cooperation in the mining sector, particularly in the area of copper, nickel, and cobalt.In addition to the bilateral meeting, both Ministers made opening remarks at the "Japan- Zambia Mining Business Roundtable" with the attendance of Japanese business leaders and Zambian Government officials and experts.Both Ministers affirmed that the following perspectives are important for expanding the bilateral cooperation in the mining sector:(1) Securing robust supply-chain of critical minerals, which is essential for the energy transition, while avoiding heavy dependence on a specific country;(2) Creating responsible and resilient critical minerals supply chains by applying higher Environment, Social and Governance (ESG) standards and by committing to open, transparent and rule- and market-based trade in critical minerals, as well as by opposing market-distorting measures and monopolistic policies on critical minerals;(3) Developing concrete and mutually beneficial projects through a step-by-step approach, including information sharing, mutual visits and technical cooperation; and(4) Cooperating not only in the development of mining projects but also in the development of human resources, infrastructure, and supply chains necessary for mining projects.Based on these perspectives, both Ministers concurred to conduct satellite remote sensing across the country of Zambia by using “HISUI”, Japan’s cutting-edge sensing satellite, with the expertise of Japan Organization for Metals and Energy Security (JOGMEC) and welcomed signing of the Memorandum of Understanding between the Ministry of Mines and Minerals Development of Republic of Zambia and JOGMEC on 11th of August 2023.Both Ministers also concurred to hold an investment seminar on Zambia’s mining sector in Japan by inviting a wider Japanese audience with the hope of holding it within a year as a next step to deepen the bilateral cooperation. In this regard, Minister NISHIMURA invited Minister KABUSWE to participate in the seminar who responded to the invitation in a positive manner.th SignedinLusaka,induplicateintheEnglishlanguage,on11 ofAugust2023.This joint statement neither creates any legally-binding obligations, nor confers any rights.For the Ministry of Economy, Trade and Industry of JapanNISHIMURA YasutoshiMinister of Economy, Trade and Industry of JapanFor the Ministry of Mines and Minerals Development of the Republic of ZambiaPaul C. KABUSWEMinister of Mines and Minerals Development of the Republic of Zambia"</t>
  </si>
  <si>
    <t>United States, Japan, and South Korea Agree to Strengthen Trilateral Cooperation on Economic Security Issues Like Supply Chain Resilience and Technology Protection at Camp David</t>
  </si>
  <si>
    <t>United States (North America); South Korea (Asia &amp; Oceania); Japan (Asia &amp; Oceania)</t>
  </si>
  <si>
    <t>Semiconductors; Green Technology; Critical Technology; Energy; Raw Materials; Health</t>
  </si>
  <si>
    <r>
      <rPr>
        <sz val="12"/>
        <color theme="1"/>
        <rFont val="Calibri"/>
        <family val="2"/>
      </rPr>
      <t xml:space="preserve">We are now cooperating trilaterally on </t>
    </r>
    <r>
      <rPr>
        <b/>
        <sz val="12"/>
        <color theme="1"/>
        <rFont val="Calibri"/>
        <family val="2"/>
      </rPr>
      <t xml:space="preserve">supply chain </t>
    </r>
    <r>
      <rPr>
        <sz val="12"/>
        <color theme="1"/>
        <rFont val="Calibri"/>
        <family val="2"/>
      </rPr>
      <t xml:space="preserve">resilience, particularly on </t>
    </r>
    <r>
      <rPr>
        <b/>
        <sz val="12"/>
        <color theme="1"/>
        <rFont val="Calibri"/>
        <family val="2"/>
      </rPr>
      <t>semiconductors</t>
    </r>
    <r>
      <rPr>
        <sz val="12"/>
        <color theme="1"/>
        <rFont val="Calibri"/>
        <family val="2"/>
      </rPr>
      <t xml:space="preserve"> and </t>
    </r>
    <r>
      <rPr>
        <b/>
        <sz val="12"/>
        <color theme="1"/>
        <rFont val="Calibri"/>
        <family val="2"/>
      </rPr>
      <t>batteries</t>
    </r>
    <r>
      <rPr>
        <sz val="12"/>
        <color theme="1"/>
        <rFont val="Calibri"/>
        <family val="2"/>
      </rPr>
      <t xml:space="preserve">, as well as on technology security and standards, </t>
    </r>
    <r>
      <rPr>
        <b/>
        <sz val="12"/>
        <color theme="1"/>
        <rFont val="Calibri"/>
        <family val="2"/>
      </rPr>
      <t>clean energy and energy security</t>
    </r>
    <r>
      <rPr>
        <sz val="12"/>
        <color theme="1"/>
        <rFont val="Calibri"/>
        <family val="2"/>
      </rPr>
      <t xml:space="preserve">, </t>
    </r>
    <r>
      <rPr>
        <b/>
        <sz val="12"/>
        <color theme="1"/>
        <rFont val="Calibri"/>
        <family val="2"/>
      </rPr>
      <t>biotechnology</t>
    </r>
    <r>
      <rPr>
        <sz val="12"/>
        <color theme="1"/>
        <rFont val="Calibri"/>
        <family val="2"/>
      </rPr>
      <t xml:space="preserve">, </t>
    </r>
    <r>
      <rPr>
        <b/>
        <sz val="12"/>
        <color theme="1"/>
        <rFont val="Calibri"/>
        <family val="2"/>
      </rPr>
      <t>critical minerals</t>
    </r>
    <r>
      <rPr>
        <sz val="12"/>
        <color theme="1"/>
        <rFont val="Calibri"/>
        <family val="2"/>
      </rPr>
      <t xml:space="preserve">, </t>
    </r>
    <r>
      <rPr>
        <b/>
        <sz val="12"/>
        <color theme="1"/>
        <rFont val="Calibri"/>
        <family val="2"/>
      </rPr>
      <t>pharmaceuticals</t>
    </r>
    <r>
      <rPr>
        <sz val="12"/>
        <color theme="1"/>
        <rFont val="Calibri"/>
        <family val="2"/>
      </rPr>
      <t xml:space="preserve">, </t>
    </r>
    <r>
      <rPr>
        <b/>
        <sz val="12"/>
        <color theme="1"/>
        <rFont val="Calibri"/>
        <family val="2"/>
      </rPr>
      <t xml:space="preserve">artificial intelligence </t>
    </r>
    <r>
      <rPr>
        <sz val="12"/>
        <color theme="1"/>
        <rFont val="Calibri"/>
        <family val="2"/>
      </rPr>
      <t xml:space="preserve">(AI), </t>
    </r>
    <r>
      <rPr>
        <b/>
        <sz val="12"/>
        <color theme="1"/>
        <rFont val="Calibri"/>
        <family val="2"/>
      </rPr>
      <t>quantum computing</t>
    </r>
    <r>
      <rPr>
        <sz val="12"/>
        <color theme="1"/>
        <rFont val="Calibri"/>
        <family val="2"/>
      </rPr>
      <t xml:space="preserve">, and </t>
    </r>
    <r>
      <rPr>
        <b/>
        <sz val="12"/>
        <color theme="1"/>
        <rFont val="Calibri"/>
        <family val="2"/>
      </rPr>
      <t>scientific research</t>
    </r>
    <r>
      <rPr>
        <sz val="12"/>
        <color theme="1"/>
        <rFont val="Calibri"/>
        <family val="2"/>
      </rPr>
      <t xml:space="preserve">.
The development finance institutions of the United States, Japan, and ROK ... are signing a </t>
    </r>
    <r>
      <rPr>
        <b/>
        <sz val="12"/>
        <color theme="1"/>
        <rFont val="Calibri"/>
        <family val="2"/>
      </rPr>
      <t xml:space="preserve">memorandum of understanding (MOU) </t>
    </r>
    <r>
      <rPr>
        <sz val="12"/>
        <color theme="1"/>
        <rFont val="Calibri"/>
        <family val="2"/>
      </rPr>
      <t xml:space="preserve">to strengthen their cooperation to mobilize financing for quality infrastructure, including information and communications technology (ICT); carbon neutrality; and </t>
    </r>
    <r>
      <rPr>
        <b/>
        <sz val="12"/>
        <color theme="1"/>
        <rFont val="Calibri"/>
        <family val="2"/>
      </rPr>
      <t xml:space="preserve">resilient supply chains </t>
    </r>
    <r>
      <rPr>
        <sz val="12"/>
        <color theme="1"/>
        <rFont val="Calibri"/>
        <family val="2"/>
      </rPr>
      <t xml:space="preserve">in the Indo-Pacific region and beyond. 
building on shared leadership in the </t>
    </r>
    <r>
      <rPr>
        <b/>
        <sz val="12"/>
        <color theme="1"/>
        <rFont val="Calibri"/>
        <family val="2"/>
      </rPr>
      <t>Minerals</t>
    </r>
    <r>
      <rPr>
        <sz val="12"/>
        <color theme="1"/>
        <rFont val="Calibri"/>
        <family val="2"/>
      </rPr>
      <t xml:space="preserve"> Security Partnership
The Leaders committed to focusing efforts for trilateral cooperation, including through further </t>
    </r>
    <r>
      <rPr>
        <b/>
        <sz val="12"/>
        <color theme="1"/>
        <rFont val="Calibri"/>
        <family val="2"/>
      </rPr>
      <t>Trilateral Economic Security Dialogues</t>
    </r>
    <r>
      <rPr>
        <sz val="12"/>
        <color theme="1"/>
        <rFont val="Calibri"/>
        <family val="2"/>
      </rPr>
      <t xml:space="preserve">, on early warning systems for </t>
    </r>
    <r>
      <rPr>
        <b/>
        <sz val="12"/>
        <color theme="1"/>
        <rFont val="Calibri"/>
        <family val="2"/>
      </rPr>
      <t>supply chain</t>
    </r>
    <r>
      <rPr>
        <sz val="12"/>
        <color theme="1"/>
        <rFont val="Calibri"/>
        <family val="2"/>
      </rPr>
      <t xml:space="preserve"> resilience; working to coordinate </t>
    </r>
    <r>
      <rPr>
        <b/>
        <sz val="12"/>
        <color theme="1"/>
        <rFont val="Calibri"/>
        <family val="2"/>
      </rPr>
      <t>export controls</t>
    </r>
    <r>
      <rPr>
        <sz val="12"/>
        <color theme="1"/>
        <rFont val="Calibri"/>
        <family val="2"/>
      </rPr>
      <t xml:space="preserve"> on </t>
    </r>
    <r>
      <rPr>
        <b/>
        <sz val="12"/>
        <color theme="1"/>
        <rFont val="Calibri"/>
        <family val="2"/>
      </rPr>
      <t>advanced technology</t>
    </r>
    <r>
      <rPr>
        <sz val="12"/>
        <color theme="1"/>
        <rFont val="Calibri"/>
        <family val="2"/>
      </rPr>
      <t xml:space="preserve">; advancing their efforts to develop international standards and to ensure safe, secure, and trustworthy on </t>
    </r>
    <r>
      <rPr>
        <b/>
        <sz val="12"/>
        <color theme="1"/>
        <rFont val="Calibri"/>
        <family val="2"/>
      </rPr>
      <t>artificial intelligence</t>
    </r>
    <r>
      <rPr>
        <sz val="12"/>
        <color theme="1"/>
        <rFont val="Calibri"/>
        <family val="2"/>
      </rPr>
      <t>; coordinating infrastructure assistance</t>
    </r>
    <r>
      <rPr>
        <b/>
        <sz val="12"/>
        <color theme="1"/>
        <rFont val="Calibri"/>
        <family val="2"/>
      </rPr>
      <t xml:space="preserve"> </t>
    </r>
    <r>
      <rPr>
        <sz val="12"/>
        <color theme="1"/>
        <rFont val="Calibri"/>
        <family val="2"/>
      </rPr>
      <t xml:space="preserve">in the Indo-Pacific region; ensuring financial stability as well as orderly and well-functioning financial markets; expanding collaboration on critical minerals; and working together to address </t>
    </r>
    <r>
      <rPr>
        <b/>
        <sz val="12"/>
        <color theme="1"/>
        <rFont val="Calibri"/>
        <family val="2"/>
      </rPr>
      <t>economic coercion</t>
    </r>
    <r>
      <rPr>
        <sz val="12"/>
        <color theme="1"/>
        <rFont val="Calibri"/>
        <family val="2"/>
      </rPr>
      <t xml:space="preserve">.
They will identify priority products and materials—such as critical minerals, and rechargeable </t>
    </r>
    <r>
      <rPr>
        <b/>
        <sz val="12"/>
        <color theme="1"/>
        <rFont val="Calibri"/>
        <family val="2"/>
      </rPr>
      <t>batteries</t>
    </r>
    <r>
      <rPr>
        <sz val="12"/>
        <color theme="1"/>
        <rFont val="Calibri"/>
        <family val="2"/>
      </rPr>
      <t xml:space="preserve">—and establish mechanisms to rapidly share information on disruptions to crucial supply chains.
We will also enhance cooperation on technology protection measures to prevent the cutting-edge technologies we develop from being illegally exported or stolen abroad. To that end, we will conduct inaugural exchanges between the </t>
    </r>
    <r>
      <rPr>
        <b/>
        <sz val="12"/>
        <color theme="1"/>
        <rFont val="Calibri"/>
        <family val="2"/>
      </rPr>
      <t>U.S. Disruptive Technology Strike Force</t>
    </r>
    <r>
      <rPr>
        <sz val="12"/>
        <color theme="1"/>
        <rFont val="Calibri"/>
        <family val="2"/>
      </rPr>
      <t xml:space="preserve"> and Japanese and ROK counterparts to deepen information-sharing and coordination across our enforcement agencies. We will also continue to strengthen trilateral cooperation on </t>
    </r>
    <r>
      <rPr>
        <b/>
        <sz val="12"/>
        <color theme="1"/>
        <rFont val="Calibri"/>
        <family val="2"/>
      </rPr>
      <t>export controls</t>
    </r>
    <r>
      <rPr>
        <sz val="12"/>
        <color theme="1"/>
        <rFont val="Calibri"/>
        <family val="2"/>
      </rPr>
      <t xml:space="preserve"> to prevent our technologies from being diverted for military or dual-use capabilities that could potentially threaten international peace and security.
 (Link 1)</t>
    </r>
  </si>
  <si>
    <r>
      <rPr>
        <sz val="12"/>
        <color theme="1"/>
        <rFont val="Calibri"/>
        <family val="2"/>
      </rPr>
      <t xml:space="preserve">"our national security teams have met twice under the auspices of the </t>
    </r>
    <r>
      <rPr>
        <b/>
        <sz val="12"/>
        <color theme="1"/>
        <rFont val="Calibri"/>
        <family val="2"/>
      </rPr>
      <t>Trilateral Economic Security Dialogue</t>
    </r>
    <r>
      <rPr>
        <sz val="12"/>
        <color theme="1"/>
        <rFont val="Calibri"/>
        <family val="2"/>
      </rPr>
      <t xml:space="preserve"> to advance our shared objectives."
"We will continue to develop the </t>
    </r>
    <r>
      <rPr>
        <b/>
        <sz val="12"/>
        <color theme="1"/>
        <rFont val="Calibri"/>
        <family val="2"/>
      </rPr>
      <t xml:space="preserve">Partnership for Resilient and Inclusive Supply-chain Enhancement (RISE) </t>
    </r>
    <r>
      <rPr>
        <sz val="12"/>
        <color theme="1"/>
        <rFont val="Calibri"/>
        <family val="2"/>
      </rPr>
      <t>to help developing countries play larger roles in the supply chains of clean energy products."</t>
    </r>
  </si>
  <si>
    <t>" The Spirit of Camp David: Joint Statement of Japan, the Republic of Korea, and the United States  We, the leaders of Japan, the Republic of Korea (ROK), and the United States, convened at Camp David to inaugurate a new era of trilateral partnership. We do so at a time of unparalleled opportunity for our countries and our citizens, and at a hinge point of history, when geopolitical competition, the climate crisis, Russia’s war of aggression against Ukraine, and nuclear provocations test us. This is a moment that requires unity and coordinated action from true partners, and it is a moment we intend to meet, together. Japan, the Republic of Korea, and the United States are determined to align our collective efforts because we believe our trilateral partnership advances the security and prosperity of all our people, the region, and the world. In this spirit, Pre­sident Biden commended President Yoon and Prime Minister Kishida for their courageous leadership in transforming relations between Japan and the ROK. With the renewed bonds of friendship—and girded by the ironclad U.S.-Japan and U.S.-ROK alliances—each of our bilateral relationships is now stronger than ever. So too is our trilateral relationship.On this historic occasion, we commit to expand our cooperation trilaterally and raise our shared ambition to a new horizon, across domains and across the Indo-Pacific and beyond. We will strengthen our economies, provide resilience and prosperity, support the free and open international order based on the rule of law, and bolster regional and global peace and security, especially as current and incoming members of the United Nations Security Council (UNSC). We will strengthen our coordination on promoting democracy and protecting human rights. And we will enhance strategic coordination between the U.S.-Japan and U.S.-ROK alliances and bring our trilateral security cooperation to new heights. As we embark together in this new era, our shared values will be our guide and a free and open Indo-Pacific, in which our half-billion people are safe and prosperous, will be our collective purpose.Today, we declare openly that we are united in a common purpose to strengthen our shared region. Our mandate is to ensure Japan, the Republic of Korea, and the United States are aligned in our objectives and in our actions, generating the common capacity required to ensure that the Indo-Pacific is thriving, connected, resilient, stable, and secure. Ours is a partnership built not just for our people but for the entire Indo-Pacific.We announce our governments’ commitment to consult with each other in an expeditious manner to coordinate our responses to regional challenges, provocations, and threats that affect our collective interests and security. Through these consultations we intend to share information, align our messaging, and coordinate response actions. To this end we will improve our trilateral communication mechanism to facilitate regular and timely communication between our countries, including our national leadership. We will hold trilateral meetings between our leaders, foreign ministers, defense ministers, and national security advisors at least annually, complementing existing trilateral meetings between our respective foreign and defense ministries. We will also hold the first trilateral meeting between our finance ministers as well as launch a new commerce and industry ministers track that will meet annually. We will also launch an annual Trilateral Indo-Pacific Dialogue to coordinate implementation of our Indo-Pacific approaches and to continually identify new areas for common action. Recognizing the increased threat posed by foreign information manipulation and misuse of surveillance technology, we will also discuss ways to coordinate our efforts to counter disinformation. We welcome the trilateral development policy dialogue planned in October to advance concrete discussions for deepening development policy coordination. We are resolute in our determination to uphold regional security, strengthen Indo-Pacific engagement, and promote common prosperity.We wholeheartedly reaffirm ASEAN centrality and unity and our support for the ASEAN-led regional architecture. We are committed to working closely with ASEAN partners to support robust implementation and mainstreaming of the ASEAN Outlook on the Indo-Pacific. We are collectively working to support sustainable energy and promoting water security and climate resilience in the Mekong River Basin. We reaffirm, too, our support of Pacific Island countries and intend to work in genuine partnership with the Pacific in a transparent and effective manner, consistent with the Pacific Way, that strengthens individual countries and the Pacific region. We plan to coordinate regional capacity-building efforts to ASEAN and Pacific Island countries to ensure that they are mutually reinforcing and maximally beneficial to our valued partners, including through capacity building efforts in cybersecurity and financial integrity and our new Trilateral Maritime Security Cooperation Framework.We share concerns about actions inconsistent with the rules-based international order, which undermine regional peace and prosperity. Recalling the publicly announced position of each of our countries regarding the dangerous and aggressive behavior supporting unlawful maritime claims that we have recently witnessed by the People’s Republic of China (PRC) in the South China Sea, we strongly oppose any unilateral attempts to change the status quo in the waters of the Indo-Pacific. In particular, we steadfastly oppose the militarization of reclaimed features; the dangerous use of coast guard and maritime militia vessels; and coercive activities. In addition, we are concerned about illegal, unreported, and unregulated fishing. We reiterate our firm commitment to international law, including the freedom of navigation and overflight, as reflected in the UN Convention on the Law of the Sea (UNCLOS). The July 2016 award in the South China Sea arbitration sets out the legal basis for the peaceful resolution of maritime conflicts between the parties to that proceeding. We reaffirm the importance of peace and stability across the Taiwan Strait as an indispensable element of security and prosperity in the international community. There is no change in our basic positions on Taiwan, and we call for a peaceful resolution of cross-Strait issues.Furthermore, we reaffirm our commitment to the complete denuclearization of the Democratic People’s Republic of Korea (DPRK) in accordance with relevant UNSC resolutions and urge the DPRK to abandon its nuclear and ballistic missile programs. We call on all UN Member States to fully implement all relevant UNSC resolutions. We strongly condemn the DPRK’s unprecedented number of ballistic missile launches, including multiple intercontinental ballistic missile (ICBM) launches and conventional military actions that pose a grave threat to peace and security on the Korean Peninsula and beyond. We express concern regarding the DPRK’s illicit cyber activities that fund its unlawful WMD and ballistic missile programs. We announce the establishment of a new trilateral working group to drive our cooperation, including with the international community, to combat DPRK cyber threats and block its cyber-enabled sanctions evasion. Japan, the ROK, and the United States remain committed to reestablishing dialogue with the DPRK with no preconditions. We also commit to strengthening cooperation to promote respect for human rights in the DPRK and reaffirm a shared commitment to the immediate resolution of the issues of abductees, detainees, and unrepatriated prisoners of war. We express support for the goal of the ROK’s Audacious Initiative and support a unified Korean Peninsula that is free and at peace.The United States unequivocally reaffirms that its extended deterrence commitments to both Japan and the ROK are ironclad and backed by the full range of U.S. capabilities. Our three countries announce today that we intend to hold annual, named, multi-domain trilateral exercises on a regular basis to enhance our coordinated capabilities and cooperation. In mid-August, our three countries conducted a maritime ballistic missile defense warning test for the real-time sharing of missile warning data to demonstrate our ability to deter and respond to the DPRK’s advancing nuclear and missile threats more effectively. By the end of 2023, we intend to operationalize our sharing of missile warning data on the DPRK in real-time in fulfillment of commitments reflected in the November 2022 Phnom Penh Statement, and our countries have taken initial steps to test our technical capabilities for real-time sharing of missile warning data. We are committed to pursuing enhanced ballistic missile defense cooperation to counter DPRK nuclear and missile threats. We reaffirm that achieving a world without nuclear weapons is a common goal for the international community, and we continue to make every effort to ensure that nuclear weapons are never used again.Even as we deepen our security partnership, we will also maintain focus on building robust cooperation in the economic security and technology spheres, leveraging the unique capabilities that each of our countries brings to bear. In implementing our commitments in the Phnom Penh Statement, our national security teams have met twice under the auspices of the Trilateral Economic Security Dialogue to advance our shared objectives. We are now cooperating trilaterally on supply chain resilience, particularly on semiconductors and batteries, as well as on technology security and standards, clean energy and energy security, biotechnology, critical minerals, pharmaceuticals, artificial intelligence (AI), quantum computing, and scientific research.Going forward, our countries are committed to working closely together to launch early warning system pilots to expand information sharing and enhance policy coordination on possible disruptions to global supply chains as well as to better prepare us to confront and overcome economic coercion. We will continue to develop the Partnership for Resilient and Inclusive Supply-chain Enhancement (RISE) to help developing countries play larger roles in the supply chains of clean energy products. We will also enhance cooperation on technology protection measures to prevent the cutting-edge technologies we develop from being illegally exported or stolen abroad. To that end, we will conduct inaugural exchanges between the U.S. Disruptive Technology Strike Force and Japanese and ROK counterparts to deepen information-sharing and coordination across our enforcement agencies. We will also continue to strengthen trilateral cooperation on export controls to prevent our technologies from being diverted for military or dual-use capabilities that could potentially threaten international peace and security.In tandem with technology protection measures, we will bolster combined and collaborative scientific and technological innovation, including by pursuing new trilateral National Labs cooperation and expanding trilateral collaborative research and development and personnel exchanges, particularly in science, technology, engineering, and mathematics (STEM) sectors. In addition, we seek to expand trilateral cooperation on open radio access network (RAN) and further enhance trilateral dialogue on space security cooperation, particularly regarding threats in the space domain, national space strategies, and the responsible use of space. We acknowledge the crucial role of AI as a transformative technology and affirm our respective efforts to help shape international governance on AI and ensure safe, secure, and trustworthy AI, in line with our shared democratic values and as the basis for international discussions on frontier AI systems.We are fully committed to continuing to eliminate barriers to economic participation and build diverse, accessible, and inclusive economies in which all our people—including women and marginalized groups—can succeed. We will work to further strengthen our people-to-people ties, including among our young people and students. We will continue our cooperation toward the successful conclusion of the Indo-Pacific Economic Framework for Prosperity (IPEF) negotiations, and President Yoon and Prime Minister Kishida welcome the United States’ hosting of the Asia-Pacific Economic Cooperation (APEC) forum this year. President Yoon and President Biden applaud Japan’s strong and principled leadership at the G7 Hiroshima Summit to respond to challenges that the international community is facing. Together, we are committed to accelerate the clean energy transition; mobilize financing for quality infrastructure and resilient supply chains, including through trilateral collaboration among our development finance institutions as well as through the Partnership for Global Infrastructure and Investment (PGII); and promote sustainable economic growth and financial stability, as well as orderly and well-functioning financial markets. We will continue our ambitious agenda to evolve the multilateral development banks to make them more responsive to shared global challenges. The Leaders committed to explore delivering new World Bank Group concessional resources and headroom to fight poverty by addressing global challenges in line with its forthcoming concessionality framework and enhancing resources for the poorest countries, including crisis response.We are united in our support for Ukraine. We reaffirm our commitment to stand with Ukraine against Russia’s unprovoked and brutal war of aggression that has shaken the foundation of the international order. We commit to continue providing assistance to Ukraine, imposing coordinated, robust sanctions on Russia, and accelerating the reduction of dependency on Russian energy. We believe the lasting lesson from this catastrophic war of aggression must be the international community’s abiding will to uphold the principles of territorial integrity, sovereignty, and the peaceful resolution of disputes. We reaffirm our view that when these foundational principles are rejected anywhere, they represent a threat to our region. We are unified in our intent to ensure that no such egregious acts are ever perpetrated again.We depart Camp David with a shared resolve and optimism for the future. The opportunity that lies before us was not guaranteed—it was embraced. It is the product of a determination, fiercely held by each of us, that if we are to deliver a peaceful and prosperous future for our people, and the people of the Indo-Pacific, we must more often stand together. Today, we declare that a new chapter in our trilateral relationship has begun. We are aligned in our vision; undaunted in the face of our era’s greatest challenges; and, most of all, united in our belief that Japan, the Republic of Korea, and the United States can meet those challenges together, now and in the future."</t>
  </si>
  <si>
    <t>Joint Press Conference</t>
  </si>
  <si>
    <t>Camp David Principles</t>
  </si>
  <si>
    <t>United States, Japan, and South Korea (Eximbank) Sign Memorandum of Understanding to Cooperate on Quality Infrastructure, Resilient Supply Chains, and Decarbonization</t>
  </si>
  <si>
    <r>
      <rPr>
        <sz val="12"/>
        <color theme="1"/>
        <rFont val="Calibri"/>
        <family val="2"/>
      </rPr>
      <t xml:space="preserve">The MOU is intended to strengthen the cooperative relationship among the three institutions of Japan, the United States, and Korea, and it affirms their willingness to cooperate in sectors such as quality infrastructure, </t>
    </r>
    <r>
      <rPr>
        <b/>
        <sz val="12"/>
        <color theme="1"/>
        <rFont val="Calibri"/>
        <family val="2"/>
      </rPr>
      <t>resilient supply chains</t>
    </r>
    <r>
      <rPr>
        <sz val="12"/>
        <color theme="1"/>
        <rFont val="Calibri"/>
        <family val="2"/>
      </rPr>
      <t>, and decarbonization.</t>
    </r>
  </si>
  <si>
    <t>Press Release (JBIC)</t>
  </si>
  <si>
    <t>Press Release (DFC)</t>
  </si>
  <si>
    <t>European Union and Philippines Voice Ambition to Cooperate on Supply Chain Resilience, Critical Raw Materials, 5G, Secure Submarine Cable Connectivity in Press Statement by President von der Leyen and President Marcos</t>
  </si>
  <si>
    <t>European Union (Europe); Philippines (Asia &amp; Oceania)</t>
  </si>
  <si>
    <t>Raw Materials; Submarine Cables; ICT</t>
  </si>
  <si>
    <r>
      <rPr>
        <sz val="12"/>
        <color theme="1"/>
        <rFont val="Calibri"/>
        <family val="2"/>
      </rPr>
      <t xml:space="preserve">We need to diversify our </t>
    </r>
    <r>
      <rPr>
        <b/>
        <sz val="12"/>
        <color theme="1"/>
        <rFont val="Calibri"/>
        <family val="2"/>
      </rPr>
      <t>supply lines</t>
    </r>
    <r>
      <rPr>
        <sz val="12"/>
        <color theme="1"/>
        <rFont val="Calibri"/>
        <family val="2"/>
      </rPr>
      <t xml:space="preserve"> and make them resilient.
That is, we will work together on fast and reliable connectivity with </t>
    </r>
    <r>
      <rPr>
        <b/>
        <sz val="12"/>
        <color theme="1"/>
        <rFont val="Calibri"/>
        <family val="2"/>
      </rPr>
      <t>submarine cables</t>
    </r>
    <r>
      <rPr>
        <sz val="12"/>
        <color theme="1"/>
        <rFont val="Calibri"/>
        <family val="2"/>
      </rPr>
      <t>, on cybersecurity training, and on deployment and development of</t>
    </r>
    <r>
      <rPr>
        <b/>
        <sz val="12"/>
        <color theme="1"/>
        <rFont val="Calibri"/>
        <family val="2"/>
      </rPr>
      <t xml:space="preserve"> 5G</t>
    </r>
    <r>
      <rPr>
        <sz val="12"/>
        <color theme="1"/>
        <rFont val="Calibri"/>
        <family val="2"/>
      </rPr>
      <t xml:space="preserve">. We are also working on a possible extension of a submarine cable that we plan to build via the Arctic route to Japan. 
So let us start by identifying projects that would develop your local mining industry, supporting your communities, and that contribute to a secure global supply of </t>
    </r>
    <r>
      <rPr>
        <b/>
        <sz val="12"/>
        <color theme="1"/>
        <rFont val="Calibri"/>
        <family val="2"/>
      </rPr>
      <t>critical raw materials</t>
    </r>
    <r>
      <rPr>
        <sz val="12"/>
        <color theme="1"/>
        <rFont val="Calibri"/>
        <family val="2"/>
      </rPr>
      <t>.</t>
    </r>
  </si>
  <si>
    <t>Press Release (Philippines)</t>
  </si>
  <si>
    <t>Canada–Japan Memorandum of Cooperation Concerning Battery Supply Chains</t>
  </si>
  <si>
    <t>Japan (Asia &amp; Oceania); Canada (North America)</t>
  </si>
  <si>
    <t>Green Technology</t>
  </si>
  <si>
    <r>
      <rPr>
        <sz val="12"/>
        <color theme="1"/>
        <rFont val="Calibri"/>
        <family val="2"/>
      </rPr>
      <t xml:space="preserve">The intended purpose of this Memorandum of Cooperation (hereinafter referred to
as “this MOC”) is to support the Participants’ cooperation with respect to theestablishment of </t>
    </r>
    <r>
      <rPr>
        <b/>
        <sz val="12"/>
        <color theme="1"/>
        <rFont val="Calibri"/>
        <family val="2"/>
      </rPr>
      <t>sustainable and reliable global battery supply chains</t>
    </r>
    <r>
      <rPr>
        <sz val="12"/>
        <color theme="1"/>
        <rFont val="Calibri"/>
        <family val="2"/>
      </rPr>
      <t xml:space="preserve"> from upstream to downstream in Japan and Canada.</t>
    </r>
  </si>
  <si>
    <t>"MEMORANDUM OF COOPERATION BETWEEN THE MINISTRY OF ECONOMY, TRADE AND INDUSTRY OF JAPAN, THE MINISTRY OF FOREIGN AFFAIRS OF JAPAN, THE DEPARTMENT OF INDUSTRY OF CANADA, THE DEPARTMENT OF NATURAL RESOURCES OF CANADA AND THE DEPARTMENT OF FOREIGN AFFAIRS, TRADE AND DEVELOPMENT OF CANADA CONCERNING BATTERY SUPPLY CHAINS 
The Ministry of Economy, Trade and Industry of Japan, the Ministry of Foreign Affairs of Japan, the Department of Industry of Canada, the Department of Natural Resources of Canada, and the Department of Foreign Affairs, Trade and Development of Canada, hereinafter referred to as “the Participant(s)”, 
Sharing the objectives of achieving carbon neutrality and economic security, and intending to strengthen coordination between Japan and Canada to build sustainable and reliable global battery supply chains from upstream to downstream; 
Recognizing that Japan and Canada are committed to accelerating the green economy transition, thereby contributing to their objective of achieving carbon neutrality by 2050; 
Acknowledging that batteries are an essential technology for the green economy and the global energy transition; 
Taking note that Japan and Canada are committed to strengthening support measures to develop upstream critical mineral resources, expand midstream processing capacity, and foster their respective battery value chains; 
Underscoring the necessity of collaboration among like-minded countries in order to build sustainable and reliable global battery supply chains, and a shared commitment to oppose market-distorting measures and monopolistic policies on critical minerals for batteries; 
Observing that it is important to establish a global battery supply chain that builds on the complementary strengths of Japan and Canada; 
Recognizing that both Japan and Canada have common interests in developing global battery supply chains from upstream to downstream to respond to accelerating market demands and opportunities, particularly for electric vehicles and to attain their respective net zero emission objectives by advancing bilateral collaboration; 
Taking account of Canada’s role in the integrated North American automotive market and the potential for Japan to contribute to and benefit from new battery supply chain investments and projects in that market; 
Acknowledging the target in Japan’s 2022 Battery Industry Strategy of securing manufacturing capacity of 600 gigawatt hours per year for Japanese industries by 2030 in the global market; 
Recalling that the leaders of Japan and Canada confirmed their intention to strengthen cooperation on energy and collaborate on economic security at the Japan- Canada Summit Meeting in January 2023 in Ottawa and that they also concurred to work together towards accelerating cooperation on battery supply chains at their Summit Meeting in May 2023 in Hiroshima; 
Reaffirming the importance of critical mineral supply chain resiliency and energy transition in the “Japan-Canada Action Plan for contributing to a free and open Indo- Pacific region”; strengthening critical mineral supply chains, clean energy sources and battery supply chains in alignment with Canada’s “Indo-Pacific Strategy”; coordination with Canada in Japan’s “New Plan for a Free and Open Indo-Pacific (FOIP)”; and the “Five-Point Plan for Critical Minerals Security” that was welcomed in the G7 Hiroshima Leaders’ Communiqué; 
Stressing the importance of economic security, enhanced engagement with developing and emerging countries, as well as the maintenance of high environmental, 
social, and governance (ESG) standards promoted in various multilateral initiatives, including the Sustainable Critical Minerals Alliance and the Mineral Security Partnership (MSP); 
HAVE REACHED the following non-legally binding understanding: 1. Objective 
(a) The intended purpose of this Memorandum of Cooperation (hereinafter referred to as “this MOC”) is to support the Participants’ cooperation with respect to the establishment of sustainable and reliable global battery supply chains from upstream to downstream in Japan and Canada. This includes ensuring there are integrated, value-added investments in the upstream, midstream, and downstream sectors, which in turn enable more sustainable and reliable global battery supply chains between Japan and Canada. 
(b) The Participants will encourage and facilitate, as appropriate, the advancement of collaboration and cooperation across and between their respective governments, industry, and research agencies. 
2 Areas of Cooperation 
1.	(a)  The Participants will cooperate to achieve carbon neutrality and economic security via existing bilateral strategic partnerships, including this MOC. This MOC will strengthen the global battery supply chain and promote bilateral collaboration on initiatives such as the Minerals Security Partnership, G7, and within relevant international organizations and fora. 
2.	(b)  The Participants welcome existing bilateral cooperation on battery supply chains and will seek to develop sustainable and reliable global battery supply chain from upstream to downstream in Japan and Canada. 
(c) This MOC encourages increased collaboration among and between, respective governments, and industry, to explore further cooperation in this field, where possible and appropriate, including by: 
1.	(i)  promoting existing publicly available support, including financial support, in both countries for the exploration, development, production, refining, and processing of critical minerals such as lithium, nickel, cobalt, graphite, manganese and copper required for battery production; 
2.	(ii)  Collaborating in times of emergency to support the resilience of battery supply chains, including with respect to critical minerals, based on mutual decision where possible and appropriate; 
3.	(iii)  promoting existing publicly available support, including financial support, in both countries for investment and projects in Canada by Japanese battery-related companies and industry, and encouraging them, including through relevant business associations, to consider Canada for investment, emphasizing it as a base to supply the integrated North American automotive market; 
4.	(iv)  assisting with communication and promoting mutual understanding between Japanese investors and relevant regulatory authorities in Canada to discuss topics related to project development including how to most effectively and efficiently navigate associated processes; 
5.	(v)  promoting the establishment of meaningful relationships with Indigenous peoples in Canada in the context of project planning and development of battery supply chains in Canada that Japanese investors are interested or involved in; 
6.	(vi)  promoting the use of renewable energy for the development, production, refining, and processing of critical minerals for batteries and the production of batteries and battery materials; 
7.	(vii)  promoting research and development related to battery supply chains; 
8.	(viii)  discussing international standards, guides and recommendations regarding battery safety and sustainability assurance issues such as carbon footprints and recycling; 
9.	(ix)  information sharing and exchange of views on relevant measures in battery supply chains; and 
10.	(x)  other areas jointly decided upon by the Participants. 
3. Forms of Cooperation 
(a) 
The Participants intend to cooperate under this MOC in the following forms: 
1.	(i)  identifying and facilitating technology, trade and investment, and related activities of mutual interest; 
2.	(ii)  conducting joint workshops, seminars, pilot projects, and symposia; 
3.	(iii)  organizing business-to-business and government-to-government missions, as appropriate; 
4.	(iv)  developing networks for efficient communication and information exchange between them and with other members of their respective public and private sectors; 
5.	(v)  encouraging co-operation between industry and academic sectors in both countries; 
6.	(vi)  any other form of cooperation they may jointly decide upon. 
TheParticipantswilldiscussstrengtheningJapan-Canadacooperation
on battery supply chains with regard for their shared objectives of achieving carbon neutrality and promoting economic security through utilizing bilateral consultations including the Japan-Canada Joint Economic Committee (JEC) and the Japan-Canada Energy Policy Dialogue (JCEPD). 
The Participants will engage in information exchanges, where relevant and appropriate, related to strengthening, securing and diversifying battery supply chains. 
(b) 
(c) 
4. Governance 
(a) The Participants intend as follows: 
1.	(i)  To implement cooperation on battery supply chains, the Participants will establish a Dialogue that will be co-chaired by an Assistant-Deputy- Minister from one of the Canadian participants and a Bureau Director- General of the Ministry of Economy, Trade and Industry of Japan. The Canadian Chair will rotate among the three Canadian participants annually. The members of the Dialogue are composed of representatives of the Participants. The Dialogue will be held annually. 
2.	(ii)  Where relevant, they may invite private sector representatives and related stakeholders to their meetings. 
3.	(iii)  When the Participants’ representatives meet in relation to cooperation stemming from this MOC, the current status of work under the Critical Minerals Working Group within the JCEPD will be taken into consideration to avoid duplication of efforts. 
5. Intellectual Property 
(a) If any intellectual property matters are expected to arise from the application of this MOC, the Participants will address them in separate appropriate instruments. Such instruments could include non-disclosure agreements, licensing agreements, collaborative research agreements, or other contracts. 
6. Designated Contact Points 
(a) The Participants designate the following points of contact for this MOC: 
1.	(i)  For Japan: 
The Ministry of Economy, Trade and Industry of Japan; and 
The Ministry of Foreign Affairs of Japan 
2.	(ii)  For Canada: 
The Department of Industry of Canada; 
The Department of Natural Resources of Canada; and 
The Department of Foreign Affairs, Trade and Development of Canada 
7. Differences in interpretation or application 
(a) The Participants will endeavour to resolve any issue regarding the interpretation or application of this MOC through consultations. 
8. Status 
(a) This MOC is not legally binding. 
9. Final Dispositions 
(a) This MOC will come into operation on its last date of signature. 
(b) This MOC may be modified by joint written decision. Any intention to modify this MOC will be notified to the other Participants through the designated contact points. 
(c) This MOC may be discontinued at any time by any Participant by written notice. Any intention to discontinue this MOC should be notified to the other Participants through the designated contact points three (3) months in advance. The Participants decide that any information shared by a Participant prior to such discontinuance will continue to be treated in line with this MOC. 
"</t>
  </si>
  <si>
    <t>Text of Agreement (Japanese, English, French)</t>
  </si>
  <si>
    <t>First Meeting Press Release</t>
  </si>
  <si>
    <t>Japan and France Voice Ambition to Establish Working Group on Economic Security</t>
  </si>
  <si>
    <r>
      <rPr>
        <sz val="12"/>
        <color theme="1"/>
        <rFont val="Calibri"/>
        <family val="2"/>
      </rPr>
      <t xml:space="preserve">The ministers concurred to make progress on bilateral cooperation, particularly in the security field, including joint exercises, cyber, space, and information warfare, including disinformation, as well as to continue preparations for the convening of a working group on </t>
    </r>
    <r>
      <rPr>
        <b/>
        <sz val="12"/>
        <color theme="1"/>
        <rFont val="Calibri"/>
        <family val="2"/>
      </rPr>
      <t>economic security</t>
    </r>
    <r>
      <rPr>
        <sz val="12"/>
        <color theme="1"/>
        <rFont val="Calibri"/>
        <family val="2"/>
      </rPr>
      <t xml:space="preserve"> in the diplomatic sphere.</t>
    </r>
  </si>
  <si>
    <t>Ambitions for a dialogue</t>
  </si>
  <si>
    <t>United States and Bahrain Agreement to Cooperate in Areas such as  Supply Chain Resilience and Develop a more Secure and Resilient ICT infrastructure supply chain</t>
  </si>
  <si>
    <t>United States (North America); Bahrain (Middle East)</t>
  </si>
  <si>
    <r>
      <rPr>
        <sz val="12"/>
        <color theme="1"/>
        <rFont val="Calibri"/>
        <family val="2"/>
      </rPr>
      <t xml:space="preserve">the Parties agree to cooperate to ... develop projects that enhance bilateral and multilateral economic and trade cooperation, such as in the areas of </t>
    </r>
    <r>
      <rPr>
        <b/>
        <sz val="12"/>
        <color theme="1"/>
        <rFont val="Calibri"/>
        <family val="2"/>
      </rPr>
      <t>supply chain resilience</t>
    </r>
    <r>
      <rPr>
        <sz val="12"/>
        <color theme="1"/>
        <rFont val="Calibri"/>
        <family val="2"/>
      </rPr>
      <t xml:space="preserve"> and infrastructure, and support economic development globally. 
 Develop and promote a more secure, resilient, diverse, competitive, transparent, and sustainable </t>
    </r>
    <r>
      <rPr>
        <b/>
        <sz val="12"/>
        <color theme="1"/>
        <rFont val="Calibri"/>
        <family val="2"/>
      </rPr>
      <t>digital and Information and Communication Technology (ICT) infrastructure supply chain</t>
    </r>
    <r>
      <rPr>
        <sz val="12"/>
        <color theme="1"/>
        <rFont val="Calibri"/>
        <family val="2"/>
      </rPr>
      <t xml:space="preserve">, particularly in global </t>
    </r>
    <r>
      <rPr>
        <b/>
        <sz val="12"/>
        <color theme="1"/>
        <rFont val="Calibri"/>
        <family val="2"/>
      </rPr>
      <t>telecommunications</t>
    </r>
    <r>
      <rPr>
        <sz val="12"/>
        <color theme="1"/>
        <rFont val="Calibri"/>
        <family val="2"/>
      </rPr>
      <t xml:space="preserve">. </t>
    </r>
  </si>
  <si>
    <t>Agreement</t>
  </si>
  <si>
    <t>Analysis</t>
  </si>
  <si>
    <t>United States–Vietnam Memorandum of Cooperation on Semiconductor Supply Chains, Workforce and Development to Strengthen Supply Chain Resilience</t>
  </si>
  <si>
    <t>United States (North America); Vietnam (Asia &amp; Oceania)</t>
  </si>
  <si>
    <r>
      <rPr>
        <sz val="12"/>
        <color theme="1"/>
        <rFont val="Calibri"/>
        <family val="2"/>
      </rPr>
      <t xml:space="preserve">In September 2023, the US and Vietnam announced a new partnership with the goal of increasing the </t>
    </r>
    <r>
      <rPr>
        <b/>
        <sz val="12"/>
        <color theme="1"/>
        <rFont val="Calibri"/>
        <family val="2"/>
      </rPr>
      <t>resilience of the semiconductor value chain</t>
    </r>
    <r>
      <rPr>
        <sz val="12"/>
        <color theme="1"/>
        <rFont val="Calibri"/>
        <family val="2"/>
      </rPr>
      <t xml:space="preserve"> by expanding Vietnam’s role in this ecosystem. 
The signed “MoC on Semiconductor Supply Chains, Workforce and Ecosystem Development” clearly shows that this initiative is geared toward strengthening Vietnam’s semiconductor industry to secure what “cannot be re-shored to the United States.” </t>
    </r>
  </si>
  <si>
    <t>United Kingdom and Japan Voice Ambition to Strengthen Supply Chains and Counter Economic Coercion in Strategic Economic Dialogue</t>
  </si>
  <si>
    <t>Japan (Asia &amp; Oceania); United Kingdom (Europe)</t>
  </si>
  <si>
    <t>Raw Materials; Green Technology; Critical Technology; Semiconductors</t>
  </si>
  <si>
    <r>
      <rPr>
        <sz val="12"/>
        <color theme="1"/>
        <rFont val="Calibri"/>
        <family val="2"/>
      </rPr>
      <t xml:space="preserve">The Ministers further highlighted the continued importance of working with international partners, and through key international fora, to reduce </t>
    </r>
    <r>
      <rPr>
        <b/>
        <sz val="12"/>
        <color theme="1"/>
        <rFont val="Calibri"/>
        <family val="2"/>
      </rPr>
      <t>supply-chain dependencies</t>
    </r>
    <r>
      <rPr>
        <sz val="12"/>
        <color theme="1"/>
        <rFont val="Calibri"/>
        <family val="2"/>
      </rPr>
      <t xml:space="preserve"> and to deter and counter </t>
    </r>
    <r>
      <rPr>
        <b/>
        <sz val="12"/>
        <color theme="1"/>
        <rFont val="Calibri"/>
        <family val="2"/>
      </rPr>
      <t>economic coercion</t>
    </r>
    <r>
      <rPr>
        <sz val="12"/>
        <color theme="1"/>
        <rFont val="Calibri"/>
        <family val="2"/>
      </rPr>
      <t xml:space="preserve">.
Deploying </t>
    </r>
    <r>
      <rPr>
        <b/>
        <sz val="12"/>
        <color theme="1"/>
        <rFont val="Calibri"/>
        <family val="2"/>
      </rPr>
      <t>clean energy technologies</t>
    </r>
    <r>
      <rPr>
        <sz val="12"/>
        <color theme="1"/>
        <rFont val="Calibri"/>
        <family val="2"/>
      </rPr>
      <t xml:space="preserve">, including hydrogen, solar, offshore wind, nuclear, and
CCUS.
Collaboration across areas where Japan and UK have mutual strengths in </t>
    </r>
    <r>
      <rPr>
        <b/>
        <sz val="12"/>
        <color theme="1"/>
        <rFont val="Calibri"/>
        <family val="2"/>
      </rPr>
      <t>semiconductors and AI</t>
    </r>
    <r>
      <rPr>
        <sz val="12"/>
        <color theme="1"/>
        <rFont val="Calibri"/>
        <family val="2"/>
      </rPr>
      <t>.</t>
    </r>
  </si>
  <si>
    <t>ASEAN+3 (China, Japan, South Korea, and ASEAN) Emphasize Importance of Resilient Supply Chains to Develop Regional Electric Vehicle System</t>
  </si>
  <si>
    <t>EMPHASISING the growing importance of critical minerals in the transition to
clean energy and the need to create reliable supply chains to prevent economic and
security risks caused by vulnerable supply chains of critical minerals. We encourage
to create open and transparent system;
while advancing
decarbonization of internal combustion engine vehicles; build more resilient supply
chain of electric vehicles, and on addressing the financing agenda that will support
the electric vehicles development including transition finance.</t>
  </si>
  <si>
    <t>United Kingdom–Japan Economic Security Dialogue</t>
  </si>
  <si>
    <r>
      <rPr>
        <sz val="12"/>
        <color theme="1"/>
        <rFont val="Calibri"/>
        <family val="2"/>
      </rPr>
      <t xml:space="preserve">Japan and the U.K. agreed Wednesday to establish a new ministerial dialogue on economic policy and trade, and affirmed plans for joint investment to secure rights to </t>
    </r>
    <r>
      <rPr>
        <b/>
        <sz val="12"/>
        <color theme="1"/>
        <rFont val="Calibri"/>
        <family val="2"/>
      </rPr>
      <t>critical minerals</t>
    </r>
    <r>
      <rPr>
        <sz val="12"/>
        <color theme="1"/>
        <rFont val="Calibri"/>
        <family val="2"/>
      </rPr>
      <t xml:space="preserve"> in regions such as Africa.
Japanese Economy, Trade and Industry Minister Yasutoshi Nishimura and British counterpart Kemi Badenoch issued a joint statement on the framework after their meeting here. The dialogue will be the first between Tokyo and London to cover </t>
    </r>
    <r>
      <rPr>
        <b/>
        <sz val="12"/>
        <color theme="1"/>
        <rFont val="Calibri"/>
        <family val="2"/>
      </rPr>
      <t xml:space="preserve">economic security </t>
    </r>
    <r>
      <rPr>
        <sz val="12"/>
        <color theme="1"/>
        <rFont val="Calibri"/>
        <family val="2"/>
      </rPr>
      <t xml:space="preserve">topics such as </t>
    </r>
    <r>
      <rPr>
        <b/>
        <sz val="12"/>
        <color theme="1"/>
        <rFont val="Calibri"/>
        <family val="2"/>
      </rPr>
      <t>supply chain</t>
    </r>
    <r>
      <rPr>
        <sz val="12"/>
        <color theme="1"/>
        <rFont val="Calibri"/>
        <family val="2"/>
      </rPr>
      <t xml:space="preserve"> resilience.
They also agreed to work together to "address </t>
    </r>
    <r>
      <rPr>
        <b/>
        <sz val="12"/>
        <color theme="1"/>
        <rFont val="Calibri"/>
        <family val="2"/>
      </rPr>
      <t>economic coercion</t>
    </r>
    <r>
      <rPr>
        <sz val="12"/>
        <color theme="1"/>
        <rFont val="Calibri"/>
        <family val="2"/>
      </rPr>
      <t>."</t>
    </r>
  </si>
  <si>
    <t>China, Zambia Agree on Cooperation on Energy Security, Mineral Exploration and Mining and Industrial Development in Joint Statement on Establishing a Comprehensive Strategic Partnership</t>
  </si>
  <si>
    <t>China (Asia &amp; Oceania); Zambia (Africa)</t>
  </si>
  <si>
    <t>Energy; Raw Materials; Green Technology</t>
  </si>
  <si>
    <r>
      <rPr>
        <sz val="12"/>
        <color theme="1"/>
        <rFont val="Calibri"/>
        <family val="2"/>
      </rPr>
      <t xml:space="preserve">The two sides will establish a green development strategic partnership, strengthen cooperation in areas such as environmental protection, addressing climate change, green economy, and risk emergency mechanism construction, deepen mutually beneficial cooperation in photovoltaic and other renewable energy and electric vehicle related industries, promote energy transformation, and </t>
    </r>
    <r>
      <rPr>
        <b/>
        <sz val="12"/>
        <color theme="1"/>
        <rFont val="Calibri"/>
        <family val="2"/>
      </rPr>
      <t xml:space="preserve">ensure energy security.
</t>
    </r>
    <r>
      <rPr>
        <sz val="12"/>
        <color theme="1"/>
        <rFont val="Calibri"/>
        <family val="2"/>
      </rPr>
      <t xml:space="preserve">Both sides will strengthen mutually beneficial cooperation in </t>
    </r>
    <r>
      <rPr>
        <b/>
        <sz val="12"/>
        <color theme="1"/>
        <rFont val="Calibri"/>
        <family val="2"/>
      </rPr>
      <t xml:space="preserve">mineral exploration, mining </t>
    </r>
    <r>
      <rPr>
        <sz val="12"/>
        <color theme="1"/>
        <rFont val="Calibri"/>
        <family val="2"/>
      </rPr>
      <t xml:space="preserve">and industrial value-added. Zambia invites Chinese mining companies to continue to actively participate in mining cooperation. China encourages Chinese companies to invest in Zambia's new energy battery value chain development projects and support Zambia's </t>
    </r>
    <r>
      <rPr>
        <b/>
        <sz val="12"/>
        <color theme="1"/>
        <rFont val="Calibri"/>
        <family val="2"/>
      </rPr>
      <t xml:space="preserve">industrial chain upgrading </t>
    </r>
    <r>
      <rPr>
        <sz val="12"/>
        <color theme="1"/>
        <rFont val="Calibri"/>
        <family val="2"/>
      </rPr>
      <t>and enhance its independent development capabilities.</t>
    </r>
  </si>
  <si>
    <t>Israel–UK Technology Collaboration Agreement</t>
  </si>
  <si>
    <t>United Kingdom (Europe); Israel (Middle East)</t>
  </si>
  <si>
    <r>
      <rPr>
        <sz val="12"/>
        <color theme="1"/>
        <rFont val="Calibri"/>
        <family val="2"/>
      </rPr>
      <t xml:space="preserve">Over the years, our two countries have developed excellent, </t>
    </r>
    <r>
      <rPr>
        <b/>
        <sz val="12"/>
        <color theme="1"/>
        <rFont val="Calibri"/>
        <family val="2"/>
      </rPr>
      <t>cutting-edge technology</t>
    </r>
    <r>
      <rPr>
        <sz val="12"/>
        <color theme="1"/>
        <rFont val="Calibri"/>
        <family val="2"/>
      </rPr>
      <t xml:space="preserve"> in many fields. This collaboration will not only benefit our scientific communities but will also benefit the broader economy, </t>
    </r>
    <r>
      <rPr>
        <b/>
        <sz val="12"/>
        <color theme="1"/>
        <rFont val="Calibri"/>
        <family val="2"/>
      </rPr>
      <t xml:space="preserve">and security of our nations. </t>
    </r>
    <r>
      <rPr>
        <sz val="12"/>
        <color theme="1"/>
        <rFont val="Calibri"/>
        <family val="2"/>
      </rPr>
      <t xml:space="preserve"> </t>
    </r>
  </si>
  <si>
    <t>The Ministry of Innovation, Science and Technology (MOST) of the State of Israel and the Department for Science, Innovation and Technology (DSIT) of the United Kingdom of Great Britain and Northern Ireland, hereinafter referred to as ‘the Sides’;  Based on the cultural convention between the government of the State of Israel and the government of United Kingdom of Great Britain and Northern Ireland, signed in London, on June 10 1969;  Reaffirming the special relationship between their countries, and that elevating international cooperation across scientific research, technology, and innovation will strengthen the bonds and understanding between their governments and peoples;  Recognising the value of advanced science, technology and scientific innovation, to the creation of opportunities for economic development, in both the private and public sectors;  Recognising the desire of the scientists and research institutions in the two countries to further strengthen scientific cooperation;  Have reached the following understandings.  Paragraph 1: Objectives   1. The primary objective of the collaboration under this Memorandum of Understanding (hereinafter referred to as: MoU) is to promote scientific and technological cooperation and research exchange between the Sides in the scientific and innovative fields which the Sides consider important in order to achieve sustainable economic and social growth.  2. This will be achieved through expanding and maximising cooperation in scientific research and innovation and the Sides will work together to support their respective research and innovation communities in bilateral activities that strengthen cooperation, scientific excellence and impact of research and innovation.  3. Collaboration under this MoU will be built on existing UK-Israel science, scientific research, and innovation agreements. It will not preclude other bilateral or multilateral cooperation activities in scientific research and innovation in which each participant may take part.  4. This MoU does not preclude the 2017 MoU between the Government of the United Kingdom and the Government of the State of Israel on Bilateral Cooperation in Research, Development and Technological Innovation.  Paragraph 2: areas for collaborative activities   1. The Sides through this collaboration will support research based on scientific excellence, in areas that make the maximum contribution to each of the Sides economic and social development. 2. The Sides will mutually decide the research fields and thematic areas the MoU will focus on. The areas of collaboration will include, but will not be limited to: i. Sustainability and environmental protection – including climate change, clean energy, water, etc. ii. Health and medicine - including wellbeing, drug design and development, medical technologies, 3rd age, alternative protein, etc. iii. AI – including deep learning and applications in the public sector iv. Space – including civil space research, education, etc. v. Other areas as may be mutually decided upon by the Sides 3. Additional areas of collaboration may be added with mutual written consent of the Sides. Paragraph 3: types of collaborative activities   1. This MoU may facilitate, but will not be limited to, the following types of collaborative activities: i. Establishment of a bilateral cooperation programs to fund jointly research and innovative scientific projects in priority areas, as decided upon by the Sides; ii. Supporting of cooperative research projects conducted by scientists of both countries; iii. Establishment of joint scientific innovation programs for utilization of scientific research results, including the establishment of multi-site test-beds for new scientific innovations; iv. Supporting of joint seminars, symposia and other meetings; v. Exchange of information on methods for expanding the research activities of both countries; vi. Arranging mutual visits among officials, researchers, scholars and students with the aim of promoting joint scientific research projects and providing opportunities for policy exchange; vii. Developing collaborative scientific research initiatives, including joint projects to encourage scientific innovation in fields to be decided upon by the Sides. 2. Other cooperative activities as may be decided upon mutually by the Sides. Paragraph 4: activity requirements   1. The collaborative activities to be carried out under this MoU should meet the following requirements: i. All collaborative activities should be of high scientific standard and beneficial to the advancement of science and technology. ii. Each collaborative activity should be significant, from a scientific point of view, and as a project for bilateral cooperation. iii. All cooperation under this MoU should be performed on a basis of mutuality and equality. Paragraph 5: executing authority   1. The executing authorities for the purpose of this MoU on behalf of the government of the State of Israel will be the Ministry of Innovation, Science and Technology (MOST) and on behalf of the United Kingdom of Great Britain and Northern Ireland the Executive Authority will be the Department for Science, Innovation and Technology (DSIT).  Paragraph 6: other entities   1. The Sides will encourage and facilitate, where appropriate, the development of direct contact between policy makers in government, government agencies, research organisations and higher education institutions.  Paragraph 7: management of MoU   1. MOST and DSIT will each designate Lead Managers, to be responsible for communications and resolutions of specific issues relating to the MoU.  2. To supervise cooperation under this MoU, the Sides will meet at regular intervals to review and discuss past, current and future cooperation and address any concerns.  3. The meetings will be comprised of the Lead Managers, representatives of the corresponding ministries (MOST and DSIT) and if appropriate, relevant national partners and technical experts may be asked to attend individual meetings.  4. In addition, where appropriate, the Sides will designate one or more expert organisations to be responsible for collaborations in the fields listed in Paragraph II of this MoU.  Paragraph 8   1. This MoU does not constitute an international agreement and does not create any legally binding obligations between the Sides under either international or national law. Cooperation under this MoU will take place within the framework of applicable national legislation and international obligations.  2. All activities carried out by either MOST or DSIT under this MoU will be performed in compliance with its internal laws, regulations, and policies and within the limits of their available resources.  3. All disputes between the Sides concerning the interpretation and/or implementation of this MoU will be settled amicably through consultations and negotiations between the Sides.  4. This Memorandum may be modified by mutual written consent of the Sides.  Paragraph 9: funding and resources   1. This MoU does not commit the executive authorities of this MoU to the specific expenditure of funds.  2. The Sides acknowledge a shared ambition to develop joint science, research and innovation collaborations within the next 5 years, inclusive but not limited to the themes and activities outlined in this MoU.  Paragraph 10: intellectual property, business-confidential Information   1. If the Sides jointly determine that a particular activity may lead to the creation of intellectual property or the exchange of business-confidential information, they will consult with each other and make appropriate written arrangements for the protection and allocation of such intellectual property and business-confidential information, consistent with the aim of achieving sustainable economic and social growth.  2. For the purposes of sub-paragraph 1, information may be identified as ‘business-confidential’ if a person having the information may derive an economic benefit from it or may obtain a competitive advantage over those who do not have it, and the information is not generally known or publicly available from other sources, and the owner has not previously made the information available without imposing in a timely manner an obligation to keep it confidential.  Paragraph 11: UK-Israel Bilateral Roadmap   1. The UK and Israel signed the UK-Israel Bilateral Roadmap in March 2023. This roadmap defines plans to deepen bilateral collaboration between the Sides until 2030, including through a science and technology partnership and the delivery of joint projects. The roadmap serves as a living document and will involve regular high-level engagement. The ambitions for the bilateral relationship outlined in the roadmap will evolve over time.  2. This MoU is a key deliverable outlined within the UK-Israel Bilateral Roadmap. The Sides jointly decide to work to ensure that the activities being undertaken through this MoU continue to support the ambitions for strategic partnership in Science, Innovation and Technology set out in the roadmap.  Paragraph 12: duration, effective date and termination   1. This MoU will come into effect on the date of its signature by the representatives of the Sides.  2. This MoU will be valid for a period of five (5) years and will subsequently be extended thereafter annually. Either MOST or DSIT may terminate this MoU, prior to its expiration, by transmitting a written notice of its intention, at least six (6) months before the desired date of termination.  3. The termination of this MoU will not affect activities jointly approved and in progress under the terms of this MoU, until their completion, unless the Sides mutually decide in writing otherwise.  Done in London on September 20, 2023, which corresponds to the 5th of Tisheri 5784 in the Hebrew calendar, in two originals in the English language, both texts being equally authentic.  Minister Ofir Akunis on behalf of The Ministry of Innovation, Science and Technology (MOST) of the State of Israel  Minister George Freeman on behalf of The Department for Science, Innovation and Technology (DSIT) of the United Kingdom of Great Britain and Northern Ireland</t>
  </si>
  <si>
    <t>Text of MoU</t>
  </si>
  <si>
    <t>Japan–Canada Memorandum of Cooperation on Industrial Science and Technology, Including Economic Security Elements like Semiconductors and Green Technology</t>
  </si>
  <si>
    <t>Critical Technology; Green Technology; Energy; Semiconductors</t>
  </si>
  <si>
    <r>
      <rPr>
        <sz val="12"/>
        <color theme="1"/>
        <rFont val="Calibri"/>
        <family val="2"/>
      </rPr>
      <t xml:space="preserve">With the growing importance of </t>
    </r>
    <r>
      <rPr>
        <b/>
        <sz val="12"/>
        <color theme="1"/>
        <rFont val="Calibri"/>
        <family val="2"/>
      </rPr>
      <t>economic security</t>
    </r>
    <r>
      <rPr>
        <sz val="12"/>
        <color theme="1"/>
        <rFont val="Calibri"/>
        <family val="2"/>
      </rPr>
      <t xml:space="preserve">, METI and the Ministry of Foreign Affairs of Japan and the Department of Industry and the Department of Foreign Affairs, Trade and Development of Canada agreed on the following actions to promote the cooperation between parties in the field of industrial science and technology: [i] </t>
    </r>
    <r>
      <rPr>
        <b/>
        <sz val="12"/>
        <color theme="1"/>
        <rFont val="Calibri"/>
        <family val="2"/>
      </rPr>
      <t>advanced manufacturing</t>
    </r>
    <r>
      <rPr>
        <sz val="12"/>
        <color theme="1"/>
        <rFont val="Calibri"/>
        <family val="2"/>
      </rPr>
      <t xml:space="preserve">, [ii] </t>
    </r>
    <r>
      <rPr>
        <b/>
        <sz val="12"/>
        <color theme="1"/>
        <rFont val="Calibri"/>
        <family val="2"/>
      </rPr>
      <t xml:space="preserve">artificial Intelligence </t>
    </r>
    <r>
      <rPr>
        <sz val="12"/>
        <color theme="1"/>
        <rFont val="Calibri"/>
        <family val="2"/>
      </rPr>
      <t xml:space="preserve">(AI), [iii] </t>
    </r>
    <r>
      <rPr>
        <b/>
        <sz val="12"/>
        <color theme="1"/>
        <rFont val="Calibri"/>
        <family val="2"/>
      </rPr>
      <t>clean technology</t>
    </r>
    <r>
      <rPr>
        <sz val="12"/>
        <color theme="1"/>
        <rFont val="Calibri"/>
        <family val="2"/>
      </rPr>
      <t xml:space="preserve">, clean </t>
    </r>
    <r>
      <rPr>
        <b/>
        <sz val="12"/>
        <color theme="1"/>
        <rFont val="Calibri"/>
        <family val="2"/>
      </rPr>
      <t>energy</t>
    </r>
    <r>
      <rPr>
        <sz val="12"/>
        <color theme="1"/>
        <rFont val="Calibri"/>
        <family val="2"/>
      </rPr>
      <t xml:space="preserve"> and carbon reduction technologies, [iv] life sciences, [v] </t>
    </r>
    <r>
      <rPr>
        <b/>
        <sz val="12"/>
        <color theme="1"/>
        <rFont val="Calibri"/>
        <family val="2"/>
      </rPr>
      <t>quantum</t>
    </r>
    <r>
      <rPr>
        <sz val="12"/>
        <color theme="1"/>
        <rFont val="Calibri"/>
        <family val="2"/>
      </rPr>
      <t xml:space="preserve">, [vi] </t>
    </r>
    <r>
      <rPr>
        <b/>
        <sz val="12"/>
        <color theme="1"/>
        <rFont val="Calibri"/>
        <family val="2"/>
      </rPr>
      <t>semiconductors</t>
    </r>
    <r>
      <rPr>
        <sz val="12"/>
        <color theme="1"/>
        <rFont val="Calibri"/>
        <family val="2"/>
      </rPr>
      <t>, and other areas.</t>
    </r>
  </si>
  <si>
    <t>"'MEMORANDUM OF COOPERATION BETWEEN THE MINISTRY OF ECONOMY, TRADE AND INDUSTRY OF JAPAN, THE MINISTRY OF FOREIGN AFFAIRS OF JAPAN, THE DEPARTMENT OF INDUSTRY OF CANADA, AND THE DEPARTMENT OF FOREIGN AFFAIRS, TRADE, AND DEVELOPMENT OF CANADA ON  INDUSTRIAL SCIENCE AND TECHNOLOGY   The Ministry of Economy, Trade and Industry of Japan, the Ministry of Foreign Affairs of Japan, the Department of Industry of Canada, and the Department of Foreign Affairs, Trade and Development of Canada, hereinafter referred to as the “Participants”,   Recognizing that Japan and Canada are global leaders in science and technology and have strong and diversified science, technology, and innovation relations;   Recognizing that, to support the growth of their industries, fostering partnerships with key international partners and ensuring effective collaboration between academia, industry, and government, is critical;   Recalling that the leaders of Japan and Canada confirmed their intention to strengthen cooperation in the area of economic security and innovation on the occasion of the Japan-Canada Summit Meeting in January 2023 and that they also concurred to work together towards accelerating the cooperation on industrial science and technology on the occasion of the Japan-Canada Summit Meeting in May 2023;   Acknowledging recent positive developments related to industrial science and technology cooperation between Japan and Canada and welcoming the formation of the Japan-Canada Industrial Research and Development Policy Dialogue;       Noting the Agreement Between the Government of Japan and the Government of Canada on Cooperation in Science and Technology, done at Tokyo on May 7, 1986, and the Memorandum of Understanding between the National Institute of Advanced Industrial Science and Technology of Japan and the National Research Council of Canada on Research Cooperation, signed at Tokyo on October 9, 2019;   Recognizing the necessity of strengthening cooperation in industrial science and technology between Japan and Canada in view of the common values shared by the two countries;   Reaffirming the importance of enhancing and reinforcing partnerships and coordination on science, technology and innovation between Japan and Canada, in support of the Japan’s “New Plan for a Free and Open Indo-Pacific (FOIP)”; “Japan- Canada Action Plan for contributing to a free and open Indo-Pacific region”; and Canada’s “Indo-Pacific Strategy”;   Emphasizing the importance of advancing international industrial research and development (“R&amp;D”) collaborations in mutual priority areas utilizing all their support mechanisms such as co-funding initiatives and the importance for Participants to foster cooperation to this end;   Emphasizing the importance of R&amp;D, and social implementation for quantum technologies in Japan’s Quantum Technology and Innovation Strategy adopted in January 2020, Vision of Quantum Future Society adopted in April 2022 and Strategy of Quantum Future Industry Development adopted in April 2023;   Underscoring the importance of talent, research and commercialization for quantum technologies in Canada’s National Quantum Strategy released in January 2023;   Have reached the following non-legally binding understanding: 1 Objective   (a) The objective of this Memorandum of Cooperation (MOC) is to facilitate the development of mutually beneficial cooperation between the Participants in industrial science and technology through a new Japan- Canada Industrial R&amp;D Policy Dialogue.   2 Areas of Cooperation   (a) The Participants will work with relevant organizations to promote closer collaboration with particular attention to the following technology areas:     1.	(i)  Advanced manufacturing;   2.	(ii)  Artificial Intelligence (AI);   3.	(iii)  Clean technology, clean energy and carbon reduction technologies;   4.	(iv)  Life sciences;   5.	(v)  Quantum;   6.	(vi)  Semiconductors; and   7.	(vii)  Other areas mutually decided by the Participants.   3 Forms of Cooperation   (a) The Participants intend to pursue cooperation and harness the constant creation of new knowledge, understanding, and insights from their innovation ecosystems, to advance interconnected, vibrant, and secure R&amp;D by:   1.	(i)  Embarking on good-faith cooperation underpinned by their shared values such as freedom of inquiry, merit-based competition, openness and transparency, accountability, reciprocity, promoting protection and enforcement of intellectual property, safe and inclusive research environments, rigor and integrity in research, research security, and reducing administrative burdens;   2.	(ii)  Creating inclusive industrial scientific research communities and tackling cross-cutting issues of common interest such as equity, diversity, inclusion, and accessibility;   3.	(iii)  Utilizing bilateral industrial science and technology co-funding mechanisms such as the Canadian International Innovation Program and other programs, as well as multilateral cooperation frameworks, and pursuing new implementation pathways, such as utilizing Global Research and Development Center for Business by Quantum-AI Technology (G-QuAT) in the National Institute of Advanced Industrial Science and Technology (AIST), as appropriate, to promote cooperative R&amp;D efforts;       4.	(iv)  Facilitating interactions between their governments, as well as with academia and the private sector to discuss and understand research trajectories, which in turn will inform the identification of overlapping interests, gaps, and opportunities for future cooperation;   5.	(v)  Cooperating in advancing international standards setting activities including information sharing, and supporting effective standards setting relevant to industrial science and technology;   6.	(vi)  Enabling opportunities to build the global market and supply chain for research and commercialization, and supporting economic growth by engaging stakeholders, including industry consortia, research, policy, and business stakeholders, to grow a future marketplace;   7.	(vii)  Utilizing bilateral and multilateral opportunities to exchange information, discuss matters of international importance and relevance to policy issues on industrial science and technology;   8.	(viii)  Promoting multidisciplinary research and the cross-fertilization and sharing of, on a voluntary and mutually decided basis, research methodologies and data, including through collaboration in activities, such as workshops, seminars, conferences, and the exchange of people, particularly between centers, hubs and universities participating in R&amp;D, to develop the next generation of scientists and engineers;   9.	(ix)  Encouraging broad and inclusive participation in the collaboration activities of industrial science and technologies for the benefit of our respective economies and society.   (b) The Participants concur that their cooperation will include:   1.	(i)  Promotion of joint seminars, symposia, conferences (e.g., RD20), networking events, and workshops;   2.	(ii)  Promotion of business-to-business collaboration by facilitating joint industrial R&amp;D projects and innovation among startups and enterprises through initiatives of matchmaking, dissemination of information on support programs, evaluation of project proposals, and identification of suitable funding mechanisms, in both Japan and Canada. The Participants will be supported in these activities by organizations including, but not limited to the Japan External   Trade Organization (JETRO), the New Energy and Industrial Technology Development Organization (NEDO) and the National Research Council Industrial Research Assistance Program (NRC IRAP).     4. Governance     1.	(a)  The Participants will apply this MOC through a new Japan-Canada Industrial R&amp;D Policy Dialogue which will be established on a mutually decided date.   1.	(i)  The Dialogue will be co-chaired by an Assistant Deputy Minister from one of the Canadian Participants and by a Bureau Director- General from the Ministry of Economy, Trade and Industry of Japan;   2.	(ii)  The Participants will meet once every two years in person or virtually to carry out the Policy Dialogue and review cooperative activities, including their effectiveness. Representatives from government and other agencies (e.g., Japan External Trade Organization, New Energy and Industrial Technology Development Organization and National Research Council of Canada) will be invited, where relevant.   2.	(b)  The Participants will also establish a Director-level Committee to support the Dialogue and cooperative activities. The Committee will meet at least on an annual basis, and more frequently if mutually decided, to facilitate the cooperative activities.   3.	(c)  The Participants will discuss strengthening bilateral science and technology cooperation utilizing bilateral consultations, including through the Japan-Canada Joint Economic Committee (JEC) and the Canada Japan Joint Committee (CJJC) on Science and Technology.   5. Differences in Interpretation and Application   (a) The Participants will endeavor to resolve any issue regarding the application of this MOC through consultation.   6. Status   (a) This MOC is not legally binding.   7. Intellectual Property   (a) If any intellectual property matters are expected to arise from the application of this MOC, the Participants will address them in separate appropriate instruments. Such instruments could include non-disclosure agreements, licensing agreements, collaborative research agreements, or other contracts.   8. Final Dispositions   1.	(a)  This MOC will come into operation on its last date of signature.   2.	(b)  This MOC may be modified by written consent of the Participants.   3.	(c)  This MOC may be discontinued at any time by any Participant by providing written notice. Any intention to discontinue this MOC should be notified to the other Participants at least three (3) months in advance. The Participants decide that any information shared by a Participant prior to such discontinuance will continue to be protected in line with this MOC."</t>
  </si>
  <si>
    <t>European Union and China Voice Ambition to Establish a Transparency Mechanism for Raw Material Supply Chains</t>
  </si>
  <si>
    <t>European Union (Europe); China (Asia &amp; Oceania)</t>
  </si>
  <si>
    <r>
      <rPr>
        <sz val="12"/>
        <color theme="1"/>
        <rFont val="Calibri"/>
        <family val="2"/>
      </rPr>
      <t xml:space="preserve">The importance of transparent and predictable supply chains was also discussed, in particular for critical raw materials. </t>
    </r>
    <r>
      <rPr>
        <b/>
        <sz val="12"/>
        <color theme="1"/>
        <rFont val="Calibri"/>
        <family val="2"/>
      </rPr>
      <t>Both sides agreed to continue discussions on a possible EU-China transparency mechanism of supply chains for raw materials.</t>
    </r>
    <r>
      <rPr>
        <sz val="12"/>
        <color theme="1"/>
        <rFont val="Calibri"/>
        <family val="2"/>
      </rPr>
      <t xml:space="preserve"> More widely, the EU explained its de-risking strategy and underlined the importance of refraining from weaponising supply chains. The EU does not want to decouple from China. The EU defends open and fair trade, based on global trade rules, a level playing field and fair competion, and rejects protectionism.</t>
    </r>
  </si>
  <si>
    <t>European Union–China Technical Level Dialogue on Export Controls</t>
  </si>
  <si>
    <t>China (Asia &amp; Oceania); European Union (Europe)</t>
  </si>
  <si>
    <r>
      <rPr>
        <sz val="12"/>
        <color theme="1"/>
        <rFont val="Calibri"/>
        <family val="2"/>
      </rPr>
      <t xml:space="preserve">I am glad that we made progress in addressing some market access issues, agreeing to </t>
    </r>
    <r>
      <rPr>
        <b/>
        <sz val="12"/>
        <color theme="1"/>
        <rFont val="Calibri"/>
        <family val="2"/>
      </rPr>
      <t>exchange information on export controls</t>
    </r>
    <r>
      <rPr>
        <sz val="12"/>
        <color theme="1"/>
        <rFont val="Calibri"/>
        <family val="2"/>
      </rPr>
      <t xml:space="preserve"> … The two sides confirmed the agreement to </t>
    </r>
    <r>
      <rPr>
        <b/>
        <sz val="12"/>
        <color theme="1"/>
        <rFont val="Calibri"/>
        <family val="2"/>
      </rPr>
      <t>exchange information on export controls at technical level</t>
    </r>
    <r>
      <rPr>
        <sz val="12"/>
        <color theme="1"/>
        <rFont val="Calibri"/>
        <family val="2"/>
      </rPr>
      <t>, in order to provide a platform to clarify each other's measures.</t>
    </r>
  </si>
  <si>
    <t>Australia and France Agree to Joint Study on Critical Minerals Supply Chains and Strategic Needs</t>
  </si>
  <si>
    <r>
      <rPr>
        <sz val="12"/>
        <color theme="1"/>
        <rFont val="Calibri"/>
        <family val="2"/>
      </rPr>
      <t xml:space="preserve">Under the agreement, France and Australia will cooperate on a joint study into </t>
    </r>
    <r>
      <rPr>
        <b/>
        <sz val="12"/>
        <color theme="1"/>
        <rFont val="Calibri"/>
        <family val="2"/>
      </rPr>
      <t>critical minerals supply chains</t>
    </r>
    <r>
      <rPr>
        <sz val="12"/>
        <color theme="1"/>
        <rFont val="Calibri"/>
        <family val="2"/>
      </rPr>
      <t xml:space="preserve">, and to identify the specific needs of both countries in relation to </t>
    </r>
    <r>
      <rPr>
        <b/>
        <sz val="12"/>
        <color theme="1"/>
        <rFont val="Calibri"/>
        <family val="2"/>
      </rPr>
      <t xml:space="preserve">batteries </t>
    </r>
    <r>
      <rPr>
        <sz val="12"/>
        <color theme="1"/>
        <rFont val="Calibri"/>
        <family val="2"/>
      </rPr>
      <t>and rare earth magnets which are needed for</t>
    </r>
    <r>
      <rPr>
        <b/>
        <sz val="12"/>
        <color theme="1"/>
        <rFont val="Calibri"/>
        <family val="2"/>
      </rPr>
      <t xml:space="preserve"> clean energy</t>
    </r>
    <r>
      <rPr>
        <sz val="12"/>
        <color theme="1"/>
        <rFont val="Calibri"/>
        <family val="2"/>
      </rPr>
      <t xml:space="preserve"> technology, as well as high-technology medical and defence applications
"The joint study will also look at what the governments of France and Australia can do to overcome obstacles to </t>
    </r>
    <r>
      <rPr>
        <b/>
        <sz val="12"/>
        <color theme="1"/>
        <rFont val="Calibri"/>
        <family val="2"/>
      </rPr>
      <t>secure stable supply chains for critical minerals</t>
    </r>
    <r>
      <rPr>
        <sz val="12"/>
        <color theme="1"/>
        <rFont val="Calibri"/>
        <family val="2"/>
      </rPr>
      <t>,” Minister King said.</t>
    </r>
  </si>
  <si>
    <t>Government Report</t>
  </si>
  <si>
    <t>Japan–Denmark Agree to Cooperate on Economic Security, Supply Chains, Advanced Technology in Joint Leaders’ Statement on the Deepening of the Strategic Partnership</t>
  </si>
  <si>
    <t>Japan (Asia &amp; Oceania); Denmark (Europe)</t>
  </si>
  <si>
    <t>ICT; Raw Materials; Critical Technology; Green Technology</t>
  </si>
  <si>
    <t>Supply Chains; Critical Infrastructure; Sanctions Resistance</t>
  </si>
  <si>
    <r>
      <rPr>
        <sz val="12"/>
        <color theme="1"/>
        <rFont val="Calibri"/>
        <family val="2"/>
      </rPr>
      <t xml:space="preserve">The two leaders underlined the importance of increased vigilance and enhanced coordination among like-minded countries to address economic,social and security risks
in the </t>
    </r>
    <r>
      <rPr>
        <b/>
        <sz val="12"/>
        <color theme="1"/>
        <rFont val="Calibri"/>
        <family val="2"/>
      </rPr>
      <t>digital sphere</t>
    </r>
    <r>
      <rPr>
        <sz val="12"/>
        <color theme="1"/>
        <rFont val="Calibri"/>
        <family val="2"/>
      </rPr>
      <t xml:space="preserve">, including </t>
    </r>
    <r>
      <rPr>
        <b/>
        <sz val="12"/>
        <color theme="1"/>
        <rFont val="Calibri"/>
        <family val="2"/>
      </rPr>
      <t>protecting critical infrastructure</t>
    </r>
    <r>
      <rPr>
        <sz val="12"/>
        <color theme="1"/>
        <rFont val="Calibri"/>
        <family val="2"/>
      </rPr>
      <t xml:space="preserve"> from challenges posed by exercise of illegitimate influence, espionage, information manipulation including
dissemination of disinformation, illegitimate knowledge and information theft, illicit knowledge leakage, sabotage, and others. To that end, they concurred in holding consultations between the authorities in charge of cyber security and to pursue enhanced
cooperation in this area.
concurred in enhancing
cooperation on </t>
    </r>
    <r>
      <rPr>
        <b/>
        <sz val="12"/>
        <color theme="1"/>
        <rFont val="Calibri"/>
        <family val="2"/>
      </rPr>
      <t>economic security</t>
    </r>
    <r>
      <rPr>
        <sz val="12"/>
        <color theme="1"/>
        <rFont val="Calibri"/>
        <family val="2"/>
      </rPr>
      <t xml:space="preserve">, including in addressing non-market policies and practices, </t>
    </r>
    <r>
      <rPr>
        <b/>
        <sz val="12"/>
        <color theme="1"/>
        <rFont val="Calibri"/>
        <family val="2"/>
      </rPr>
      <t>economic coercion</t>
    </r>
    <r>
      <rPr>
        <sz val="12"/>
        <color theme="1"/>
        <rFont val="Calibri"/>
        <family val="2"/>
      </rPr>
      <t xml:space="preserve"> and other harmful practices.
The two leaders recognized that transparency, diversification, security, sustainability,
and trustworthiness and reliability are essential principles on which to build andstrengthen resilient </t>
    </r>
    <r>
      <rPr>
        <b/>
        <sz val="12"/>
        <color theme="1"/>
        <rFont val="Calibri"/>
        <family val="2"/>
      </rPr>
      <t>supply-chain</t>
    </r>
    <r>
      <rPr>
        <sz val="12"/>
        <color theme="1"/>
        <rFont val="Calibri"/>
        <family val="2"/>
      </rPr>
      <t xml:space="preserve"> networks among trusted partner countries and
supported these principles on resilient and reliable supply chains. They also recognized the need to reduce excessive dependencies on specific countries, as well as build and strengthen resilient supply chains among trusted partners for </t>
    </r>
    <r>
      <rPr>
        <b/>
        <sz val="12"/>
        <color theme="1"/>
        <rFont val="Calibri"/>
        <family val="2"/>
      </rPr>
      <t>advanced technologies</t>
    </r>
    <r>
      <rPr>
        <sz val="12"/>
        <color theme="1"/>
        <rFont val="Calibri"/>
        <family val="2"/>
      </rPr>
      <t xml:space="preserve"> and
</t>
    </r>
    <r>
      <rPr>
        <b/>
        <sz val="12"/>
        <color theme="1"/>
        <rFont val="Calibri"/>
        <family val="2"/>
      </rPr>
      <t>critical materials</t>
    </r>
    <r>
      <rPr>
        <sz val="12"/>
        <color theme="1"/>
        <rFont val="Calibri"/>
        <family val="2"/>
      </rPr>
      <t xml:space="preserve">, including products essential for a </t>
    </r>
    <r>
      <rPr>
        <b/>
        <sz val="12"/>
        <color theme="1"/>
        <rFont val="Calibri"/>
        <family val="2"/>
      </rPr>
      <t>clean energy</t>
    </r>
    <r>
      <rPr>
        <sz val="12"/>
        <color theme="1"/>
        <rFont val="Calibri"/>
        <family val="2"/>
      </rPr>
      <t xml:space="preserve"> transition.
They oppose the illegitimate transfer of </t>
    </r>
    <r>
      <rPr>
        <b/>
        <sz val="12"/>
        <color theme="1"/>
        <rFont val="Calibri"/>
        <family val="2"/>
      </rPr>
      <t>critical and
emerging technologies</t>
    </r>
    <r>
      <rPr>
        <sz val="12"/>
        <color theme="1"/>
        <rFont val="Calibri"/>
        <family val="2"/>
      </rPr>
      <t xml:space="preserve"> through research activities and the misuse of such technologies
by malicious actors.</t>
    </r>
  </si>
  <si>
    <t>Memorandum of Cooperation between the Department for Business and Trade of the United Kingdom of Great Britain and Northern Ireland and the Ministry of Economy, Trade, and Industry of Japan on Critical Minerals</t>
  </si>
  <si>
    <r>
      <rPr>
        <sz val="12"/>
        <color theme="1"/>
        <rFont val="Calibri"/>
        <family val="2"/>
      </rPr>
      <t xml:space="preserve">Recognising that resilient, transparent and sustainable </t>
    </r>
    <r>
      <rPr>
        <b/>
        <sz val="12"/>
        <color theme="1"/>
        <rFont val="Calibri"/>
        <family val="2"/>
      </rPr>
      <t>critical mineral supply chains are essential to supporting industries, delivering our net zero commitments and enabling a clean energy transition and protecting national security and defence capabilities</t>
    </r>
    <r>
      <rPr>
        <sz val="12"/>
        <color theme="1"/>
        <rFont val="Calibri"/>
        <family val="2"/>
      </rPr>
      <t xml:space="preserve"> in the United Kingdom and Japan. Noting a shared policy interest in</t>
    </r>
    <r>
      <rPr>
        <b/>
        <sz val="12"/>
        <color theme="1"/>
        <rFont val="Calibri"/>
        <family val="2"/>
      </rPr>
      <t xml:space="preserve"> ensuring the diversification of supply chains to address risks of concentration and dependence </t>
    </r>
    <r>
      <rPr>
        <sz val="12"/>
        <color theme="1"/>
        <rFont val="Calibri"/>
        <family val="2"/>
      </rPr>
      <t>and a common desire to prevent negative impacts, including human rights abuses and violent conflict, through the responsible sourcing of minerals.</t>
    </r>
  </si>
  <si>
    <t>"The Government of the United Kingdom of Great Britain and Northern Ireland, as represented by the Department for Business and Trade (DBT), and the Ministry of Economy, Trade, and Industry (METI) of Japan (hereinafter referred to respectively as “a Participant” and collectively as “the Participants”)  Recognising that resilient, transparent and sustainable critical mineral supply chains are essential to supporting industries, delivering our net zero commitments and enabling a clean energy transition and protecting national security and defence capabilities in the United Kingdom and Japan.  Noting a shared policy interest in ensuring the diversification of supply chains to address risks of concentration and dependence and a common desire to prevent negative impacts, including human rights abuses and violent conflict, through the responsible sourcing of minerals.  Seeking to build on the enhanced global strategic partnership between the UK and Japan as outlined in the Hiroshima Accord and existing close working on critical minerals in relevant international fora.  Have approved this Memorandum of Cooperation (“MoC”) to establish a framework for deepening cooperation and promoting dialogue between the UK and Japan in the field of critical minerals as follows.  Paragraph 1 – scope The scope of this MoC will cover, but not be limited to:  Activities to strengthen the entire value chain of both primary and secondary raw critical minerals. The Participants will cooperate in the field of industry exploration for and evaluation of minerals, mining and processing, manufacturing. In addition, for secondary raw minerals, the cooperation will cover the recycling of secondary raw minerals, electronic scrap, and waste disposal. Information sharing on the United Kingdom and Japan’s respective criticality assessments with a view to identify specific critical minerals and/or supply chains of shared interest for targeting cooperation. The expansion of business opportunities between both Participants, as well as a deeper knowledge of the requirements governing market access. Paragraph 2 – areas of cooperation Participants will cooperate in the following areas:  Integrated research and innovation collaboration across (1) responsible critical raw material acquisition and processing; (2) building resilient, transparent, and sustainable supply chains; (3) identifying alternative materials, manufacturing and recycling technologies and business models to achieve a circular economy. Cooperation to develop well-functioning and transparent markets, through information sharing and improved data and traceability. Encouraging partnerships between companies and industrial bodies of both Participants in order to diversify supply chains and leveraging private finance to conduct shared investments into critical mineral projects in the UK, Japan and globally. Sharing information on critical minerals infrastructure projects designed to provide companies with confidence to invest and to do so responsibly in third countries. Cooperation to support sustainable and responsible mining practices and grow midstream capabilities of developing producer countries, including through delivering training programmes and university exchanges. Cooperation on international standards, including through (1) work in relevant fora to ensure  consistency and coherence across frameworks setting the highest standards of Environmental, Social and Governance dimensions, and to facilitate their implementation across critical minerals in practice, and (2) work to improve consistency and harmonisation in technical standards (relating to measurements and analysis of physical properties of raw materials and their traceability) in order to reduce frictions within the global trading system. Paragraph 3 – implementation and monitoring The Participants intend to implement the MoC through existing channels of engagement, bringing in relevant senior officials and experts as needed and where relevant. Meetings will be held to review progress against the MoC, either in person or virtually on an ad hoc basis. Any dispute arising out of the implementation of this MoC will be settled amicably through consultation and negotiations between the Participants. Paragraph 4 – commencement, duration, modification and discontinuation This MoC is not intended to create rights or obligations under international or domestic law. This MoC will commence on the date of its signature by the Participants. This MoC will continue for a period of 3 (three) years. It will then automatically renew for another 3 (three) years unless either Participant discontinues this MoC by giving the other Participant written notice at least 90 days before the intended date of discontinuation. This MoC may be modified at any time by the joint written consent of the Participants. Such modification will form an integral part of this MoC. The discontinuation of this MoC will not affect the ongoing collaboration activities unless otherwise decided by the Participants. The foregoing represents the decision reached between the Participants on the matters referred to in this MoC.  Signed in duplicate in Osaka, Japan on 28 October 2023 in English, both texts having equal value."</t>
  </si>
  <si>
    <t>Japan and United States Voice Ambition to Strengthen Economic Resilience and Protect Critical Technologies in Vice-Ministerial Economic Policy Dialogue</t>
  </si>
  <si>
    <r>
      <rPr>
        <sz val="12"/>
        <color theme="1"/>
        <rFont val="Calibri"/>
        <family val="2"/>
      </rPr>
      <t xml:space="preserve">Both sides exchanged views on various issues such as strengthening the rules-based economic order in the Indo-Pacific region and enhancing </t>
    </r>
    <r>
      <rPr>
        <b/>
        <sz val="12"/>
        <color theme="1"/>
        <rFont val="Calibri"/>
        <family val="2"/>
      </rPr>
      <t>economic resilience</t>
    </r>
    <r>
      <rPr>
        <sz val="12"/>
        <color theme="1"/>
        <rFont val="Calibri"/>
        <family val="2"/>
      </rPr>
      <t xml:space="preserve"> as well as</t>
    </r>
    <r>
      <rPr>
        <b/>
        <sz val="12"/>
        <color theme="1"/>
        <rFont val="Calibri"/>
        <family val="2"/>
      </rPr>
      <t xml:space="preserve"> protecting and promoting critical and emerging technologies</t>
    </r>
    <r>
      <rPr>
        <sz val="12"/>
        <color theme="1"/>
        <rFont val="Calibri"/>
        <family val="2"/>
      </rPr>
      <t xml:space="preserve">. </t>
    </r>
  </si>
  <si>
    <t>On July 29, top foreign and economic policy officials of both nations held the inaugural ministerial meeting of the Japan-U.S. Economic Policy Consultative Committee, or the so-called economic “two-plus-two” meeting, in Washington.
The new economic security dialogue was rolled out with the recognition that “foreign and national security policies and economic policy are now inseparable and fundamentally linked,” in the words of Koichi Hagiuda, Japan’s trade and economy minister.“In the meeting, both sides shared a recognition of the strategic environments surrounding the two countries and the growing importance of economic security. Both sides exchanged views on various issues such as strengthening the rules-based economic order in the Indo-Pacific region and enhancing economic resilience as well as protecting and promoting critical and emerging technologies. They confirmed that they will further crystalize bilateral initiatives.” (PR )
‘Resilience’ generally</t>
  </si>
  <si>
    <t>Australia, Japan Reaffirm Joint Committment to Economic Security and Supply Chain Resilience in Ministerial Economic Dialogue Joint Statement</t>
  </si>
  <si>
    <t>Energy; Raw Materials</t>
  </si>
  <si>
    <r>
      <rPr>
        <sz val="12"/>
        <color theme="1"/>
        <rFont val="Calibri"/>
        <family val="2"/>
      </rPr>
      <t xml:space="preserve">Ministers agreed to ensure the </t>
    </r>
    <r>
      <rPr>
        <b/>
        <sz val="12"/>
        <color theme="1"/>
        <rFont val="Calibri"/>
        <family val="2"/>
      </rPr>
      <t>stable energy supply ... energy security</t>
    </r>
    <r>
      <rPr>
        <sz val="12"/>
        <color theme="1"/>
        <rFont val="Calibri"/>
        <family val="2"/>
      </rPr>
      <t xml:space="preserve">
Ministers reaffirmed the importance of strengthened cooperation on </t>
    </r>
    <r>
      <rPr>
        <b/>
        <sz val="12"/>
        <color theme="1"/>
        <rFont val="Calibri"/>
        <family val="2"/>
      </rPr>
      <t xml:space="preserve">economic security </t>
    </r>
    <r>
      <rPr>
        <sz val="12"/>
        <color theme="1"/>
        <rFont val="Calibri"/>
        <family val="2"/>
      </rPr>
      <t xml:space="preserve">and enhanced resilience, including through robust economic architecture, trade
diversification and </t>
    </r>
    <r>
      <rPr>
        <b/>
        <sz val="12"/>
        <color theme="1"/>
        <rFont val="Calibri"/>
        <family val="2"/>
      </rPr>
      <t>supply chain resilience</t>
    </r>
    <r>
      <rPr>
        <sz val="12"/>
        <color theme="1"/>
        <rFont val="Calibri"/>
        <family val="2"/>
      </rPr>
      <t xml:space="preserve">. Ministers noted that free and open markets and rules-based trade and investment remained the best means to mitigate supply chains disruption risks. Ministers committed to progress towards building diverse, resilient,
 competitive, and sustainable supply chains in key goods and critical sectors, including under the </t>
    </r>
    <r>
      <rPr>
        <b/>
        <sz val="12"/>
        <color theme="1"/>
        <rFont val="Calibri"/>
        <family val="2"/>
      </rPr>
      <t>Critical Minerals Partnership</t>
    </r>
    <r>
      <rPr>
        <sz val="12"/>
        <color theme="1"/>
        <rFont val="Calibri"/>
        <family val="2"/>
      </rPr>
      <t xml:space="preserve">.
</t>
    </r>
    <r>
      <rPr>
        <i/>
        <sz val="12"/>
        <color theme="1"/>
        <rFont val="Calibri"/>
        <family val="2"/>
      </rPr>
      <t xml:space="preserve">"Ministers </t>
    </r>
    <r>
      <rPr>
        <b/>
        <i/>
        <sz val="12"/>
        <color theme="1"/>
        <rFont val="Calibri"/>
        <family val="2"/>
      </rPr>
      <t xml:space="preserve">discussed </t>
    </r>
    <r>
      <rPr>
        <i/>
        <sz val="12"/>
        <color theme="1"/>
        <rFont val="Calibri"/>
        <family val="2"/>
      </rPr>
      <t xml:space="preserve">regional economic challenges, such as the rise of protectionism, non-market practices and policies, economic </t>
    </r>
    <r>
      <rPr>
        <b/>
        <i/>
        <sz val="12"/>
        <color theme="1"/>
        <rFont val="Calibri"/>
        <family val="2"/>
      </rPr>
      <t>coercion</t>
    </r>
    <r>
      <rPr>
        <i/>
        <sz val="12"/>
        <color theme="1"/>
        <rFont val="Calibri"/>
        <family val="2"/>
      </rPr>
      <t xml:space="preserve">," </t>
    </r>
  </si>
  <si>
    <t>Joint Ministerial Statement</t>
  </si>
  <si>
    <t>Japan Link to JMS</t>
  </si>
  <si>
    <t>United States–Singapore Critical and Emerging Technology Dialogue</t>
  </si>
  <si>
    <t>Singapore (Asia &amp; Oceania); United States (North America)</t>
  </si>
  <si>
    <r>
      <rPr>
        <sz val="12"/>
        <color theme="1"/>
        <rFont val="Calibri"/>
        <family val="2"/>
      </rPr>
      <t xml:space="preserve">On the occasion of Singaporean Deputy Prime Minister Lawrence Wong’s visit to Washington, D.C., the United States and Singapore launched the U.S.-Singapore Critical and Emerging Technology (CET) Dialogue
</t>
    </r>
    <r>
      <rPr>
        <i/>
        <sz val="12"/>
        <color theme="1"/>
        <rFont val="Calibri"/>
        <family val="2"/>
      </rPr>
      <t xml:space="preserve">The United States and Singapore also discussed </t>
    </r>
    <r>
      <rPr>
        <b/>
        <i/>
        <sz val="12"/>
        <color theme="1"/>
        <rFont val="Calibri"/>
        <family val="2"/>
      </rPr>
      <t>economic security</t>
    </r>
    <r>
      <rPr>
        <i/>
        <sz val="12"/>
        <color theme="1"/>
        <rFont val="Calibri"/>
        <family val="2"/>
      </rPr>
      <t xml:space="preserve"> and technology protection measures to manage risks to national security while abiding by our long-standing commitment to open investment. </t>
    </r>
  </si>
  <si>
    <t>2nd meeting</t>
  </si>
  <si>
    <t>United States and European Union Voice Ambition to Strengthen Cooperation on Economic Security Issues, Including Export Controls, Supply Chain Resilience, and Critical Minerals in Joint Summit Statement</t>
  </si>
  <si>
    <t>Critical Technology; ICT; Energy; Green Technology</t>
  </si>
  <si>
    <t>Supply Chains; Sanctions Resistance; Export Controls</t>
  </si>
  <si>
    <r>
      <rPr>
        <sz val="12"/>
        <color theme="1"/>
        <rFont val="Calibri"/>
        <family val="2"/>
      </rPr>
      <t xml:space="preserve">In this context, we will invest in our own economic vibrancy and reduce critical dependencies and vulnerabilities, including in our </t>
    </r>
    <r>
      <rPr>
        <b/>
        <sz val="12"/>
        <color theme="1"/>
        <rFont val="Calibri"/>
        <family val="2"/>
      </rPr>
      <t>supply chains</t>
    </r>
    <r>
      <rPr>
        <sz val="12"/>
        <color theme="1"/>
        <rFont val="Calibri"/>
        <family val="2"/>
      </rPr>
      <t xml:space="preserve">.  We also recognize the necessity of protecting certain </t>
    </r>
    <r>
      <rPr>
        <b/>
        <sz val="12"/>
        <color theme="1"/>
        <rFont val="Calibri"/>
        <family val="2"/>
      </rPr>
      <t>advanced technologies</t>
    </r>
    <r>
      <rPr>
        <sz val="12"/>
        <color theme="1"/>
        <rFont val="Calibri"/>
        <family val="2"/>
      </rPr>
      <t xml:space="preserve"> that could be used to threaten global peace and security, without unduly limiting trade and investment.  We will foster resilience to </t>
    </r>
    <r>
      <rPr>
        <b/>
        <sz val="12"/>
        <color theme="1"/>
        <rFont val="Calibri"/>
        <family val="2"/>
      </rPr>
      <t>economic coercion</t>
    </r>
    <r>
      <rPr>
        <sz val="12"/>
        <color theme="1"/>
        <rFont val="Calibri"/>
        <family val="2"/>
      </rPr>
      <t xml:space="preserve">. 
The United States and the European Union will also continue their efforts to promote digital inclusion and </t>
    </r>
    <r>
      <rPr>
        <b/>
        <sz val="12"/>
        <color theme="1"/>
        <rFont val="Calibri"/>
        <family val="2"/>
      </rPr>
      <t>trustworthy</t>
    </r>
    <r>
      <rPr>
        <sz val="12"/>
        <color theme="1"/>
        <rFont val="Calibri"/>
        <family val="2"/>
      </rPr>
      <t xml:space="preserve"> information and communication technology and services supply chains around the world and pursue cooperation to develop a common vision and industry roadmap on research and development for </t>
    </r>
    <r>
      <rPr>
        <b/>
        <sz val="12"/>
        <color theme="1"/>
        <rFont val="Calibri"/>
        <family val="2"/>
      </rPr>
      <t>6G wireless communication systems</t>
    </r>
    <r>
      <rPr>
        <sz val="12"/>
        <color theme="1"/>
        <rFont val="Calibri"/>
        <family val="2"/>
      </rPr>
      <t xml:space="preserve">.
We will continue our work to advance the energy transition to climate neutrality and bolster </t>
    </r>
    <r>
      <rPr>
        <b/>
        <sz val="12"/>
        <color theme="1"/>
        <rFont val="Calibri"/>
        <family val="2"/>
      </rPr>
      <t>energy security</t>
    </r>
    <r>
      <rPr>
        <sz val="12"/>
        <color theme="1"/>
        <rFont val="Calibri"/>
        <family val="2"/>
      </rPr>
      <t xml:space="preserve"> through the </t>
    </r>
    <r>
      <rPr>
        <b/>
        <sz val="12"/>
        <color theme="1"/>
        <rFont val="Calibri"/>
        <family val="2"/>
      </rPr>
      <t>Joint Energy Security Task Force</t>
    </r>
    <r>
      <rPr>
        <sz val="12"/>
        <color theme="1"/>
        <rFont val="Calibri"/>
        <family val="2"/>
      </rPr>
      <t xml:space="preserve"> and U.S.-EU Energy Council.
We have made progress toward a targeted critical minerals agreement for the purpose of expanding access to sustainable, secure, and diversified high-standard </t>
    </r>
    <r>
      <rPr>
        <b/>
        <sz val="12"/>
        <color theme="1"/>
        <rFont val="Calibri"/>
        <family val="2"/>
      </rPr>
      <t xml:space="preserve">critical mineral and battery supply chains </t>
    </r>
    <r>
      <rPr>
        <sz val="12"/>
        <color theme="1"/>
        <rFont val="Calibri"/>
        <family val="2"/>
      </rPr>
      <t xml:space="preserve">
</t>
    </r>
    <r>
      <rPr>
        <b/>
        <sz val="12"/>
        <color theme="1"/>
        <rFont val="Calibri"/>
        <family val="2"/>
      </rPr>
      <t>Export control</t>
    </r>
    <r>
      <rPr>
        <sz val="12"/>
        <color theme="1"/>
        <rFont val="Calibri"/>
        <family val="2"/>
      </rPr>
      <t xml:space="preserve"> regimes are central to maintain international security and stability, and necessitate cooperation between actors—including in multilateral fora—to ensure our dual-use technology protection ecosystem is continuously improved upon and cannot be exploited.  We will cooperate and share lessons as we work to maximize the effectiveness of our economic security toolkit to achieve our shared interest.</t>
    </r>
  </si>
  <si>
    <t>Note explicitly states the US and the EU will cooperate on ES through (1) the TTC and (2) the G7: "We will continue this work through inter alia the TTC, and with the G7 and other partners to diversify our supply chains and increase our collective preparedness, assessment, deterrence, and response to economic coercion."</t>
  </si>
  <si>
    <t>United States, South Korea Voice Ambition to Enhance Cooperation on Economic Security, Energy, and Supply Chains in Diplomatic Exchange</t>
  </si>
  <si>
    <r>
      <rPr>
        <sz val="12"/>
        <color theme="1"/>
        <rFont val="Calibri"/>
        <family val="2"/>
      </rPr>
      <t xml:space="preserve">Senior diplomats of South Korea and the United States met Monday and discussed ways to enhance bilateral cooperation on </t>
    </r>
    <r>
      <rPr>
        <b/>
        <sz val="12"/>
        <color theme="1"/>
        <rFont val="Calibri"/>
        <family val="2"/>
      </rPr>
      <t>economic security</t>
    </r>
    <r>
      <rPr>
        <sz val="12"/>
        <color theme="1"/>
        <rFont val="Calibri"/>
        <family val="2"/>
      </rPr>
      <t xml:space="preserve"> and </t>
    </r>
    <r>
      <rPr>
        <b/>
        <sz val="12"/>
        <color theme="1"/>
        <rFont val="Calibri"/>
        <family val="2"/>
      </rPr>
      <t>energy</t>
    </r>
    <r>
      <rPr>
        <sz val="12"/>
        <color theme="1"/>
        <rFont val="Calibri"/>
        <family val="2"/>
      </rPr>
      <t xml:space="preserve">, Seoul's foreign ministry said.  During their talks, Kang Jae-kwon, deputy foreign minister for economic affairs, and his U.S. counterpart, Emily Blanchard, agreed on the need to maintain close communication at a time when the "global economic environment is becoming unprecedentedly complicated" and the line between diplomacy and economic policy increasingly ambiguous, it added.The two sides also discussed a wide range of issues, </t>
    </r>
    <r>
      <rPr>
        <b/>
        <sz val="12"/>
        <color theme="1"/>
        <rFont val="Calibri"/>
        <family val="2"/>
      </rPr>
      <t>including supply chains, energy, economic cooperation with third countries and cooperation on the multilateral stage,</t>
    </r>
    <r>
      <rPr>
        <sz val="12"/>
        <color theme="1"/>
        <rFont val="Calibri"/>
        <family val="2"/>
      </rPr>
      <t xml:space="preserve"> according to the ministry. </t>
    </r>
  </si>
  <si>
    <t>U.S.-Australia Critical Minerals Taskforce</t>
  </si>
  <si>
    <r>
      <rPr>
        <sz val="12"/>
        <color theme="1"/>
        <rFont val="Calibri"/>
        <family val="2"/>
      </rPr>
      <t xml:space="preserve">On October 23, the United States and Australia held the first meeting of the U.S.-Australia </t>
    </r>
    <r>
      <rPr>
        <b/>
        <sz val="12"/>
        <color theme="1"/>
        <rFont val="Calibri"/>
        <family val="2"/>
      </rPr>
      <t>Critical Minerals Taskforce</t>
    </r>
    <r>
      <rPr>
        <sz val="12"/>
        <color theme="1"/>
        <rFont val="Calibri"/>
        <family val="2"/>
      </rPr>
      <t xml:space="preserve"> and on October 24 convened the government-to-business, Critical Minerals Industry Roundtable. 
The Taskforce will deepen cooperation to deliver sustainable, resilient, and secure critical minerals and clean energy to the world and reduce global emissions, including on: 
Collaborating to map complementary production capacities across our respective critical minerals </t>
    </r>
    <r>
      <rPr>
        <b/>
        <sz val="12"/>
        <color theme="1"/>
        <rFont val="Calibri"/>
        <family val="2"/>
      </rPr>
      <t>supply chain</t>
    </r>
    <r>
      <rPr>
        <sz val="12"/>
        <color theme="1"/>
        <rFont val="Calibri"/>
        <family val="2"/>
      </rPr>
      <t>.</t>
    </r>
  </si>
  <si>
    <t>"We, President Biden and Prime Minister Albanese, inaugurated a new era of U.S.-Australia strategic cooperation during the Prime Minister’s Official Visit and State Dinner in Washington, D.C., today.  Our nations are inseparably linked by our common democratic values and the three pillars of our alliance: defense, economic, and climate and clean energy cooperation. As our alliance cooperation reaches new heights, we are expanding our partnership into new domains to reflect the evolution of our relationship and the growing complexity of global and regional challenges. At the core of our cooperation is a shared commitment to a peaceful, open, stable, and prosperous Indo-Pacific. We reaffirm our commitment to work with Indo-Pacific partners and institutions to respond to shared challenges and ensure a region that is thriving, connected, resilient, and secure. These commitments are based on respect for international law, including as it pertains to the protection and promotion of human rights, and the sovereignty and territorial integrity of states.  Today we announce the pursuit of new areas of cooperation on science and critical and emerging technologies so that we can build an “Innovation Alliance.” These initiatives will augment and complement our robust economic cooperation and trade; our foundational security and defense ties; our newly inaugurated cooperation on climate, critical minerals, and clean energy; and our enduring people-to-people connections.  Steadfast in these values, we condemn in the strongest possible terms Hamas’ heinous terrorist attack on Israel. The terrorist actions of Hamas can have no justification, no legitimacy, and must be universally condemned. We call for the immediate and unconditional release of all hostages. Hamas offers nothing but terror and bloodshed. It does not represent the Palestinian people, nor their legitimate needs and aspirations.  Our countries will support Israel as it defends itself and its people against such atrocities. We affirm Israel’s inherent right to defend itself. In doing so, in line with the values we share as democracies, we call on all parties to act consistent with the principles of international law and to protect civilians as an utmost priority. We are concerned at the humanitarian situation in Gaza and call on all actors to ensure the provision of humanitarian supplies to populations in need.  Our two countries support equal measures of dignity, freedom, and self-determination for Israelis and Palestinians alike and we mourn every civilian life lost in this conflict. We continue to support Palestinian aspirations for a state of their own and consider a two-state solution as the best avenue towards a lasting peace.  Promoting Advanced Technology and Space Cooperation  We welcome the announcement of a $3 billion investment in Australia by Microsoft, which will expand the company’s data center and Artificial Intelligence (AI) infrastructure in Australia over the next two years, train more than 300,000 Australians with the skills required for a cloud and AI-enabled economy, and create the Microsoft-Australian Signals Directorate Cyber Shield to harden Australia from cyber-threats to individuals, businesses, and governments. We also welcome the close partnership between the U.S. National Science Foundation (NSF) and Australia’s Commonwealth Scientific and Industrial Research Organisation (CSIRO), including bilateral cooperation through the NSF’s Global Centers initiative with up to $16.3 million for climate and clean energy research, and an AI partnership supported by a combined $6.2 million in grants to drive ground-breaking research. Additionally, the development of a Memorandum of Understanding between Los Alamos National Laboratory and the Australian National University intends to strengthen cooperation in research and education between the United States and Australia.  Our focus on innovation also extends to space, where we look forward to tomorrow’s signing of a space Technology Safeguards Agreement that creates the potential for new space-related commercial opportunities while providing the legal and technical framework to protect sensitive U.S. space launch technology and data in Australia consistent with our shared non-proliferation goals. We also welcome progress in negotiations of a bilateral space framework agreement, and encourage further joint commercial investment across all sectors, including space situational awareness and commercial space stations.  Building Clean Energy Supply Chains and Addressing the Climate Crisis  In May, we launched the historic Australia-United States Climate, Critical Minerals, and Clean Energy Transformation Compact (the Compact), which affirmed our shared determination to make climate and clean energy cooperation the third pillar of our alliance and counter the threat to global security and prosperity posed by climate change. We recognize that achieving the goals of the Paris Agreement will require rapid deployment of clean energy and decarbonization technologies, and increased electrification in our countries this decade, alongside the phasedown of unabated coal power.  Under the Compact, we convened the ministerial-level United States-Australia Clean Energy Dialogue between the U.S. Department of Energy (DOE) and Australia’s Department of Climate Change, Energy, the Environment and Water. As part of our enhanced cooperation, we plan to collaborate on clean energy supply chains with the intent to leverage our comparative advantages and sovereign capabilities, beginning with a battery supply chain working group to explore the deepening of both countries’ manufacturing capability and work on battery technology research and development. We also announced our intention for a Memorandum of Understanding between the U.S. DOE Office of Clean Energy Demonstrations and Australian entities. Australia and the U.S. DOE intend to establish the Australia-United States Clean Energy Industry Council, which will draw on the expertise of business and public finance leaders to advise our governments on clean energy industry development and cooperation.  Recognizing that climate change poses the single greatest threat to the livelihoods, security, and wellbeing of people and ecosystems in the Indo-Pacific, we announce today that the United States and Australia are working to jointly develop an Indo-Pacific Net-Zero Transition bond series to mobilize funding for small-medium sized enterprises with a focus on clean energy transition.  The United States and Australia intend to work to enhance access to the resources of the Green Climate Fund, and other relevant multilateral funds, especially for those most vulnerable to the adverse effects of climate change, including least developed countries (LDCs) and small island developing states (SIDS). This effort will be advanced, including through targeted bilateral technical assistance from USAID to LDCs and SIDS, and in coordination with DFAT’s program of support to Pacific Island countries  Recognizing the central role of critical minerals in the clean energy transformation, we also applaud the successful launch of the U.S.-Australia Critical Minerals Taskforce, led by the U.S. National Security Council in partnership with the U.S. Department of Commerce, and Australia’s Department of Industry, Science and Resources. Leveraging the growing economic connections between both countries, the Taskforce identified areas in which the U.S. and Australian Governments can take joint action to increase investment in critical minerals mining and processing projects in our respective countries and enhance market transparency in this sector. A new Memorandum of Understanding between CSIRO and the United States Geological Survey around critical minerals aims to deepen relationships between U.S. and Australian researchers, including on minerals processing.  Prime Minister Albanese reiterated his support for President Biden’s request of Congress to add Australia as a “domestic source” within the meaning of Title III of the U.S. Defense Production Act, which would streamline technological and industrial base collaboration and build new opportunities for United States investment in the production and purchase of Australian critical minerals, critical technologies, and other strategic sectors. Taken together, these initiatives will further our efforts to build more diverse and resilient supply chains.  Recognizing the imperative to address non-CO2 pollutants as a key driver of global climate change, we intend to continue to take strong action at home on methane mitigation and consider opportunities to support developing countries in the Indo-Pacific with capacity building assistance on methane mitigation. The United States commends Australia’s robust action underway at home to address all greenhouse gases, including methane, as demonstrated in its comprehensive reporting of its climate policies and measures in its upcoming climate change statement. Under the Climate Compact, we plan to strengthen our cooperation on non-CO2 gases in the coming years. Together, we are committed to supporting the Montreal Protocol Multilateral Fund’s work to enhance support for early action to reduce HFC consumption and for improved energy efficiency for the HCFC phase-out and HFC phase-down in order to maximize the climate benefits of Montreal Protocol implementation.  Advancing Prosperity and Resilience in the Pacific and Southeast Asia  We are working through existing regional architecture, including the Pacific Islands Forum as the pre-eminent institution for Pacific Island Countries, to help the region meet its needs and aspirations, including as articulated in the 2050 Strategy for the Blue Pacific Continent.  Australia welcomes the U.S.-Pacific Islands Forum Summit held in Washington, D.C. last month. Signifying that commitment, today we announce that the United States and Australia plan to co‑finance critical maritime infrastructure projects in Kiribati, including the rehabilitation of Kanton Wharf and Charlie Wharf in Tarawa.  The U.S. Government, working with the U.S. Congress, and Australia through the Australian Infrastructure Financing Facility for the Pacific, intend to provide $65 million to finance future submarine cable connectivity for Pacific Island countries, to assist access to global markets and realization of regional connectivity goals. We plan to work collaboratively with commercial cable providers Google and Hawaiki Nui, in partnership with Pacific Island countries, to provide branching units for Federated States of Micronesia, Kiribati, Marshall Islands, Nauru, Papua New Guinea, Solomon Islands, Timor-Leste, Tuvalu, and Vanuatu. Building on existing support to the region, this work will position all Pacific Island countries to achieve primary connectivity and for countries with existing access to secure options for critical redundancy.  Together, the United States and Australia will engage Pacific Island nations to develop and deploy a pilot initiative in the region to increase national cyber resilience, to include upgraded data services and cloud-based back-ups. Australia also welcomes the U.S. International Development Finance Corporation (DFC) and the U.S. Agency for International Development (USAID) announcement at the U.S.-Pacific Islands Forum Summit to launch an up to $50 million Pacific Islands Microfinance Partnership that would facilitate lending for small businesses in the Pacific Islands region.  The United States and Australia remain committed to evolving multilateral development banks to better address global challenges as part of their contribution to reducing poverty, boosting sustainable and inclusive growth, and helping achieve the Sustainable Development Goals. We commit to raising the level of ambition to deliver more headroom and concessional finance to boost the World Bank’s capacity to support low- and middle-income countries in addressing global challenges and to provide strong support for the poorest countries. The United States and Australia will step up efforts to this end. Both countries continue to cooperate through the World Bank and Asian Development Bank to promote transparent, high-quality investment, including use of competitive procurement focused on value for money and strong development outcomes, that creates more opportunities for local employment and skills development across the Indo-Pacific, particularly the Pacific Islands.  We also remain committed to working with Pacific Island countries to maintain access to enduring banking services. Today, we jointly launch a new Pacific Banking Forum, in consultation with Pacific Island countries, to bring together our public and private sectors to address the causes of de-risking, and we affirm our plan to provide new and additional technical assistance to improve the region’s access to financial services. We further intend to work with the Pacific to address the costs and accessibility of correspondent banking relationships, including by addressing jurisdiction-specific challenges and exploring regional approaches to aggregate payment flows, as appropriate.  Australia welcomes the United States Coast Guard’s decision to forward deploy a cutter to the Pacific in early 2024 to provide an increased presence and support regional organizations to address maritime security priorities, including illegal, unreported, and unregulated fishing. Australia plans to support the Coast Guard’s increased regional presence through logistical support during its periodic deployments to the region.  Recognizing the importance of greater cultural, business, and educational exchanges with the Indo-Pacific, the United States welcomes Australia’s establishment of a new Pacific Engagement Visa, to respond directly to requests from Pacific Island countries and Timor-Leste for access to Australia.  We reiterate our enduring commitment to deepen our respective engagement with Southeast Asia. As Comprehensive Strategic Partners of ASEAN, we reaffirm our commitment to ASEAN centrality and ASEAN-led regional architecture, and to supporting the implementation of the ASEAN Outlook on the Indo-Pacific. We express our gratitude for Indonesia’s leadership of ASEAN during its 2023 ASEAN Chair year, including the East Asia Summit, and commit to support Laos as ASEAN Chair in 2024.  We also commit to work together, and with like-minded partners, to support Southeast Asia’s economic, development, and security priorities. We resolved to align implementation of the Indo-Pacific Economic Framework and Invested: Australia’s Southeast Asia Economic Strategy to 2040 to boost investment in energy transition and other strategic sectors and build supply chain resilience. The United States and Australia also plan to support cooperation with regional countries to promote a fair, open, inclusive, and sustainable digital economy. Recognizing the importance of regional food security, the U.S. and Australia plan to support ASEAN’s efforts to build long-term resilient, inclusive, and sustainable agrifood systems, including through strengthening regional agricultural research and development. We look forward to furthering joint cooperation in Southeast Asia with regional partners, including Japan and the Republic of Korea.  Enhancing Defense and Security Cooperation  Recognizing the historic and strategically significant defense announcements made at AUSMIN 2023, we welcome the progress on the delivery of our ambitious trajectory for Enhanced Force Posture Cooperation, including the rotation of U.S. Army Watercraft in Australia commencing in July, and scoping of upgrades at key Australian bases in the north. We also welcome the completion of a new fuel facility at RAAF Base Darwin in support of Enhanced Air Cooperation between the United States and Australia. We strongly endorse the work under way to establish guided weapons co-production, as a first step towards higher volumes of industrial production for the alliance. We applaud the implementation of the Australia-Japan Reciprocal Access Agreement, which has already deepened exercise collaboration and capabilities integration, paving the way for Australia’s first ever participation in Exercises YAMA SAKURA and KEEN EDGE in Japan. Today, we announce our intention to explore trilateral cooperation with Japan on Unmanned Aerial Systems. Our cooperation aims to enhance interoperability and accelerate technology transfer in the rapidly emerging field of collaborative combat aircraft and autonomy.  We also affirm our commitment to bilateral cooperation on collaborative combat aircraft. Our cooperation will enhance interoperability and accelerate technology transfer in the rapidly emerging field of Unmanned Aerial Systems. In addition, Australia welcomes the U.S. decision to acquire the E-7A Wedgetail, and continued U.S. cooperation with Australia to ensure we can jointly develop and operate advanced military capabilities.  We note the substantial progress being made to support Australia’s acquisition of conventionally-armed, nuclear‑powered submarines through the trilateral AUKUS partnership while ensuring that these activities set the highest nuclear non-proliferation standard and are consistent with the partners’ international and domestic obligations and commitments. Since we stood together in San Diego and announced the pathway for Australia to acquire conventionally-armed, nuclear-powered submarines (SSNs) in March, the first Australian military personnel have graduated from U.S. nuclear power school, and the U.S.S. North Carolina has completed the first SSN port visit to Australia in support of AUKUS. We also strongly support our deepened cooperation on advanced capabilities under AUKUS. We continue to make progress across our current capability development programs, including holding the first demonstration of AUKUS artificial intelligence and autonomous capabilities. As our work progresses on these and other defense and security capabilities, we will seek opportunities to engage allies and close partners. Our efforts through AUKUS are one of the many ways we are working together to deter aggression and support a free and open Indo-Pacific that is secure and stable.  We welcome the momentum and significant steps underway to streamline defense trade controls and information sharing between our nations, as part of our shared commitment to maximizing the strategic and technological advantage of the Alliance and to maximize the full potential of AUKUS. Australia acknowledges the U.S. Administration’s significant steps in this regard, including the Biden Administration’s bold proposal to Congress that would transform export controls laws. Australia is also examining its export controls framework to streamline the flow of defense information and technology and is taking steps to realize this ambition. Collectively these actions are designed to enhance and expedite collaboration between and among AUKUS partners to help us maintain our capability edge, while strengthening our ability to protect the sensitive technologies that underpin our security. Furthermore, we reiterate our joint commitment to strengthening security standards to safeguard sensitive technology and information.  We also affirm the importance of strengthening our cyber security in response to increasing global threats. The United States and Australia have a shared interest in promoting a safer and more secure cyberspace bilaterally and in multilateral forums, including with the Partners in the Blue Pacific, the Quad, and the International Counter Ransomware Initiative.  At AUSMIN 2011, both governments recognized that in the event of a cyberattack that threatens the territorial integrity, political independence, or security of either of our nations, under the ANZUS Treaty, the United States and Australia would consult together and determine appropriate options to address the threat. Today, we reaffirm that international law applies in cyberspace and that a cyberattack on our nations could constitute an armed attack under Article IV of the ANZUS Treaty. A decision as to when such a cyberattack would lead to the invocation of Article IV would be made on a case-by-case basis through close consultations between the United States and Australia.  We affirm that States should take appropriate measures to ensure the responsible development, deployment, and use of their military AI capabilities, including those enabling autonomous functions and systems.  Strengthening our Economic Security and Resilience  We affirm our intention to continue increasing cooperation to build our shared economic security and resilience, including by promoting open, fair, and rules-based trade, countering non-market policies and practices, and deterring and addressing economic coercion. We intend to increase our cooperation to address these practices, including with other partners and allies.  As we strengthen and integrate our innovation ecosystems, we have a shared interest in enhancing our technology protection toolkits to ensure sensitive advanced technologies critical to military modernization cannot be used to undermine international peace and security. Australia acknowledges the strategic rationale of the U.S. Executive Order to advance a targeted set of controls on outbound investments in sensitive technologies with a core national security nexus. Australia regularly reviews its investment settings to ensure they remain fit for purpose to deal with emerging risks. We intend to maintain close consultations and communicate clearly to the private sector regarding our joint resolve and shared objectives in this area, including our long-standing commitment to investment and open and fair trade.  The United States and Australia have a deep and long-standing trade and investment relationship, underpinned by the Australia-U.S. Free Trade Agreement. We continue to work together to promote diversified supply chains and fair and open, rules-based trade. We share a commitment to the rules-based multilateral trading system, with the World Trade Organization (WTO) at its core. We continue to work together to reform the WTO so that it is better equipped to achieve its foundational objectives and address modern day challenges, and remain committed to conducting discussions with a view to having a fully- and well-functioning dispute settlement system accessible to all members by 2024. We look forward to a successful Thirteenth WTO Ministerial Conference and will continue to work constructively to ensure positive outcomes, including on reform issues.  We are committed to delivering strong outcomes on the Indo-Pacific Economic Framework for Prosperity (IPEF). Together with other IPEF partners, the United States and Australia are tackling new and emerging economic challenges, including by strengthening trade connectivity and regional supply chains, unlocking green trade and investment to support the clean energy transition, accelerating anti-corruption, and enhancing tax cooperation efforts in the region.  Throughout the U.S. host year of APEC, we continue to advance a free, fair, and open economic policy agenda that empowers our workers and benefits all our people. We look forward to a successful APEC Economic Leaders’ Week next month in San Francisco, which will make further progress towards a more resilient, inclusive, and sustainable future for us all.  Promoting Global and Regional Peace and Stability  We are committed to upholding a global order underpinned by international rules and norms, with the United Nations (UN) at its heart. The United States and Australia are steadfast in their commitment to upholding international law, including the United Nations Charter and call for all countries to uphold its purposes, principles, and obligations arising under the Charter, including refraining from the threat or use of force against the territorial integrity or political independence of any State.  We condemn in the strongest possible terms Russia’s illegal and unprovoked war against Ukraine. Russia’s war violates international law, including the UN Charter, and is driving global food and energy insecurity.  We once again call on Russia to immediately, completely, and unconditionally withdraw its forces from within the internationally recognized borders of Ukraine. The United States and Australia are committed to supporting Ukraine to empower it to resolve this conflict on its own terms.  In addition to support to Ukraine, Australia responded to a request from the United States to deploy a Royal Australian Air Force E-7A Wedgetail aircraft to Germany, which starts operations this week. The Australian deployment will bolster the multilayered protection of the international flow of assistance to Ukraine by providing early warning of a threat against the gateway of assistance. The United States also welcomes Australia’s recent announcement that it will provide an additional $13 million in military assistance to Ukraine, including counter-drone and demining equipment.  Furthermore, we reaffirm our commitment to the complete denuclearization of the Korean Peninsula. We strongly condemn the Democratic People’s Republic of Korea’s (DPRK) unprecedented number of ballistic missile launches, including multiple intercontinental ballistic missile launches, that pose a grave threat to peace and security on the Korean Peninsula and beyond. We reiterate our commitment to the global nuclear non-proliferation and disarmament regime and its cornerstone, the Treaty on the Non-Proliferation of Nuclear Weapons. We reaffirm our commitment to practical efforts to reduce nuclear risks and to the ultimate goal of a world without nuclear weapons.  We reaffirm our steadfast commitment to the Quad and its shared vision of an open, stable, and prosperous Indo-Pacific. We will continue to deliver on the Quad’s positive and practical agenda, guided by the priorities of regional countries and responding to the regions’ needs. We reiterate the Quad’s unwavering support and respect for regional institutions, including ASEAN, PIF, and the Indian Ocean Rim Association. The United States applauds the success of Australia hosting the 2023 Quad Leaders’ Summit in Hiroshima and we look forward to the next Quad Leaders’ Summit being held in India.  We emphasize the importance of all States being able to exercise rights and freedoms in a manner consistent with international law as reflected in the United Nations Convention on the Law of the Sea (UNCLOS), including freedom of navigation and overflight. We strongly oppose destabilizing actions in the South China Sea, such as unsafe encounters at sea and in the air, the militarization of disputed features, the dangerous use of coast guard vessels and maritime militia, including to interfere with routine Philippines maritime operations around Second Thomas Shoal, and efforts to disrupt other countries’ offshore resource exploitation. We also recognize that the 2016 South China Sea Arbitral Award is final and legally binding on the parties in that proceeding, and we are concerned about China’s excessive maritime claims that are inconsistent with international law, as well as unilateral actions that may raise tensions and increase the risk of miscalculation in the region. We resolve to work with partners to support regional maritime security and uphold international law.  We reaffirm the importance of maintaining peace and stability across the Taiwan Strait and our shared opposition to unilateral changes to the status quo. We call for the peaceful resolution of cross-Strait issues through dialogue without the threat or use of force or coercion.  We emphasize the importance for all countries of promoting open channels of communication and practical measures to reduce the risk of misunderstanding and miscalculation and to prevent conflict in the Indo-Pacific.  Strengthening People-to-People Ties  We acknowledge the richly diverse cultures of Indigenous Peoples in the United States and Australia, and both Governments reiterate our commitment to working in partnership with Native Hawaiians, Native American Tribes, and First Nations Peoples.  The United States and Australia have a shared interest in ensuring that our trade and investment agenda delivers inclusive economic growth and benefits for everyone. Today we have also committed to work together, and in genuine partnership with Indigenous businesses and stakeholders from both the United States and Australia, to grow opportunities for our Indigenous Peoples to enjoy the economic prosperity created by our two-way trade and investment. We welcome the opportunities that will be created by the U.S. announcement of new funding that will work with Australian government programs to support ongoing dialogue, knowledge-sharing, and increased business opportunities for our Indigenous Peoples over the coming months and years.  The United States is pleased to begin initial discussions with its international partners, including Australia, to explore a U.S. Transportation Security Administration “One Stop Security” pilot program. “One Stop Security” would streamline security screening requirements and shorten transit times for covered passenger populations. We appreciate Australia’s interest in this pilot opportunity and look forward to continuing conversations based on security commensurability.  We reaffirm our commitment to gender equality, including through achieving Sustainable Development Goal 5, promoting women’s leadership, and advancing women’s economic empowerment globally, as well as countering efforts to push back against women’s and girls’ human rights. We emphasize the importance of working with partners to combat all forms of gender-based violence—online and offline—and fully implement the Women, Peace and Security agenda, especially in the Indo-Pacific. We commit to reinforce this coordination through our annual bilateral strategic dialogue on gender equality and as founding members of the Women in the Sustainable Economy Initiative. We also recommit to working together to promote children’s online safety, including through strengthening bilateral coordination to advance awareness, prevention, and response to child sexual exploitation and abuse online.  This visit serves to reaffirm the commitment of the United States and Australia to build on our existing cooperation to enhance an Innovation Alliance that will benefit our two countries and the entire Indo-Pacific."</t>
  </si>
  <si>
    <t>United States and Australia Agree to Enhance Cooperation on Technology, Clean Energy, and Critical Mineral Supply Chains in Leader Exchange</t>
  </si>
  <si>
    <t>Critical Technology; ICT; Green Technology; Energy</t>
  </si>
  <si>
    <t>Supply Chains; Export Controls</t>
  </si>
  <si>
    <r>
      <rPr>
        <sz val="12"/>
        <color theme="1"/>
        <rFont val="Calibri"/>
        <family val="2"/>
      </rPr>
      <t xml:space="preserve">Advanced, safe, and responsible </t>
    </r>
    <r>
      <rPr>
        <b/>
        <sz val="12"/>
        <color theme="1"/>
        <rFont val="Calibri"/>
        <family val="2"/>
      </rPr>
      <t>technology, including quantum</t>
    </r>
    <r>
      <rPr>
        <sz val="12"/>
        <color theme="1"/>
        <rFont val="Calibri"/>
        <family val="2"/>
      </rPr>
      <t xml:space="preserve"> and artificial intelligence innovation, will play a central role in shaping the future and delivering on prosperity and security.  We plan to further enhance our alliance as we develop cutting-edge solutions to the most consequential challenges of our time through a strong partnership along these key areas:  
The United States and Australia plan to continue to collaborate on promoting </t>
    </r>
    <r>
      <rPr>
        <b/>
        <sz val="12"/>
        <color theme="1"/>
        <rFont val="Calibri"/>
        <family val="2"/>
      </rPr>
      <t xml:space="preserve">telecommunications supplier diversity </t>
    </r>
    <r>
      <rPr>
        <sz val="12"/>
        <color theme="1"/>
        <rFont val="Calibri"/>
        <family val="2"/>
      </rPr>
      <t xml:space="preserve">
our shared commitment to enhancing climate and </t>
    </r>
    <r>
      <rPr>
        <b/>
        <sz val="12"/>
        <color theme="1"/>
        <rFont val="Calibri"/>
        <family val="2"/>
      </rPr>
      <t>clean energy</t>
    </r>
    <r>
      <rPr>
        <sz val="12"/>
        <color theme="1"/>
        <rFont val="Calibri"/>
        <family val="2"/>
      </rPr>
      <t xml:space="preserve"> cooperation as the third pillar of our strategic Alliance.
Investing in High-Quality Mines and Diversifying Supply Chains:  Australia and the United States are taking steps to build diversified new </t>
    </r>
    <r>
      <rPr>
        <b/>
        <sz val="12"/>
        <color theme="1"/>
        <rFont val="Calibri"/>
        <family val="2"/>
      </rPr>
      <t>supply chains</t>
    </r>
    <r>
      <rPr>
        <sz val="12"/>
        <color theme="1"/>
        <rFont val="Calibri"/>
        <family val="2"/>
      </rPr>
      <t xml:space="preserve"> to help deliver the </t>
    </r>
    <r>
      <rPr>
        <b/>
        <sz val="12"/>
        <color theme="1"/>
        <rFont val="Calibri"/>
        <family val="2"/>
      </rPr>
      <t>critical minerals</t>
    </r>
    <r>
      <rPr>
        <sz val="12"/>
        <color theme="1"/>
        <rFont val="Calibri"/>
        <family val="2"/>
      </rPr>
      <t xml:space="preserve"> the world needs for the clean transition.
we will collaborate on clean energy supply chains with the intent to leverage our comparative advantages and sovereign capabilities, beginning with a </t>
    </r>
    <r>
      <rPr>
        <b/>
        <sz val="12"/>
        <color theme="1"/>
        <rFont val="Calibri"/>
        <family val="2"/>
      </rPr>
      <t>battery</t>
    </r>
    <r>
      <rPr>
        <sz val="12"/>
        <color theme="1"/>
        <rFont val="Calibri"/>
        <family val="2"/>
      </rPr>
      <t xml:space="preserve"> supply chain working group to explore the deepening of both countries manufacturing capability and work on battery technology research and development.
The Biden Administration has proposed to Congress an ambitious proposal to transform U.S. export control laws. Australia is also examining its </t>
    </r>
    <r>
      <rPr>
        <b/>
        <sz val="12"/>
        <color theme="1"/>
        <rFont val="Calibri"/>
        <family val="2"/>
      </rPr>
      <t>export control</t>
    </r>
    <r>
      <rPr>
        <sz val="12"/>
        <color theme="1"/>
        <rFont val="Calibri"/>
        <family val="2"/>
      </rPr>
      <t xml:space="preserve"> framework to streamline the flow of defense information and technology and is taking steps to realize this ambition.  Both nations are committed to strengthening their security standards to safeguard sensitive technology and information. </t>
    </r>
  </si>
  <si>
    <t>European Union–Zambia Memorandum of Understanding on a Partnership on Sustainable Raw Materials Value Chains</t>
  </si>
  <si>
    <t>Zambia (Africa); European Union (Europe)</t>
  </si>
  <si>
    <t>The overall objectives of this partnership are: to develop a closer economic and industrial integration of the Sides in sustainable value
chain of raw materials by identifing and jointly develop innovative and sustainable and responsible raw materials value chains projects by facilitating business opportunities,
deploying financial support, investment de-risking instruments;</t>
  </si>
  <si>
    <t>"  Memorandum of Understanding ona Partnership on sustainable raw materials value chains BETWEEN the European Union represented by the European Commission and the Republic of Zambia THIS MEMORANDUM OF UNDERSTANDING (hereinafter referred to as “MOU”) is made the 26th of October 2023 BETWEEN The European Union, hereinafter referred to as ‘EU’ represented by the European Commission and the Republic of Zambia, hereinafter referred to as ‘Zambia’, of the other part, hereinafter jointly referred to as the “Sides” and in the singular as “Side”. 1. Preamble Grounded on the common interests to deepen their cooperation without creating a legally binding framework, the EU and Zambia (hereinafter referred to as the Sides, or individually as a Side) agree to establish a partnership on sustainable raw materials value chains. Securing the supply of strategic and critical raw materials (CRMs) in a sustainable manner, is an essential prerequisite for ensuring the green transition. The availability of strategic and critical raw materials, such as copper, lithium, cobalt, manganese and natural graphite for batteries, or rare earth elements for permanent magnets for wind turbines, electric motors or computer data storage devices, represents an enabling factor for: decarbonising energy production, connectivity, and mobility, while promoting green and digital economic transformation. Furthermore, strategic and critical raw materials are in increasing demand in most of the key industrial ecosystems and the EU is committed to enhance its cooperation with partner countries by stimulating sustainable investment in their value chains1. The Sides are committed to sustainable development, local value addition, and to respecting each others’ right to extend the raw materials and net-zero technologies2 value chains within 1 COM (2023) 165 final - A secure and sustainable supply of critical raw materials in support of the twin transition 2 COM(2023) 62 final - A Green Deal Industrial Plan for the Net-Zero Age 1   their countries. In this respect, the EU acknowledges and supports Zambia’s ambition to develop local transformation capacities for battery minerals in cooperation with other African neighbours. Increased extraction and transformation of strategic and critical raw materials, as well as the development of related value chains3, needs to be coupled with strong commitments on environmental, social and governance (ESG) standards, notably concerning transparency, traceability and the contribution to peace and stability in the region. The EU and Zambia are committed to working together along the entire minerals value chain furthering the industrialisation of the country as outlined in the 8th National Development Plan (8NDP)4, the Zambia’s Vision 20305, the National Industrial Policy6, the National Mineral Resources Development Policy, as well as the SADC Protocol on Industry7, and the future SADC Circular Economy Strategy. 2. Political context Zambia’s economy is mainly based on export of minerals, most notably copper and cobalt, as well as gold, zinc, lead and more. At the end of 2020, mining accounted for 12% of Zambia’s GDP and provided about 70% of foreign exchange earnings. Improving the sustainability of the extractive industry and developing processing and refining, recovery and recycling capacities locally has the potential to underpin sustainable, clean and inclusive economic growth, domestic resource mobilisation and development, deepen direct linkages with the rest of the economy and enable transformation and economic diversification in Zambia. Zambia can capitalize on its unique competitive advantage of having a wide range of strategic and critical raw materials to attract sustainable investments to diversify mineral production and increase mineral processing and recycling activities. Ensuring a strict implementation of the beneficiation strategy will result in direct benefits for Zambian citizens, through decent and more qualified job creation, skills development, technology transfer and economic diversification, thereby providing a better quality of life and reducing poverty levels within Zambian society. Securing access to resources is a strategic security endeavour for the European Union’s ambition to deliver on the sustainable energy and circular economy objectives, set out in the European Green Deal8. The new European Industrial Strategy proposes to reinforce the European Union’s autonomy by promoting diversified and undistorted access to global markets for raw materials. 3 Activities under the raw materials value chains will include the exploration, extraction, processing, refining, recycling, end product value addition, recovery and recycling, reusing, remanufacturing, including activities relating to the marketing and distribution of such products or its derivatives. 4 8NDP - Government of the Republic of Zambia 5 Zambia's Vision 2030 6 Zambia's National Industrial Policy (2018) 7 Protocol on Industry - English - 2019.pdf (sade.int) 8 COM(2019) 640 final -The European Green Deal 2   The Communication ‘Towards a comprehensive Strategy with Africa’ adopted in early 2020 recognises the need for enhanced cooperation between the EU and Africa to develop a responsible raw materials sector, to promote secure and clean industrial value chains, while respecting ambitious environmental and climate standards. In its 2023 proposal for a European Critical Raw Materials Act9, the European Union committed to develop strategic international partnerships and make financial resources available to secure a diversified and sustainable supply of critical raw materials. Likewise, under its Circular Economy Action Plan, the European Union aims to provide a global impetus for initiatives related to the circular economy transition, resource efficiency and sustainable consumption and production10. 3. Objective Theoverallobjectivesofthispartnership are: to develop a closer economic and industrial integration of the Sides in sustainable value chain of raw materials by identifing and jointly develop innovative and sustainable and responsible raw materials value chains projects by facilitating business opportunities, deploying financial support, investment de-risking instruments; to advance the value, security, and sustainability of trade and investment into resilient raw materials value chains, both upstream and downstream across both the EU and Zambia; to promote and invest in circular economy value chains for the recycling, reusing and remanufacturing of CRMs, including through technology transfer between the European Union and Zambia. to promote the alignment of sustainable raw materials value chains developed between the EU and Zambia with internationally agreed principles and guidelines for environmental, social and governance (ESG) standards; cooperation on skills, capacity building and competences necessary for the development of sustainable raw materials value chains, including the promotion of the most sustainable extraction and transformation practices, and circular economy; to facilitate closer cooperation on research and innovation along the raw materials value chain, including advanced exploration, earth observation, innovative extractive, processing, refining and recycling technologies; 4. Scope of the partnership and areas covered The partnership covers non-energy and non-agriculture raw materials along the entire value chain (exploration, extraction, processing, refining, end product value addition, recovery and recycling). The partnership has the primary focus on strategic and critical raw materials11, as per the EU’s current definition or its future updates. 9 COM(2023)160 final of 16.03.2023 10 Global Alliance on Circular Economy and Resource Efficiency 11 COMĮ2020) 474 - Critical Raw Materials Resilience: Charting a Path towards greater Security and Sustainability 3   This Memorandum envisages to set the framework for shared commitments to enhance cooperation in the field of raw materials value chains for the clean energy transition in the following five (5) areas of collaboration: Integration of sustainable raw materials value chains, including networking, joint developent of projects (e.g. via joint ventures), creation of new business models and promotion and faciltiation of trade and investment linkages, ensuring the well­ functioning, sustainability and resilience of these raw materials value chains; Mobilisation of funding for development of infrastructure required for the development of raw materials value chain; Cooperation to achieve sustainable and responsible production and sourcing of raw materials, including through increased due diligence and traceability, fight against illegal trafficking of raw materials and align with international Environmental, Social and Governance (ESG) standards; Cooperation on research and innovation and sharing of knowledge and technologies related to sustainable exploration, extraction, processing and recycling of CRMs, substitution of CRMs and monitoring of supply risks; Building of capacity to enforce relevant rules, increasing training and skills development related to the CRM value chain. 5. Implementation and monitoring Within 6 months from the signature ofthis Memorandum, the Sides agree to develop a Strategic Partnership Roadmap (the Roadmap). The Roadmap aims to identify concrete actions for cooperation agreed by the European Union and Zambia, along the five pillars identified above. It should engage stakeholders from both Sides and identify the leading organisations to implement each action. The Sides intend to monitor the implementation of the Roadmap through a dedicated Working Group consisting of senior officials. The Sides intend to organise a regular annual meeting to take stock of the Partnership progress, discuss possible new strategic collaboration directions and endorse the Roadmap for the upcoming period. The Sides, may, by mutual agreement, propose a Ministerial level meeting for strategic matters. The Working Group should report and refer to Art.8 of the Political Dialogue between the the EU12 and Zambia and subsequently the partnership dialogue under the successor Partnership Agreement between the European Union and members of the Organisation of African, Caribbean and Pacific States (OACPS). 6. Status of the Partnership 12 Council Decision (Ell) 2017/435 of 28 February 2017 on the conclusion of the Agreement amending for the second time the Partnership Agreement between the members of the African, Caribbean and Pacific Group of States, of the one part, and the European Community and its Member States, of the other part, signed in Cotonou on 23 June 2000, as first amended in Luxembourg on 25 June 2005 (OJ L 67,14.3.2017, pp. 31-32) 4    The partnership is not intended to create rights or obligations under international or domestic law. In particular, nothing in this partnership represents a commitment of financing on the part of either side. Furthermore, this Memorandum does not intend to represent any commitment from either side to give preferred treatment to the other side in any matter contained herein or otherwise. The implementation of this Memorandum and any other activity hereunder is to be in accordance with each Side's domestic laws, regulations, policies and procedures, as well as each Side's international obligations. In the process of implementing the Roadmap, the Sides intend to ensure mutual protection of each other's interests including of information that is confidential for the public authorities and companies concerned. The activities described in this Memorandum are to commence on the day after it has been signed by both Sides. Signed in Brussels in two original copies in English, both having equal validity. For the European Union Commissioner for International Partnerships For the Republic of Zambia icfoMusokotwane Minister of Finance and National Planning  5 "</t>
  </si>
  <si>
    <t>European Union–Democratic Republic of the Congo Memorandum of Understanding for a Partnership on Critical and Strategic Raw Materials Value Chains</t>
  </si>
  <si>
    <t>Democratic Republic of the Congo (Africa); European Union (Europe)</t>
  </si>
  <si>
    <r>
      <rPr>
        <sz val="12"/>
        <color theme="1"/>
        <rFont val="Calibri"/>
        <family val="2"/>
      </rPr>
      <t xml:space="preserve">L’Union Européenne et la République Démocratique du Congo (ci-aprés les «Participants») conviennent d’établir un partenariat stratégique sur les </t>
    </r>
    <r>
      <rPr>
        <b/>
        <sz val="12"/>
        <color theme="1"/>
        <rFont val="Calibri"/>
        <family val="2"/>
      </rPr>
      <t>chaines de valeur durables des matiéres premiéres critiques et stratégiques</t>
    </r>
  </si>
  <si>
    <t>"PROTOCOLE D’ENTENTE SUR UN  PARTENARIAT SUR LES CHAINES DE VALEUR DURABLES DES MATIERES PREMIERES CRITIQUES ET STRATEGIQUES  ENTRE: L’ UNION EUROPEENNE REPRESENTEE PAR LA COMMISSION EUROPEENNE  ET LA REPUBLIQUE DEMOCRATIQUE DU CONGO  I. Objectif  L’Union Européenne et la République Démocratique du Congo (ci-aprés les «Participants») conviennent d’établir un partenariat stratégique sur les chaines de valeur durables des matiéres premiéres critiques et stratégiques (ci-aprés le «Partenariat »), en signant le présent Protocole d’Entente (ci-aprés dénommé «Protocole»). Dans le cadre du partenariat, les Participants entendent renforcer la coopération dans le domaine des chaines de valeur mondiales durables, y compris les chaines de valeur des matiéres premiéres critiques et stratégiques, qui soutiennent la transition vers l’énergie propre et la transition numérique.  x  Les Participants sont déterminés 4 améliorer la durabilité des chaines de valeur mondiales et reconnaissent qu’unapprovisionnement et une valorisation durables et responsables en matiéres premiéres, en particulier les matiéres premiéres stratégiques et critiques, qui soient mutuellement bénéfiques aux Participants, est une condition préalable essentielle 4 la réalisation des objectifs relatifs a la transition écologique et numérique.  TI. Champ d’application du partenariat et domaines couverts  Le partenariat couvre les matiéres premiéres stratégiques et critiques non énergétiques et non agricoles telles que listées de maniére non-exhaustive en annexe qui sont nécessaires 4 la transition énergétique propre et numérique, tout au long de la chaine de valeur (prospection, extraction, raffinage,transformation, valorisation et recyclage), et ce en conformité avec la législation en vigueur.  Le présent Protocole d’Entente envisage de définir le cadre d’un engagement commun visant 4 renforcer la coopération dans le domaine des chaines de valeur des matiéres premiéres critiques et stratégiques pour la transition vers une énergie propre dans cing (5) domaines de collaboration suivants:  1. L’intégration de chaines de valeur durables pour les matiéres premiéres, y compris la mise en réseau, le développement conjoint de projets (par exemple par |’intermédiaire de joint venture), la création de nouveaux modéles commerciaux et la promotion et la facilitation des liens entre le commerce et les investissements, l’appui 4 la diversification économique, en garantissant le bon fonctionnement, la durabilité et la résilience de ces chaines de valeur;   2. La mobilisation de fonds pour le développement des infrastructures nécessaires au développement de la chaine de valeur des matiéres premiéres;  3. La coopération en vue de parvenir a une production, un approvisionnement et une valorisation durables et responsables des matiéres premiéres critiques et stratégiques, notamment en renforgant la gouvernance, le devoir de diligence et la tracabilité, la coopération dans la lutte contre le trafic international illégal de matiéres premiéres et en s’alignant sur les normes internationales en matiéres environnementale, sociale et de gouvernance (ESG);  4. La coopération dans le domaine de la recherche et de l’innovation ainsi que le partage des connaissances et des technologies liées :  e ala prospection, a1’ extraction, au raffinage, a la transformation, 4 la valorisation et au recyclage durable des matiéres premiéres critiques et stratégiques,  e a lasubstitution des matiéres premiéres critiques et stratégiques  ® et ala surveillance des risques liés 4 l’approvisionnement.  5. Le renforcement des capacités pour faire respecter le cadre normatif, le renforcement de la formation et du développement des compétences liées 4 la chafne de valeur des matiéres premieres critiques et stratégiques.  IIE. Mise en ceuvre et suivi  Dans un délai de 6 mois 4 compter de la signature du Protocole, les Participants élaboreront une feuille de route. La feuille de route vise a définir des actions concrétes de coopération convenues entre les Participants autour des cinq piliers identifiés ci-dessus, ainsi que les modalités de travail correspondantes.  Les Participants définiront et suivront la mise en ceuvre de la feuille de route a travers le groupe multisectoriel conjoint UE-RDC mis en place pour négocier le présent Protocole d’Entente (ci-aprés le « Groupe de Travail »). Les Participants envisagent des réunions du Groupe de Travail autant de fois que nécessaire en vue d’aboutir a |’élaboration de la feuille de route initiale, puis au moins deux fois par an pour en suivre l’exécution, étant entendu que les progrés réalisés seront présentés dans le cadre du dialogue politique entre UE et la République Démocratique du Congo. En cas de modification apportée 4 l’annexe du présent Protocole d’Entente, les Participants en seront informés dans le cadre de ce Groupe de Travail. De méme, une réunion extraordinaire pourra étre convoquée 4 la demande de l'un des Participants.  Lors des réunions réguliéres du Groupe de Travail, les Participants feront le point sur les progrés réalisés dans le cadre du Partenariat, examineront d’éventuelles nouvelles orientations stratégiques en matiére de collaboration et mettront 4 jour la feuille de route. Les Participants pourront, d’un commun accord, proposer une réunion au niveau ministériel pour les questions stratégiques.  IV. Cadre juridique  Le Partenariat n’est pas destiné a créer des droits ou des obligations en vertu du droit international ou domestique. En particulier, aucune disposition de ce Protocole ne constitue un engagement de financement de la part de l’un ou 1’autre Participant.  En outre, ce Partenariat n’a pas l’intention de représenter un engagement de l’un ou |’autre Participant a accorder un traitement préférentiel 4 l’autre partie pour toute question contenue dans le présent Protocole.  La mise en ceuvre du présent Protocole et de toute autre activité visée par ce dernier doit étre conforme aux lois, réglementations, politiques et procédures internes de chaque Participant, ainsi qu’aux engagements et obligations internationaux de chaque Participant.   Les activités décrites dans le présent Protocole débuteront le jour suivant sa signature par les deux Participants.  Signé a Bruxelles le 26 octobre 2023, en deux exemplaires originaux en francais, tous deux d’une validité égale.  Pour I’Union Européenne Pour la République Démocratique du Congo  Uiqrlaintn  me Jutta Urpilainen Ms Antoinette N’Samba Kalambayi Commissaire - Partenariats Ministre des Mines Internationaux"</t>
  </si>
  <si>
    <t>MoU (French)</t>
  </si>
  <si>
    <t>Japan and Canada Voice Ambition to Enhance Critical Minerals Supply Chain Resilience Following Ministerial Meeting</t>
  </si>
  <si>
    <t>The two ministers also exchanged their views on further developing bilateral cooperation that contributes to economic security of both countries, including enhancing resilience of supply chains of critical minerals as well as on WTO reform and concurred to work closely together.</t>
  </si>
  <si>
    <t>*Good example*</t>
  </si>
  <si>
    <t>Japan–European Union Working Group on International Collaboration on Policies for Building More Transparent, Resilient, and Sustainable Supply Chains</t>
  </si>
  <si>
    <r>
      <rPr>
        <sz val="12"/>
        <color theme="1"/>
        <rFont val="Calibri"/>
        <family val="2"/>
      </rPr>
      <t xml:space="preserve">The Ministers and the Executive Vice-President agreed to establish a “working group on international collaboration on policies for building more transparent, </t>
    </r>
    <r>
      <rPr>
        <b/>
        <sz val="12"/>
        <color theme="1"/>
        <rFont val="Calibri"/>
        <family val="2"/>
      </rPr>
      <t>resilient and sustainable supply chains</t>
    </r>
    <r>
      <rPr>
        <sz val="12"/>
        <color theme="1"/>
        <rFont val="Calibri"/>
        <family val="2"/>
      </rPr>
      <t>” between Japan and the EU.</t>
    </r>
  </si>
  <si>
    <t xml:space="preserve">South Korea–Mongolia Rare Metal Cooperation Joint Committee  </t>
  </si>
  <si>
    <t>South Korea and Mongolia launched a joint committee Monday for cooperation in the supply of rare metals and other critical minerals, Seoul officials said.
In Monday's talks, the two countries agreed to work together to ensure a stable supply of rare metals and secure a sustainable industrial competitiveness in the critical minerals area.</t>
  </si>
  <si>
    <t>Press Release (Korean)</t>
  </si>
  <si>
    <t xml:space="preserve">Economic Security Elements Agreed in United Kingdom-Republic of Korea Digital Partnership </t>
  </si>
  <si>
    <t>Robust and reliable digital infrastructure forms the backbone of a thriving digital economy. The Participants recognise the importance of a competitive and diverse telecoms supply market to drive innovation and efficiency across this sector, supporting the resilience of critical digital infrastructure. 
the Participants will:
a. foster the two countries’ collaboration in semiconductor R&amp;D
“State visit by President Yoon Suk Yeol will see the launch of negotiations on an upgraded Free Trade Agreement and flagship semi-conductor partnership to secure robust supply chains for the future”   (“  A major long-term agreement that will redefine the relationship between the UK and a critical Indo-Pacific partner will be signed by the Prime Minister and the President of the Republic of Korea this week. “)</t>
  </si>
  <si>
    <t>"The Department for Science, Innovation and Technology of the United Kingdom of Great Britain and Northern Ireland and the Ministry of Science and ICT of the Republic of Korea (hereafter “the Participants”)  Desiring to establish a digital partnership to advance cooperation on digital issues (hereafter the “Partnership”); and  Intending to provide a strategic framework for the Participants to deliver concrete digital policy outcomes for the residents, businesses and economies of their two countries;  Have reached the following understanding:  Objective 1. The initial focus of the Partnership will be the following 4 pillars:  a. strengthening digital infrastructure; b. fostering technological innovation; c. reinforcing multi-stakeholder forums and approaches; and d. improving baseline cyber security and securing critical technologies. Context 2. New technology underpins our way of life: our economic prosperity; our national security and our freedom to live true to our values. In a world of accelerating technological change, increasing reliance on technology, and geopolitical instability, the two countries recognise the importance of working with like-minded partners to promote shared values, to unlock new economic opportunities, and to guard against new and emerging risks.  3. The Participants note the high degree of complementarity in their countries’ national strategies that shape their international technology engagement:  a. the Republic of Korea (RoK)’s Strategy for a Free, Peaceful, and Prosperous Indo-Pacific (2022) and the United Kingdom (UK)’s Integrated Review (2023) both emphasise fundamental freedoms, and an enduring commitment to upholding international norms and the rules-based international order; b. the RoK’s Digital Strategy (2022) and the UK’s International Technology Strategy (2023) identify key technology areas of strategic focus, such as telecoms and artificial intelligence (AI), and emphasise the two countries’ shared ambition to play a leading role in shaping international technology norms. 4. As open trading nations, the two countries are aligned on maintaining free, fair and competitive digital markets. They are committed to building secure and resilient digital infrastructure and supply chains, and ensuring all stakeholder groups have a seat at the table in discussions on the future of the digital world. Both Participants believe data-driven technology can be a powerful force for good, spreading innovation, driving productivity, and catalysing significant social and economic benefits.  5. Recognising their common outlooks, the two countries seek to leverage their complementary strengths to support each other to stay at the frontier of technological advancement, and to contribute to ensuring global norms and standards consistent with their shared values. In the context of the emerging digital and technology landscape, the two countries acknowledge the need to promote and guide the open, responsible, secure and resilient development and deployment of new technologies.  6. The Partnership represents an important milestone in the delivery of the UK-Republic of Korea Bilateral Framework (2022). It builds on, and will coordinate jointly determined activities with and between, long standing bilateral collaborations in the science, technology and digital fields, including the Agreement on Scientific and Technological Cooperation (1985), the Memorandum of Understanding on ICT Cooperation (2013), and ongoing joint work to coordinate policies, conduct joint research and operate mobility programs through the Joint Committee Meeting on Science and Technology Cooperation, the ICT Policy Forum, the Cyber Policy Consultation and other bilateral forums.  Governance 7. The UK-RoK Digital Partnership Forum will oversee the functioning of the Partnership. It will be held annually and chaired by a Vice Minister of the Ministry of Science and ICT of the Republic of Korea and a Ministerial counterpart at the Department for Science, Innovation and Technology of the United Kingdom. Separate working-level governance arrangements will be established under each policy area. The scope, objectives, and means of optimal cooperation will be reviewed as needed.  Joint actions Pillar one: Strengthening digital infrastructure Future telecoms and supply chain resilience 8. Robust and reliable digital infrastructure forms the backbone of a thriving digital economy. The Participants recognise the importance of a competitive and diverse telecoms supply market to drive innovation and efficiency across this sector, supporting the resilience of critical digital infrastructure. International collaboration and policy coordination between their national governments is necessary to drive long term and sustainable change in the supply market.  9. The Participants will:  a. collaborate to promote security, resilience, and interoperability within current and future telecoms networks, including in multilateral forums; b. seek shared opportunities to further technological innovation within the telecoms sector, such as developing research and development (R&amp;D) collaboration in areas including, but not limited to, 5G, 6G, and future wireless technologies such as Open RAN; c. facilitate cooperation and partnerships between the two countries’ industry and academia. Semiconductors 10. The Participants recognise that semiconductors are vitally important to the modern world. They maintain the functioning of critical sectors, such as healthcare, defence and communications, and enable advances across world-changing digital technologies such as AI, 5G/6G and quantum computing.  11. In view of the importance of semiconductors to the two countries’ economies, the Participants will:  a. foster the two countries’ collaboration in semiconductor R&amp;D, focusing on areas of mutual interest and strengths, including, but not limited to (i) cutting-edge chip design; (ii) compound and advanced semiconductor materials; (iii) post-“Moore’s law” technologies, such as advanced packaging. b. facilitate exchanges among specialist technology researchers in coordination with relevant stakeholders, including government bodies, industry, and academia. Pillar two: Fostering technological innovation Artificial intelligence 12. The Participants will work closely to promote safe, responsible, human-centric and trustworthy AI. The Participants will cooperate to strengthen interoperability between the two countries AI governance frameworks and develop talent for an AI future. Both Participants acknowledge the need to coordinate in multilateral forums to prevent market fragmentation and deliver a global AI landscape in line with the two countries’ shared values.  13. Recognising the importance and urgency of these issues, the Participants will:  a. explore opportunities for collaboration on interoperability and AI skills development; b. promote agile approaches to AI governance, based on clear evidence and multi-stakeholder engagement; c. deepen collaboration in multilateral forums, notably the Global Partnership on AI (GPAI), the OECD, UNESCO, and facilitate coordination among like-minded international partners; d. promote information-sharing and dialogue to more effectively identify and address harms arising from the application of artificial intelligence systems. Data 14. The Participants recognise the importance of international cooperation in promoting trusted cross-border data flows, leveraging the innovation potential of data and securing the integrity of data infrastructure.  15. The Participants will deepen data collaboration on these issues as follows:  a. championing international data flows: the Participants will collaborate to promote free flow of cross-border data with trust, while ensuring the protection of personal data, opposing unjustified data localisation measures, enhancing policy cooperation and promoting discussion on government access to personal data held by private sector entities. b. data availability and innovation: the Participants will work together on developments in data sharing and explore opportunities for future collaboration to unlock data sharing across the private sector and among researchers. c. security and resilience of data: the Participants will collaborate on the security and resilience of data infrastructure, including data centres and the cloud. d. trust services and electronic authentication: the Participants will explore options to deliver greater compatibility and interoperability between electronic authentication and electronic signatures in the two countries. Developing tech ecosystems 16. The Participants will facilitate knowledge and information sharing to enhance the respective strengths of their tech ecosystems. In particular they will:  a. promote cooperation and partnerships between the two countries’ businesses to harness and drive forward innovation, especially in key technology areas such as AI; b. organise workshops with policymakers, business representatives – including from start-ups – and other stakeholders from both countries’ technology ecosystem to develop mutual understanding on ecosystems’ strengths, exchange information on best practices, and identify areas and concrete ways to work together; c. actively support partnerships between innovative technology companies in the two countries–including, but not limited to start-ups–by providing business-to-business matching opportunities where possible. This involves jointly defining priority areas, analysing and sharing companies’ needs, identifying potential partners, and assisting with setting up one-to-one meetings and other business-to-business matching activities. Pillar three: Reinforcing multi-stakeholder forums and approaches Global digital norms 17. The Participants take note of the opportunities brought by digital technologies, which include AI, and acknowledge the need for global norms that will contribute to promoting digital innovation, responding to the concerns and risks involving digital technologies, and enhancing the well-being of global citizens.  18. The Participants recognize the importance of global cooperation in the discussions and implementation of global norms for emerging digital technologies, including AI, and will closely cooperate to seek ways to promote global cooperation.  Digital technical standards 19. The Participants recognise the important role of digital technical standards in the evolution of digital technologies and the real-world impacts standards can have on residents and societies. The Participants will work together to support industry-led, inclusive, multi-stakeholder approaches to developing digital technical standards that are fit-for-purpose, representative of all stakeholders, and uphold the shared democratic values of the two countries.  20. The Participants will  a. promote and support the industry-led, multi-stakeholder, transparent, open, and consensus-based approach to digital technical standards development; b. strengthen collaboration and information exchange between the two countries in joint areas of interest, such as quantum, improving bilateral cooperation in global standards development, and working together to respond to proposals that do not align with the shared democratic values of the two countries; c. reinforce the two countries’ engagement, coordination and stakeholder outreach in collaboration with other like-minded governments through the Digital Technical Standards Points of Contact Group, in support of the multi-stakeholder approach. Internet governance 21. The multi-stakeholder model is integral to ensuring a free and open global Internet. The Participants understand the importance of preserving the current multi-stakeholder arrangements through which the day-to-day operation of the internet is managed.  22. The Participants will work together to:  a. enhance the effectiveness of current internet governance multi-stakeholder bodies such as ICANN and the Internet Governance Forum; b. promote multi-stakeholder governance processes internationally, highlighting their successes at UN organisations, including the International Telecommunication Union (ITU); c. ensure a positive outcome to the UN World Summit on the Information Society (WSIS)+20 Review process (at the UN General Assembly in 2025), including promoting sustainable development and strengthening the multi-stakeholder model of internet governance. Fair and competitive digital markets 23. The Participants recognise the need to promote competition and support innovation in digital markets.  24. The participants will work together to:  a. increase policy coherence and alignment on how to best promote competition in digital markets; b. promote information sharing of case studies and best practices and engage in dialogue to improve their understanding of different policy approaches; c. encourage fair competition practices and promote innovation in digital markets. Pillar four: Improving baseline cyber security and securing critical technologies Cyber security 25. The Participants recognise the importance of equipping companies and organisations with effective tools and guidance to prepare for, respond to and recover from cyber-attacks and security breaches. This is key to operational resilience and business continuity, as well as a growing and flourishing economy. The Participants will work together to increase organisations’ baseline cyber security, secure critical technologies, and support a thriving cyber ecosystem, through the following:  a. working together to strengthen the security and privacy of applications (apps) and app stores in their respective countries, share lessons learned and build a global consensus on the importance of app security and privacy; b. co-developing a programme of information sharing and collaborative work to strengthen cyber resilience; c. sharing experiences of cyber skills initiatives and approaches to building the cyber skills pipeline and cyber security profession, including findings from the work of the UK Cyber Security Council on professional standards for cyber security; d. sharing policy work on increasing the cyber security of digital supply chains, including policy options to improve the baseline security of digital products and services and reduce the risk of supply chain attacks; e. working together to strengthen the security of IoT devices in their respective countries and coordinate to share insight and promote global alignment and action; f. coordinating the two countries’ positions in multilateral forums on work related to cyber security, and sharing information ahead of key commitments. Online safety 26. The Participants will collaborate to adopt and advocate a risk-based approach to online safety, focusing on protecting users, especially children, and tackling harmful content while upholding fundamental human rights, such as freedom of expression. Through increased dialogue and collaboration, the Participants will aim to create a safe and inclusive online environment by proactively sharing best practice and promoting regulatory consistency.  27. In particular, the Participants will:  a. strengthen collaboration and policy exchange, building on the Internet Safety Principles agreed at the G7 Digital and Tech Track; b. promote the development of risk-based, systems and processes approaches to online safety which protect and promote human rights; c. explore opportunities for deeper engagement and cooperation on thematic priority areas relevant to online safety including media literacy, online safety technologies, and tackling disinformation and harmful content. General provisions 28. In principle, each Participant will bear its own expenses arising from its activities under this Partnership, unless otherwise jointly decided by the Participants.  29. Any differences that may arise from the interpretation or implementation of this Partnership will be resolved amicably through consultations between the Participants.  Final provisions 30. The Partnership is not an international agreement and does not constitute or create and is not intended to constitute or create any legally binding obligations. Nothing in the Partnership will alter or affect any existing agreements between the Participants.  31. This Partnership will come into effect on the date of signature by the Participants and remain in effect unless terminated by either Participant giving written notice of termination to the other Participant, at least six months in advance.  32. The termination of this Partnership will not affect ongoing programmes or activities under the Partnership, unless otherwise jointly decided by the Participants.  33. This Partnership may be amended with the mutual written consent of the Participants.  Signed in duplicate at the Royal Society, 6-9 Carlton House Terrace, London on the 22 November 2023, in the English language.  For the Department of Science, Innovation and Technology of the United Kingdom  Michelle Donelan Secretary of State for Science, Innovation and Technology  For the Ministry of Science and ICT of the Republic of Korea  Lee Jong-Ho Minister for Science and ICT"</t>
  </si>
  <si>
    <t>United States and Pacific Islands Forum Agree on Partnership to Enhance Critical Infrastructure, Including Submarine Cable Connectivity and Energy Security</t>
  </si>
  <si>
    <t>United States (North America); Pacific Islands (Asia &amp; Oceania)</t>
  </si>
  <si>
    <r>
      <rPr>
        <sz val="12"/>
        <color theme="1"/>
        <rFont val="Calibri"/>
        <family val="2"/>
      </rPr>
      <t xml:space="preserve">The United States is committed to helping Pacific Islands build </t>
    </r>
    <r>
      <rPr>
        <b/>
        <sz val="12"/>
        <color theme="1"/>
        <rFont val="Calibri"/>
        <family val="2"/>
      </rPr>
      <t xml:space="preserve">resilient and secure infrastructure </t>
    </r>
    <r>
      <rPr>
        <sz val="12"/>
        <color theme="1"/>
        <rFont val="Calibri"/>
        <family val="2"/>
      </rPr>
      <t>to promote their economic development and withstand natural and manmade threats including natural disasters, climate change, and cybercrime, including through our membership at the Pacific Regional Infrastructure Facility.
Working with Congress, the United States, under the State Department’s Digital Connectivity and Cybersecurity Partnership (DCCP), intends to support expanding access to fast,</t>
    </r>
    <r>
      <rPr>
        <b/>
        <sz val="12"/>
        <color theme="1"/>
        <rFont val="Calibri"/>
        <family val="2"/>
      </rPr>
      <t xml:space="preserve"> secure, interoperable, and reliable internet connectivity </t>
    </r>
    <r>
      <rPr>
        <sz val="12"/>
        <color theme="1"/>
        <rFont val="Calibri"/>
        <family val="2"/>
      </rPr>
      <t>in Pacific Island countries by increasing the initial $3 million allocation to $5 million, followed by an additional $10 million in subsequent years to support Google’s South Pacific Connect subsea cable initiative. 
“ In October, we launched a new $1.5 million initiative to support implementation of the Pacific Community’s (SPC) Pacific Energy and Gender Strategic Action Plan (PEGSAP).  PEGSAP seeks to promote women’s climate and clean energy leadership and economic security by increasing career and income-generating opportunities for women and girls in 22 Pacific Island Countries and Territories … ”</t>
    </r>
  </si>
  <si>
    <t>Americas Partnership for Economic Prosperity Announces Plan to Strengthen Critical Supply Chains</t>
  </si>
  <si>
    <t>United States (North America); Barbados (North America); Canada (North America); Chile (South America); Colombia (South America); Costa Rica (North America); Dominican Republic (North America); Mexico (North America); Ecuador (South America); Panama (North America); Peru (South America); Uruguay (South America)</t>
  </si>
  <si>
    <t>Raw Materials; Semiconductors; Energy; Health</t>
  </si>
  <si>
    <r>
      <rPr>
        <sz val="12"/>
        <color theme="1"/>
        <rFont val="Calibri"/>
        <family val="2"/>
      </rPr>
      <t xml:space="preserve">announced their plan to drive inclusive growth and to strengthen </t>
    </r>
    <r>
      <rPr>
        <b/>
        <sz val="12"/>
        <color theme="1"/>
        <rFont val="Calibri"/>
        <family val="2"/>
      </rPr>
      <t>critical supply chains,</t>
    </r>
    <r>
      <rPr>
        <sz val="12"/>
        <color theme="1"/>
        <rFont val="Calibri"/>
        <family val="2"/>
      </rPr>
      <t xml:space="preserve"> with an initial focus on </t>
    </r>
    <r>
      <rPr>
        <b/>
        <sz val="12"/>
        <color theme="1"/>
        <rFont val="Calibri"/>
        <family val="2"/>
      </rPr>
      <t xml:space="preserve">clean energy, semiconductors, and medical supplies.
</t>
    </r>
    <r>
      <rPr>
        <sz val="12"/>
        <color theme="1"/>
        <rFont val="Calibri"/>
        <family val="2"/>
      </rPr>
      <t>The Inter-American Development Bank delivered a “Phase I” report to Americas Partnership members in June 2024 to evaluate and enhance members’ competitiveness in the three priority supply chain sectors (</t>
    </r>
    <r>
      <rPr>
        <b/>
        <sz val="12"/>
        <color theme="1"/>
        <rFont val="Calibri"/>
        <family val="2"/>
      </rPr>
      <t>semiconductors, medical supplies, and critical minerals</t>
    </r>
    <r>
      <rPr>
        <sz val="12"/>
        <color theme="1"/>
        <rFont val="Calibri"/>
        <family val="2"/>
      </rPr>
      <t>).</t>
    </r>
    <r>
      <rPr>
        <b/>
        <sz val="12"/>
        <color theme="1"/>
        <rFont val="Calibri"/>
        <family val="2"/>
      </rPr>
      <t xml:space="preserve"> 
</t>
    </r>
    <r>
      <rPr>
        <sz val="12"/>
        <color theme="1"/>
        <rFont val="Calibri"/>
        <family val="2"/>
      </rPr>
      <t xml:space="preserve"> U.S. Trade Representative Katherine Tai, Secretary of State Antony Blinken, and Secretary of the Treasury Janet Yellen all hosted their Americas Partnership ministerial counterparts to drive inclusive sustainable growth and strengthen </t>
    </r>
    <r>
      <rPr>
        <b/>
        <sz val="12"/>
        <color theme="1"/>
        <rFont val="Calibri"/>
        <family val="2"/>
      </rPr>
      <t xml:space="preserve">critical supply chains in semiconductors, medical supplies, and clean energy and critical minerals. </t>
    </r>
  </si>
  <si>
    <t>Japan, United States Agree to Enhance Cooperation on Economic Security Issues in Joint Statement of the Japan-U.S. Economic Policy Consultative Committee</t>
  </si>
  <si>
    <t>Critical Technology; Green Technology; Raw Materials; ICT; Energy; Food</t>
  </si>
  <si>
    <r>
      <rPr>
        <sz val="12"/>
        <color theme="1"/>
        <rFont val="Calibri"/>
        <family val="2"/>
      </rPr>
      <t xml:space="preserve">We aim to maximally align our economic, technology, and related strategies to advance innovation and build the industrial base, </t>
    </r>
    <r>
      <rPr>
        <b/>
        <sz val="12"/>
        <color theme="1"/>
        <rFont val="Calibri"/>
        <family val="2"/>
      </rPr>
      <t>supply chains, and strategic emerging industries</t>
    </r>
    <r>
      <rPr>
        <sz val="12"/>
        <color theme="1"/>
        <rFont val="Calibri"/>
        <family val="2"/>
      </rPr>
      <t xml:space="preserve"> of the future, while at the same time accelerating our decarbonization efforts in line with our 2030 climate commitments and achieving global net-zero greenhouse gas emissions by 2050 at the latest.
As Indo-Pacific nations, we have a shared responsibility to advance peace and prosperity in the Indo-Pacific region. As the region stands vulnerable to economic coercion and non-market policies and practices, it is critical to </t>
    </r>
    <r>
      <rPr>
        <b/>
        <sz val="12"/>
        <color theme="1"/>
        <rFont val="Calibri"/>
        <family val="2"/>
      </rPr>
      <t>enhance resilience by building trusted supply chains</t>
    </r>
    <r>
      <rPr>
        <sz val="12"/>
        <color theme="1"/>
        <rFont val="Calibri"/>
        <family val="2"/>
      </rPr>
      <t xml:space="preserve"> and promoting open markets and fair competition. 
We intend to continue to consult closely on </t>
    </r>
    <r>
      <rPr>
        <b/>
        <sz val="12"/>
        <color theme="1"/>
        <rFont val="Calibri"/>
        <family val="2"/>
      </rPr>
      <t>global semiconductor supply and demand trends to strengthen supply chains</t>
    </r>
    <r>
      <rPr>
        <sz val="12"/>
        <color theme="1"/>
        <rFont val="Calibri"/>
        <family val="2"/>
      </rPr>
      <t xml:space="preserve"> among like-minded partners and to enhance efforts toward early warning systems to detect disruptions to the supply of semiconductors.
B) Artificial Intelligence, C) Quantum Information Science and Technology, Biotechnology, Clean Energy Technology, Advanced Communications Technology,  Critical Minerals, Energy Security, Food Security, Export Controls </t>
    </r>
  </si>
  <si>
    <t>Joint Statement of the Japan-U.S. Economic Policy Consultative Committee  We, Japan’s Minister for Foreign Affairs KAMIKAWA Yoko; Japan’s Minister of Economy, Trade and Industry NISHIMURA Yasutoshi; United States Secretary of State Antony Blinken; and United States Secretary of Commerce Gina Raimondo, convened in San Francisco on November 14, 2023, for the second ministerial meeting of the Japan-U.S. Economic Policy Consultative Committee (EPCC).Japan and the United States have taken concrete steps to advance economic prosperity and security in 2023, including as part of Japan’s G7 presidency and the U.S. APEC host year. We affirm our continued shared commitment to enhancing the rules-based international economic order and making our economies more competitive and resilient.Together with like-minded partners, we intend to build on efforts such as the G7 Leaders’ Statement on Economic Resilience and Economic Security and APEC to create a resilient and sustainable future for all, including through the Indo-Pacific Economic Framework for Prosperity (IPEF). These efforts enhance our ongoing, bilateral strategic coordination on economic resilience and economic security by further reducing vulnerabilities and countering malign practices that exploit and reinforce those vulnerabilities.We aim to maximally align our economic, technology, and related strategies to advance innovation and build the industrial base, supply chains, and strategic emerging industries of the future, while at the same time accelerating our decarbonization efforts in line with our 2030 climate commitments and achieving global net-zero greenhouse gas emissions by 2050 at the latest. We commit to promote public-private collaboration toward this end, including in furtherance of reskilling and workforce development, as well as startup-friendly ecosystems, while supporting women’s economic empowerment, women’s leadership in the public and private sectors, and women entrepreneurs. We also plan to pursue cross-sectoral initiatives to further strengthen business-to-business collaboration between our two countries, including maximizing innovation and investment to support the clean energy transition.We intend to strategically promote coordination of policies to address rising threats to our economic and national security, and to enhance communication with other like-minded partners to achieve this objective. We also intend to enhance private sector engagement, to better inform our vision under EPCC.We remain deeply concerned with the impact of Russia’s brutal war of aggression against Ukraine that continues to inflict death and destruction upon Ukraine’s people. Russia’s heinous war is also exacerbating fragility in the global economy by disrupting supply chains, heightening energy and food insecurity, increasing risk to financial stability, contributing to inflation, exacerbating market volatility, and constraining growth. We intend to continue to coordinate on preventing the cutting-edge technologies we develop, as well as existing technologies that are useful for military purposes, from being used to further military capabilities that threaten international peace and security.Strengthening the Rules-Based Economic Order in the Indo-Pacific RegionEconomic Engagement with the Indo-Pacific RegionAs Indo-Pacific nations, we have a shared responsibility to advance peace and prosperity in the Indo-Pacific region. As the region stands vulnerable to economic coercion and non-market policies and practices, it is critical to enhance resilience by building trusted supply chains and promoting open markets and fair competition. We need to encourage the region to uphold meaningful labor, social, and environmental protections that attract high-quality investment and downstream buyers. We also need to encourage regional actors to enhance economic integration with trusted partners. We welcome the significant progress made this year to deepen regional economic cooperation through IPEF and look forward to continuing to work closely with our IPEF partners to enhance our economic competitiveness in the region and globally. Acknowledging the impact of existing partnerships and initiatives to promote trade and investment in the Indo-Pacific region, we intend to use EPCC as a venue for bilateral discussions on further deepening economic ties in the region.Addressing Non-Market Policies and PracticesWe aim to build on the G7 Leaders’ Statement on Economic Resilience and Economic Security to address non-market policies and practices that are increasingly used to create and reinforce strategic dependencies and systemic vulnerabilities. These non-market policies and practices pose a systemic challenge and are deployed strategically, systematically, and in combination to fundamentally skew the playing field, dominate domestic and global markets, and create vulnerabilities in global supply chains. We are seriously concerned about the wide and evolving range of such policies and practices, which include all forms of forced technology transfer, as well as harmful industrial subsidies and market-distortive practices of state-owned enterprises, including those that create excess capacity. Japan and the United States are working bilaterally, as well as with other like-minded partners, to address the systemic challenges posed by non-market policies and practices through utilizing and developing tools, as well as international rules and norms.Addressing Economic CoercionWe affirm our bilateral information sharing and coordination on deterring and countering economic coercion, as well as our work with other like-minded partners, including through the G7 Coordination Platform on Economic Coercion. We welcome economic analysis by the Organization for Economic Cooperation and Development (OECD) to deepen our understanding of the effects of economic coercion. We intend to continue to improve our ability to deter and mount a coordinated response to instances of economic coercion. We plan to continue engaging partners in the Indo-Pacific region to help them identify and reduce economic vulnerabilities to support their economic development, resilience, and prosperity. We remain vigilant and intend to continue to assess potential impacts of export restrictions on critical minerals, which could significantly affect production of solar panels, semiconductors, and other essential inputs for electric vehicles, computers, and smart devices.Addressing Trade Restrictions not based on Scientific Principles or Substantiated by Scientific EvidenceWe reiterate that measures affecting the free trade of food and agricultural products should be based on scientific principles and substantiated by scientific evidence and that restrictions on the imports of Japanese food products should be immediately rescinded. We reaffirm our satisfaction with Japan’s plans to discharge Advanced Liquid Processing System (ALPS) treated water, in light of findings by the International Atomic Energy Agency (IAEA) and other international experts that Japan’s plans are safe, science-based, and transparent. We acknowledge the reported monitoring results after each discharge to date, showing that the concentration of nuclides including tritium in sea water and marine products are far below internationally recognized standards.Building Transparent, Resilient, and Sustainable Supply ChainsWe intend to work together to formulate transparent, resilient, and sustainable supply chain strategies that promote reliable and trustworthy sources for strategic goods and also advance environmental protections. Through such efforts, we aim to promote a level playing field and counter non-market policies and practices.Promoting Quality Infrastructure and Sustainable Investment and Addressing Opaque Lending PracticesWe intend to continue working together with partner countries to make concrete progress in fostering investment under the G7 Partnership for Global Infrastructure and Investment (PGI), building on the G7 Hiroshima Summit and G20 New Delhi Summit. To this end, the United States and Japan support the establishment of a Blue Dot Network Secretariat to certify quality infrastructure projects. We will continue calling on all actors to adhere to international rules, standards, and principles for investment, lending, and debt transparency, including those in the G20 Principles for Quality Infrastructure Investment, the G20 Operational Guidelines for Sustainable Financing, the OECD Convention on Combating Bribery of Foreign Public Officials in International Business Transactions, and the OECD Guidelines for Multinational Enterprises on Responsible Business Conduct. We are expanding economic and diplomatic ties with Pacific Island Countries, including in the area of economic cooperation, by leveraging the private sector to enhance the business environment of these countries, and by jointly promoting the provision of business development support and access to fair, competitive, and transparent financing for startups and micro, small, and medium enterprises that contribute to the solutions needed for issues such as climate resilience and addressing the infrastructure gap.Personal Data Protection and PrivacyThrough the Japan-U.S. Commercial and Industrial Partnership (JUCIP), we will continue collaborating to facilitate cross-border data flows and effective data and privacy protections globally. In support of our efforts to enable cross-border data flows and operationalize Data Free Flow with Trust (DFFT), we plan to coordinate bilaterally and multilaterally on outreach to partners to promote expansion of the Global Cross-Border Privacy Rules (CBPR) Forum. We are committed to the establishment and promotion of the Global CBPR and Global Privacy Recognition for Processors (PRP) Systems as government-backed, internationally recognized certifications that can serve as the basis for the interoperability of privacy regimes globally. Furthering the objectives of effective data protection and privacy, we also intend to identify bilateral and multilateral opportunities for collaboration on the promotion of the OECD Declaration on Government Access to Personal Data Held by Private Sector Entities, including demonstrating how our countries adhere to the principles in the Declaration under our national laws and legal procedures, engaging non-OECD countries about supporting the Declaration, and providing input to planned OECD-led efforts to develop a roadmap for how non-OECD countries can demonstrate consistency with the Declaration.Enhancing Economic Resilience and Promoting and Protecting Critical and Emerging TechnologiesComputing TechnologyA) SemiconductorsWe intend to continue to consult closely on global semiconductor supply and demand trends to strengthen supply chains among like-minded partners and to enhance efforts toward early warning systems to detect disruptions to the supply of semiconductors. We intend to build upon productive discussions under the Joint Task Force on the development of next-generation semiconductors to enable new designs for chips used in emerging industrial applications. We encourage cooperation on the R&amp;D roadmap to be accelerated between Japan’s Leading-edge Semiconductor Technology Center (LSTC) and the U.S. National Semiconductor Technology Center (NSTC). We intend to promote cooperation in talent development involving academia and national research institutes and intend to start a collaborative project from next year while expanding and following up on these concrete projects.B) Artificial IntelligenceWe intend to lead discussions around AI with other like-minded partners in international fora, including the G7 Hiroshima AI Process and elsewhere. We welcome progress under the Hiroshima AI Process, particularly the Hiroshima Process International Guiding Principles for Organizations Developing Advanced AI Systems and the Hiroshima Process International Code of Conduct for Organizations Developing Advanced AI Systems and affirm our determination to further advance the Hiroshima AI Process together with other G7 members. We intend to continue supporting efforts by relevant ministers of the G7 to conduct multi-stakeholder outreach and consultation within the G7 and beyond. We share a sense of the need for improving the interoperability of governance frameworks and welcome the opportunity to collaborate toward developing a crosswalk, to be led by the U.S. National Institute of Standards and Technology (NIST) and Japan’s Information-technology Promotion Agency, between the NIST AI Risk Management Framework and Japan’s AI Guidelines. We intend to cooperate on expanding the availability of cutting-edge semiconductors essential for the development of generative AI in Japan and the United States.C) Quantum Information Science and TechnologyWe welcome the revision of the MOU between NIST and Japan’s National Institute of Advanced Industrial Science and Technology (AIST), which expands their cooperation to quantum technology, as well as the initiation of joint discussions on shared research interests and international standardization activities in support of the development of robust quantum supply chains and practical use cases.BiotechnologyIn view of the lessons of the COVID-19 pandemic, we intend to promote linkages between the public and private sectors toward strengthening the pharmaceutical and biotechnology industrial base. We intend to continue working to enhance our competitiveness in biomanufacturing and to foster a healthy ecosystem for drug discovery and innovative biotechnology research between our two countries.Clean Energy TechnologyWe intend to work to strengthen battery supply chains and promote innovative technologies such as perovskite solar cells, floating offshore wind, and advanced nuclear reactors, including small modular reactors. We intend to support the development of international standards and evaluation methods to grow the global market for secure, sustainable, and resilient clean energy technology while accelerating the deployment of these technologies in our domestic markets this decade.Advanced Communications TechnologyWe intend to work to accelerate the adoption of 5G networks with Open Radio Access Networks (Open RAN) as a secure, commercially viable telecommunications approach in global markets, including by building workforce capacity and raising awareness of the Open RAN model. To this end, Japan intends to support the Asia Open RAN Academy (AORA) in the Philippines in its regional expansion to India and the Pacific Islands, as well as the development and implementation of the AORA interoperability lab in the Philippines. We intend to continue to advance the U.S.-Japan Global Digital Connectivity Partnership through the U.S.-Japan Dialogue on Digital Economy. We plan to continue supporting efforts to build secure and open 5G networks globally with an ambition to significantly increase the market share of Open RAN in the 5G market. Such efforts may include workshops, seminars, and proof-of-concept projects in third countries.Critical MineralsWe are committed to continuing to support local value creation in critical minerals supply chains, including processing and refining, to ensure those supply chains remain robust, resilient, responsible, and transparent. We plan to continue our collaboration through the Minerals Security Partnership to strengthen supply chains for critical minerals; promote responsible and sustainable investment in extraction, processing, and recycling; and to drive high Environmental, Social, and Governance (ESG) standards in order to reduce dependence on certain countries. We support efforts to promote e-waste recycling in our countries and other partner countries in the Indo-Pacific region.Energy SecurityWe underscore our commitment to reduce reliance on Russian energy. We intend to deepen our cooperation on nuclear energy and the building of robust civil nuclear energy supply chains. We aim to continue cooperation to support the development and deployment of advanced nuclear reactors, consistent with highest international nuclear security, nonproliferation, and safety standards, in each of our countries and in third countries, including through the Foundational Infrastructure for Responsible Use of SMR Technology (FIRST) program, building upon our existing cooperation in third countries such as Romania, Indonesia, and Ghana. We endorse the expanded use of zero-emission and renewable energy resources such as offshore wind, solar, nuclear, and others as appropriate to accelerate decarbonization of our respective power sectors during this critical decade, in line with domestic and international climate commitments, as well as the role of clean hydrogen and its derivatives, such as ammonia, in decarbonizing hard to abate sectors, and we shared perspectives on the potential use of those fuels to generate zero-emission thermal power. We commend and support private sector efforts to strengthen supply chains for hydrogen production and utilization, including through joint workshops, seminars, research, and development. We intend to enhance action to reduce methane emissions across sectors, including from internationally traded fossil fuels, and to support methane emissions reduction in third countries. We welcome the conclusion of the Japan-U.S. Energy Security Dialogue at the Hoover Institution in Palo Alto, California, from October 16-18, where our two countries reiterated our aim to strengthen our collective energy security and accelerate the clean energy transition.Food SecurityWe remain committed to promoting rules-based, open, fair, transparent, predictable, and non-discriminatory trade as an essential basis for building more resilient and sustainable agriculture and food systems, promoting food security, and making nutritious food more available and affordable. We welcome the launch of and intend to actively engage in the Vision for Adapted Crops and Soils and to continue addressing food insecurity, including by collaborating on climate adaptation for nutritious crops and healthy soils in Africa and beyond. Recognizing the impact of the climate crisis on global food security, we intend to work together to support ambitious public and private agricultural research and development efforts to pursue increased agricultural productivity, soil health, and nutrition to meet the food needs of a growing global population. We encourage the private sector to be involved in efforts to make small farming more resilient and sustainable around the world and commend the Enhanced Linkages between Private sector and Small-scale producers (ELPS) initiative as welcomed in the 2023 G7 Agriculture Ministers’ Communique. We welcome the establishment of the Japan-U.S. Dialogue on Sustainable Agriculture as announced in Miyazaki, Japan. We condemn Russia’s weaponization of food exports and recognize the importance to global food security of resuming the shipment of grain from Ukraine through the Black Sea. We intend to continue cooperating with like-minded countries to urge Russia to return to the Black Sea Grain Initiative to enable more normal shipments of Ukraine’s grain and to improve global food security.CybersecurityWe applaud the success of the U.S.-led Cybersecurity Business Development Mission to Japan in September 2023 and intend to continue promoting information sharing on cybersecurity threats, including through discussion of threat assessment and mitigation efforts in the Japan-U.S. Cyber Dialogue. We also intend to continue working to ensure interoperability of Internet-of-Things (IoT) device labeling schemes currently in development in both countries. We intend to coordinate efforts on outreach to other like-minded partners towards global interoperability of IoT device labeling schemes. We intend to strengthen research collaboration between AIST’s Cyber Physical Security Research Center (CPSEC) and NIST on cryptography and hardware security technologies under the Memorandum of Understanding (MOU) for comprehensive research cooperation between AIST and NIST, which was renewed in 2019.Export ControlsWe intend to continue strengthening our cooperation on export controls to prevent our critical and emerging technologies, including microelectronics and surveillance systems, from being diverted for military or other uses that could potentially threaten international peace and security.</t>
  </si>
  <si>
    <t>Indo-Pacific Economic Framework (IPEF) Agreement on Supply Chain Resilience</t>
  </si>
  <si>
    <t>United States (North America); Australia (Asia &amp; Oceania); Brunei (Asia &amp; Oceania); Fiji (Asia &amp; Oceania); India (Asia &amp; Oceania); Indonesia (Asia &amp; Oceania); Japan (Asia &amp; Oceania); South Korea (Asia &amp; Oceania); Malaysia (Asia &amp; Oceania); New Zealand (Asia &amp; Oceania); Singapore (Asia &amp; Oceania); Philippines (Asia &amp; Oceania); Thailand (Asia &amp; Oceania); Vietnam (Asia &amp; Oceania)</t>
  </si>
  <si>
    <t>"INDO-PACIFIC ECONOMIC FRAMEWORK FOR PROSPERITY AGREEMENT RELATING TO SUPPLY CHAIN RESILIENCE The Parties to this Agreement: ACKNOWLEDGING that: resilience, efficiency, productivity, sustainability, transparency, diversification, security, fairness, and inclusivity are indispensable considerations in the development of resilient and robust supply chains, in addition to costs; supply chain development can be a source of quality job creation, poverty reduction, and economic opportunity for their enterprises, especially MSMEs, workers; and communities, including women, Indigenous Peoples, persons with disabilities, rural and remote populations, minorities, and local communities; supply chain disruptions may be due to, among other causes, pandemics and regional epidemics, weather events, disasters declared or recognized by a central, regional, or local government, cyber incidents, logistical interruptions, insufficient supply of raw materials or components, bottlenecks, or armed conflict; supply chains benefit from the establishment of predictable, fair, and competitive markets that respect the environment, health and safety, and labor rights; secure and resilient supply chains must be developed, maintained, and prepared to respond effectively to unexpected events; stakeholder engagement is essential to the promotion of supply chain resilience, particularly engagement with the private sector, given the leading role it plays in the development and management of supply chains, as well as representative workers’ organizations; reliable infrastructure is essential for effective supply chain management and to facilitate secure sharing of data between freight and logistics partners; the different economic and geographic characteristics and capacity constraints of each Party are vital considerations in relation to their collective supply chain resilience efforts; and fair and open markets underpinned by the rules-based multilateral trading system, with the WTO at its core, are fundamental to building resilient supply chains, and the Parties intend to act consistently with their respective obligations under the WTO Agreement; and   SEEKING to: enhance supply chain transparency and information sharing between the Parties and the private sector, consistent with each Party’s domestic law and policy, in order to promote risk awareness and identify bottlenecks and supply chain disruptions; encourage supply chain diversification through the use of multiple suppliers to promote resilience and inclusivity, foster interconnectedness, advance shared prosperity across and within the Parties, and guard against economic vulnerability arising from global import concentrations; mobilize investments, encourage technical cooperation, and foster opportunities for the development of a skilled workforce, critical infrastructure, industrial capacities, and enhanced connectivity; raise awareness of the instrumental role that inclusive trade and investment policies play within supply chains and their contribution to sustainable economic growth; promote supply chains in which labor rights, as defined by this Agreement, are respected, and create market demand for sustainable and responsible sources of supply; raise awareness of potential supply shortages, supply chain bottlenecks and other similar risks to help safeguard against supply chain disruptions and their adverse secondary effects; cooperate to address logistical bottlenecks and vulnerabilities in the Parties’ supply chains, including those that may arise in the context of land, air, and maritime and waterway transport, warehousing, port-related services, and infrastructure; and minimize market distortions, protect confidential business information, promote regulatory compliance, and respect market principles, HAVE AGREED as follows:   Article 1: Definitions For the purposes of this Agreement: Section A: Definitions Agreement means the Indo-Pacific Economic Framework for Prosperity Agreement Relating to Supply Chain Resilience; central level of government means: (a) for Australia, the Commonwealth Government; (b) for Brunei Darussalam, the national level of government; (c) for the Republic of Fiji, the national level of government; (d) for the Republic of India, the Central Government; (e) for the Republic of Indonesia, the central level of government; (f) for Japan, the Government of Japan; (g) for the Republic of Korea, the central level of government; (h) for Malaysia, the federal level of government; (i) for New Zealand, the national level of government; (j) for the Republic of the Philippines, the national level of government; (k) for the Republic of Singapore, the national level of government; (l) for the Kingdom of Thailand, the national level of government; (m) for the United States of America, the federal level of government; and (n) for the Socialist Republic of Viet Nam, the national level of government; critical sectors means sectors that produce goods and supply any related essential services critical to a Party’s national security, public health and safety, or prevention of significant or widespread economic disruptions, as identified by that Party in accordance with Article 10; days means calendar days;   enterprise means any entity constituted or organized under applicable law, whether or not for profit, and whether privately or governmentally owned or controlled, including any corporation, trust, partnership, sole proprietorship, joint venture, association, or similar organization; ILO means the International Labour Organization; ILO Declaration means the ILO Declaration on Fundamental Principles and Rights at Work and its Follow-up (1998), as amended in 2022; IPEF means the Indo-Pacific Economic Framework for Prosperity; IPEF Labor Rights Advisory Board or Board means the IPEF Labor Rights Advisory Board established under Article 8.2; IPEF supply chain body means the IPEF Supply Chain Council, the IPEF Supply Chain Crisis Response Network, the IPEF Labor Rights Advisory Board, or the Subcommittee established under Article 8.4; IPEF Supply Chain Council or Council means the IPEF Supply Chain Council established under Article 6.1; IPEF Supply Chain Crisis Response Network or Network means the IPEF Supply Chain Crisis Response Network established under Article 7.1; IPEF supply chains means the economic, commercial, and trade relationships between and among enterprises in the economies of the Parties; key goods means raw, in-process, or manufactured materials, articles, or commodities, the absence of which could have a significant effect on a Party’s national security, public health and safety, or prevention of significant or widespread economic disruptions, as identified by that Party in accordance with Article 10; labor rights means: (a) the following rights, set out in the ILO Declaration:1 (i) (ii) (iii) 0F freedom of association and the effective recognition of the right to collective bargaining; the elimination of all forms of forced or compulsory labor; the effective abolition of child labor and, for the purposes of this Agreement, a prohibition on the worst forms of child labor;  1 The rights shall be interpreted consistently with the ILO Declaration.   (iv) the elimination of discrimination in respect of employment and occupation; and (v) a safe and healthy working environment; and (b) acceptable conditions of work with respect to minimum wages and hours of work;2 1F publish means to disseminate information through paper or electronic means that is readily accessible to the general public; related essential services means services directly related to the production or movement of goods within critical sectors; supply chain disruption means a severe interruption, delay, or shortage that (a) impacts one or more Parties; and (b) significantly impairs the production of, the cross-border movement of, or access to, materials, articles, or commodities or the delivery of related essential services, as determined by an affected Party; WTO means the World Trade Organization; and WTO Agreement means the Marrakesh Agreement Establishing the World Trade Organization, done at Marrakesh, April 15, 1994. Section B: Building Stronger IPEF Supply Chains Article 2: Collaborating to Strengthen IPEF Supply Chains 1. The Parties intend to undertake cooperative activities to increase the resilience, efficiency, productivity, sustainability, transparency, diversification, security, fairness, and inclusivity of IPEF supply chains, taking into account the different economic and geographic characteristics and 2 For greater certainty: (a) “acceptable conditions of work with respect to minimum wages” include any requirements to provide wage-related benefit payments to, or on behalf of, workers, as per a Party’s domestic regulations, such as those for profit sharing, bonuses, retirement, and healthcare; and (b) this subparagraph relates to the establishment by a Party in its laws, regulations, and practices thereunder of acceptable conditions of work as determined by that Party. measure includes any law, regulation, procedure, requirement, or practice; MSMEs means micro, small, and medium-sized enterprises; Party means any State or separate customs territory for which this Agreement is in force; person means a natural person or an enterprise;    capacity constraints of each Party as well as the individual characteristics of different sectors and goods. 2. The Parties intend to explore new ways and enhance existing efforts to improve the attractiveness of investment opportunities in IPEF supply chains. 3. The Parties intend to promote, facilitate, and encourage investment in: critical sectors; the production of key goods; the development, maintenance, and upgrading of physical and digital infrastructure; and transportation and workforce projects. This may include: (a) organizing investment missions and encouraging public-private joint efforts and other business matching activities to help enterprises identify potential partners in the economies of the Parties; and (b) sharing expertise on project scoping, structuring, and implementation. 4. The Parties intend to foster improvements in logistics services and logistics infrastructure, as well as in the development of multimodal transport corridors, including by exploring the development, upgrading, or digitalization of ports, logistics hubs, roads, and freight railways. 5. The Parties intend to align guidance, procedures, and policies related to trade facilitation to the extent possible, and to share best practices to help enterprises benefit from such guidance, procedures, and policies. 6. The Parties intend to exchange best practices in cargo risk assessment and to consider developing programs to securely share data as necessary for international cargo security to the extent possible, consistent with each Party’s domestic laws and regulations, including with respect to the protection of business confidential information. 7. The Parties intend to share information on practices through which mutual recognition arrangements with respect to their Authorized Economic Operator (AEO) programs can bolster supply chain resilience. 8. The Parties intend to encourage production of key logistics inputs3 by enterprises in the 2F economies of the Parties to meet market demand and diversification of source markets, with a particular focus on enhancing the resilience and competitiveness of IPEF supply chains. 9. The Parties intend to promote efficient and sustainable production, use, and recycling of resources as part of more circular economies to help reduce the need to create new sources of goods while respecting each Party’s domestic law and policy. 10. The Parties intend to encourage the development and adoption of digital standards and frameworks that support information technology interoperability and data flows among freight and logistics enterprises to enhance efficiency, transparency, and security. 3 “Key logistics inputs” include warehousing equipment, long-haul ships, commercial aircraft, shipping containers, chassis, cranes, freight trucks, rail cars, and their respective components.    11. The Parties intend to encourage the publication in English of electronic versions of forms issued or controlled by a Party for the importation into, exportation from, or transit through the territory of that Party of goods. 12. The Parties intend to cooperate to provide technical assistance and capacity building to prevent asbestos-related diseases and to promote transition from the use of asbestos to safer alternative products in IPEF supply chains. 13. The Parties intend to explore joint research and development projects to foster innovation in IPEF supply chains. 14. The Parties intend to use tools such as risk and readiness assessments, economic development programs, and technical assistance and capacity building to help enterprises, particularly manufacturers that are MSMEs, to: (a) identify risks to their supply chains, such as cybersecurity risks and risks from single- or sole-source providers; (b) diversify inputs, particularly from other Parties, into their production; (c) increase their industrial capacity and productivity; (d) adopt advanced manufacturing and supply chain technologies; (e) enhance their ability to purchase inputs; (f) access financing, including where appropriate through export credit and development finance agencies; (g) manage logistics costs and benefit from economies of scale; (h) adopt and comply with relevant international standards, including through support to meet testing and certification requirements; or (i) better understand, manage, and reduce their cybersecurity risk and proactively protect their networks, systems, and data. Article 3: Taking Action to Strengthen IPEF Supply Chains 1. Each Party is committed to minimizing unnecessary restrictions or impediments creating barriers to trade affecting the resilience, efficiency, productivity, sustainability, transparency, diversification, security, fairness, and inclusivity of IPEF supply chains. 2. Each Party intends to establish or maintain one or more focal points or appropriate mechanisms to facilitate foreign direct investment into its market. The focal points or mechanisms may assist investors or persons seeking to invest within that Party in obtaining relevant information   from competent authorities or help resolve problems that may occur in the investment process covered by this Agreement, to the extent feasible. 3. Each Party intends to adopt or maintain procedures that provide, under normal circumstances, for the release of perishable goods as soon as possible following receipt of all documents and fulfillment of all applicable procedures and requirements. 4. Each Party intends to the extent possible to foster the increased availability of and investment in long-term and cold-chain warehousing near or easily accessible to ports of entry, and to avoid discriminatory policies and procedures that limit warehousing options for imported goods. 5. Each Party intends to facilitate authorized transportation worker access to land, air, and sea port-of-entry and related facilities, subject to applicable domestic measures related to travel documents and authorizations. 6. Each Party intends to foster increased participation by its stakeholders, particularly MSMEs, in international standards development processes related to supply chain efficiency, sustainability, security, and resilience. 7. Each Party intends to create or maintain opportunities to consult with and consider input and recommendations from the private sector and representative workers’ organizations, as appropriate, on an ongoing basis in the development of policies and measures related to the resilience, efficiency, productivity, sustainability, transparency, diversification, security, fairness, and inclusivity of IPEF supply chains. 8. Each Party, in consultation with the private sector and representative workers’ organizations, intends to explore supply chain mapping approaches, including chain-of-custody protocols and utilization of production- and logistics-related data where appropriate and feasible, with the goal of improving supply chain transparency from raw materials to finished goods, with a particular focus on critical sectors and key goods. Article 4: Promoting Regulatory Transparency to Bolster IPEF Supply Chains 1. The Parties recognize that regulatory transparency, objectivity, accountability, and predictability can support the resilience of IPEF supply chains and help enable investment in critical sectors or key goods. 2. Each Party is committed to publishing its domestic laws and regulations related to IPEF supply chains adopted or maintained at the central level of government and, if requested, providing relevant public information, to the extent practicable, to other Parties, including details related to any applicable exceptions or exemptions.   3. In a manner consistent with its domestic laws and regulations, each Party is committed to providing other Parties a reasonable opportunity to comment on proposed regulations at the central level of government likely to significantly impact IPEF supply chains, to the extent practicable.4 3F Article 5: Enhancing the Role of Workers 1. The Parties intend to collaborate to help each Party ensure that a sufficient number of skilled workers are available in supply chains for its critical sectors or key goods, including by upskilling and reskilling workers through increased access to quality education, training, and capacity building. Such activities may include business-academia collaborations. 2. The Parties intend to undertake efforts consistent with each Party’s domestic law to promote the inclusivity of IPEF supply chains, including by ensuring that resources and formal training opportunities are available to and can be accessed equitably by all persons, including women, Indigenous Peoples, persons with disabilities, rural and remote populations, minorities, and local communities. 3. Each Party intends to continue promoting the implementation of labor rights in its economy and the domestic enforcement of its labor laws. 4. Each Party intends to create or maintain opportunities to consult with and consider input and recommendations from the private sector and representative workers’ organizations on an ongoing basis in the development of policies and measures related to labor rights. 5. The Parties intend that efforts to improve supply chain resilience pursuant to this Agreement be undertaken in a manner consistent with labor rights. 6. The Parties intend to support efforts to increase understanding and comparability of skills credentials frameworks with respect to qualifications, occupations, and skill clusters in critical sectors and key goods. Article 6: IPEF Supply Chain Council 1. The Parties hereby establish an IPEF Supply Chain Council composed of a relevant senior official from the central level of government of each Party. 2. Each Party shall notify the other Parties of its designated IPEF Supply Chain Council member no later than 30 days after the date of entry into force of this Agreement for that Party, and thereafter shall notify the Council of any change in its designated member as soon as practicable. 4 This paragraph shall not apply to a regulation to the extent it adjusts a tariff rate applicable to a good.    3. No later than 60 days after the date of entry into force of this Agreement, the IPEF Supply Chain Council shall, following approval by two-thirds of its members, elect a Chair to serve a two- year term. The Chair shall convene Council meetings and coordinate Council activities. 4. No later than 120 days after the date of entry into force of this Agreement, and following approval by consensus of the members of the IPEF Supply Chain Council, the Council shall establish terms of reference setting out procedures related to Council operations, including procedures for decision-making, reviewing the terms of reference, and establishing Action Plan teams pursuant to paragraph 7(b). 5. Each Party shall provide to the IPEF Supply Chain Council, annually or as otherwise decided by the Council, a written report on its efforts to implement Articles 2 through 5 and 11. 6. The IPEF Supply Chain Council may periodically publish a non-confidential summary of its activities. 7. The IPEF Supply Chain Council shall meet in person or virtually on an annual basis, or as otherwise decided by the Council, to: (a) review and discuss each Party’s written report provided pursuant to paragraph 5; (b) establish teams to develop Action Plans providing recommendations to increase the resilience and competitiveness of critical sectors or key goods from among those notified by at least three Parties in accordance with Article 10; 5 4F (c) review and discuss Action Plans submitted to the IPEF Supply Chain Council; (d) review and discuss any labor rights concerns and recommendations of which it is informed by the IPEF Labor Rights Advisory Board pursuant to Article 8.7; and (e) discuss opportunities to support skills and workforce development activities. 8. The IPEF Supply Chain Council may, as decided by the Parties: (a) explore opportunities to develop best practices in relation to policies, measures or actions impacting trade in critical sectors or key goods; or (b) discuss any possible collaboration in relation to policies, measures, or actions to enhance the resilience, efficiency, productivity, sustainability, transparency, diversification, security, fairness, and inclusivity of IPEF supply chains. 9. The IPEF Supply Chain Council shall consider areas in which technical assistance and capacity building could increase the resilience, efficiency, productivity, sustainability, transparency, diversification, security, fairness, and inclusivity of IPEF supply chains. 5 When an Action Plan team is established, the Council shall designate a team chair to organize that team’s activities.    10. The IPEF Supply Chain Council may consider the creation of an independent mechanism, such as a Chief Executive Officer forum related to IPEF supply chains, with the goal of generating representative private sector recommendations on ways to improve the resilience, efficiency, productivity, sustainability, transparency, diversification, security, fairness, and inclusivity of IPEF supply chains.6 5F 11. No later than 30 days after the date of establishment of an Action Plan team, a Party choosing to participate in the Action Plan team shall designate a relevant official from the central level of government as its lead representative for that team.7 Each Party shall seek to select 6F representatives for different Action Plan teams based on their relevant expertise. For greater certainty, a Party may elect not to participate in a particular Action Plan team at its discretion. 12. No later than one year after the date of establishment of an Action Plan team and following approval by consensus of the Action Plan team, the team chair, on behalf of the Action Plan team, shall submit its Action Plan to the IPEF Supply Chain Council. If consensus is not reached within one year of the date of establishment, the team chair shall submit a provisional Action Plan to the IPEF Supply Chain Council noting any areas of disagreement. 13. An Action Plan may include recommendations:8 7F (a) to promote diversification of sources where market concentration exists for the sector or good; (b) regarding raw material needs, demand expectations, manufacturing and processing capacities, and storage availabilities in the economies of the Parties; (c) regarding the infrastructure and skilled workforce needed to support a resilient supply chain for the sector or good; (d) to relieve logistical bottlenecks relevant to the sector or good, including those resulting from issues with transportation to, from, and between ports of entry; (e) to enhance connectivity, such as by improving air and port connections; (f) regarding joint financing of investment projects that could increase the efficiency, productivity, and sustainability of the supply chain relevant to the sector or good; (g) to accelerate business matching, with a particular emphasis on MSMEs, for the relevant sector or good; 6 The Parties intend for any such mechanism to include representatives of enterprises operating in the economy of each Party. 7 In addition to the lead representative, each Party may choose to have up to two additional government representatives on any Action Plan team but shall nonetheless be entitled to only one vote with respect to any Action Plan report, recommendations, or activities. 8 An Action Plan shall not address financial regulatory issues, economic sanctions, or monetary policy.    (h) to facilitate the private sector’s ability to understand and respond to supply chain vulnerabilities; (i) to facilitate joint research and development to support the resilience and competitiveness of the supply chain for the sector or good; or (j) to facilitate trade in the sector or good including to minimize or remove impediments to that trade. 14. Each Action Plan team shall seek to consult with and consider input and recommendations from a diverse set of relevant stakeholders, such as government authorities, the private sector, academia, non-governmental organizations, and representative workers’ organizations, to aid in the development of its recommendations. 15. Each Action Plan team should take into account activities already under way by central, regional, or local governments of the Parties to build supply chain resilience. Article 7: IPEF Supply Chain Crisis Response Network 1. The Parties hereby establish an IPEF Supply Chain Crisis Response Network composed of a relevant senior official from the central level of government of each Party. 2. The IPEF Supply Chain Crisis Response Network shall: (a) serve as an emergency communications channel to rapidly disseminate relevant information among the Parties during a supply chain disruption; (b) facilitate cooperation on responses to supply chain disruptions, including the actions described in Article 12; (c) consider the use of table-tops, stress tests, or similar exercises simulating a range of possible supply chain disruptions to provide the Parties with an opportunity to prepare and test strategies for responding to supply chain disruptions, and may share any conclusions from those exercises with the IPEF Supply Chain Council; and (d) assess past experiences and existing policies and procedures to facilitate preparedness for, and responses to, supply chain disruptions and to minimize any negative impact of supply chain disruptions on IPEF supply chains, and may share any conclusions from those assessments with the IPEF Supply Chain Council. 3. Each Party shall notify the other Parties of its designated IPEF Supply Chain Crisis Response Network member as soon as practicable but no later than 30 days after the date of entry into force of this Agreement for that Party, and thereafter shall notify the Network of any change in its designated member as soon as practicable.   4. As soon as practicable but no later than 60 days after the date of entry into force of this Agreement, the IPEF Supply Chain Crisis Response Network shall, following approval by two- thirds of its members, elect a Chair to serve a two-year term. The Chair shall convene Network meetings and coordinate Network activities. 5. As soon as practicable but no later than 120 days after the date of entry into force of this Agreement, and following approval by consensus of the members of the IPEF Supply Chain Crisis Response Network, the Network shall establish terms of reference setting out procedures related to Network operations, including specifying under what circumstances a Party may request an emergency meeting at the Ministers or Leaders level and providing for review of the terms of reference. 6. The IPEF Supply Chain Crisis Response Network may periodically publish a non- confidential summary of its activities. Article 8: IPEF Labor Rights Advisory Board 1. Recognizing the critical role that labor rights play in increasing the resilience, efficiency, productivity, sustainability, transparency, diversification, security, fairness, and inclusivity of IPEF supply chains, the Parties intend to: (a) respect, promote, and realize, in good faith, labor rights in IPEF supply chains; (b) create an environment that facilitates more opportunities for investment in enterprises that advance high standards for labor rights; (c) identify opportunities for technical assistance and capacity building to assist with the promotion of labor rights in IPEF supply chains; and (d) highlight practices that are improving conditions for workers in the economies of the Parties. 2. The Parties hereby establish an IPEF Labor Rights Advisory Board composed of three representatives for each Party: (a) a senior official from the central level of government who is responsible for labor matters; (b) a worker representative; and (c) an employer representative. Each Party shall invite, consistent with its domestic laws and regulations, worker and employer organizations in its territory credentialed at the most recent ILO International Labour Conference to select the Party’s worker and employer representatives, respectively, for the Board. Such worker and employer representatives may participate in the Board only if they are subject to appropriate confidentiality requirements consistent with the requirements set out in Article 13. 3. Each Party shall notify the other Parties of its IPEF Labor Rights Advisory Board representatives no later than 30 days after the date of entry into force of this Agreement for that Party. A Party may replace a representative in accordance with paragraph 2 and shall notify the Board of the new representative as soon as practicable.   4. The Parties hereby establish a Subcommittee of the IPEF Labor Rights Advisory Board consisting of the government representatives on the Board. 5. No later than 60 days after the date of entry into force of this Agreement, the Subcommittee shall, following approval by two-thirds of its members, elect a Chair of the IPEF Labor Rights Advisory Board from among the members of the Subcommittee. The Chair shall serve a two-year term and may be re-elected for a second term. In no event shall a representative of a Party be elected as Chair if a representative of the same Party has served consecutive terms as Chair in any part of the preceding six-year period. The Chair shall coordinate Board activities and convene Board meetings, including at least one meeting annually. 6. No later than 120 days after the date of entry into force of this Agreement, the IPEF Labor Rights Advisory Board shall draft terms of reference setting out procedures related to its and the Subcommittee’s operations, including procedures for decision-making, addressing conflicts of interest, forming working groups, and reviewing the terms of reference. The terms of reference shall be established following approval by consensus of the members of the Subcommittee. 7. The IPEF Labor Rights Advisory Board shall pursue its work with a view toward promoting sustainable trade and investment among the Parties, providing resources to businesses and other stakeholders to help identify opportunities and minimize risks, and strengthening the resilience of IPEF supply chains through the promotion of labor rights. Accordingly, the Board shall identify on an ongoing basis any labor rights concerns that it considers pose a significant risk to the resilience, efficiency, productivity, sustainability, transparency, diversification, security, fairness, or inclusivity of IPEF supply chains and shall develop recommendations to address such risks. The Board shall inform the IPEF Supply Chain Council of any identified concerns; recommendations to address the risks, including identifying opportunities for technical assistance and capacity building; and periodic updates to such recommendations. 8. The IPEF Labor Rights Advisory Board shall develop, in consultation with the ILO, up to two sector-specific technical reports annually on labor rights in IPEF supply chains. Each technical report must focus on a sector chosen by the Subcommittee and must include any relevant information specific to an economy as appropriate, a study of labor laws and labor practices in the economies of the Parties, an analysis of business practices that affect labor rights in the sector, and, where appropriate, a description of the practices of Parties or enterprises in the economies o</t>
  </si>
  <si>
    <t>Corpus continued: "Article 12: Responding to Supply Chain Disruptions 1. In the event of a supply chain disruption, or in the event that a Party expects an imminent supply chain disruption, a Party may request an emergency in-person or virtual meeting of the IPEF Supply Chain Crisis Response Network, which should meet as soon as practicable but no later than 15 days after the date when the Party requests such a meeting. 2. Upon its request for an emergency meeting of the IPEF Supply Chain Crisis Response Network, the Party experiencing a supply chain disruption, or expecting an imminent supply chain disruption, shall share the following information about the supply chain disruption through the Network as soon as practicable, if available, appropriate, and non-proprietary: (a) the impact or expected impact of the supply chain disruption on the Party’s national security, public health and safety, or economy; (b) the cause of the supply chain disruption; (c) the expected duration of the supply chain disruption; (d) what sectors are likely to be affected by the supply chain disruption; (e) what measures the Party has taken or expects to take in response to the supply chain disruption; and (f) what assistance would be helpful from other Parties.   3. Each Party is committed to supporting another Party’s response to a supply chain disruption or an imminent supply chain disruption to the extent possible, in accordance with its domestic law, respect for market principles, and the goal of minimizing market distortions, and with appropriate recognition given to actions being led or undertaken by the private sector. Such support may include: (a) sharing best practices or experiences dealing with similar supply chain disruptions; (b) facilitating business matching within the economies of the Parties to support supply chain recovery; (c) encouraging the private sector to increase production and engage in the temporary repurposing and conversion of production to address shortages in affected goods; (d) engaging in dialogue with its private sector to provide greater certainty in the flow of materials, articles, or commodities during supply chain disruptions; (e) exploring and facilitating joint procurements and delivery of goods and related essential services, where applicable; (f) facilitating and identifying alternative shipping or air routes, including multimodal transportation routes or transport modes, and access to shipping or air capacity where appropriate; (g) facilitating the cross-border movement of air and maritime crew to enable the movement of affected goods, subject to applicable procedures related to travel documents and authorizations and taking into account crew treatment guidelines developed by the International Civil Aviation Organization and the International Maritime Organization, as adopted or maintained by each Party; (h) facilitating hinterland transportation where possible and appropriate to support efficient movements in and out of ports, especially congested ports; (i) engaging in efforts to prevent the selling of goods or services at excessive prices during a supply chain disruption; (j) adopting or maintaining procedures to expeditiously process the export of goods in affected sectors; or (k) discouraging hoarding within the affected sector or of the affected good. 4. In the event of a supply chain disruption, the Parties intend to avoid unnecessary actions that would exacerbate shortages and significantly impact IPEF supply chains. 5. Each Party that has taken actions in response to a supply chain disruption may, as appropriate, promptly share through the IPEF Supply Chain Crisis Response Network information that it deems relevant about the actions, such as a brief summary, to enable other Parties to become acquainted with the actions.   Section C: Exceptions and General Provisions Article 13: Confidentiality 13 12F 1. Unless this Agreement expressly provides otherwise, if a Party provides information in relation to this Agreement to another Party, including through an IPEF supply chain body or any subsidiary body, and designates the information as confidential, including because the information is confidential business information, any receiving Party shall maintain the confidentiality of the information. If the providing Party determines that information is a matter of public knowledge, the providing Party shall not designate that information as confidential. 2. Unless this Agreement expressly provides otherwise or the Parties decide otherwise, if a Party provides information in relation to this Agreement to another Party, including through an IPEF supply chain body or any subsidiary body, but does not designate that information as confidential, any receiving Party shall maintain the confidentiality of the information except to the extent disclosure or use of such information is required under that Party’s law. 3. Unless this Agreement expressly provides otherwise or the Parties decide otherwise, recommendations, reports, and other materials produced by an IPEF supply chain body or any subsidiary body shall be designated as confidential and shall not be made public by any Party. Article 14: Disclosure of Information Nothing in this Agreement shall be construed to require a Party to disclose, furnish, or allow access to information the disclosure of which would be contrary to its law, impede law enforcement, reveal confidential business information, or otherwise be contrary to its public interest. Article 15: Security Exceptions Nothing in this Agreement shall be construed to: (a) require a Party to furnish or allow access to any information the disclosure of which it determines to be contrary to its essential security interests; or (b) preclude a Party from applying measures that it considers necessary for the fulfillment of its obligations with respect to the maintenance or restoration of international peace or security or for the protection of its own essential security interests. 13 For greater certainty, the disclosure in accordance with procedures provided in a Party’s law of information designated as confidential, including disclosure to a domestic court, subject to appropriate procedures to protect the information from unlawful disclosure would not be inconsistent with each Party’s obligations under this Article. A receiving Party shall inform the providing Party of any instance where there is to be disclosure of information designated as confidential before this disclosure is made.    Article 16: Implementation This Agreement shall be implemented by each Party within its available resources. Article 17: Tiriti o Waitangi / Treaty of Waitangi 1. Provided that such measures are not used as a means of arbitrary or unjustified discrimination against persons of the other Parties or as a disguised restriction on trade in goods, trade in services and investment, nothing in this Agreement shall preclude the adoption by New Zealand of measures it deems necessary to accord more favourable treatment to Māori in respect of matters covered by this Agreement, including in fulfillment of its obligations under te Tiriti o Waitangi / the Treaty of Waitangi. 2. The Parties agree that the interpretation of te Tiriti o Waitangi / the Treaty of Waitangi, including as to the nature of the rights and obligations arising under it, shall not be the subject of consultations under Article 19. Article 18: WTO Obligations Nothing in this Agreement shall be construed to permit or require a Party to implement this Agreement in a manner that is inconsistent with its obligations under the WTO Agreement. Article 19: Consultations 1. If at any time a Party has concerns with another Party’s implementation of a provision of this Agreement, the concerned Party may request consultations through a written notification to the other Party’s contact point, and shall set out the reasons for the request, and the other Party shall respond promptly in writing. 2. The concerned Party shall immediately provide a copy of the request to the other Parties’ contact points. 3. If the concerned Party’s request and the other Party’s response do not resolve the concerns that are the subject of the request, consultations shall commence on a mutually decided date no later than 60 days after the date of receipt of the response. 4. The consulting Parties shall attempt to arrive at a mutually satisfactory resolution as soon as practicable.   Article 20: Contact Points Section D: Final Provisions 1. By or as soon as possible after the date of entry into force of this Agreement for a Party, that Party shall designate an overall contact point for any official communications related to this Agreement, except as otherwise provided in this Agreement, and shall notify the Depositary in writing of the overall contact point and the means to transmit communications to the contact point. Each Party shall notify the Depositary in writing of any change in its contact point or means of transmission as soon as practicable. 2. Any communication to the contact point designated pursuant to paragraph 1 shall be deemed effective upon transmittal to that contact point through the means notified to the Depositary. Article 21: Entry into Force 1. This Agreement shall be open for signature by Australia, Brunei Darussalam, the Republic of Fiji, the Republic of India, the Republic of Indonesia, Japan, the Republic of Korea, Malaysia, New Zealand, the Republic of the Philippines, the Republic of Singapore, the Kingdom of Thailand, the United States of America, and the Socialist Republic of Viet Nam.         2. This Agreement shall be subject to ratification, acceptance, or approval. Instruments of ratification, acceptance, or approval shall be deposited with the Depositary. 3. This Agreement shall enter into force 30 days after the date on which at least five of the States listed in paragraph 1 have deposited an instrument of ratification, acceptance, or approval with the Depositary. For each State listed in paragraph 1 that submits its instrument of ratification, acceptance, or approval with the Depositary after the date of the fifth deposit, this Agreement shall enter into force 30 days after the date on which that State deposits its instrument of ratification, acceptance, or approval with the Depositary. Article 22: Designation of Delegates 1. No later than 30 days after the date of entry into force of this Agreement, a signatory that has not deposited an instrument of ratification, acceptance, or approval may, through a written notification to the Depositary, designate: (a) a relevant senior official from the central level of government as a delegate to each IPEF supply chain body; and (b) in accordance with Article 8.2, a worker representative and an employer representative as delegates to the IPEF Labor Rights Advisory Board, provided that any such delegate is subject to appropriate confidentiality requirements consistent with the requirements set out in Article 13.   2. Each delegate shall be treated as a member of the relevant IPEF supply chain body for the purposes of taking any relevant action under this Agreement. 3. A signatory that has designated a delegate pursuant to paragraph 1 may choose an appropriate official as its designee to a subsidiary body of an IPEF supply chain body, provided that the official is subject to appropriate confidentiality requirements consistent with the requirements set out in Article 13. The designee shall be treated as a representative to the subsidiary body for the purposes of taking any relevant action under this Agreement. 4. A signatory’s delegates and designees may participate in the IPEF supply chain body or subsidiary body to which they have been designated pursuant to this Article until such time as this Agreement has entered into force for that signatory or one year after the date of entry into force of this Agreement, whichever comes first. Article 23: Withdrawal 1. At any time after three years from the date of entry into force of this Agreement, a Party may withdraw from this Agreement by providing written notification of withdrawal to the Depositary. A withdrawal shall take effect six months after the date of receipt by the Depositary of the notification of withdrawal, unless the Parties decide on a different period. 2. Notwithstanding paragraph 1, Article 13 shall remain in effect with respect to a State or separate customs territory that has withdrawn from this Agreement with respect to any information, recommendation, report, or other material covered by Article 13 that the State or separate customs territory retains after the withdrawal takes effect. Article 24: Amendments 1. The Parties may agree, in writing, to amend this Agreement. An amendment shall enter into force 30 days after the date on which all Parties have deposited an instrument of ratification, acceptance, or approval with the Depositary, or on such other date as the Parties may decide. 2. Notwithstanding paragraph 1, the Parties shall not amend this Agreement until one year after the date of entry into force of this Agreement or the date on which this Agreement has entered into force for all States listed in Article 21.1, whichever comes first. Article 25: Accession 1. Any State or separate customs territory may accede to this Agreement, subject to the consent of the Parties and any terms or conditions that may be decided between the Parties and the State or separate customs territory. The Agreement shall enter into force with respect to an acceding Party 30 days after the date of deposit of its instrument of accession with the Depositary. 2. Notwithstanding paragraph 1, no State or separate customs territory may accede to this Agreement until one year after the date of entry into force of this Agreement or after the date on   which this Agreement has entered into force for all States listed in Article 21.1, whichever comes first. Article 26: Depositary 1. The original text of this Agreement, and any amendment thereto, shall be deposited with the United States, which is hereby designated as the Depositary of this Agreement. 2. The Depositary shall promptly provide a certified copy of the original text of this Agreement, and any amendment thereto, to all signatories and Parties. 3. The Depositary shall promptly inform all signatories and Parties, and provide the date and a copy, of any notification or instrument deposited pursuant to Articles 20 through 25. Article 27: General Review 1. Every five years in the anniversary month of the date of entry into force of this Agreement, unless they decide otherwise, the Parties shall commence a general review with a view to updating and enhancing this Agreement in furtherance of its objectives. The Parties should complete the review within six months. 2. Upon completion of the review, if the Parties decide to amend this Agreement, such amendment shall be made in accordance with Article 24.1. IN WITNESS WHEREOF, the undersigned, being duly authorized by their respective Governments, have signed this Agreement. Done at San Francisco on this 14th day of November, 2023, in the English language.    "</t>
  </si>
  <si>
    <t xml:space="preserve">Australia-UK Agree to Build Secure Supply Chains and Protect Sensitive Technologies in Quantum Joint Statement </t>
  </si>
  <si>
    <r>
      <rPr>
        <sz val="12"/>
        <color theme="1"/>
        <rFont val="Calibri"/>
        <family val="2"/>
      </rPr>
      <t xml:space="preserve">Together, we intend to advance our shared vision of a vibrant, </t>
    </r>
    <r>
      <rPr>
        <b/>
        <sz val="12"/>
        <color theme="1"/>
        <rFont val="Calibri"/>
        <family val="2"/>
      </rPr>
      <t>secure,</t>
    </r>
    <r>
      <rPr>
        <sz val="12"/>
        <color theme="1"/>
        <rFont val="Calibri"/>
        <family val="2"/>
      </rPr>
      <t xml:space="preserve"> trusted and interconnected </t>
    </r>
    <r>
      <rPr>
        <b/>
        <sz val="12"/>
        <color theme="1"/>
        <rFont val="Calibri"/>
        <family val="2"/>
      </rPr>
      <t xml:space="preserve">quantum ecosystem.
</t>
    </r>
    <r>
      <rPr>
        <sz val="12"/>
        <color theme="1"/>
        <rFont val="Calibri"/>
        <family val="2"/>
      </rPr>
      <t xml:space="preserve">
Build a trusted global quantum marketplace and the </t>
    </r>
    <r>
      <rPr>
        <b/>
        <sz val="12"/>
        <color theme="1"/>
        <rFont val="Calibri"/>
        <family val="2"/>
      </rPr>
      <t xml:space="preserve">necessary secure supply chain </t>
    </r>
    <r>
      <rPr>
        <sz val="12"/>
        <color theme="1"/>
        <rFont val="Calibri"/>
        <family val="2"/>
      </rPr>
      <t xml:space="preserve">through the engagement of the private sector and industry consortia.
</t>
    </r>
    <r>
      <rPr>
        <b/>
        <sz val="12"/>
        <color theme="1"/>
        <rFont val="Calibri"/>
        <family val="2"/>
      </rPr>
      <t>Protect sensitive technologies</t>
    </r>
    <r>
      <rPr>
        <sz val="12"/>
        <color theme="1"/>
        <rFont val="Calibri"/>
        <family val="2"/>
      </rPr>
      <t xml:space="preserve"> for which there are national security implications through shared arrangements between the two nations. </t>
    </r>
  </si>
  <si>
    <t>Joint Statement of the United Kingdom and Australia on Cooperation in Quantum Technologies The Government of the United Kingdom, and the Government of Australia, (hereinafter referred to collectively as "the Participants" and singularly as "the Participant")  We recognise the depth and strength of the economic and strategic relationship between Australia and the United Kingdom and note both nations’ shared commitment to our democratic institutions and to an open, inclusive and resilient global quantum ecosystem, underpinned by rules, norms and respect for sovereignty.  We recall our nations’ shared commitment to advancing the development and application of science and technologies in ways that are in line with shared values. Our nations have a Cyber and Critical Technology Partnership that is helping shape a positive technology environment and maintain an Internet that is open, free, peaceful and secure.   We acknowledge that science and technology (S&amp;T) is the engine that enables transformative capabilities. At its core, S&amp;T research are collaborative, transnational efforts. Accordingly, working together is essential to scientific discovery and societal benefit.  We recognise that quantum technologies – broadly based on the study and application of quantum mechanics to explore new ways to acquire, transmit and process information – is a critical emerging technology that could enable more powerful computers, more capable communication networks and more precise and accurate sensors.   We understand that the quantum ecosystem is global, interconnected and includes stakeholders from many different sectors including academia, government and the private sector.  This allows the movement and synergy of ideas, expertise and creativity to advance scientific discovery, develop new quantum-enabled technologies and apply them to the shared challenges of our time.   We affirm our responsibility to steward a quantum ecosystem, which entails fostering broad and inclusive participation in the field and public awareness of quantum; collectively, these are essential to broadly realise the benefits of this field and achieve the future of quantum-enabled economies.  Together, we intend to advance our shared vision of a vibrant, secure, trusted and interconnected quantum ecosystem.  We have reached the following understandings:  Purpose and Areas of Cooperation The purpose of the Joint Statement of the United Kingdom and Australia on Cooperation in Quantum Technologies is to promote partnerships and enable cooperation between the Participants.  This Joint Statement underscores the intent to:  Explore new theoretical and practical applications of quantum technologies and collaborate to translate quantum technology research into meaningful practical applications that would be of mutual benefit to both of our nations. Promote joint research, development and exchange of quantum technologies, underpinned by shared principles of research integrity, including freedom of inquiry, merit-based competition, openness and transparency, accountability and reciprocity.  Build a trusted global quantum marketplace and the necessary secure supply chain through the engagement of the private sector and industry consortia. Open opportunities to expand quantum industries and encourage participation in the quantum value chain. Foster shared economic prosperity and security by shaping the design, development, commercialisation, and use of quantum technologies. Protect sensitive technologies for which there are national security implications through shared arrangements between the two nations.  Support the collaborative, mutually beneficial exchange of skills and development of a future quantum workforce. Develop collaborative quantum technology standards in ways that foster interoperability, innovation, transparency, diverse markets and security by design. Leverage existing bilateral and multilateral science and technology cooperation frameworks and pursue new arrangements and engagements, as appropriate, to support joint research and development efforts, promote protection of intellectual property and build safe and inclusive research environments. Manner of Cooperation  We intend to advance this cooperative agenda by the following means:  Elevating quantum in existing bilateral engagements between the Participants; Convening regular meetings of senior government officials involved in quantum technologies (i.e., the Quantum Policy Dialogue – hereafter the “Dialogue”), co-chaired by representatives of the Participants, to exchange information, identify practical initiatives and review cooperation under this Joint Statement. Including participants in the Dialogue from relevant government departments and agencies, as determined by mutual consent of the Government of the United Kingdom and the Government of Australia; and Determining the agenda, timing, location and other relevant elements of the Dialogue through mutual consultation Convening additional working-level meetings to advance specific topics under this Joint Statement, by mutual consent. Elevating this cooperation across quantum scientific research, technology and innovation promises to deepen our bonds of friendship and understanding, strengthen our economies and contribute to global science and technology knowledge.  Signed in Bletchley Park on 1st November 2023 in two originals, in the English language.</t>
  </si>
  <si>
    <t>Japan-Malaysia Memorandum of Cooperation on Cooperation in the Field of Information and Communications to Strengthen 5G Security</t>
  </si>
  <si>
    <t>Japan (Asia &amp; Oceania); Malaysia (Asia &amp; Oceania)</t>
  </si>
  <si>
    <r>
      <rPr>
        <sz val="12"/>
        <color theme="1"/>
        <rFont val="Calibri"/>
        <family val="2"/>
      </rPr>
      <t>… signed the MOC on</t>
    </r>
    <r>
      <rPr>
        <b/>
        <sz val="12"/>
        <color theme="1"/>
        <rFont val="Calibri"/>
        <family val="2"/>
      </rPr>
      <t xml:space="preserve"> 5G security</t>
    </r>
    <r>
      <rPr>
        <sz val="12"/>
        <color theme="1"/>
        <rFont val="Calibri"/>
        <family val="2"/>
      </rPr>
      <t xml:space="preserve"> and innovative network technology for future … </t>
    </r>
  </si>
  <si>
    <t>Press Release (Japanese)</t>
  </si>
  <si>
    <t>Economic Security Elements Agreed in United Kingdom–Japan Foreign and Defence Ministerial Meeting</t>
  </si>
  <si>
    <t>Supply Chains; Export Controls; Sanctions Resistance; Sanctions Implementation</t>
  </si>
  <si>
    <r>
      <rPr>
        <sz val="12"/>
        <color theme="1"/>
        <rFont val="Calibri"/>
        <family val="2"/>
      </rPr>
      <t xml:space="preserve">The 4 ministers confirmed their continued close collaboration on issues concerning </t>
    </r>
    <r>
      <rPr>
        <b/>
        <sz val="12"/>
        <color theme="1"/>
        <rFont val="Calibri"/>
        <family val="2"/>
      </rPr>
      <t>economic security</t>
    </r>
    <r>
      <rPr>
        <sz val="12"/>
        <color theme="1"/>
        <rFont val="Calibri"/>
        <family val="2"/>
      </rPr>
      <t xml:space="preserve">, including through the Economic Security Dialogue. This includes partnering on enhancing </t>
    </r>
    <r>
      <rPr>
        <b/>
        <sz val="12"/>
        <color theme="1"/>
        <rFont val="Calibri"/>
        <family val="2"/>
      </rPr>
      <t>supply chain resilience</t>
    </r>
    <r>
      <rPr>
        <sz val="12"/>
        <color theme="1"/>
        <rFont val="Calibri"/>
        <family val="2"/>
      </rPr>
      <t xml:space="preserve">, international standards, all forms of forced or </t>
    </r>
    <r>
      <rPr>
        <b/>
        <sz val="12"/>
        <color theme="1"/>
        <rFont val="Calibri"/>
        <family val="2"/>
      </rPr>
      <t xml:space="preserve">coerced technology transfers and intellectual property theft, and export controls. </t>
    </r>
    <r>
      <rPr>
        <sz val="12"/>
        <color theme="1"/>
        <rFont val="Calibri"/>
        <family val="2"/>
      </rPr>
      <t xml:space="preserve">They also affirmed to work together to continue to address </t>
    </r>
    <r>
      <rPr>
        <b/>
        <sz val="12"/>
        <color theme="1"/>
        <rFont val="Calibri"/>
        <family val="2"/>
      </rPr>
      <t>economic coercion</t>
    </r>
    <r>
      <rPr>
        <sz val="12"/>
        <color theme="1"/>
        <rFont val="Calibri"/>
        <family val="2"/>
      </rPr>
      <t xml:space="preserve"> as well as non-market policies and practices, and to further promote cooperation among the G7 and with non-G7 partners.
The 4 ministers also concurred to increase efforts to cooperate with global partners to </t>
    </r>
    <r>
      <rPr>
        <b/>
        <sz val="12"/>
        <color theme="1"/>
        <rFont val="Calibri"/>
        <family val="2"/>
      </rPr>
      <t>act against the circumvention of their restrictive economic measures</t>
    </r>
    <r>
      <rPr>
        <sz val="12"/>
        <color theme="1"/>
        <rFont val="Calibri"/>
        <family val="2"/>
      </rPr>
      <t xml:space="preserve"> imposed on Russia. They would maintain, fully implement and expand the economic measures they have already imposed, to further counter Russia’s capacity to wage its illegal aggression.</t>
    </r>
  </si>
  <si>
    <t>HE Ms KAMIKAWA Yoko, Minister for Foreign Affairs of Japan, HE Mr KIHARA Minoru, Minister of Defense of Japan, the Rt Hon James Cleverly, Secretary of State for Foreign, Commonwealth and Development Affairs of the United Kingdom of Great Britain and Northern Ireland (hereinafter referred to as the ‘UK’) and the Rt Hon Grant Shapps, Secretary of State for Defence of the UK held the fifth Japan-UK Foreign and Defence Ministerial Meeting on 7 November 2023 in Tokyo.The 4 ministers reaffirmed that the ‘Global Strategic Partnership’ between Japan and the UK, which is united by our shared values and principles such as freedom, democracy, rule of law, fundamental human rights and open and fair trade as well as our commitment to the vision of a free and open Indo-Pacific and our determination to support Ukraine in the face of Russian aggression, only grows stronger.Amid the increasingly severe international security environment, and sharing the recognition that the security and prosperity of Euro-Atlantic and Indo-Pacific are indivisible, the 4 ministers emphasised the deep strategic alignment of the 2 countries as demonstrated by Japan’s National Security Strategy formulated in December 2022 and the UK’s Integrated Review Refresh of Security, Defence, Development and Foreign Policy announced in March 2023.The 4 ministers noted substantive progress in each of the core areas as set out in the ‘Hiroshima Accord: An Enhanced Japan-UK Global Strategic Partnership’, and reaffirmed their commitment to deliver all aspects of the Hiroshima Accord.Reaffirming the vision set out in the Hiroshima Accord the 4 ministers focused on expansion and deepening of efforts towards interoperable, resilient and cross-domain defence and security cooperation. This will be realised through more frequent and complex joint exercises and operational cooperation, driving cutting-edge defence equipment and technology cooperation, enhancing strategic mutual visits, promoting cross-domain cooperation including in cyber and space domains and redoubling our efforts on the Women, Peace and Security (WPS) agenda, amongst others.The 4 ministers affirmed that as each other’s closest security partners in Europe and Asia, Japan and the UK would continue to take leadership roles in the international community’s efforts to maintain and strengthen the free and open international order based on the rule of law and to uphold the principles of the UN Charter, including respect for sovereignty and territorial integrity, as well as the prohibition on the threat or use of force, and stressed their strong opposition to unilateral attempts to change the status quo by force or coercion anywhere in the world. Furthermore, the 4 ministers expressed strong opposition to economic coercion and affirmed their intention to continue working together.Based on the above, in order to ensure that the Japan-UK partnership delivers for both countries and contributes to global security, prosperity, inclusivity and resilience, the 4 ministers welcomed the following efforts in defence and security cooperation and committed to further enhancing such cooperation, stressing the alignment of both countries’ assessment of the strategic environment.The 4 ministers welcomed that the defence exchanges between Japan and the UK have increased in recent years, as exemplified by intensifying high-level visits between defence authorities as well as the deployment of HMS Queen Elizabeth and her Carrier Strike Group to the Indo-Pacific in 2021; port calls by the Japan Maritime Self-Defense Force Training Squadron and the UK Royal Navy’s offshore patrol vessels; Japan Air Self-Defense Force cargo aircraft visit to the UK and unit-to-unit level exchanges which followed. They committed to work together to maximise the opportunities provided by the deployment of the UK’s Carrier Strike Group to the Indo-Pacific planned for 2025, which will be a visible demonstration of the strength of the Japan-UK partnership and consolidate the UK’s engagement to the Indo-Pacific on a long-term, strategic, and sustainable footing.The 4 ministers acknowledged the increasing importance of maritime security in the Indo-Pacific and committed to increase collaboration. The 4 ministers recognised the importance of the existing activities of the UK’s two offshore patrol vessels being deployed to the Indo-Pacific on a permanent basis, noting their important contribution to rules-based maritime order and ongoing engagement with international partners. This included monitoring and surveillance activities against illicit maritime activities including ship-to-ship transfers with North Korean-flagged vessels prohibited by UN Security Council resolution (UNSCR) 2375 (2017).The 4 ministers welcomed the entry into force of the Reciprocal Access Agreement (RAA) and that its benefits will be seen in the expanded bilateral ground exercise VIGILANT ISLES 23 this month. The 4 ministers reached consensus on ensuring the application of the RAA to increase interoperability and realise an even more ambitious programme of more frequent and complex exercises. Furthermore, the 4 ministers welcomed positive progress in discussions between defence authorities on the application of the Japan Self-Defense Forces’ asset protection measure.The 4 ministers welcomed the expanding breadth of bilateral defence cooperation, such as that between high readiness forces including airborne brigades and amphibious units, and strategic-level linkage between Japan Joint Staff and UK Strategic Command, as part of bilateral efforts to enhance our respective defence capabilities and strengths. They recognised the importance of enhancing measures that serve to strengthen defence cooperation, such as providing additional staffing to their respective embassies, and reinforcing the defence dialogue to be held regularly at vice-ministerial level of the Ministry of Defense of Japan and permanent under-secretary level of the Ministry of Defence of the UK.The 4 ministers endorsed the progress made related to the Global Combat Air Programme (GCAP) and emphasised the importance of meeting the timeline to develop a next-generation fighter aircraft by 2035. The 4 ministers reached consensus on identifying further potential items of joint development and cooperation, including through the discussion such as the Japan-UK High Level Defence Equipment and Technology Cooperation Steering Panel on defence equipment and technology cooperation including industrial collaboration.The 4 ministers stressed the importance of the recent progress in cooperation in new domains, which adds further depth to the bilateral defence and security partnership. They appreciated the establishment of the Japan-UK Cyber Partnership and the discussions through the Japan-UK Bilateral Consultations on Cyber Issues. They welcomed the steady progress of public-private partnerships such as the upcoming Keidanren mission to the UK. They further highlighted cyber defence cooperation, which has led to bilateral and multilateral exercises including a joint team in Exercise LOCKED SHIELDS, to enable the sharing of best operational practices between Japan Self-Defense Forces and UK armed forces. They also recognised the importance of collaborating on outer space and concurred to work together in activities such as exercises and training, personnel exchanges, exchange of information on space situational awareness and space domain awareness, building support for norms, rules and principles of responsible space behaviour, and deepening dialogue on any additional activities of mutual interest. Recognising the increasing threats to the information environment, the 4 ministers concurred to reinforce exchange of information to strengthen cooperation in strategic communication, and response to integrated information warfare, including addressing foreign information manipulation and interference as well as dissemination of disinformation.The 4 ministers welcomed the cooperation to date between Japan and the UK concerning the evacuation of their respective nationals from third countries during crises, and concurred to coordinate closely in contingency planning for potential evacuations.The 4 ministers affirmed the commitment to consult each other on important regional and global security issues as referred to in the Hiroshima Accord and welcomed the opportunity this meeting presented. The 4 ministers recognised the necessity to continue working on strengthening cooperation that facilitates secure and timely exchange of information and analysis, which supports security cooperation between the 2 countries.The 4 ministers concurred on the importance of reinforcing coordination with their common ally, the US, and partners in further reinforcing their ability to address security challenges. The 4 ministers welcomed the Individually Tailored Partnership Programme (ITPP) between Japan and NATO, and reaffirmed their commitment to deepen Japan-NATO cooperation.The 4 ministers confirmed their continued close collaboration on issues concerning economic security, including through the Economic Security Dialogue. This includes partnering on enhancing supply chain resilience, international standards, all forms of forced or coerced technology transfers and intellectual property theft, and export controls. They also affirmed to work together to continue to address economic coercion as well as non-market policies and practices, and to further promote cooperation among the G7 and with non-G7 partners.Highlighting the leading role of women in the prevention of violent conflicts, delivering relief and recovery efforts and forging lasting peace, the 4 ministers welcomed the advancement of the WPS, including efforts in the field of prevention of sexual violence and support for survivors such as contributing to the Global Fund for Survivors of Conflict-Related Sexual Violence (GSF). The 4 ministers also stressed the importance of applying the WPS to disaster risk reduction and post-disaster recovery efforts, coordination at the UN Security Council and enhanced dialogue between the defence authorities for further promotion of the WPS.The 4 ministers discussed Japan and the UK’s alignment in response to China. The 4 ministers call on China to act as a responsible member of the international community, and stand prepared to work together to build constructive and stable relations with China through dialogue. They further called on China not to assist Russia in its war of aggression against Ukraine, to press Russia to stop its military aggression, and to support a just and lasting peace in Ukraine in line with the principles of the UN Charter. The 4 ministers reaffirmed their strong opposition to any unilateral attempts to change the status quo by force or coercion, and expressed serious concern over the situation in the East and South China Seas. They reemphasised the universal and unified character of the United Nations Convention on the Law of the Sea (UNCLOS), and reaffirmed UNCLOS’s important role in setting out the legal framework that governs all activities in the oceans and the seas and reiterate that all maritime claims must be based on the relevant provisions of the UNCLOS. Furthermore, the 4 ministers reaffirmed the importance of peace and stability across the Taiwan strait as indispensable to security and prosperity in the international community. The 4 ministers emphasized that their basic positions on Taiwan remain unchanged, and they called for a peaceful resolution of cross-Strait issues. They reiterated their call for Taiwan’s meaningful participation in international organisations as a member where statehood is not a prerequisite and as an observer or guest where it is. The 4 ministers voiced their concerns on reported human rights violations in China, including in Tibet and Xinjiang. They further called on China to honour its commitment under the ‘Sino-British Joint Declaration’ and ‘Basic Laws’, which enshrine rights, freedom and a high degree of autonomy for Hong Kong.Regarding the discharge of Advanced Liquid Processing System (ALPS) treated water into the sea, noting the Comprehensive Report by the International Atomic Energy Agency (IAEA) which concludes that the discharge of ALPS-treated water into the sea is consistent with relevant international safety standards, the 4 ministers underscored the importance of the IAEA’s monitoring and assessment. Acknowledging that Japan has been providing explanations to the international community based on scientific evidence in a highly transparent manner, the UK ministers expressed the UK’s full support for Japan’s efforts and welcomed the continued cooperation between Japan and the IAEA.The 4 ministers strongly condemned the unprecedented series of unlawful ballistic missile launches by North Korea and reaffirmed the commitment towards the goal of complete, verifiable and irreversible dismantlement of all North Korean weapons of mass destruction and ballistic missile programmes. The 4 ministers emphasised the importance of complete implementation of the UNSCRs and shared the recognition to continue to cooperate closely on North Korean human rights issues and towards the immediate resolution of the abductions issue.The 4 ministers once again condemned in the strongest possible terms the war of aggression by Russia against Ukraine, which constitutes a serious violation of the international law, including the United Nations Charter, and reaffirmed their support for Ukraine for as long as it takes. Based on the ‘G7 Leaders’ Statement on Ukraine’ and the ‘Joint Declaration of Support for Ukraine’, the 4 ministers affirmed to intensify diplomatic, financial, humanitarian and military support for Ukraine to bring a comprehensive, just and lasting peace. Japan and the UK will each advance work with Ukraine on specific, bilateral, long-term security commitments and arrangements. The 4 ministers expressed support for Ukraine’s efforts concerning the Peace Formula and emphasised the importance of coordinating their efforts to gain the engagement of as many countries as possible. The 4 ministers also concurred to increase efforts to cooperate with global partners to act against the circumvention of their restrictive economic measures imposed on Russia. They would maintain, fully implement and expand the economic measures they have already imposed, to further counter Russia’s capacity to wage its illegal aggression. The 4 ministers emphasised that Russia’s ongoing irresponsible nuclear rhetoric, undermining of arms control regimes, and stated intent to deploy nuclear weapons in Belarus are dangerous and unacceptable. They recalled the G7 statement that any use of chemical, biological, or nuclear weapons by Russia would be met with severe consequences.The 4 ministers reaffirmed their strong support for ASEAN’s unity and centrality and the ASEAN Outlook on the Indo-Pacific (AOIP). The 4 ministers acknowledged the importance of further promoting cooperation with partners in Southeast Asia and Pacific Island countries to secure a free and open Indo-Pacific. The 4 ministers welcomed further cooperation including under the Partners in the Blue Pacific Initiative, which will support the Pacific Islands Forum’s 2050 Strategy for the Blue Pacific Continent.The 4 ministers expressed their unequivocal condemnation of the appalling terror attacks committed by Hamas. The 4 ministers reiterated the paramount importance of the immediate release of hostages and ensuring safety of civilians, respect for international law by all parties concerned, and redoubling of diplomatic efforts to prevent escalation and further instability in the wider region. The 4 ministers emphasised Israel’s right to defend itself and its people in accordance with international law. The 4 ministers stressed humanitarian access and called for a humanitarian pause, and committed to collaborate in the delivery of necessary food, medicine, water, electricity, and fuel to the people of Gaza as early as possible, and regarding the evacuation of foreign nationals. The 4 ministers reiterated that a ‘two-state solution’ remains the only viable path to just, lasting and comprehensive peace and stability in the region.The 4 ministers expressed their determination that Iran must never develop a nuclear weapon, noting that Iran’s nuclear programme has no credible civilian justification and that its unabated escalation must cease. The 4 ministers call on Iran to immediately fulfil its legal obligations and political commitments regarding nuclear non-proliferation, including full and unconditional cooperation with the International Atomic Energy Agency (IAEA), without further delay. The 4 ministers also expressed their opposition to Iran’s continued destabilizing activities, including the transfer of missiles, unmanned aerial vehicles (UAVs) and related technologies to state and non-state actors, as well as other military, financial and political support to non-state actors. The 4 ministers called on Iran to refrain from taking actions that destabilize the Middle East and to play a constructive role towards the de-escalation of regional tensions. The 4 ministers stressed that Iran must stop supporting Russia’s war of aggression against Ukraine. The 4 ministers reiterated their opposition to Iran’s human rights record, and called on Iran to cease its unacceptable threats to individuals outside of Iran, including in the UK.The 4 ministers reaffirmed their commitment to continue working bilaterally as well as through the G7, G20, and wider forums to tackle the issues that the international community is facing, including addressing the concerns of developing countries, and accelerate progress towards the achievement of the Sustainable Development Goals. The 4 ministers reaffirmed their determination to promote transparent and fair development finance practice and strengthen collaboration in providing a positive investment offer to developing countries.The 4 ministers recognised the threats of climate change and the impacts of climate and energy security on national security. In line with the Hiroshima Accord, the 4 ministers vowed to continue collaboration to achieve net zero by 2050. They also confirmed, in line with the G7, to ensure energy supply is not weaponised and to reduce dependency on energy from hostile actors.Based on the success of today’s meeting, the 4 ministers decided to continue exchange of views and instructed their respective officials to closely follow up on the results of today’s meeting.</t>
  </si>
  <si>
    <t>India–United States Memorandum of Understanding on Connecting Startup Ecosystems, Particularly in Critical and Emerging Technologies</t>
  </si>
  <si>
    <t xml:space="preserve"> An MoU between India and the US was signed with the objective of connecting both the countries' dynamic startup ecosystems, particularly in critical and emerging technologies (CET).</t>
  </si>
  <si>
    <t>Builds on "iCET" (May 2022)</t>
  </si>
  <si>
    <t>Russia–Venezuela Memorandum of Understanding on Countering Unilateral Coercive Measures</t>
  </si>
  <si>
    <t>Russia (Asia &amp; Oceania); Venezuela (South America)</t>
  </si>
  <si>
    <t>Finance</t>
  </si>
  <si>
    <t xml:space="preserve">CARACAS -- Venezuela and Russia are moving forward in their de-dollarization process to protect and boost their financial, commercial and economic relations, Venezuelan Foreign Minister Yvan Gil said on Thursday.
Gil held a meeting in Moscow with his Russian counterpart, Sergei Lavrov, where they agreed to "reinforce" financial communication between the central banks of the two countries, he said on social media.
He added that Venezuela and Russia have reached "important agreements" to counteract the West's sanctions policy, according to Agencia Venezolana de Noticias.
</t>
  </si>
  <si>
    <t>Reporting (China Daily)</t>
  </si>
  <si>
    <t>United Kingdom–Republic of Korea Downing Street Accord, Including Economic Security Elements Like Supply Chain Security and Technological Development</t>
  </si>
  <si>
    <r>
      <rPr>
        <sz val="12"/>
        <color theme="1"/>
        <rFont val="Calibri"/>
        <family val="2"/>
      </rPr>
      <t xml:space="preserve">State visit by President Yoon Suk Yeol will see the launch of negotiations on an upgraded Free Trade Agreement and </t>
    </r>
    <r>
      <rPr>
        <b/>
        <sz val="12"/>
        <color theme="1"/>
        <rFont val="Calibri"/>
        <family val="2"/>
      </rPr>
      <t xml:space="preserve">flagship semi-conductor partnership to secure robust supply chains </t>
    </r>
    <r>
      <rPr>
        <sz val="12"/>
        <color theme="1"/>
        <rFont val="Calibri"/>
        <family val="2"/>
      </rPr>
      <t xml:space="preserve">for the future
Innovate UK will also invest more than £8.5 million, matched by Korean agencies, creating joint innovation programmes with the Republic of Korea, driving the </t>
    </r>
    <r>
      <rPr>
        <b/>
        <sz val="12"/>
        <color theme="1"/>
        <rFont val="Calibri"/>
        <family val="2"/>
      </rPr>
      <t>development and commercialisation of critical technologies</t>
    </r>
    <r>
      <rPr>
        <sz val="12"/>
        <color theme="1"/>
        <rFont val="Calibri"/>
        <family val="2"/>
      </rPr>
      <t>, including for the first time - semiconductors. This investment will improve the supply chain resilience of semi-conductors, which are essential to everyday technology, including phones, computers, cars and hospital equipment. for the long-term.
Under the Accord, the Republic of Korea is also expected to agree to join with British ships on sanctions patrols, authorised by the UN Security Council, to uphold of the rule of law in the region. The DPRK relies on illegal smugglers in order to bypass international sanctions, many of which were introduced to block imports and exports which could be used to support its nuclear weapons programme.
The enforcement action will be the first bilateral sanctions action the two nations have conducted together against the DPRK, and paves the way for multilateral sanctions operations with the US and other allies in the future.</t>
    </r>
  </si>
  <si>
    <t>The Downing Street Accord: A United Kingdom-Republic of Korea Global Strategic PartnershipRelations between the United Kingdom (UK) and the Republic of Korea (ROK) are at their closest sincet hey were established. Reflecting the next phase of the partnership between our two nations, the UK and the ROK are today signing a new Downing Street Accord to strengthen and deepen ourcollaboration across security and defence, science and technology, prosperity and trade and energysecurity. This will ensure that the ties between our countries, our economies and our people are raisedto the highest level of strategic ambition, to endure for this century and beyond.As nations from Europe and Asia, respectively, we intend our partnership to be broad and deep, offeringmutual benefit, trust and reciprocity. The ROK and the UK have a shared commitment to democraticprinciples, the rule of law, fundamental freedoms, the protection and promotion of human rights andgender equality, global economic security, open and fair trade and tackling the climate crisis. Ourpartnership exemplifies how two liberal, democratic sovereign nations can work together bilaterally,advancing both our national interests and the goals of security and prosperity globally. Moreover, astwo agile and dynamic markets with particular strengths in science and technology, and the maritime,financial and services sectors, we will demonstrate the vital role we have to play in shaping a rules-based, resilient global economic order.We approach this new era in our relationship with deep historical foundations. Our new global strategicpartnership, the Downing Street Accord, marks 140 years of diplomatic relations between our nations,as well as the 70th anniversary of the Korean War Armistice. During our long bilateral relationship, wehave established a robust set of shared values. We have fought alongside each other in defence of theUN Charter and we have worked together to overcome shared global challenges, in support of freedomand democracy.The Downing Street Accord looks to the future, reflecting the changing nature of national security in thetwenty-first century. Our two nations share similar strategic assessments about the challenges we face.The international order that we have sought to defend over the last seventy years is under threat. Theability to innovate and achieve strategic advantage is increasingly central to both our future prosperityand our economic security. We must continue to invest in conventional deterrence and defence, and toadapt our capabilities to meet new challenges.Yet we are confident that nations like ours are particularly well-placed to adapt to these changes andto protect and promote the interests of our citizens as well as our shared vision of an open and stableinternational order. As we reach this new high point in our bilateral relations, both nations have alreadybegun to adapt by rethinking our approach to security and prosperity and renewing and reimagining ourbilateral and multilateral relations with others. Together, we will use our voices to protect, promote andshape the rules-based international system. To this end, we will cooperate as close partners inmultilateral fora including the G20 and the United Nations Security Council (UNSC), given the ROK’smembership from 2024 to 2025, and strengthen our partnership through the G7, building on the ROK'sconstructive engagement.We condemn the Democratic People's Republic of Korea (DPRK)’s unlawful nuclear and missiledevelopment that poses a serious threat to international peace and security. The DPRK must abandonall its nuclear weapons, any other weapons of mass destruction, ballistic missile programmes andexisting nuclear programmes, in a complete, verifiable and irreversible manner. The UK supports theobjectives of the ROK for a denuclearised, peaceful and prosperous Korean peninsula. We stronglyurge the DPRK to immediately cease unlawful and destabilising activities, return to meaningful dialogueand work towards peace. We oppose all forms of arms transfer and related military cooperation betweenthe DPRK and Russia, and urge the two sides to abide by relevant resolutions. We commit tostrengthening cooperation aimed at raising awareness of violations and abuses of human rights, andconvincing the DPRK to respect and observe human rights. We support a unified Korean Peninsulathat is free and at peace.We remain united in condemning Russia’s unprovoked aggression against Ukraine and share acommon interest in upholding the UN Charter, and the territorial integrity of member states. Thecontinuing war undermines food and energy security, which is essential for global prosperity; we call onRussia to immediately cease its targeted attacks on Ukrainian grain supplies. We remain steadfast inour support for Ukraine and are committed to supporting Ukraine’s efforts to recover and rebuild. Werecognise that private investment will be essential for Ukraine’s recovery and unlocking its economicpotential, and that our respective private sectors are well placed to support the reconstruction process.We will work together to support an open and stable international order, based on the UN Charter andinternational law. We will strive for openness and transparency in the Indo-Pacific. We emphasise thatour basic positions on Taiwan remain unchanged. Peace and stability across the Taiwan Strait is anindispensable element in the security and prosperity of the international community. Given the seriousnature of the situation in the East and South China Seas, we strongly oppose any unilateral attemptsto change the status quo in the region. We reiterate our firm commitment to international law, includingfreedom of navigation and overflight, as set out in the United Nations Convention on the Law of theSea.We strongly condemn the abhorrent terrorist attacks perpetrated by Hamas on 7 October, which cannotbe justified under any circumstances. All parties to conflicts must adhere to their obligations underinternational law, including international humanitarian law and international human rights law. Weexpress deep concern at the humanitarian situation in the Gaza Strip and its grave impact on the civilianpopulation. The UK and the ROK remain committed to making progress towards a two-state solution.We share a clear longstanding position on the Middle East Peace Process: we support a negotiatedsettlement leading to a safe and secure Israel living alongside a viable and sovereign Palestinian state.We wish to underline the need to work together and avoid any further spread of conflict, as well asprioritising the protection of civilians, and provision of humanitarian assistance to populations in needin Gaza.This new Downing Street Accord is a political document, which builds on the UK-ROK BilateralFramework for Closer Cooperation and represents our shared understanding to implement its ambitionwith a strategic, future-facing focus:Firstly, we will work to strengthen an open and resilient international order. We commit to deepeningour cooperation on security issues to address the geopolitical environment and uphold a resilientinternational order that fosters regional and global stability. We will strengthen bilateral defencecooperation by working together to sign a joint Defence Memorandum of Understanding following theState Visit.Secondly, we will work together to promote a rules-based economic order and address risks andvulnerabilities to our long-term prosperity and security. Through collaboration, we will shape the futurefrontiers of the world’s economy across global principles, standards and regulations. We will buildcapacity and capability in emerging technologies and data across academia, industry and government.We will extend, deepen and enhance our bilateral trade and investment ties, unlocking existing marketaccess barriers and also emphasising future priority and high-technology sectors, including AI andsemiconductors.Finally, recognising our shared responsibilities, we will work together to deliver a sustainable future,built on clean and secure energy, as well as resilient critical minerals supply chains that power ourinnovative economies. Through collaboration between governments and industry, we can overcomeemerging challenges to be stronger and more resilient to the shocks and challenges we facegeopolitically, while protecting our environment. We commit to putting the rights of women and girls atthe centre of our bilateral cooperation to promote a safer, more equitable and prosperous world. Wereaffirm our commitment to the 2030 Agenda for Sustainable Development, and to accelerating ourwork together on inclusive growth, climate change and gender equality through our StrategicDevelopment Partnership.Rishi Sunak Yoon Suk YeolPrime Minister of the United Kingdom President of the Republic of KoreaRecognising our determination to ensure our partnership delivers our ambition, we commit to thefollowing:1. Strengthening an open and resilient international orderWe must deepen our defence and security ties to promote peace and stability, and strengthen globaland regional resilience, including by consulting each other on important regional and global securityissues. Furthermore, we will establish a new ROK-UK Foreign and Defence Ministerial 2+2 Meetingthat will enhance cooperation in addressing regional and global challenges to peace and security, andconsider measures in response. Together, we will:- Work together to sign a UK-ROK defence cooperation Memorandum of Understanding to developa comprehensive institutional framework for deeper UK-ROK defence cooperation.- Commit to further bilateral exercises to increase interoperability between our armed forces.- Pursue a defence partnership for joint defence equipment capability development, including throughresearch and development programmes, to ensure our armed forces can meet the evolving threatlandscape.- Develop a refreshed industrial research and development initiative including intensified UK-ROKdefence industry dialogues that lead to a joint defence export Memorandum of Understanding(MOU) identifying priority markets.- Conduct joint UK-ROK sanctions enforcement patrols against DPRK, to strengthen and supportUNSC resolutions to limit funding to DPRK’s ballistic missile and nuclear programmes.- Establish a UK-ROK Strategic Cyber Partnership, focused on developing key capabilities and closercoordination to counter and deter cyber threats, and build resilience, including by strengtheningcollaboration with industry.- Share maritime security related information and explore the possibility of ROK’s participation in theUK’s Maritime Domain Awareness Programme to tackle maritime threats in the Indo-Pacific regionmore efficiently.- Work together to defend democracy in both of our countries and internationally, including through asenior official-led dialogue, to identify and respond to issues that undermine our liberal democracies;and cooperation on the third Summit for Democracy.2. Pursuing prosperity, growth and security in our economiesTo strengthen both our own and global economic security, build technology partnerships, diversify oursupply chains and enhance cooperation among trusted partners, we will:- Revitalise the 1985 UK-ROK Treaty on Science and Technology, through an ImplementationArrangement, to elevate our science and technology partnership, creating a framework to promotecollaborative research and development, boosting innovation and commercialisation, and industrialand business cooperation in critical technologies and sectors, and coordination on governanceissues.- Welcome the launch of the ROK-UK Digital Partnership, which will foster collaboration acrossshared priorities, including telecoms supply chain diversification, semiconductors, artificialintelligence, and cybersecurity.- Recognise the need for global norms and technical standards that promote innovation in digitaltechnology, including artificial intelligence, while promoting our shared values and minimising risks.Building on this shared understanding, we intend to continue discussions on matters of commoninterest, involving norms and technical standards including advancing AI safety, closing the digitaldivide, addressing digital literacy, providing citizen-centric digital government services, creating asustainable digital ecosystem.- Deepen collaboration on semiconductors. We will work together to improve the resilience ofsemiconductor supply chains through both bilateral activities and cooperation in multilateral fora.This will be underpinned by commitments set out under the UK-ROK Framework for SemiconductorCooperation, which will strengthen cooperation in this sector.- Undertake to deepen collaboration on the responsible military use of artificial intelligence and otheremerging technologies. In that regard, the UK welcomes the ROK hosting REAIM in Seoul in 2024and will explore opportunities to provide support. Our goal is to enhance international security. Theuse of AI in the military domain should always be in accordance with international humanitarian law.We are committed to working together to maximise benefits and address risks that emerging anddisruptive technologies could bring about, as well as advancing norms and principles of responsibleuse. We will endeavour to strengthen arms control and non-proliferation.- Welcome the signing of a Memorandum of Understanding on Space Cooperation between the UKand the ROK. This MOU will cultivate a closer partnership on Space matters, marking a keymilestone in our relationship on Space.- Building on the continued scientific and research engagements of the two countries, look forward toROK's potential opportunity to sign a Cooperation Agreement on the Square Kilometre ArrayObservatory (SKAO).- Contribute to sustainable human and economic development, by addressing global challenges andexploring unknown areas. We recognise the importance of increased cooperation across the broadspectrum of research and innovation, from fundamental science to business innovation. We willstrengthen research and innovation cooperation between the two countries, including through jointresearch and personnel exchanges.- Recognise the significance of quantum technology, a critical innovation enabler in the industry andsecurity environments, and actively respond to the rapidly changing technological landscapethrough various measures, talent exchanges and standardisation efforts.- Welcome the signing of a Memorandum of Understanding on digital government cooperationbetween the UK and the ROK. This Memorandum of Understanding will be the fundamental platformfor the discussion regarding more effective and efficient public sector digital transformation which isessential for the prosperity and growth of our economies.- Explore opportunities for cooperation on engineering biology – a transformative emergingtechnology – such as closer research collaboration, sharing of best practices in responsibleinnovation, and promoting pro-growth norms in the global bio economy.- Advance our shared vision for the trusted use of artificial intelligence, and use our Digital Partnershipto expand our partnership in artificial intelligence, including through joint research, policy sharing,and establishment of a civil cooperation network. The UK and the ROK will also endeavour tocollaborate on the development of international governance on artificial intelligence throughmultilateral fora, including through co-hosting a mini, virtual Artificial Intelligence Safety Summit.- Recognise the importance of interoperability and supplier diversity in building a robust digitalinfrastructure, laying a solid foundation for the digital economy. We will facilitate bilateral andmultilateral R&amp;D collaboration and partnership between our countries’ industry and academia.- Promote the need for strong international partnerships to support and strengthen the rules-basedinternational trading system. We are committed to this goal and to the importance of free and faircompetition to promote global trade and opportunities for our businesses. We commit to pursuingtrade policies which are non-discriminatory and compatible with the World Trade Organization(WTO) framework, and which encourage predictability in our trading relationships. We respect thevital role played by the WTO in free, fair, rules-based international trade. We will raise our voicesjointly to uphold the principles of rules-based free trade to advance global trade rules that are fit forthe 21st century.- Following the completion of all necessary domestic procedures on each side, open negotiations tostrengthen our Free Trade Agreement (FTA), to improve and expand on existing commitments,including through ambitious commitments in areas where trade policy has evolved since the originalFTA was signed. This modernisation of the FTA is also expected to reflect the importance ofemerging trade agendas such as supply chain resilience, digital economy, and energy cooperation.Relevant UK and ROK Ministers commit to launching upgrade negotiations in November 2023.- Commit to work collaboratively to overcome market access barriers in a broad range of areas, aspart of the FTA and other wider bilateral agreements and arrangements.- Complementing and linked to FTA arrangements, commit to annual high-level meetings betweenthe UK’s Department for Business and Trade (DBT) and ROK’s Ministry of Trade, Industry andEnergy (MOTIE) to enhance dialogue and further strengthen high level UK-ROK collaboration onstrategic opportunities and challenges of mutual interest.- Establish the UK-ROK Economic and Financial Dialogue between HM Treasury and ROK’s Ministryof Economy and Finance (MOEF) by the end of 2024 with an ambition to ensure economicprosperity of both our nations by deepening cooperation and sharing of information in areas suchas macroeconomic stability, fiscal policy, financial markets, economic security and internationalfinancial issues.- Establish an investment cooperation channel by the end of 2024 between the UK’s Department forBusiness and Trade and ROK’s Ministry of Economy and Finance, including an annual meeting ofstrategic investors under a Government-to-Government framework, to further enhance bilateraleconomic links and encourage mutual investment between the UK and the ROK.- Establish the UK-ROK Supply Chains Dialogue by the end of 2023 with an ambition to ensure cross-government exchanges and cooperation to promote resilience of critical supply chains, essential foreconomic activity and security, including for materials, parts and equipment for cutting-edgetechnologies, essential medical products, energy, and critical mineral resources.- Strengthen our positions as global science and technology superpowers, supporting high-potentialcompanies to invest in each other’s tech sectors, driving innovation and research and developmentpartnerships.- Strengthen work towards signing a Letter of Intent (LOI) for ROK-UK cooperation in the maritimesector. Such an arrangement would strengthen our bilateral cooperation allowing both our nationsto work closely together on major maritime issues.- Sign the UK-ROK Customs Agreement on Cooperation and Mutual Administrative Assistance. Thiswill support our common objectives of facilitating legitimate trade and commercial opportunities, andtackling serious and organised crime through effective customs enforcement.- Recognising the shared strengths of our respective creative sectors (film, television, music, videogames, advertising, design and designer fashion, publishing, architecture, museums and crafts),deepen business exchanges and official working level trade cooperation exchanges in thesedynamic sectors.- Recognising our respective strengths in education and skills, deepen business exchanges in thissector.- Work together to boost people-to-people ties between our younger generations. We appreciate theactive collaboration and valuable support of our two governments to facilitate those participating inour Youth Mobility Scheme and Working Holiday Programme. We will endeavour to generate furthermomentum for this initiative.3. Delivering a sustainable, secure and resilient futureTogether, we will protect our people and our planet, and we will deepen our commitment to keeping alimit of a 1.5 degrees Celsius temperature rise within reach and achieving net zero by 2050, in line withthe trajectories set out in the Paris Agreement and Glasgow Climate Pact. We will commit to holisticallyaddressing energy security, the climate crisis, and risks to the supply of affordable, clean energy. Toachieve this, we will:- Sign a new UK-ROK Clean Energy Partnership to drive this cooperation – with the accelerateddeployment of clean energy, particularly offshore wind, and civil nuclear, central to our ambition.We will share expertise and experience, collaborate on the setting of standards and regulations,and build business partnerships to accelerate the deployment of clean energies in both countriesand in third countries.- Convene an annual UK-ROK Clean Energy high-level meeting, enabling policymakers and industryCEOs to review opportunities for reciprocal trade and investment partnerships in third countries.This will be underpinned by senior official dialogues and new/refreshed MOUs covering:o Offshore wind: supporting both the UK and the ROK to achieve respective 2030 deploymentambitions, energy security and underpinning economic growth. Sharing lessons learnt,addressing the barriers to deployment, and identifying opportunities for construction andsustainable supply chain development and enabling business partnerships throughinvestment. Signing an MOU on offshore wind and committing to building a mutuallybeneficial relationship to accelerate the scale and speed at which fixed and floating offshorewind is deployed in the UK, the ROK and third countries, delivering for economic growth forboth countries, and shoring up energy security.o Civil nuclear: recognising the global need to deploy nuclear to combat climate change, andthe need for diversifying nuclear supply-chains, both sides will seek to maintain and developthe broadest possible relationship, including on: strengthening nuclear fuel supply chains;safety, security and non-proliferation; decommissioning; and the development of gigawatt-scale nuclear reactors, small modular reactors, and other advanced nuclear reactors, in bothcountries and in third country markets underpinned by the MOUs signed between the twocountries in November 2023.o Underpinning all aspects of the Clean Energy Partnership will be a commitment by the UKand the ROK to accelerate the global transition to net zero.o The UK and the ROK reaffirm to implement existing phase-out commitments of domesticunabated coal power generation and will endeavour to accelerate the transition.o The UK and the ROK commit to intensify our cooperation to accelerate the decarbonisationof our energy systems to achieve net zero by 2050 and to take action on global sectoralambitions including tripling nuclear energy, tripling of global renewables capacity, anddoubling of global energy efficiency improvements. We acknowledge that initiatives such asthe Breakthrough Agenda and Carbon Free Energy Initiative can play a role in achievingthese shared goals.o The UK and the ROK will establish a Critical Minerals Joint Working Group. This will exploreworking towards an MOU to enhance research and innovation collaboration, encouragingpartnerships between companies, industrial bodies, and academic institutions, andinformation sharing and cooperation on international standards.- Continue to work closely together to promote climate ambition in multilateral fora including theInternational Civil Aviation Organization (ICAO) and the International Maritime Organization (IMO).We welcome the adoption by ICAO Assembly, of a long-term global aspirational goal (LTAG) forinternational aviation of net-zero carbon emissions by 2050 and the recently updated IMOGreenhouse Gas Strategy which sets a common ambition to reach net zero GHG emissions by oraround, (i.e. close to) 2050. The UK and the ROK commit to working in collaboration to aiddecarbonisation of these vital sectors, including through complementary initiatives such as theInternational Aviation Climate Ambition Coalition.- Commit to working together through international fora to meet our global environmental targets andshared interests, protect and restore nature and to halt and reverse biodiversity loss. This includesworking effectively together to implement the Kunming-Montreal Global Biodiversity Framework todeliver global targets and goals by 2030.- Work together to deliver on the vision set out within the Glasgow Leaders’ Declaration (GLD) onForests and Land-use – working collaboratively through the Forests &amp; Climate Leaders Partnership(FCLP) and LEAF Coalition.- Remain committed to helping developing nations reduce emissions and adapt to climate change,as demonstrated through our substantially enhanced contributions to the Green Climate Fund’ssecond replenishment in 2023.- Enhance cooperation to help achieve commercially viable fusion energy. This may includecollaborating on research and development projects, activities that support fusion power plantdevelopment, coordinating on related policies where appropriate (such as fusion regulations andstandards), and supporting the development of the supply chain.- Partner to help countries make progress, secure investment, build resilient economies andinstitutions, and unleash their population’s potential. Cooperation will be guided by ourcommitments, including under the 2030 Agenda for Sustainable Development, the Addis AbabaAction Agenda and Paris Agreement.- Commit to a Strategic Development Partnership to strengthen our cooperation. A UK-ROKDevelopment Cooperation Policy Dialogue will be held annually at senior official level whereprogress will be underpinned by an action plan, developed and jointly decided upon during theupcoming Development Cooperation Policy Dialogue. This partnership will deepen cooperation indigital transformation, climate and environment, health, private sector engagement, developmentfinance, and women and girls.- Deepen cooperation between the British Investment Partnerships and ROK’s EconomicDevelopment Cooperation Fund (EDCF) to pursue new collaboration in 2024.- Strengthen our respective roles as founding Members of the Global Green Growth Institute insupporting developing countries’ efforts to accelerate green transition and tackle climate change,through increased financial contributions to the Institute.</t>
  </si>
  <si>
    <t>United Kingdom–Republic of Korea Framework for Semiconductor Cooperation on Supply Chain Resilience and Industry Collaboration</t>
  </si>
  <si>
    <t>United Kingdom (Europe)</t>
  </si>
  <si>
    <t>" We will work together to improve the resilience of semiconductor supply chains through both bilateral activities and cooperation in multilateral fora. This will be underpinned by commitments set out under the UK-ROK Framework for Semiconductor Cooperation, which will strengthen cooperation in this sector"</t>
  </si>
  <si>
    <t>Joint statement between the Ministry of Trade, Industry and Energy of the Republic of Korea and the Department for Science, Innovation and Technology of the United Kingdom on framework for semiconductor cooperation.1. This year marks 140 years of diplomatic relations between the United Kingdom (UK) and the Republic of Korea (RoK). We are delighted to have launched the Downing Street Accord: A UK-RoK Global Strategic Partnership, which marks this important occasion and sets out ambitious commitments to deepen bilateral cooperation across shared science and technology priorities, in particular regarding semiconductors.2. The UK and RoK are at the forefront of semiconductor research and industrial application. We recognise the importance of advancing leading-edge semiconductor capabilities for long term security and prosperity. And, we recognise the need for international collaboration, to further strengthen the resilience of global semiconductor supply chains.3. We are pleased to announce that the UK Government Department for Science, Innovation and Technology (DSIT) and the Republic of Korea Ministry of Trade, Industry and Energy (MOTIE) have signed a new Framework for Semiconductor Cooperation. This Framework is an opportunity to build on the longstanding history of collaboration between our countries.4. The Framework reflects both countries’ commitment to draw on our respective strengths, amplify our leadership in multilateral fora, deepen our industry and academic links, and facilitate exciting new research and industry collaborations. Through the Framework, we will:a. Deepen collaboration in the development of advanced semiconductor skillsb. Support collaborative research and development projects, including by strengthening links between our academic and research institutionsc. Enhance bilateral and multilateral cooperation on semiconductor supply chain resilienced. Identify and facilitate opportunities for mutually beneficial cooperation activities between our respective industries.</t>
  </si>
  <si>
    <t>European Union and Canada Voice Ambition to Strengthen Cooperation on Sanctions Implementation, Energy Security, and Critical Minerals Supply Chains at EU-Canada Summit</t>
  </si>
  <si>
    <t>European Union (Europe); Canada (North America)</t>
  </si>
  <si>
    <t>Energy; Raw Materials; Food</t>
  </si>
  <si>
    <t>Supply Chains; Sanctions Implementation</t>
  </si>
  <si>
    <t>We recognize the value and the growing importance of our cooperation on restrictive measures. In particular, we will continue to impose extensive sanctions targeting Russia, as well as stringent export control restrictions and prohibitions. Moreover, we are committed to further strengthening our cooperation and coordination on broader sanctions actions, including disrupting circumvention, in support of our policy objectives.
Canada is well-positioned to contribute to Europe's energy security and energy transition ... We are laying the foundation for reliable hydrogen supply chains and common approaches to standards and certification, which will accelerate commercialization and increase transatlantic trade.
To secure reliable and sustainable supply chains and competitive economic growth, Canada and the EU continue to advance shared work on critical minerals, including through the Canada-EU Strategic Partnership on Raw Materials.
Global hunger has been rising since 2015 and has been intensified by rising food and energy insecurity. We stand ready to continue contributing to the global fertilizers production and value chains in order to ensure food security, decreasing dependency on Russian and Belarusian production.</t>
  </si>
  <si>
    <t>Canada–European Union Economic Security Dialogue</t>
  </si>
  <si>
    <t>“Canada and the EU will launch a Canada-EU dialogue on economic security to exchange information on trends and risks of mutual concern which could affect our economic security and developments with regards to possible policy responses.”</t>
  </si>
  <si>
    <t>Memorandum of Understanding  between India and the European Commission on Working Arrangements on Semiconductors Ecosystems under the framework of the EU-India Trade and Technology Council</t>
  </si>
  <si>
    <t>They welcomed the agreement between the EU and India on a Memorandum of Understanding on semiconductors. This agreement sets out how the EU and India will cooperate to build robust semiconductor supply chains and work together on innovation.
This MOU serves only as a record of the Participants’ intentions.
This MOU is not legally binding and does not give rise to any rights or obligations under domestic or international law. It does not have any financial implications.</t>
  </si>
  <si>
    <t>"MEMORANDUM OF UNDERSTANDING ON WORKING ARRANGEMENTS ON SEMICONDUCTORS ECOSYSTEM, ITS SUPPLY CHAIN AND INNOVATION UNDER THE FRAMEWORK OF EU-INDIA TRADE AND TECHNOLOGY COUNCIL (TTC)   Introduction and scope   Given the global nature of the semiconductor supply chain, international cooperation is an important element to achieve a resilient semiconductor ecosystem. This will require collaborations with strategic partners.   In recognition of the above, the Government of the Republic of India and the European Commission (hereinafter each referenced individually as a “Participant” and collectively as “Participants”) are both committed to further deepening their cooperation on semiconductors ecosystem, its supply chain and innovation. As set out in the Joint Statement of the EU-India Trade and Technology Council (TTC) of 16 May 2023, the Participants will coordinate their policies with regards to the strategic semiconductor sector.   This Memorandum of Understanding (MOU) describes how the Participants intend to enhance bilateral collaboration to boost the resilience of the semiconductor supply chains and leverage complementary strengths to promote collaboration in the field of semiconductors.   The Participants agree to add the semiconductor ecosystem as one of the sectors for cooperation under the EU- India TTC Working Group on Strategic Technologies, Digital Governance and Digital Connectivity (WG1). The Participants intend to use WG1 as a platform to enhance bilateral collaboration on: i) exchanges of experience and best practices and enhanced collaboration in the semiconductor ecosystem; ii) research and development for semiconductors, iii) advanced skills for the semiconductor industry, and, v) transparency of subsidies to the semiconductor sector.   Exchange of experience and best practices and enhanced collaboration in the semiconductor ecosystem   The Participants intend to:   •	Exchange experiences and best practices with regard to their respective semiconductor strategies and programmes;   •	Exchange information about trade barriers, disruptions and their potential impact on the semiconductor value chain, and explore potential measures to mitigate the impact of these barriers and disruptions, in order to promote semiconductor manufacturing and supply chain resilience in India and the EU.   •	Facilitate collaboration, between Indian and EU stakeholders towards direct investments/Joint Venture/technology partnership (including manufacturing facilities) etc. via the organisation of workshops and other measures, for developing resilient supply chains.   Research and development in semiconductors   The Participants intend to establish mutually beneficial collaboration in research, development and innovation in semiconductor technologies; they will:   •	Identify areas for mutually beneficial collaboration in research, development and innovation in semiconductor technologies, including advanced packaging technologies, design and raw materials, with the aim of facilitating cooperation among relevant organisations in the respective jurisdictions, such as universities, research and technology organisations, key industry actors and other relevant stakeholders.   •	Promote research for sustainable semiconductor value chains.   Advanced skills for the semiconductor industry   The Participants intend to establish in-depth cooperation to promote advanced skills for the semiconductor industry, with a specific focus on the following aspects:   • Promote talent and workforce development to the benefit of both India and the EU, including acquiring in-depth knowledge of their respective skills programmes.   Transparency of Subsidies for the Semiconductor Sector   The Participants intend to share specific information about public support being granted in the semiconductor sector. The Participants intend to use WG1 for informing each other on such public support, with a view to increasing transparency.   Working Mechanism   The CEO of India Semiconductor Mission will be the point of contact from the Indian side and the Director of Directorate A of DG CNECT from the European Commission side for activities conducted under this MOU and report back to the WG1. The Participants intend to convene the first meeting of the area on the Semiconductor ecosystem (within WG1) within three months of signing this MoU and to continue meeting virtually or in person annually and report back to WG1 under the TTC.   Participation   The Participants intend to encourage industry and stakeholder engagement with the private sector in both jurisdictions.   The Participants may, where appropriate, consider inviting the participation of non- governmental stakeholders, such as businesses and trade associations, academic and research   institutions, and civil society, in the joint projects, activities, or programs being carried out under this MOU, after prior consultation with the other Participant.   General Provisions   This MOU serves only as a record of the Participants’ intentions.   This MOU is not legally binding and does not give rise to any rights or obligations under domestic or international law. It does not have any financial implications.   The activities of each Participant in connection with this MOU are contingent on the availability of funds and other resources, including staff time and labour, and subject to the laws and regulations that govern each Participant.   Each Participant is expected to bear its own costs and any expenses related to its activities under this MOU.   The Participants do not intend to exchange any sensitive information, including but not limited to information defined as confidential under their domestic law in the course of the activities contemplated by this MOU.   The Memorandum of Understanding may continue until both sides confirm that the objectives of this instrument have been achieved or until one side discontinues its participation in this instrument."</t>
  </si>
  <si>
    <t>United Kingdom and South Korea Voice Ambition to Upgrade FTA with Focus on Economic Security and Supply Chain Stability</t>
  </si>
  <si>
    <t>""The talks will focus on establishing a new third-generation FTA that reflects abrupt changes in the economy and trade environment, including bolstering economic security and stabilizing supply chains," the ministry said." (Link 2)</t>
  </si>
  <si>
    <t>Reporting</t>
  </si>
  <si>
    <t>Japan and Vietnam Voice Ambition to Enhance Supply Chain Resilience and Facilitate Vietnamese Participation in Japan-Led Global Supply Chains</t>
  </si>
  <si>
    <t>Japan (Asia &amp; Oceania); Vietnam (Asia &amp; Oceania)</t>
  </si>
  <si>
    <t>ICT; Food</t>
  </si>
  <si>
    <r>
      <rPr>
        <sz val="12"/>
        <color theme="1"/>
        <rFont val="Calibri"/>
        <family val="2"/>
      </rPr>
      <t>The two leaders confirmed the enhancement of</t>
    </r>
    <r>
      <rPr>
        <b/>
        <sz val="12"/>
        <color theme="1"/>
        <rFont val="Calibri"/>
        <family val="2"/>
      </rPr>
      <t xml:space="preserve"> supply chain resilience to ensure stable production </t>
    </r>
    <r>
      <rPr>
        <sz val="12"/>
        <color theme="1"/>
        <rFont val="Calibri"/>
        <family val="2"/>
      </rPr>
      <t>activities for the benefit of both sides, recognizing the importance of transparent, diverse, secure, sustainable, and reliable supply chain.
Affirming that Viet Nam plays an important role in diversification and upgrading of supply chain network through digital technology and other means for Japan, Japan expressed its intention to conduct activities that contribute to supply chain diversification and upgrading for Japanese companies, as well as facilitate Vietnamese businesses to participate more deeply and substantially in the Japanese businesses-led global supply chain.
The two leaders welcomed adoption of the “ASEANJapan MIDORI Cooperation Plan” at the Meeting of the ASEAN-JAPAN Ministers on Agriculture and Forestry, which aims to strengthen cooperation towards enhancing resilient and sustainable agriculture and food systems through innovation as well as ensuring regional food security.</t>
    </r>
  </si>
  <si>
    <t>Joint Statement on the Elevation of the Japan-Viet Nam Relationsto the Comprehensive Strategic Partnership for Peace and Prosperityin Asia and the WorldAt the invitation of Japan, H.E. Mr. Vo Van Thuong, President of theSocialist Republic of Viet Nam, and Madam Phan Thi Thanh Tam made an officialvisit to Japan from 27 to 30 November 2023. During the visit, Their Majesties theEmperor and Empress meet with and host a court luncheon in honor of PresidentThuong and Madam. H.E. Mr. KISHIDA Fumio, Prime Minister of Japan, andPresident Thuong attended the ceremony by Guard of Honor, held the summitmeeting, attended the joint press conference, and witnessed the signing ceremonyof cooperation documents. President Thuong also delivers his policy speech at theNational Diet of Japan and visits Fukuoka Prefecture.The visit by President Thuong and Madam took place as numerousactivities celebrating the 50th anniversary of the diplomatic relations (establishedon 21 September 1973) were being coordinated between Japan and the SocialistRepublic of Viet Nam. Building on the outstanding achievements of the bilateralties across all areas over the past 50 years, given the great potential for cooperation,with the firm belief in the bright future of the bilateral relations, and with the aimof meeting the demand of the peoples of the two countries, President Thuong andPrime Minister Kishida confirmed to adopt the Joint Statement on the Elevationof the Japan-Viet Nam relations to a “Comprehensive Strategic Partnership forPeace and Prosperity in Asia and the World” at the summit meeting on 27November 2023, thereby affirming both countries’ endeavors to bring the currentcooperation between the two countries in all areas to new heights and to furtherexpand it to new fronts.The two leaders emphasized fundamental principles guiding the Japan-VietNam relationship, including respect for the United Nations Charter, adherence tointernational law, and mutual respect for each country’s political systems,independence, sovereignty, and territorial integrity.Assessment of the progress of the Japan-Viet Nam relations1. The two leaders highly valued the impressive and comprehensive growthof the friendship and cooperation between Japan and Viet Nam since theestablishment of diplomatic relations in 1973, and particularly since the elevationof bilateral ties to the Extensive Strategic Partnership for Peace and Prosperity inAsia in 2014. The two leaders noted with satisfaction that the two countries havebecome important economic partners after 50 years, highlighting Japan as VietNam’s largest provider of Official Development Assistance (ODA), the second-2largest partner in labor cooperation, the third in investment and tourism, and thefourth in trade. Prime Minister Kishida reaffirmed Japan’s commitment tosupporting “a strong, independent, self-reliant, industrialized and modern VietNam.”2. The two leaders shared the view that their frequent contacts, exchanges,and cooperation at high and all other levels and channels of the two countries havebeen maintained and the dialogue mechanisms between ministries and agencieshave been expanded and effectively implemented. The two leaders also shared theview that cooperation in economy, trade, investment, social development, defenseand security, culture, education, tourism, agriculture, environment, healthcare,labor, information, telecommunication, transport, construction, law and justice,people-to-people exchange, and cooperation between localities have beendeepened with increasing substance and effectiveness.3. President Thuong appreciated the active contributions of Japan, whichinclude the Official Development Assistance (ODA) and the investments byJapanese companies, to the course of Viet Nam’s national construction and forstable and comprehensive socio-economic development throughout the past yearsand affirmed that Japan will continue to be a leading economic partner of VietNam. President Thuong expressed his gratitude to the timely and wholeheartedsupport of the Government of Japan and the Japanese people for Viet Nam toovercome the hardship of the COVID-19 pandemic.4. The two leaders commended the deepened people-to-people exchangebetween the two countries. The Vietnamese community in Japan has been growingrapidly to become the second largest overseas foreign community, totaling520,000 expats. The number of Japanese nationals in Viet Nam has also increasedby leaps and bounds to 22,000 people. The two leaders affirmed that theVietnamese community in Japan and the Japanese community in Viet Nam havebeen making great contributions to the socio-economic development of both sidesand are important catalysts for the sustainable growth of the Japan-Viet Namfriendship and cooperation. The two leaders particularly appreciated the fact thatthe Vietnamese human resources who account for about a quarter of all foreignworkers in Japan, such as Technical Intern Trainees (185,600 people), SpecifiedSkilled Workers (97,500 people) and Engineer/Specialist inHumanities/International Services (87,900 people), make significantcontributions to the development of economy of both countries.5. The two leaders were elated at the progress of cultural exchange andtourism cooperation between the two countries. In particular, the increase in the3scope, quality, and popularity of Vietnamese and Japanese festivals has activelycontributed to the mutual understanding, friendship, and social bonds between thetwo peoples.6. The two leaders shared the view that the official visit to Japan byPresident Thuong and Madam and the official visit to Viet Nam by Their ImperialHighnesses Crown Prince and Crown Princess Akishino in September are of greatsignificance to both countries in the 50th year of the anniversary of the diplomaticrelations. The two leaders highly commended over 500 commemorative projectsthat have been and will be carried out in both countries in all fields by the publicand private sectors, notably the Anniversaries in commemoration of 50 years ofthe diplomatic relations between Viet Nam and Japan, including festivals hostedin the two countries such as the Vietnam Festival and the Japan Festival, seminarsand forums on economy, green transition, and digital transition, culturalexchanges including symphony orchestras and martial arts like Vovinam(Vietnamese martial arts), and traditional arts programs such as Kyogen as wellas the Opera “Princess Anio.” The two leaders also shared the view that theseprojects have engaged the active youth in the two countries, thereby laying thefoundation for taking an even greater leap forward the future and into the world,based on equal partnership.7. Prime Minister Kishida affirmed the importance of Viet Nam in theimplementation of Japan’s foreign policy in the Indo-Pacific region, and highlyvalued Viet Nam’s active and constructive contributions to regional andinternational affairs. President Thuong affirmed that Viet Nam has alwaysregarded Japan as a leading and long-standing partner and expressed the wish thatJapan will continue to play its leading role in maintaining peace, stability,cooperation, and development in the region and the world. The two leadersexpressed their view that the bilateral cooperation has already expanded its scopefor contribution to peace and prosperity not only for their states and people butalso in Asia and the World.Multi-layered and multi-level dialogues and engagements8. The two leaders affirmed the maintenance of high-level engagement onan annual basis, thereby deepening the friendship and trust between the twocountries’ high-level leaders. Both sides confirmed to enhance exchanges acrossall channels, including the Parties, Governments, Parliaments, people-to-peoplecontacts, province-to-province cooperation, particularly exchanges amongparliamentarians, including between the two Parliamentarian Friendship Groups,Ho Chi Minh Communist Youth Unions and relevant Youth Divisions, and4between young and female ones, thus strengthening the solid foundation andpolitical trust for bilateral cooperation in all areas.9. Both sides concurred in effectively implementing current bilateraldialogue mechanisms, including ministerial-level ones, such as the Japan-VietNam Cooperation Committee, the Japan-Viet Nam Joint Committee onCooperation in Industry, Trade, and Energy, the Japan-Viet Nam AgriculturalCooperation Dialogue, and the Viet Nam-Japan Ocean Dialogue, as well asperiodic dialogue mechanisms at the deputy ministerial level in such fields asdiplomacy, defense, security, construction, transport, and disaster risk reduction.The two leaders assigned their ministries and agencies to explore bilateralcooperation opportunities with substance and effectiveness and in line with bothsides’ demands, i.e., in areas of science and technology, healthcare, law and justice,and education and training.10. Both sides welcomed the close cooperation between the two ForeignMinistries and concurred in continuing with their support and cooperation for thesmooth operation of both countries’ diplomatic and consular agencies.Cooperation in security and defense areas11. The two leaders affirmed to bolster the substantive and effectivedefense cooperation on the basis of the Joint Vision Statement on Japan-VietnamDefense Cooperation towards the next decade in April 2018, the Memorandum onBilateral Defense Cooperation and Exchanges in October 2011, and otherinstruments between the two Defense Ministries.12. The two leaders confirmed to promote the exchange of delegations atall levels, maintain and enhance the effectiveness of defense dialogue andconsultation mechanisms between the two countries, step up cooperation in theUN Peacekeeping operations, and address war remnant issues, such as explosiveordnance disposal and dioxin remediation, military medicine, humanitarian aidand disaster relief (HA/DR), human resource training, and defense equipment andtechnology transfer to the Ministry of Defense of Viet Nam. Both sides confirmedto strengthen consultation and mutual support at regional mechanisms and fora ondefense and security in which both sides participate. Based on the Agreementconcerning the Transfer of Defense Equipment and Technology signed inSeptember 2021, both sides concurred on the importance of steadily proceedingwith the procedures for the transfer.13. Prime Minister Kishida explained that Japan has established a newcooperation framework “Official Security Assistance (OSA)” for the purpose of5deepening security cooperation and contributing to maintaining and strengtheninginternational peace and security. President Thuong took note of the explanation ofOSA and both leaders concurred in assigning relevant agencies to discuss thecontent of the new framework.14. The two leaders concurred in bolstering cooperation in maritimesecurity and safety through the enhancement of cooperation activities, includingjoint trainings, information sharing, and capacity building between the CoastGuards from both sides.15. The two leaders affirmed the intention to bolster cooperation in theareas of security, intelligence, and police. In particular, both sides underscored theimportance to effectively conduct dialogue mechanisms, to promote delegationexchange and information sharing, to coordinate in the assessment of and forecastfor regional and international issues of common concern, to educate the citizensliving in each country about the host country’s laws and regulations, and toexplore opportunities to expand cooperation in response to non-traditionalsecurity challenges, such as cybersecurity, economic security, terrorism, andtransnational organized crimes, including online and telephone fraud basedoverseas, cybercrime and human trafficking.Economic linkages and ensuring economic security16. The two leaders concurred in continuing strengthening economiclinkages between the two countries and affirmed the importance of cooperation toensure economic security. Japan reaffirmed to continue supporting Viet Nam’sdevelopment of an independent and self-reliant economy that deeply engages ininternational integration, and Viet Nam’s industrialization and modernization withthe goal of becoming a developed country by 2045. As an example of such efforts,the two leaders welcomed that ERIA (Economic Research Institute for ASEANand East Asia) has submitted a policy proposal “Viet Nam 2045” to both leadersas a reference for formulating policy toward industrialization and modernizationof Viet Nam. President Thuong spoke highly of Prime Minister Kishida’s neweconomic package on the cycle of growth and fair distribution.17. With the shared recognition that Japan’s ODA to Viet Nam hassignificantly contributed to Viet Nam’s socio-economic development for morethan 30 years, the two leaders affirmed to further strengthen mutual cooperationso as to reinvigorate Japan’s ODA and promote large-scale quality infrastructuredevelopment projects in Viet Nam. In this context, the two leaders welcome theprospect that the actual amount of yen loans this fiscal year (FY) of Japan couldexceed 100 billion yen for the first time since the Japanese FY 2017. The two6leaders also reaffirmed that they should accelerate their efforts to resolve theoutstanding difficulties, including through a cooperation framework to solve thoseissues, in implementing Japan's ODA projects including technical cooperation inViet Nam, and expressed their intention to enhance the promotion andimplementation of Japan’s new ODA projects under Japan’s new DevelopmentCooperation Charter, including “Co-creation for common agenda initiative,” inareas such as infrastructure, digital transformation, green transition, climatechange response, and healthcare, recognizing the importance of highconcessionality, simple procedures, and flexibility.18. Sharing the same recognition of the need to promote major economicprojects including Japanese ODA and FDI, the two leaders affirmed to identifythose projects at the earliest possible timing, thereby exploring possibility ofestablishing a Japan-Viet Nam coordinating working group led by bothgovernments in Viet Nam to accelerate identified major projects.19. The two leaders confirmed the launch of a new phase of the Japan-VietNam Joint Initiative early next year. In promoting such cooperation, the twoleaders confirmed to revise the Joint Initiative so as to meet the new challengesboth countries are facing based upon the principle of equal partnership. In thiscontext, the two leaders identified “AZEC/GX,” “Innovation/DX,”“Strengthening supply chains including the development of the supportingindustries,” and “Fostering high level skilled human resources” as commonagenda items and stressed the importance of achieving concrete results, includingincreased investment in each of those areas.20. The two leaders confirmed the enhancement of supply chain resilienceto ensure stable production activities for the benefit of both sides, recognizing theimportance of transparent, diverse, secure, sustainable, and reliable supply chain.Affirming that Viet Nam plays an important role in diversification and upgradingof supply chain network through digital technology and other means for Japan,Japan expressed its intention to conduct activities that contribute to supply chaindiversification and upgrading for Japanese companies, as well as facilitateVietnamese businesses to participate more deeply and substantially in theJapanese businesses-led global supply chain. Viet Nam expressed its readiness tocreate all the favorable conditions for Japanese businesses to invest in Viet Nam.Both sides also expressed their readiness to jointly develop future oriented co-creation projects.21. The two leaders affirmed that the two countries continue to workclosely and implement effectively the “Medium- to Long-Term Vision for Japan-7Viet Nam Agricultural Cooperation,” thereby promoting high-quality agriculturalcooperation through investment attraction, technology and knowledge transfer,high-quality human resource development, South-South cooperation and trilateralcooperation through ODA. The two leaders welcomed adoption of the “ASEAN-Japan MIDORI Cooperation Plan” at the Meeting of the ASEAN-JAPANMinisters on Agriculture and Forestry, which aims to strengthen cooperationtowards enhancing resilient and sustainable agriculture and food systems throughinnovation as well as ensuring regional food security. The two leaders alsoaffirmed that first of all, both sides will accelerate the intergovernmental expertconsultation for phytosanitary in order to open the market for Viet Nam’s pomeloand Japan’s grape at an early date, followed by the consultation for market accessto Japan’s peach and Vietnam’s passion fruit.22. The two leaders reaffirmed the recognition that comprehensivecountermeasures against copyright infringements in cyberspace such as piratedcopies of manga websites are necessary from the perspective of advancing soundeconomic growth in the intellectual property field. Both sides welcomed theprogress in addressing the issue thus far and confirmed the necessity to takestronger, more comprehensive and effective measures that meet internationalprotection standards.23. The two leaders intended to enhance economic cooperation onmaritime affairs, including the sustainable exploitation and use of naturalresources.Human resources development, culture and tourism, interregionalexchange, and people-to-people exchange24. The two leaders affirmed that the two countries will further strengthencooperation in education and training, developing high-quality human resources,including in key industries and supporting industries, increasing training activitiesfor strategic-level officials of the Party and the Government of Viet Nam, andpromoting vocational training. The two leaders also concurred in exploring waysto enhance cooperation in the tertiary education between both countries. The twoleaders confirmed that the Japan-Vietnam University is a symbolic cooperationproject in the field of education between the two countries and that they willcontinue to cooperate in the development of the university. The two sidesconfirmed the enhancement of efforts to encourage Vietnamese students to studyin Japan, to strengthen exchanges in the field of education between the twocountries, and to promote Japanese language education inter alia improvement ofits quality in Viet Nam. The leaders concurred on the importance to promote8Japanese and Vietnamese studies including linguistics so as to foster mutualunderstanding and cultural exchanges between the two countries.25. Bearing in mind that the two governments have supportedstrengthening people-to-people exchange between the two countries throughactivities, including tourism-culture festivals held in each country, the two leadersaffirmed that they will strengthen the cooperation in the field of culture, arts,science and technology, and sports, thereby enhancing understanding andfriendship between the two countries. The two leaders affirmed the promotion ofcooperation in the field of cultural heritage protection based on Japan’s knowledge,technology, and experience.26. The two leaders shared the view that creating a good environment fortraveling is important in order to promote tourism and people-to-people exchange.Japan appreciated Viet Nam’s extension of the visa-free stay period for Japanesecitizens to 45 days and favorable conditions for issuing electronic visas forJapanese citizens and the Government of Japan will make further efforts tosimplify visa procedures for Vietnamese citizens, expand issuance of electronicvisas, and issue multiple visas to Vietnamese citizens entering Japan for personalpurposes.27. The two leaders highly appreciated the recent new progress incooperation between localities of the two countries and reaffirmed that this is apractical and effective channel to strengthen substantive cooperation in variousareas including in the fields of economy, investment, trade, tourism and laborcooperation, and foster the foundation of friendship between the peoples of bothcountries. The two leaders shared the importance of further strengthening therelations between the localities in many forms and encouraging dialogues,including a forum between localities of the two countries.28. The two leaders shared a common perception that sending VietnameseTechnical Intern Trainees, workers, and students to Japan brings practical benefitsto both countries. Both sides will promote exchange for Vietnamese TechnicalIntern Trainees and workers in fields that suit the demand of both countries. Bothsides will also cooperate to support Vietnamese Technical Intern Trainees andworkers to find relevant jobs after returning home.29. Japan affirmed that it will pay great attention to create favorableconditions for Vietnamese in Japan so that they can settle down in the Japanesesociety, play an active role in the community they belong to, and contribute to thesocio-economic development of both countries. Vietnam expressed its hope forimprovement of income and other living conditions of Vietnamese nationals9working in Japan. Japan expressed its continued intention to improve theirworking and living environment and conditions, as well as social security.Additionally, Japan will consider reviewing the Technical Intern TrainingProgram and establishing a new program aimed at securing and developing humanresources. The two leaders affirmed that the two countries will strengtheninformation sharing, research, and the implementation of measures to resolveemerging issues related to the sending and receiving of Vietnamese TechnicalIntern Trainees, workers, and students. The two leaders confirmed the assignmentof relevant agencies to accelerate negotiations process for a bilateral agreementon social security.Cooperation in emerging areas, such as energy, environment scienceand technology, green transformation, digital transformation, and innovation30. The two leaders shared common perceptions on the importance of theMemorandum of Cooperation in the field of energy transition between theMinistry of Industry and Trade of Viet Nam and the Ministry of Economy, Tradeand Industry of Japan.31. The two leaders confirmed that the two countries will promotecooperation in the fields of smart power grids, smart cities, power marketdevelopment, and localization of the energy industry. Viet Nam will encourageJapanese businesses to participate in the LNG power market in Viet Nam incompliance with Viet Nam’s law and promote technology transfer and humanresource development in LNG power sector in Viet Nam.32. The two leaders affirmed that the two countries will further promotecooperation in the development of the digital economy and innovation in that field,thereby creating momentum for rapid and sustainable economic development.Noting digital government, digital economy, digital society, and new potentialcore industry such as semiconductors-related industries, the two leaders alsoconfirmed their commitment to cooperating in the development of those areas.The two leaders also acknowledged the importance of facilitating free flow of dataacross border, developing digital connectivity, and strengthening consumer andbusiness trust in the digital economy.Cooperation in other areas33. The two leaders confirmed that the two countries continue to promotecooperation in the field of law and justice to enhance mutual trust between thetwo countries, including cooperation based on the bilateral treaty on mutual legalassistance in criminal matters, the UN Conventions against Transnational10Organized Crime, of which both sides are members, Joint Statement of ASEAN-Japan Special Meeting of Justice Ministers and the Memorandum of Cooperationbetween the two Ministries of Justice on legal and judicial fields.34. President Thuong highly appreciated the longstanding Japan’s legaltechnical assistance in Viet Nam and the two leaders affirmed to continuestrengthening cooperation, including capacity building in the field of law andjustice.35. The two leaders confirmed the importance of strengthening healthcooperation between the two countries under AHWIN and Japan’s Global HealthStrategy, including in the fields of infectious disease prevention, cancer, non-communicable diseases (NCDs), aging population, healthcare for the elderly, andpharmaceuticals and medical equipment. Japan will continue to support Viet Namin research, technology and technique transfer, training of human resources forhealth, technical assistance in health policy development, promotion of andsupport for bilateral cooperation programs between medical facilities, researchinstitutes, development of the platform of cooperation through MedicalExcellence Vietnam (MEV), and healthcare worker training establishments of thetwo countries.36. The two leaders affirmed that the two countries will continue tostrengthen cooperation in construction, transport, disaster risk reduction, andurban development, in which Japan will increase technical support and promoteprojects, including underground space management, urban underground works,water-related disaster risk reduction, "Smart JAMP" a smart city support programbased on Japan-ASEAN mutual partnership, the national standards for port andharbor, and so forth.Regional and international issues37. The two leaders emphasized the importance of the free and openinternational order based on the rule of law and principles of upholding the UNCharter to promote cooperation and achieve peace, stability and prosperity in theIndo-Pacific region and the world. Prime Minister Kishida reaffirmed that VietNam and ASEAN are important partners for Japan to realize a Free and OpenIndo-Pacific (FOIP), and that Japan stands ready to support Viet Nam and ASEAN,including within the framework of the ASEAN Outlook on the Indo-Pacific(AOIP) and the implementation of the Joint Statement of the 23rd ASEAN-JapanSummit on Cooperation on ASEAN Outlook on the Indo-Pacific. PresidentThuong appreciated Japan’s continuous support for the AOIP, which sharesrelevant fundamental principles in promoting peace and cooperation with Japan’s11Free and Open Indo-Pacific (FOIP) vision, as well as Japan’s efforts to promoteregional cooperation through various initiatives to realize the FOIP based on thoseshared principles.38. The two leaders reaffirmed the importance of ASEAN unity andcentrality and welcomed outstanding achievements of the ASEAN-JapanCooperation in the past 50 years. The two leaders were pleased with the adoptionof the Joint Statement on the Establishment of the ASEAN-Japan ComprehensiveStrategic Partnership at the ASEAN-Japan Summit. The two leaders reaffirmedtheir close cooperation and active contribution to reinforce the ASEAN-JapanComprehensive Strategic Partnership in a substantive, effective and mutuallybeneficial manner, and reaffirmed their commitment to the success of the ASEAN-Japan Commemorative Summit in Tokyo in December 2023.39. The two leaders concurred in working together to increase theeffectiveness and role of Mekong-Japan cooperation in the time to come. The twoleaders affirmed the importance of sustainable development and management ofwater resources and relevant resources in the river basin of the Mekong River andshared their intention to promote close cooperation and coordination between theMekong-Japan cooperation mechanism and organizations in the Mekongsubregion, including the Mekong River Commission and the Cambodia-Laos-VietNam Development Triangle Area.40. The two leaders reaffirmed the commitment to strengthencomprehensive cooperation at regional and international forums such as theUnited Nations (UN), Asia-Pacific Economic Cooperation (APEC), the AsiaEurope Meeting (ASEM), and ASEAN-led regional mechanisms, such as theASEAN-Japan Summit, the East Asia Summit (EAS), ASEAN+3, the ASEANRegional Forum (ARF), the ASEAN Defense Ministers Meeting Plus (ADMMPlus), the Expanded ASEAN Maritime Forum (EAMF), and regional andinternational parliamentary forums namely the Inter-Parliamentary Union (IPU)and the Asia Pacific Parliamentary Forum (APPF) among others, to actively andeffectively contribute to maintaining peace and stability and promotingcooperation and sustainable development in the region and the world. PrimeMinister Kishida expressed support for Viet Nam’s bid to host APEC Year 2027.41. President Thuong highly appreciated Japan’s role as a non-permanentmember of the UN Security Council (UNSC) for 2023-2024. The two leadersexpressed their support for UN reform, including UNSC reform. They concurredto work together to achieve concrete results in UNSC reform, including expandingpermanent and non-permanent categories of its membership. Prime Minister12Kishida expressed his gratitude to Viet Nam for its continued support for Japan’scandidacy for permanent membership of the UN Security Council when it isreformed. The two leaders committed to the continued mutual support for bothcountries’ candidacy to the UN Security Council.42. The two leaders expressed their concerns on the situation in the SouthChina Sea and reiterated the importance of refraining from any unilateral attemptsto change the status quo by force or coercion and escalate tensions. The twoleaders affirmed the importance of maintaining peace, security, safety, freedom ofnavigation and overflight and unimpeded lawful economic activities in the SouthChina Sea, exercising self-restraint and resolving disputes peacefully inaccordance with UNCLOS, while reaffirming that UNCLOS is the mostcomprehensive international legal basis for the maritime domain. The two leadersalso emphasized the importance of the full and effective implementation of theDeclaration on the Conduct of Parties in the South China Sea (DOC) in its entiretyand acknowledged the progress in the negotiations for the Code of Conduct (COC).They also emphasized the importance of an effective and substantive COC inaccordance with international law, in particular UNCLOS, and which does notprejudice the rights of all stakeholders.43. Prime Minister Kishida reaffirmed his support for ASEAN’s efforts toreach a feasible and long-term solution to the current crisis, particularly the swiftimplementation of the Five-Point Consensus to improve the situation in Myanmar.The two leaders reiterated their calls for the cessation of violence and constructivedialogue among relevant parties. President Thuong expressed his gratitude toJapan for its support for ASEAN’s roles and efforts in the Myanmar issue,including the participation in humanitarian aid activities through the ASEANCoordinating Centre for Humanitarian Assistance on Disaster Management (AHACentre). The two leaders affirmed their continued cooperation in the Myanmarissue, and support for ASEAN centrality and the implementation of the Five-PointConsensus in the resolution to the situation in Myanmar.44. The two leaders exchanged views and expressed concern over therecent situation in the Korean Peninsula, including the Democratic People’sRepublic of Korea (DPRK)’s recent ballistic missile launches, which are notconducive to the peace and security of the region. The two leaders reaffirmed theimportance of international cooperation and the full implementation of UnitedNations Security Council resolutions (UNSCRs), and the urgency of the continuedpursuit by all relevant parties for peaceful and diplomatic resolutions for the issuespertaining to the Korean Peninsula, including dismantlement of all weapons ofmass destruction and ballistic missiles of all ranges in accordance with the13relevant UNSCRs, for peace, security, stability, cooperation, and prosperity of theregion and the world.The two leaders reaffirmed their commitment to enhance cooperation toimmediately resolve the abductions issue.45. On Ukraine, the two leaders emphasized the importance of the need forestablishing a just and lasting peace in accordance with international law,including the UN charter.46. The two leaders expressed deep concern about the situation in Gaza.They underlined the importance of respecting the principles and norms ofinternational law that entails the protection of civilian population and civilianinfrastructure. They also called for the immediate release of hostages andredoubling of diplomatic efforts to calm down the situation at the soonest. To thisend, the leaders welcomed the agreement calling for humanitarian pause andrelease of hostages.47. The two leaders reaffirmed their commitment to realizing a worldwithout nuclear weapons. With a view to maintaining and strengthening the Treatyon the Non-Proliferation of Nuclear Weapons (NPT) as the cornerstone of theinternational nuclear disarmame</t>
  </si>
  <si>
    <t>... nt and non-proliferation regime, the two leadersstressed the importance of enhancing transparency measures. President Thuongwelcomed Prime Minister Kishida’s efforts on nuclear disarmament under the“Hiroshima Action Plan,” and reiterated Viet Nam’s strong support for Japan’sresolution entitled “Steps to building a common roadmap towards a world withoutnuclear weapons” adopted at the First Committee of the UN General Assemblyon 27 October 2023. Prime Minister Kishida expressed his appreciation to VietNam’s support.48. The two leaders concurred in cooperating closely to strive toward thesuccess of Expo 2025 Osaka, Kansai, Japan. The Government of Japan committedto continuing to create favorable conditions for Viet Nam in its participation. VietNam committed to positively considering participating in the InternationalHorticultural Expo 2027, Yokohama, Japan.49. The two leaders concurred in further promoting free trade and affirmedthe necessity to cooperate with relevant parties to ensure the full, effective andtransparent implementation of the free trade agreements, including the CPTPP andthe RCEP Agreement. The two leaders emphasized the importance of workingwith other members to uphold the high standards of the CPTPP, ensuring the vitalbenefits not only for the two countries but also toward the stability and prosperity14of the region and the world. The two leaders welcomed progress thus far of Indo-Pacific Economic Framework for Prosperity (IPEF) in order to deliver concretebenefits to the peoples, economies, and businesses of the two countries and theIndo-Pacific region.50. The two leaders affirmed the importance of active cooperation betweenthe two countries in the fields of sustainable development goals, climate change,risk reduction of natural disaster, green growth, resource management,environmental protection, and circular economy, including through ASEAN-welcomed Strategic Program for ASEAN Climate and Environment (SPACE).The two leaders welcomed the steady implementation of global arrangements andcommitments between two countries on sustainable development, including the2030 Agenda for Sustainable Development, the Paris Agreement, and the SendaiFramework for Disaster Risk Reduction 2015-2030.51. Prime Minister Kishida affirmed his readiness to cooperate with VietNam in effectively achieving its two goals: net zero emissions by 2050 and astable energy supply necessary to become an advanced country by 2045. To thisend, noting that Asia Zero Emission Community (AZEC) platform and its relevantinitiatives, such as Asia Energy Transition Initiative (AETI), contribute to realisticapproaches that reflect the actual conditions of Asian countries, and are in linewith Just Energy Transition Partnership (JETP), Prime Minister Kishida alsoexpressed his intention to cooperate in development of Vietnamese policies andinstitutions through Japan’s experience sharing, technology transfer, and humanresource training while utilizing those frameworks. Prime Minister Kishida alsoemphasized his readiness to support Viet Nam in its efforts to reduce plastic wasteand to promote transition to a circular economy.52. President Thuong and Madam expressed their sincere gratitude to TheirMajesties the Emperor and Empress, Prime Minister Kishida and the people ofJapan for the warm welcome and hospitality extended to them and the Vietnamesedelegation.President Thuong invited Prime Minister Kishida to visit Viet Nam at asuitable time and Prime Minister Kishida appreciated this kind invitation.</t>
  </si>
  <si>
    <t>Memorandum of Understanding between the European Union and the Government of Greenland on a Strategic Partnership on Sustainable Raw Materials Value Chains</t>
  </si>
  <si>
    <t>European Union (Europe); Greenland (Europe)</t>
  </si>
  <si>
    <r>
      <rPr>
        <sz val="12"/>
        <color theme="1"/>
        <rFont val="Calibri"/>
        <family val="2"/>
      </rPr>
      <t xml:space="preserve">Greenland's extensive natural riches are a major asset for reaping the benefits of global </t>
    </r>
    <r>
      <rPr>
        <b/>
        <sz val="12"/>
        <color theme="1"/>
        <rFont val="Calibri"/>
        <family val="2"/>
      </rPr>
      <t>value chains</t>
    </r>
    <r>
      <rPr>
        <sz val="12"/>
        <color theme="1"/>
        <rFont val="Calibri"/>
        <family val="2"/>
      </rPr>
      <t xml:space="preserve">, as it seeks to diversify its economy in a sustainable way. 25 of the 34 critical raw materials identified by the Commission as </t>
    </r>
    <r>
      <rPr>
        <b/>
        <sz val="12"/>
        <color theme="1"/>
        <rFont val="Calibri"/>
        <family val="2"/>
      </rPr>
      <t xml:space="preserve">strategically important </t>
    </r>
    <r>
      <rPr>
        <sz val="12"/>
        <color theme="1"/>
        <rFont val="Calibri"/>
        <family val="2"/>
      </rPr>
      <t>for Europe's industry and the green transition can be found in Greenland.
The signature of the MoU will contribute to the development of sustainable projects along the raw materials value chains, and to the deployment of infrastructure required to develop them.</t>
    </r>
  </si>
  <si>
    <t>MEMORANDUM OF UNDERSTANDING BETWEEN THE EUROPEAN UNION
AND THE GOVERNMENT OF GREENLAND ON A STRATEGIC PARTNERSHIP
ON SUSTAINABLE RAW MATERIALS VALUE CHAINS
I. Introduction
Objective
The Government of Greenland (hereinafter "Greenland", unless otherwise apparent from the
context) and the European Union (hereinafter the "EU") (jointly hereinafter the "Sides") wish
to establish a strategic partnership (hereinafter the "Partnership") to deepen cooperation with
the aim of achieving closer integration of sustainable value chains for metals and minerals
(hereinafter "Raw Materials").
The Sides recognise that securing a sustainable supply of Raw Materials, especially critical
Raw Materials as defined in the EU's current or future definitions (hereinafter "CRM"), is an
essential prerequisite for delivering on EU's green and digital transition objectives and
represents an enabling factor for decarbonising energy production and mobility ecosystems.
Furthermore, CRM and other Raw Materials are in increasing demand in most key industrial
ecosystems.
1 Therefore, mitigating possible supply disruptions will strengthen open strategic
autonomy, build resilient industries and preserve EU's global competitiveness.
The high resource potential for CRM and other Raw Materials in Greenland combined with
EU's demand for minerals and expertise in prospecting, exploration, extraction, processing
and refining, makes a solid base for the Partnership and supports the development of
Greenland's mineral resource sector as a future supplier of CRM and other Raw Materials to
the EU.
Political Context
Hence, it is in the interests of both Sides to continue building further on the positive and longterm cooperation and integration within the Partnership agenda and the Side's respective
competences and practices that may develop. Greenland is associated with the EU in
accordance with Articles 198 – 204 of the Treaty on the Functioning of the European Union
(TFEU) and the EU places great importance in the sustainable development of Greenland and
the Arctic region. In developing the close and lasting links between Greenland and the EU,
several important acts, alliances and strategies, are taken into account, namely:
1 Supply chain analysis and material demand forecast in strategic technologies and sectors in the EU - A foresight study (2023)
2
a. The Decision on the Overseas Association, including Greenland (2021),
2 which
provides a political frame, preferential trade relations, a substantial and dedicated
financial cooperation with Greenland as well as access to horizontal EU programmes
with specific provisions for cooperation in the field of sustainable Raw Materials.
b. Proposal for a Regulation of the European Parliament and of the Council establishing a
framework for ensuring a secure and sustainable supply of critical raw materials and
amending Regulations (EU) 168/2013, (EU) 2018/858, 2018/1724 and (EU) 2019/1020;
Communication from the Commission to the European Parliament, the Council, the
European Economic and Social Committee and the Committee of the Regions: A secure
and sustainable supply of critical raw materials in support of the twin transition (2023).3
c. Joint Communication to the European Parliament, the Council, the European Economic
and Social Committee and the Committee of the Regions: A stronger EU engagement
for a peaceful, sustainable and prosperous Arctic (2021),4
supporting strategic
partnerships with resource-rich third countries on sustainable and responsible Raw
Materials.
d. Communication from the Commission to the European Parliament, the Council, the
European Economic and Social Committee and the Committee of the Regions: Critical
Raw Materials Resilience: Charting a Path towards greater Security and Sustainability
(2020),
5 with a dedicated commitment (Action 9) on developing strategic partnerships
with resources-rich countries like Greenland.
e. The European Raw Materials Alliance (2020).
f. Joint Communication to the European Parliament, the Council, the European Economic
and Social Committee, the Committee of the Regions and the European Investment
Bank: The Global Gateway (2021),
6
aiming at delivering sustainable and high-quality
infrastructural projects, considering the needs of partner countries and ensuring lasting
benefits for local communities. The intention is to attract investment involving EU's
leading industry, private sector knowledge and investment capacity.
g. Joint Communication to the European Parliament, the Council, the European Economic
and Social Committee and the Committee of the Regions: EU external energy
engagement in a changing world (2022).7 A part of the REPowerEU package reinforces
the need for establishing mutually beneficial Raw Materials value chain partnerships.
h. Communication from the Commission to the European Parliament, the European
Council, the Council, the European Economic and Social Committee and the Committee
of the Regions: The European Green Deal (2019).8
i. Communication from the Commission to the European Parliament, the Council, the
European Economic and Social Committee and the Committee of the Regions: Shaping
Europe's digital future (2020).9
j. The Act No. 473 of 12 June 2009 on Greenland Self-Government.
2 Council Decision (EU) 2021/1764 of 5 October 2021 on the association of the Overseas Countries and Territories with the European Union
including relations between the European Union on the one hand, and Greenland and the Kingdom of Denmark on the other (Decision on
the Overseas Association, including Greenland)
3 COM (2023) 160 final. Proposal for a Regulation Secure and sustainable supply of critical raw materials. COM (2023) 165 final.
Communication Secure and sustainable supply of critical raw materials
4
JOIN (2021) 27 final. Joint Communication on the Arctic
5 COM (2020) 474. Communication Critical Raw Materials Resilience: Charting a Path towards greater Security and Sustainability
6
JOIN (2021) 30 final. Communication Global Gateway
7
JOIN (2022) 23 final Joint Communication EU external energy engagement in a changing world
8 COM (2019) 640 final. Communication European Green Deal
9 COM (2020) 67 final. Communication Shaping Europe's digital future
3
k. The Mineral Resources Act of Greenland (2009).
l. Greenland Parliament Act on Mineral Activities (2023).
m. Greenland's Minerals Strategy, 2020-2024 (2020).
New and updated acts, alliances and strategies are expected.
Each Side acknowledges the legislation of the other Side, including a ban on prospecting,
exploration and exploitation of one or more elements including uranium and a ban on
exploitation of ore with a content above a specific threshold of one or more elements
including uranium.
II. Scope of the Partnership and Areas Covered
The Sides agree on that the Partnership concerns Raw Materials along the entire value chain
from prospecting to end product, with special focus on prospecting, exploration, extraction,
processing and refining of CRM.
The Partnership should be established around five main pillars:
1. Economic and industrial integration of value chains for CRM and other Raw Materials.
This includes:
a. envisaging to strengthen networks between industry and other stakeholders in
Greenland and the EU;
b. identifying and developing projects and business models through the entire value
chains;
c. attracting investments and supporting access to finance for these projects by
cooperating in the field of mobilisation of financial and investment instruments;
d. developing an internationally competitive mineral resources industry in Greenland
for prospecting, exploration, extraction, processing and refining of Raw Materials
to support refining and manufacturing of semi-finished and end products in the
EU;
e. developing open, fair and competitive markets for CRM and other Raw Materials
allowing the EU to diversify its supply for its green and digital transition and open
strategic autonomy and
f. maintaining a dialogue to ensure the well-functioning and resilience of the Raw
Materials value chains and trade and investment linkages by: (i) enhancing the
transparency and dissemination of information on measures related to
investments, operations and trade; (ii) enhancing efforts to implement trade and
investment facilitating measures; (iii) discussing at an early stage any concerns of
disruptions of supply chains reported by the industry and possible mitigation 
4
measures to be taken by the Sides and (iv) discussing at an early stage any
concerns of distortion of bilateral trade and investment.
2. Cooperation to leverage high international environmental, social and governance
(hereinafter "ESG") standards. This includes:
a. taking forward the sustainable exploitation of mineral resources in Greenland, in
line with high ESG standards throughout the Raw Materials value chains. The
legislative framework in Greenland requires among other matters that the
environmental and social impact shall be assessed to assure high international
standards. Planning, implementation, execution and monitoring of a mining
project must be in close dialogue with the Greenlandic society, including
individuals, organisations, enterprises and other stakeholders. Greenland's mineral
sector shall be a lever for a sustainable and inclusive economic growth with local
and domestic value creation and
b. applying high ESG standards as required in relevant legislation, agreements,
guidelines and best practices for refining and manufacturing of semi-finished and
end products in the EU.
3. Deployment of infrastructure for Raw Materials projects development. This includes:
a. taking into consideration that: (i) Greenland's transport infrastructure is based on
seaways created by deep fjords and the surrounding sea and airways instead of
railways and roadways; (ii) infrastructure for electricity, water and
communication must generally be established by the mining company and (iii)
subject to Arctic or subarctic conditions, the geography provides opportunities for
different types of renewable energy and
b. supporting the mobilisation of funding for development of infrastructure for
electricity, water and communication for CRM and other Raw Materials
extraction, processing and refining projects.
4. Strengthen capacities and skills development along Raw Materials value chains.
Examples include:
a. developing skills at all levels in the Raw Materials industry and wider society.
5. Cooperation on research and innovation for prospecting, exploration, extraction,
processing and refining of Raw Materials and supporting areas. Examples include:
a. taking into consideration that Greenland is eligible for participation in the EU
Framework Programme for Research and Innovation10 and
10 C(2022) 8600 final. Commission implementing decision Horizon Europe
5
b. making use of Earth Observation Data and Copernicus11 with relevance for
mineral exploration, mapping of deposits, monitoring of mining including waste
management and monitoring of environmental impact.
III. Principles of the Partnership
The Partnership should be conducted fully in concordance with the Decision on the Overseas
Association, including Greenland.
The Partnership should be open and inclusive, ensuring a strong multi-level public-private
partnership with the participation of representatives of industry, finance and business
associations from both Sides; ministries of interested EU Member States and Greenland
within mineral resources, environment, finance, trade and energy; and social partners, public
organisations and interested scientific, technical and educational institutions.
The Sides reaffirm that the Partnership takes into account the objectives of trade and traderelated cooperation set out in the Decision on the Overseas Association, including Greenland:
(i) to promote the economic and social development of the countries and territories of the
Decision on the Overseas Association, including Greenland (hereinafter "OCT, including
Greenland") by establishing close economic relations between the OCT, including Greenland
and the EU; (ii) to stimulate the OCT, including Greenland's effective integration in the
regional and world economies and the development of trade in goods and services; (iii) to
promote the stability, integrity and transparency of the global financial system and good
governance in the area of tax and (iv) to support the OCT, including Greenland's capacities to
formulate and implement policies necessary for the development of trade in goods and
services.
These objectives in the Decision on the Overseas Association, including Greenland are
reflected in particular in the following set of articles relevant to the scope of this Partnership:
Article 47 Non-discrimination; Article 52 Most favourable treatment; Articles 53, 54, 55 and
58 Trade and sustainable development; Article 59 Current payments and capital movements;
Article 60 Competition policies and Article 61 Protection of intellectual property rights, and
will be supported by transparent digital management and governance infrastructure.
The Sides intend to promote the active participation of relevant stakeholders in the European
Raw Materials Alliance (ERMA) as a platform for cooperation and development of
investment projects.
11 Copernicus is the Earth observation component of the European Union's Space programme
6
The Sides should encourage cooperation between market participants, professional
associations, financial and scientific institutions and civil society related to prospecting,
exploration, extraction, processing, refining and manufacturing of semi-finished and end
products.
IV. Implementation and Monitoring of the Partnership
Within 6 months from the signature of this memorandum of understanding, the Sides intend to
develop a strategic partnership roadmap (hereinafter the "Roadmap"). The Roadmap should
identify concrete actions for cooperation agreed by the Sides along the five pillars identified
above as well as the corresponding working arrangements.
The Sides intend to create a dedicated working group (hereinafter the "Working Group")
consisting of senior officials as specified in the Roadmap, where any matters of relevance to
the Partnership's implementation would be discussed. The Sides envisage meetings of the
Working Group at least twice per year.
The Sides intend to organise a regular annual ministerial level meeting to take stock of the
Partnership progress, discuss possible new strategic collaboration directions and endorse the
Roadmap for the upcoming period.
The Sides also envisage making use of other existing formats, such as the Raw Materials
Supply Group (RMSG) and the European Raw Materials Alliance (ERMA) for regular and
more frequent exchange of information of relevance to the Partnership.
V. Format
Greenland signs this memorandum of understanding pursuant to Act No. 473 of 12 June 2009
on Greenland Self-Government.
The memorandum of understanding does not create any rights or obligations under
international or domestic law. Moreover, nothing in this memorandum of understanding
represents a commitment of financing on the part of either Side.
Furthermore, this memorandum of understanding does not intend to represent any
commitment from either Side to give preferential treatment to the other Side in any matter
contemplated herein or otherwise.
7
The activities described in this memorandum of understanding should commence on the day
after it has been signed by both Sides.
Signed in Brussels on the _____ November 2023
in six original copies, two in Greenlandic, two in Danish and two in English.
For the European Union For the Government of Greenland
Maroš Šefčovič
Executive Vice-President
Naaja H. Nathanielsen
Minister of Business, Trade, Mineral
Resources, Justice and Gender Equality</t>
  </si>
  <si>
    <t>Japan and ASEAN Pledge to Strengthen Supply Chain Resilience and Economic Security in Joint Vision Statement on Friendship and Cooperation</t>
  </si>
  <si>
    <t>ICT; Green Technology; Energy; Food; Raw Materials</t>
  </si>
  <si>
    <r>
      <rPr>
        <sz val="12"/>
        <color theme="1"/>
        <rFont val="Calibri"/>
        <family val="2"/>
      </rPr>
      <t xml:space="preserve">“... ASEAN and Japan will: … </t>
    </r>
    <r>
      <rPr>
        <b/>
        <sz val="12"/>
        <color theme="1"/>
        <rFont val="Calibri"/>
        <family val="2"/>
      </rPr>
      <t>Strengthen economic security</t>
    </r>
    <r>
      <rPr>
        <sz val="12"/>
        <color theme="1"/>
        <rFont val="Calibri"/>
        <family val="2"/>
      </rPr>
      <t xml:space="preserve"> and economic resilience including strengthening </t>
    </r>
    <r>
      <rPr>
        <b/>
        <sz val="12"/>
        <color theme="1"/>
        <rFont val="Calibri"/>
        <family val="2"/>
      </rPr>
      <t xml:space="preserve">resilient and reliable supply chains </t>
    </r>
    <r>
      <rPr>
        <sz val="12"/>
        <color theme="1"/>
        <rFont val="Calibri"/>
        <family val="2"/>
      </rPr>
      <t xml:space="preserve">and economic systems, including through the improvement of </t>
    </r>
    <r>
      <rPr>
        <b/>
        <sz val="12"/>
        <color theme="1"/>
        <rFont val="Calibri"/>
        <family val="2"/>
      </rPr>
      <t>supply chain infrastructure</t>
    </r>
    <r>
      <rPr>
        <sz val="12"/>
        <color theme="1"/>
        <rFont val="Calibri"/>
        <family val="2"/>
      </rPr>
      <t xml:space="preserve">"
 Strengthen economic security and economic resilience including </t>
    </r>
    <r>
      <rPr>
        <b/>
        <sz val="12"/>
        <color theme="1"/>
        <rFont val="Calibri"/>
        <family val="2"/>
      </rPr>
      <t>strengthening resilient
and reliable supply chains</t>
    </r>
    <r>
      <rPr>
        <sz val="12"/>
        <color theme="1"/>
        <rFont val="Calibri"/>
        <family val="2"/>
      </rPr>
      <t xml:space="preserve"> and economic systems, including through the improvement of </t>
    </r>
    <r>
      <rPr>
        <b/>
        <sz val="12"/>
        <color theme="1"/>
        <rFont val="Calibri"/>
        <family val="2"/>
      </rPr>
      <t xml:space="preserve">supply
chain infrastructure </t>
    </r>
    <r>
      <rPr>
        <sz val="12"/>
        <color theme="1"/>
        <rFont val="Calibri"/>
        <family val="2"/>
      </rPr>
      <t>utilising digital and green technology and through collaboration with Japan
Bank for International Cooperation; (Implementation Plan)
Promoting sustainable</t>
    </r>
    <r>
      <rPr>
        <b/>
        <sz val="12"/>
        <color theme="1"/>
        <rFont val="Calibri"/>
        <family val="2"/>
      </rPr>
      <t xml:space="preserve"> energy security </t>
    </r>
    <r>
      <rPr>
        <sz val="12"/>
        <color theme="1"/>
        <rFont val="Calibri"/>
        <family val="2"/>
      </rPr>
      <t xml:space="preserve">and accelerating energy transitions
Building resilient and sustainable agriculture and food systems to ensure </t>
    </r>
    <r>
      <rPr>
        <b/>
        <sz val="12"/>
        <color theme="1"/>
        <rFont val="Calibri"/>
        <family val="2"/>
      </rPr>
      <t>food security</t>
    </r>
    <r>
      <rPr>
        <sz val="12"/>
        <color theme="1"/>
        <rFont val="Calibri"/>
        <family val="2"/>
      </rPr>
      <t>, including through sustainable agricultural water management;
Cooperate on diversifying supply chains for</t>
    </r>
    <r>
      <rPr>
        <b/>
        <sz val="12"/>
        <color theme="1"/>
        <rFont val="Calibri"/>
        <family val="2"/>
      </rPr>
      <t xml:space="preserve"> critical minerals </t>
    </r>
    <r>
      <rPr>
        <sz val="12"/>
        <color theme="1"/>
        <rFont val="Calibri"/>
        <family val="2"/>
      </rPr>
      <t>which are essential for clean energy transitions and achieving net-zero;</t>
    </r>
  </si>
  <si>
    <t>JOINT VISION STATEMENTON ASEAN-JAPAN FRIENDSHIP AND COOPERATION Trusted Partners WE, the Member States of the Association of Southeast Asian Nations (ASEAN) andJapan, gather here in Tokyo on 17 December 2023 on the occasion of theCommemorative Summit for the 50th Year of ASEAN-Japan Friendship and Cooperation;ACKNOWLEDGING the significant progress and outstanding achievements of ourwide-ranging cooperation and close partnership in the last half-century since 1973,and the growing role of ASEAN in the international community;REAFFIRMING the shared principles, values and norms enshrined in the ASEAN Charterand the Treaty of Amity and Cooperation in Southeast Asia (TAC);RECALLING the 2013 Vision Statement on ASEAN-Japan Friendship and Cooperation, the2020 Joint Statement of the 23rd ASEAN-Japan Summit on Cooperation on ASEANOutlook on the Indo-Pacific (AOIP) and the 2023 Joint Statement on the Establishmentof the ASEAN-Japan Comprehensive Strategic Partnership;RECOGNISING that both the AOIP and Japan's Free and Open Indo-Pacific (FOIP) visionshare relevant fundamental principles in promoting peace, stability, and prosperity inthe region; andAFFIRMING that all persons are born free and equal in dignity and rights, and areendowed with reason and conscience and should act towards one another in a spirit ofhumanity.WE DO HEREBY DECLARE THAT:Our vision is for a world where the shared principles and values, as espoused includingin the United Nations Charter (the UN Charter) and upheld by the AOIP, among others,are ensured, and where all countries can pursue peace and prosperity and uphold theprinciples of democracy, the rule of law and good governance, and respect for andprotection of human rights and fundamental freedoms;We reaffirm our commitment to uphold international law, including the UN Charter andthe 1982 United Nations Convention on the Law of the Sea (UNCLOS);We will advance cooperation on mainstreaming the AOIP that reinforces the keyprinciples of openness, transparency and inclusivity within the evolving ASEAN-centredregional architecture; andFinal2Building on mutual trust, ASEAN and Japan will strengthen the Comprehensive StrategicPartnership that is meaningful, substantive, and mutually beneficial under the followingthree pillars, embracing ASEAN unity and centrality.Heart-to-Heart Partners across GenerationsWe are committed to further fostering “heart-to-heart” relationship of mutual trust,mutual understanding, and mutual respect as the foundation for the ASEAN-Japanpartnership through:i. Strengthening youth and people-to-people exchanges across sectors, includingculture and arts, sports, and tourism;ii. Enhancing educational cooperation through scholarship programs, languagelearning, as well as student and faculty exchanges;iii. Enhancing intellectual, academic and research exchanges and collaboration inareas such as Science, Technology and Innovation (STI) and global issues;iv. Encouraging career development exchanges, networking among business sectorsand cross-border movement of skilled labour; andv. Promoting mutual understanding of diverse cultures and traditions.Partners for Co-creation of Economy and Society of the FutureWe strive to co-create a prosperous and sustainable economy and society, which isdiverse, inclusive, resilient, free and fair, jointly address various common economic andsocial challenges, and ensure human security through:i. Supporting ASEAN’s integration and community-building efforts towards therealisation of the ASEAN Community Vision 2025 and ASEAN’s aspirations for theASEAN Community Vision 2045, as well as continuing cooperation to narrow thedevelopment gap in the region;ii. Enhancing connectivity, including air connectivity between ASEAN and Japan, suchas through quality infrastructure investment, institutional and human resourcedevelopment and exchanges;iii. Strengthening smart city cooperation;iv. Supporting innovation including for Micro, Small and Medium Enterprises(MSMEs) and start-ups;v. Enhancing partnership on public health, healthcare and welfare;vi. Strengthening and securing supply chain resilience and reliability, and enhancingindustrial competitiveness such as next generation auto industry;vii. Facilitating trade and investment including through flagship projects as well ascooperation with regional/multilateral frameworks and institutions;viii. Enhancing financial stability and promoting transparent and fair developmentfinance adhering to international rules and standards;Final3ix. Promoting sustainable energy security and accelerating energy transitions throughvarious and practical pathways, while noting Japan’s initiatives such as the AsiaZero Emission Community (AZEC) platform to advance energy cooperation;x. Addressing climate change, protecting the environment, and conservingbiodiversity;xi. Addressing disasters, including strengthening cooperation on humanitarianassistance and disaster relief, disaster risk reduction, and disaster management;xii. Promoting digitalisation and ICT solutions as well as cooperation on ArtificialIntelligence (AI);xiii. Building resilient and sustainable agriculture and food systems to ensure foodsecurity, including through sustainable agricultural water management;xiv. Enhancing cooperation to promote decent and appropriate working environmentfor foreign workers;xv. Enhancing cooperation in protecting and empowering women, persons withdisabilities, people in rural areas and other vulnerable groups; andxvi. Utilising effective and strategic development cooperation including OfficialDevelopment Assistance (ODA).Partners for Peace and StabilityWe affirm the shared view to promote a rules-based Indo-Pacific region that is free andopen, embraces key principles such as ASEAN’s unity and centrality, inclusiveness,transparency, complements ASEAN community building process, guided by the sharedfundamental principles as enshrined in the UN Charter and the TAC, including respectfor sovereignty and territorial integrity, settlement of differences or disputes by peacefulmeans, and renunciation of the threat or use of force, and thereby will focus on:i. Strengthening security cooperation, including maritime security cooperation;ii. Strengthening cooperation on disarmament and non-proliferation, and workingtowards a world without nuclear weapons;iii. Enhancing dialogue and cooperation to promote human rights, democracy andgood governance, as well as the rule of law including through legal technicalassistance;iv. Advancing gender equality including the Women, Peace, and Security (WPS)Agenda;v. Strengthening cooperation for peace, conflict management, and conflictresolution; andvi. Enhancing cooperation in areas such as cybersecurity, countering terrorism,transnational crime and disinformation.Adopted in Tokyo, with its Implementation Plan on the Seventeenth Day of December ofthe Year Two Thousand Twenty-Three.</t>
  </si>
  <si>
    <t>Joint Vision Statement</t>
  </si>
  <si>
    <t>Implementation Plan</t>
  </si>
  <si>
    <t>Korea–EU Industrial Supply Chain Policy Dialogue Tackes Economic Security Issues Like Risk of Supply Chain Disruption and Industrial Technology Leaks</t>
  </si>
  <si>
    <t>European Union (Europe); South Korea (Asia &amp; Oceania)</t>
  </si>
  <si>
    <t>Semiconductors; Green Technology; Energy</t>
  </si>
  <si>
    <r>
      <rPr>
        <sz val="12"/>
        <color theme="1"/>
        <rFont val="Calibri"/>
        <family val="2"/>
      </rPr>
      <t xml:space="preserve">The two sides shared major supply chain policies, including response mechanisms for global </t>
    </r>
    <r>
      <rPr>
        <b/>
        <sz val="12"/>
        <color theme="1"/>
        <rFont val="Calibri"/>
        <family val="2"/>
      </rPr>
      <t xml:space="preserve">supply chain disruption and emergencies, </t>
    </r>
    <r>
      <rPr>
        <sz val="12"/>
        <color theme="1"/>
        <rFont val="Calibri"/>
        <family val="2"/>
      </rPr>
      <t>and agreed to expand the scope of future collaboration to</t>
    </r>
    <r>
      <rPr>
        <b/>
        <sz val="12"/>
        <color theme="1"/>
        <rFont val="Calibri"/>
        <family val="2"/>
      </rPr>
      <t xml:space="preserve"> industrial technology protection systems and such major economic security issues </t>
    </r>
    <r>
      <rPr>
        <sz val="12"/>
        <color theme="1"/>
        <rFont val="Calibri"/>
        <family val="2"/>
      </rPr>
      <t xml:space="preserve">for preparation against increasingly varying, intelligent forms of </t>
    </r>
    <r>
      <rPr>
        <b/>
        <sz val="12"/>
        <color theme="1"/>
        <rFont val="Calibri"/>
        <family val="2"/>
      </rPr>
      <t xml:space="preserve">industrial technology leaks.
</t>
    </r>
    <r>
      <rPr>
        <sz val="12"/>
        <color theme="1"/>
        <rFont val="Calibri"/>
        <family val="2"/>
      </rPr>
      <t xml:space="preserve">
MOTIE and DG GROW also discussed collaboration measures per sector, namely eco-friendly </t>
    </r>
    <r>
      <rPr>
        <b/>
        <sz val="12"/>
        <color theme="1"/>
        <rFont val="Calibri"/>
        <family val="2"/>
      </rPr>
      <t>automobiles, hydrogen and offshore wind power, batteries and semiconductors</t>
    </r>
    <r>
      <rPr>
        <sz val="12"/>
        <color theme="1"/>
        <rFont val="Calibri"/>
        <family val="2"/>
      </rPr>
      <t>, for supply chain cooperation in step with advancing efforts of countries in achieving carbon neutrality and implementing strategies to attract advanced industry businesses.</t>
    </r>
  </si>
  <si>
    <t>Builds on Korea-EU Industrial Policy Dialogue, launched in 2013.</t>
  </si>
  <si>
    <t>Declaration of the Russian Federation and the Islamic Republic of Iran on Ways and Means of Countering, Softening, and Compensation of Negative Consequences of Unilateral Coercion Measures</t>
  </si>
  <si>
    <t>Russia (Asia &amp; Oceania); Iran (Middle East)</t>
  </si>
  <si>
    <r>
      <rPr>
        <sz val="12"/>
        <color theme="1"/>
        <rFont val="Calibri"/>
        <family val="2"/>
      </rPr>
      <t>Russian Foreign Minister Sergey Lavrov and his Iranian counterpart Hossein Amir-Abdollahian</t>
    </r>
    <r>
      <rPr>
        <b/>
        <sz val="12"/>
        <color theme="1"/>
        <rFont val="Calibri"/>
        <family val="2"/>
      </rPr>
      <t xml:space="preserve"> signed an agreement on countering unilateral sanctions</t>
    </r>
    <r>
      <rPr>
        <sz val="12"/>
        <color theme="1"/>
        <rFont val="Calibri"/>
        <family val="2"/>
      </rPr>
      <t xml:space="preserve"> during the bilateral talks in Moscow.  The agreement is officially titled the Declaration of the Russian Federation and the Islamic Republic of Iran on ways and means of countering, softening and compensation of negative consequences of unilateral coercion measures.  The negotiations took place on the sidelines of the meeting of foreign ministers of Caspian states: Azerbaijan, Iran, Kazakhstan, Russia, and Turkmenistan.  </t>
    </r>
  </si>
  <si>
    <t>Declaration by the Russian Federation and the Islamic Republic of Iran on the Ways and Means to Counter, Mitigate and Redress the Adverse Impacts of Unilateral Coercive Measures2476-05-12-2023The Islamic Republic of Iran and the Russian Federation,Renewing their commitment to the purposes and principles of the Charter  of the United Nations,Recalling General Assembly resolution 2625 (XXV) of 24 October 1970 containing the Declaration on Principles of International Law concerning Friendly Relations and Cooperation among States in accordance with the Charter of the United Nations,Reaffirming General Assembly resolution 3281 (XXIX) of 12 December 1974 containing the Charter of Economic Rights and Duties of States, pursuant to which no State may use or encourage the use of economic, political or any other type of measures to coerce another State in order to obtain from it the subordination of the exercise of its sovereign rights,Considering that “unilateral coercive measures” refers to coercive measures – other than those enacted by the Security Council acting under Chapter VII  of the Charter of the United Nations – taken by a State, group or association of States, in violation of the principles of sovereign equality of States and non-interference  in internal affairs of States, including the pressure in any form, whether political, judicial, financial or economic, in order to compel a change in policy of another State by causing costs and damage to that State and those who support its political course,Recognizing that unilateral coercive measures in certain cases run counter  to Security Council resolutions adopted under Chapter VII of the Charter  of the United Nations and violate Security Council prerogatives under the Charter  of the United Nations,Bearing in mind the importance of free trade for the development of States and the well-being of their peoples,Confirming that unilateral coercive measures create obstacles to the full enjoyment of human rights and impede the full realization of the rights set forth  in major international human rights instruments,Recalling the Declaration of the Islamic Republic of Iran and the Russian Federation on the Promotion of International Law signed on 16 June 2020  at Moscow,Declare the following guidelines on the ways and means to counter, mitigate and redress the adverse impacts of unilateral coercive measures:Recourse of any State to unilateral coercive measures is unlawful, contrary to the Charter of the United Nations and international law and will entail international responsibility.Unilateral coercive measures, including those of extraterritorial nature, implemented by the third State, group or association of States in violation  of the Charter of the United Nations and international law should not be recognized and implemented.States are strongly urged to refrain from adopting, promulgating and applying the unilateral coercive measures that impede the full achievement  of economic and social development, particularly in developing countries.Any foreign judgment arising from the application of national laws, orders and regulations imposing unilateral coercive measures on other States should not be recognized or enforced by national courts.State and private properties and assets, including bank accounts, bonds, real estate as well as consular and diplomatic premises and facilities, shall be immune from and not subject to freezing, forfeiture or any other form  of confiscation or restriction arising from the implementation of unilateral coercive measures by any authorities. The jurisdictional immunities of States and  the immunity of their properties shall at all time be observed and protected against the implementation of unilateral coercive measures.In the event of economic or financial loss incurred as a result  of the adoption of unilateral coercive measures, the State that has inflicted such loss on an affected State, individuals and legal entities by its actions  or extraterritorial application of its national laws, shall be primarily held liable  for compensation and damages.A road map should be drawn up by States to reduce the dependency  of international trade on national currencies that are prone to being used  to implement unilateral coercive measures or to sustain a particular State’s monetary hegemony over the global economy.Efforts shall be made to create regional or other forms of inter-State financial institutions to strengthen their bilateral and multilateral financial relationships and eliminate the inequitable practices and processes that presently characterize certain global financial and development institutions.No one shall be deprived of liberty or freedom of movement  or be subject to any other form of restriction grounded in the unilateral coercive acts, laws or policy. Executive and judicial authorities shall conduct a rigorous review of all documents and evidence presented to them in order to avoid giving unwarranted effect to unilateral coercive measures.The evasion or circumvention of unilateral coercive measures  by individuals shall not be considered as a ground for extradition.Under no circumstances trade in humanitarian goods and commodities, such as foodstuffs and agricultural commodities, medicines and medical devices, as well as spare parts, equipment and associated services necessary for the safety of civil aviation shall be subject to any form of direct  or indirect coercive economic measure. Accordingly, any impediment to such trade, including impediments to transportation, financial transactions and  the transfer of currencies or credit documents, shall be removed.Tangible or intangible cultural properties, cultural, academic and sports activities, revenues arising from art and sport, the income of workers abroad, resources pertaining to the functioning of diplomatic missions and consular posts, contributions to international organizations, funds pertaining to students and academic activities, and other activities of similar character shall at no time  be affected or interrupted even temporarily by any unilateral coercive measure.Any unilateral coercive measure that adversely affects population  of a state and narrows the humanitarian space by hindering the humanitarian needs  of that population or impeding the full enjoyment of that population’s human rights, including its essential economic, social and cultural rights as enshrined  in international human rights instruments, shall be considered a grave violation  of international human rights law.Humanitarian aid in kind or in cash in cases of natural and other disasters shall not be subject to unilateral coercive measures.Unilateral coercive measures in the sphere of culture, restrictions against specific cultural and historical figures based on their nationality, citizenship  or political convictions and affiliations, as well as the practice of “cancelling  the culture” of specific nations or peoples shall be considered unacceptable.States are encouraged to adopt laws and regulations to enforce  the measures stipulated in these guidelines.Signed at ________ on «_______» 202_.For the Islamic Republic of IranHossein Amir-AbdollahianMinister of Foreign AffairsFor the Russian FederationSergey LavrovMinister of Foreign Affairs</t>
  </si>
  <si>
    <t>United States and Mexico Establish Bilateral Working Group on Foreign Investment Review to Address National Security Risks</t>
  </si>
  <si>
    <t>United States (North America); Mexico (North America)</t>
  </si>
  <si>
    <t>Investment Controls</t>
  </si>
  <si>
    <r>
      <rPr>
        <sz val="12"/>
        <color theme="1"/>
        <rFont val="Calibri"/>
        <family val="2"/>
      </rPr>
      <t xml:space="preserve">Secretary Yellen said “I am pleased to announce our intention to establish a bilateral working group between the United States and Mexico on foreign investment review. Both countries benefit when they work together to </t>
    </r>
    <r>
      <rPr>
        <b/>
        <sz val="12"/>
        <color theme="1"/>
        <rFont val="Calibri"/>
        <family val="2"/>
      </rPr>
      <t xml:space="preserve">guard against foreign investments that pose national security risks. </t>
    </r>
    <r>
      <rPr>
        <sz val="12"/>
        <color theme="1"/>
        <rFont val="Calibri"/>
        <family val="2"/>
      </rPr>
      <t>This engagement is further evidence of the close partnership between our two countries, not only on matters of trade but also on critical issues of national security.”  The MOI recognizes the importance of the U.S.-Mexico economic relationship, the benefits of maintaining an open investment climate, and the critical role of effective investment review mechanisms in addressing national security risks that can arise from certain foreign investment, particularly in certain technologies, critical infrastructure, and sensitive data.</t>
    </r>
  </si>
  <si>
    <t>United States, Japan, and Republic of Korea Voice Ambition to Enhance Cooperation in Critical and Emerging Technologies Under Trilateral Science and Innovation Framework</t>
  </si>
  <si>
    <t>Japan (Asia &amp; Oceania)</t>
  </si>
  <si>
    <r>
      <rPr>
        <sz val="12"/>
        <color theme="1"/>
        <rFont val="Calibri"/>
        <family val="2"/>
      </rPr>
      <t xml:space="preserve"> This week, senior representatives of the Department of Energy’s National Nuclear Security Administration (NNSA), the Cabinet Office of Japan, and the Ministry of Science and ICT of the Republic of Korea (ROK) signed a Trilateral Framework on cooperation in</t>
    </r>
    <r>
      <rPr>
        <b/>
        <sz val="12"/>
        <color theme="1"/>
        <rFont val="Calibri"/>
        <family val="2"/>
      </rPr>
      <t xml:space="preserve"> science and innovation</t>
    </r>
    <r>
      <rPr>
        <sz val="12"/>
        <color theme="1"/>
        <rFont val="Calibri"/>
        <family val="2"/>
      </rPr>
      <t xml:space="preserve">. Under the Framework, the participants will develop a Memorandum of Cooperation (MoC) in early 2024 to </t>
    </r>
    <r>
      <rPr>
        <b/>
        <sz val="12"/>
        <color theme="1"/>
        <rFont val="Calibri"/>
        <family val="2"/>
      </rPr>
      <t>facilitate scientific collaboration in critical and emerging technology areas</t>
    </r>
    <r>
      <rPr>
        <sz val="12"/>
        <color theme="1"/>
        <rFont val="Calibri"/>
        <family val="2"/>
      </rPr>
      <t xml:space="preserve">.  “This exciting partnership ultimately will enable the United States, Japan, and the ROK to collaborate at the forefront of new scientific and technological domains and reap economic and security benefits from the application of new knowledge and discoveries,” said Jill Hruby, Under Secretary for Nuclear Security of the U.S. Department of Energy and NNSA Administrator.The Framework – based on the principles of mutual benefit, equality, and reciprocity – seeks to enhance the three countries' cooperation on joint research and development in priority critical and emerging technology areas. </t>
    </r>
    <r>
      <rPr>
        <b/>
        <sz val="12"/>
        <color theme="1"/>
        <rFont val="Calibri"/>
        <family val="2"/>
      </rPr>
      <t>The MoC will specify the technical areas of joint activity;</t>
    </r>
    <r>
      <rPr>
        <sz val="12"/>
        <color theme="1"/>
        <rFont val="Calibri"/>
        <family val="2"/>
      </rPr>
      <t xml:space="preserve"> candidate areas of cooperation could include computational sciences, such as advanced computing and artificial intelligence, materials sciences, and environmental sciences, such as atmospheric and earthquake modeling. </t>
    </r>
  </si>
  <si>
    <t>Japan and Italy Voice Ambition to Strengthen Industrial Cooperation and Explore Joint Research in Semiconductors, Biotech</t>
  </si>
  <si>
    <t>Japan (Asia &amp; Oceania); Italy (Europe)</t>
  </si>
  <si>
    <t>Semiconductors; Energy; Critical Technology</t>
  </si>
  <si>
    <r>
      <rPr>
        <sz val="12"/>
        <color theme="1"/>
        <rFont val="Calibri"/>
        <family val="2"/>
      </rPr>
      <t>"Exploring the possibility of cooperation including joint i</t>
    </r>
    <r>
      <rPr>
        <b/>
        <sz val="12"/>
        <color theme="1"/>
        <rFont val="Calibri"/>
        <family val="2"/>
      </rPr>
      <t>ndustrial research projects in sectors of mutual interest and priority, such as semi-conductors, biotech, energy, mobility and other sectors of mutual interest</t>
    </r>
    <r>
      <rPr>
        <sz val="12"/>
        <color theme="1"/>
        <rFont val="Calibri"/>
        <family val="2"/>
      </rPr>
      <t>"</t>
    </r>
  </si>
  <si>
    <t>Economic security mentioned in leader statements, but only implicit in the joint statement</t>
  </si>
  <si>
    <t>Joint Statement between the Minister of Economy, Trade, and Industry of Japan andthe Minister of Enterprises and Made in Italy of the Italian RepublicOn December 12, 2023, we the Minister of Economy, Trade and Industry of Japan, NISHIMURAYasutoshi, and the Minister of Enterprises and Made in Italy of the Italian Republic, AdolfoUrso, met in Tokyo to discuss bilateral economic relations.Considering that last January the Italian and Japanese Heads of Government elevated the levelof the bilateral relations to a “Strategic Partnership,” we the Ministers exchanged views onlaunching a strategic dialogue in the economic and industrial fields on our common policypriorities, with a view of strengthening the multilateral and bilateral cooperation in theeconomic and industrial fields.We the Ministers acknowledged the importance of increasing mutual investments andcooperating in industrial research and welcomed the strengthening of cooperation topromote business activities between Japan and Italy.Considering the relations between Japan and Italy in the economic and industrial sectors,which have led to high-level of trade, substantial investment and business collaborations -facilitated also by the Italy Japan Business Group (IJBG) platform active since 1989 – we theMinisters concurred in stimulating further cooperation, in response to the current demandof companies in both countries, by:- Facilitating trade and investment between Japan and Italy;- Promoting collaborations among Japanese and Italian companies and start-ups, with theassistance of the Japan External Trade Organization (JETRO) and Istituto Commercio Estero(ICE/Italian Trade Agency -ITA), other relevant institutions, and the IJBG;- Exploring the possibility of cooperation including joint industrial research projects insectors of mutual interest and priority, such as semi-conductors, biotech, energy, mobilityand other sectors of mutual interest.This statement neither creates any legally binding obligations, nor confers any rights.Adolfo URSOMinister of Enterprises and Made in Italyof the Italian RepublicNISHIMURA YasutoshiMinister of Economy, Trade and Industryof Japan</t>
  </si>
  <si>
    <t>China and Vietnam Agree to Cooperate on Economic Security, Energy Security, and Food Security in Joint Statement on 'Further Deepening and Enhancing the Comprehensive Strategic Cooperative Partnership and Building a China-Vietnam Community of Shared Future with Strategic Significance'</t>
  </si>
  <si>
    <r>
      <rPr>
        <sz val="12"/>
        <color theme="1"/>
        <rFont val="Calibri"/>
        <family val="2"/>
      </rPr>
      <t xml:space="preserve">The two sides agreed to … Deepen cooperation and exchange experiences in maintaining </t>
    </r>
    <r>
      <rPr>
        <b/>
        <sz val="12"/>
        <color theme="1"/>
        <rFont val="Calibri"/>
        <family val="2"/>
      </rPr>
      <t xml:space="preserve">economic security, food, energy, </t>
    </r>
    <r>
      <rPr>
        <sz val="12"/>
        <color theme="1"/>
        <rFont val="Calibri"/>
        <family val="2"/>
      </rPr>
      <t xml:space="preserve">water resources security, and reform and opening up. </t>
    </r>
  </si>
  <si>
    <t>中华人民共和国和越南社会主义共和国关于进一步深化和提升全面战略合作伙伴关系、构建具有战略意义的中越命运共同体的联合声明2023/12/13 20:25一、应越南共产党中央委员会总书记阮富仲、越南社会主义共和国主席武文赏邀请，中国共产党中央委员会总书记、中华人民共和国主席习近平于2023年12月12日至13日对越南进行国事访问。访问期间，习近平总书记、国家主席分别同阮富仲总书记、武文赏国家主席举行会谈，会见范明政总理、王庭惠国会主席。双方认为，中越是好邻居、好朋友、好同志、好伙伴，都是共产党领导的社会主义国家，政治制度相同、理想信念相通、发展道路相近，志同道合、命运与共，都致力于人民幸福与国家富强，致力于人类和平与进步的崇高事业。为继承和弘扬“中越情谊深，同志加兄弟”的友好传统，进一步深化和提升中越全面战略合作伙伴关系，双方一致同意构建具有战略意义的中越命运共同体，致力于造福两国人民，为人类和平与进步事业作出贡献。越方支持构建人类命运共同体、全球发展倡议、全球安全倡议和全球文明倡议，上述理念和倡议旨在维护全人类共同利益，致力于世界人民和平、正义和进步事业，反映了各国人民共建美好世界的心声。双方一致认为，国与国之间发展关系应遵循《联合国宪章》、国际法和国际关系基本准则，坚持相互尊重、平等互利、合作共赢、尊重彼此主权和领土完整，坚持通过和平方式解决分歧。基于上述共识，双方同意推动中越关系进入政治互信更高、安全合作更实、务实合作更深、民意基础更牢、多边协调配合更紧、分歧管控解决更好的新阶段，携手促进世界社会主义事业发展，为人类和平与进步事业作出积极贡献。二、在友好、坦诚的气氛中，双方相互通报各自党和国家情况及社会主义建设理论和实践，对各自党和国家在国家发展、实现现代化和建设符合本国国情的社会主义事业中取得的巨大历史性成就感到高兴，认为这充分彰显了中越社会主义制度的活力和优越性。越方热烈祝贺和高度评价中国党、政府和人民在新时代十年取得的巨大成就和贯彻落实中共二十大精神取得的重要成果。越方祝愿并相信，在以习近平同志为核心的中共中央坚强领导下，在习近平新时代中国特色社会主义思想指引下，中国党、政府和人民定将继续丰富拓展中国式现代化道路，不断完善全过程人民民主，有力推进党的建设新的伟大工程，如期完成中共二十大提出的各项目标任务，胜利实现第二个百年奋斗目标，把中国建成富强民主文明和谐美丽的社会主义现代化强国。中方支持和高度评价越南开启革新事业近40年、落实《向社会主义过渡时期国家建设纲领（2011年补充修订）》10多年来取得的成就，特别是越共十三大以来各领域取得的重要全面成果，推动越南的综合实力和国际影响达到前所未有的高度。中方祝愿并相信，在以阮富仲总书记为首的越共中央正确领导下，越南党、国家和人民必将胜利实现越共十三大提出的各项重大目标和任务，于2045年将越南建成社会主义定向的高收入发达国家。中方重申支持越南国家发展繁荣、人民幸福，建设强大、独立、自主的经济体系，统筹推进革新事业、工业化、现代化，全面融入国际，发展广泛、友好的对外关系，为地区和世界和平、稳定、发展和繁荣发挥更加重要作用。三、双方回顾了中越两党两国关系发展历程，珍视两党、两国和两国人民在各个时期相互给予的宝贵和无私帮助，一致认为由毛泽东主席、胡志明主席等老一辈领导人亲手缔造和精心培育的“同志加兄弟”传统友谊是两国人民的宝贵财富，必须继承好、维护好、发扬好。越南党、国家和人民始终高度评价和珍视中国党、国家和人民在越方争取国家独立和民族解放事业以及社会主义建设和国家发展事业中给予的巨大支持和有力帮助。世纪之交，中越确立“长期稳定、面向未来、睦邻友好、全面合作”方针和“好邻居、好朋友、好同志、好伙伴”精神。2008年两国建立全面战略合作伙伴关系15年来，各领域合作取得积极全面进展。进入新时代，中越关系不断拓展深化，特别是习近平总书记、国家主席在中共二十大闭幕后邀请阮富仲总书记对华进行历史性访问，推动中越关系迈上新台阶。面向未来，中方强调坚持对越友好政策，把越南视为周边外交的优先方向，越方重申始终把中越关系视为越南独立自主、全方位、多样化对外政策的头等优先，这是双方的战略选择。双方强调，坚定支持两党、两国和两国人民坚持战略自主，自主选择符合本国国情的发展道路，坚持在相互了解、相互尊重、符合国际法基础上，通过和平方式妥善处理和积极解决分歧，维护中越关系良好发展势头，为地区和世界和平、稳定和发展作出更加积极贡献。基于上述共识，在世界形势经历快速复杂、难以预料和前所未有演变背景下，双方同意坚持两党两国最高领导人政治引领，从战略高度和长远角度看待和发展中越关系，秉持“十六字”方针和“四好”精神，以建立全面战略合作伙伴关系15周年为契机，构建具有战略意义的中越命运共同体，致力于造福两国人民，为人类和平与进步事业作出贡献。四、为进一步深化和提升全面战略合作伙伴关系，扎实推进中越命运共同体建设，双方同意发挥好中越双边合作指导委员会统筹协调作用，积极推进下阶段合作，聚焦以下六大方向，明确目标、完善机制、制定举措、督促落实：（一）政治互信更高着眼把握好中越关系发展方向，双方一致同意加强战略沟通，坚持平等相待、相互尊重，进一步巩固政治互信。1．双方同意，继续通过双边互访、互派特使、热线电话、互致信函、年度会晤、多边场合会见等形式，进一步加强两党两国高层密切接触，就双边关系重大问题和共同关心的国际地区形势及时进行战略沟通，对新时期两党两国关系健康稳定发展提供战略引领和指导。2．双方同意，充分发挥党际渠道特殊作用，进一步加强两党高层会晤机制指导统筹和两党对外部门协调推动作用，提高两党中央对口部门、两国地方特别是接壤省（区）党组织交流合作成效，通过两党理论研讨会机制、干部培训合作计划和党际团组交流，加强治党治国、社会主义建设，以及组织、宣传、纪检、反腐、司法改革和统战（民运）、经济社会领域经验交流互鉴。进一步加强中国政府与越南政府、中国全国人大与越南国会、中国全国政协同越南祖国阵线的友好交流合作。3．双方同意，落实好两国外交部关于新时期进一步深化合作的协议，保持两部领导经常性接触，继续举办好年度外交磋商，加强对口司局交流，落实好人员培训计划，支持并为改善两国外交机构馆舍条件创造便利。4．越方重申坚定奉行一个中国政策，承认台湾是中国领土不可分割的一部分，坚决反对任何形式的“台独”分裂活动，支持不干涉各国内政原则，不同台湾发展任何形式的官方关系。越方认为涉港、涉疆、涉藏等问题是中国内政，相信在中国党和政府领导下，上述地区将保持稳定和繁荣发展。中方对此表示高度赞赏。中方支持越方为维护社会稳定、保障国家安全和促进民族团结所作的努力。（二）安全合作更实安全合作是中越关系的支柱之一，对巩固两党两国战略互信具有重要作用。为维护各自国家安全和本地区乃至世界和平、安全和稳定，双方同意强化国防、公安、安全、最高法、最高检等合作机制，探讨建立司法对口交流机制，推进以下重点合作：1．双方同意，进一步加强两军高层交往，发挥好边境国防友好交流活动、防务安全磋商和国防部热线等渠道作用，有效落实两国国防部《关于2025年前国防合作共同愿景声明》。加强两国军队在政治工作、人员培训、联合研究等领域的交流合作，进一步加强在国防工业、联演联训、医疗卫勤、联合国维和及非传统安全领域合作。继续深化边防合作，推动开展陆地边界联合巡逻，鼓励两国边防分队建立友好关系，就边界管理保护加强协调配合。继续开展好北部湾联合巡逻和军舰互访活动，深化两国海军和海警合作交流机制。2．双方同意，加强两国执法高层交往，发挥好合作打击犯罪部长级会议、战略安全对话等机制作用，建立政治安全副部长级对话机制和两国公安部热线。加强中国执法安全部门同越南公安部在安全、情报领域，特别是就维护政权安全和制度安全深化合作，加强在反恐、打击电信网络诈骗、网络安全、出入境管理、移民、非法出入境、追逃等传统和非传统安全领域合作。在维护经济安全、粮食、能源、水资源安全、改革开放领域深化合作、交流经验。加强双方情报交流及反干涉、反分裂、就防范反动敌对势力“和平演变”“颜色革命”、分裂等问题加强经验分享与合作。加强打击违反宗教、外国非政府组织管理法律行为的合作，促进人员培训合作。加强对在对方国家的本国机构、企业和公民的安全保护合作。3．双方同意，加强两国法律和司法领域合作，为中越各领域全面合作提供法律保障。积极履行双方均为缔约国的国际条约义务。有效落实《中华人民共和国和越南社会主义共和国关于民事和刑事司法协助的条约》《中华人民共和国与越南社会主义共和国引渡条约》，推动《中华人民共和国和越南社会主义共和国关于移管被判刑人的条约》落地见效，推动两国司法部合作谅解备忘录取得务实成果，共同完善双边司法协助机制，探讨建立边境边民民商事纠纷多元化解方式，通过适当方式推动边境毗邻地区法律和司法领域合作。（三）务实合作更深为坚持合作共赢，服务两国发展，促进地区乃至世界经济有序复苏和可持续增长，双方将强化基础设施、产业投资、贸易、农业、金融货币等领域对口合作机制，探讨建立国资国企、交通运输部门合作机制，推动以下重点合作：1．共建“一带一路”和“两廊一圈”双方同意，推动两国发展战略对接，落实好《中华人民共和国政府与越南社会主义共和国政府推进共建“一带一路”倡议和“两廊一圈”框架对接的合作规划》。推动中越跨境标准轨铁路联通，研究推进越南老街－河内－海防标准轨铁路建设，适时开展同登－河内、芒街－下龙－海防标准轨铁路研究。加快推进边境地区基础设施建设对接，包括建设中国坝洒－越南巴刹红河界河公路大桥。鼓励两国企业在公路、桥梁、铁路、绿色电力、通信、物流枢纽等基础设施领域开展合作，继续密切配合推动陆路、航空和铁路运输合作并为此提供便利条件，加强物流合作。2．投资双方同意，办好经贸合作区，重点加强农业、基础设施、能源、数字经济、绿色发展等领域的投资合作。鼓励和支持有实力、有信誉、具备先进技术的企业赴对方国家投资符合各自需求和可持续发展战略的领域，将为此营造公平便利的营商环境。加快落实经济技术合作项目，其中包括传统医学院二分院项目。双方同意，深化两国国企改革和企业国有资本管理经验交流，开展人员特别是国有企业高管培训合作，鼓励两国国有资本管理机构开展沟通对接，为两国企业加强互利合作提供便利。在市场化原则和实质、可持续精神基础上，积极探讨加强关键矿产领域双多边合作的可能性，保障能源产供链安全。3．贸易双方同意，按照平衡、可持续方向采取切实举措扩大双边贸易规模。发挥好《区域全面经济伙伴关系协定》（RCEP）、中国东盟自贸区作用，加强在中国国际进口博览会、中国东盟博览会、中国进出口商品交易会等平台的合作，扩大两国优势产品向对方国家出口。双方同意加强标准化领域合作，确保中越两国商品和产品特别是农产品协同标准，为两国贸易合作提供便利条件。中方将积极推进越南鲜食椰子、冷冻水果制品、柑橘属水果、鳄梨、番荔枝、莲雾、植物源性中药材、水牛肉、黄牛肉、猪肉及禽畜肉制品等农产品准入程序。越方将积极推进自中国进口各类鲟鱼，加强双方行业组织交流沟通，促进两国相关产业健康发展。双方同意，采取有效措施保障服务两国和地区生产、消费的货物供应链畅通。提高通关效率，推进中越友谊关－友谊口岸货运专用通道、浦寨－新清货运专用通道智慧口岸试点建设，合理分流各个边境口岸进出口货物，保障重点边境口岸顺畅运行。双方同意将积极发挥贸易畅通工作组作用，持续挖掘双边贸易潜力，推动落实《中国商务部和越南工贸部关于加强供应链保障合作的谅解备忘录》，维护两国产业链和供应链安全、稳定。双方同意，发挥电子商务合作工作组作用，推动两国企业界开展电子商务合作。双方同意，发挥好中越陆地边界联合委员会和边境口岸管理合作委员会机制作用，继续落实好中越陆地边界三个法律文件及相关协议，加强边境地区治安管理，积极推动边境口岸开放、升格。继续有效落实《北仑河口自由航行区航行协定》。探讨开展“经认证的经营者”（AEO）互认合作，加强“单一窗口”交流合作，持续深化缉私执法合作，推动“湄龙”国际联合执法行动取得更多成果。中方支持越方在重庆设立总领馆，在重庆、杭州设立的贸易促进办公室为两国经贸合作发挥积极作用，愿继续为越南在华有关地方早日增设贸易促进办公室创造便利条件。双方支持两国地方政府，特别是经济和人口规模较大的内陆省市建立工作协调机制，共同举办经贸投资促进活动，挖掘各自潜力优势，为两国经贸投资合作提供新的增长动力。继续支持两国铁路企业就提升越南货物过境中国效能加强合作。4．财政金融双方同意，继续加强两国央行、金融监管部门交流合作。发挥好两国金融与货币合作工作组作用，旨在推动两国货币合作。支持双方深化在亚洲基础设施投资银行下的合作，按照银行的战略政策和程序，为有关项目提供融资支持。5．粮食安全与绿色发展双方同意，积极推进农技、农业政策交流等合作，探讨开展低碳农业、数字农业、绿色农业、水土保护等领域合作，推动绿色低碳农产品可持续发展，就保障粮食安全加强政策协调沟通。双方同意，积极参与构建全球清洁能源合作伙伴关系。深化生物多样性保护、应对气候变化、新能源汽车等领域合作，包括亚洲自然保护区管理、保护迁移野生物种、边境地区外来入侵物种管控等领域合作和经验交流。中方欢迎越南参加“一带一路”绿色发展国际联盟相关活动。双方同意，加强农产品种植加工合作，开展海洋海岛环境综合治理研究合作，开展北部湾渔业资源增殖放流与养护合作。尽快商签北部湾渔业合作协定，落实好海上渔业活动突发事件联系热线协议。双方同意，相互交换汛期水文资料，开展水资源综合管理、洪旱灾害预防、农村地区安全饮水、节水灌溉、水利科技等领域合作。举行跨境水资源可持续利用高级别政策对话，就防范旱涝灾害和保障水电站安全加强协调。加强气象、天气、危险天气预测信息交流及亚洲地区气象服务合作。（四）民意基础更牢为增进相互了解与友谊，促进民心相通和人民相知相亲，夯实两党两国关系的民意基础，双方将强化两党宣传部门、两国央媒（主流媒体）和出版机构、文旅、青年、地方对口交流机制，探讨建立教育、卫生、传统医学、民航部门合作机制，推进以下重点合作：1．宣传两党宣传部门加大两党两国传统友谊和中越全面战略合作宣传教育。鼓励开展两国媒体、新闻出版、广播影视合作，增进两国人民尤其是年青一代的相互了解和友好感情。2．文化与旅游越方支持中国在越文化中心建设，中方欢迎越南在华设立文化中心，运营维护好越中友谊宫。越方积极支持河内中国文化中心开展活动。双方支持两国文化机构、艺术院团、文化艺术职业院校开展交流与合作。加强两国旅游政策协调沟通，共同开发旅游线路、打造旅游产品。落实好2023－2027年中越文化和旅游合作执行计划，加强文化和旅游各层级团组交往，促进旅游业快速复苏和健康发展。安全有效试点运营好中越德天（板约）瀑布跨境旅游合作区，为正式运营奠定基础，鼓励两国游客赴景区旅游。支持双方空运企业根据市场需求增加中越航班。3．教育体育人力资源科技双方同意，落实好中越教育合作协定，鼓励两国留学生、教育管理干部和教职人员往来，通过各类来华留学奖学金项目加强对越南教师专业、业务培训，促进两国教育机构交流合作，积极发挥河内大学孔子学院作用，深化职业教育、数字教育和体育合作。加强两国高校智库交流。双方同意，在有效落实两国边境省区跨境劳务管理协议基础上加强劳务领域合作，保障两国边境省区劳工合法权益。推进符合两国经济社会发展需要的人力资源、技能、社会民生和社会保险交流合作发展项目。双方同意，继续发挥好中越科技合作联合委员会作用，积极加强核安全法规管理规定、知识产权、标准化领域对接合作，加强各层级团组交流，深化上述领域合作。4．卫生健康与防灾减灾双方同意，继续开展卫生健康，包括卫生保健、传染病防控、传统医学、防灾减灾等领域合作交流。支持两国地方开展跨境疫病信息共享和联防联控合作。5．地方、民间与青年交往双方同意，支持两国地方特别是边境省（区）开展交流合作。提高中越工会、妇女、青年等群团组织之间定期交往机制成效，办好中越青年友好会见、中越人民论坛、边民大联欢等活动，加强青年领袖、青年企业家、青年志愿者之间的交流。（五）多边协调配合更紧为维护国际公平正义和共同利益，促进地区和平稳定和发展繁荣，给两国和中越关系发展营造有利外部环境，双方同意坚持弘扬多边主义，加强多边协调配合，共同维护以联合国为核心的国际体系和以国际法为基础的国际秩序。1．双方同意，强化两国外交部人权、政策磋商机制，以及两国驻对方国家使领馆、驻第三国及国际组织馆（团）不定期交流。2．越方欢迎中方提出的构建人类命运共同体理念，旨在促进和平、发展、公平、正义、民主、自由的全人类共同价值，支持并愿主动参与全球发展倡议框架内符合越南能力、条件和需求的具体项目合作，共同落实好2030年可持续发展议程。在联合国气候变化框架公约（UNFCCC）及其巴黎气候变化协定框架下进行政策沟通协调、相互支持并开展务实合作。3．双方重申遵循《联合国宪章》和国际法、相互尊重独立、主权和领土完整、平等互利，致力于和平、稳定、合作与发展。越方欢迎并支持全球安全倡议，双方将探讨在全球安全倡议框架内开展相关合作。继续就地区和全球安全事务保持密切沟通协调。4．双方认为，各国前途命运紧密相连，不同文明应该包容共存、交流互鉴。越方支持全球文明倡议，这有利于人类和平、发展、公平、正义与进步，愿探讨在该倡议框架内开展合作。5．双方主张各国在平等和相互尊重的基础上就人权问题开展交流与合作，推动在人权领域加强国际对话与合作，不将人权问题政治化，不借人权问题干涉别国内政。6．双方同意，加强在联合国、亚太经合组织（APEC）、亚欧会议（ASEM）等多边组织和机制下协调配合，在国际组织职位竞选中相互支持。7．双方支持东盟在不断演进的亚太地区架构中保持中心地位。中国支持东盟建设团结、统一、自强与发展的东盟共同体。加快推进中国东盟自贸区3.0版建设，深化中国东盟全面战略伙伴关系。8．双方同意，加强澜沧江－湄公河合作，致力于推动构建面向和平与繁荣的澜湄国家命运共同体。加强在大湄公河次区域经济合作（GMS）框架下合作。9．双方同意，致力于维护世界贸易组织（WTO）基本原则和核心价值，推动世贸组织进行必要改革，特别是恢复两级审理的、有约束力的争端解决机制正常运转。加强世贸组织框架下合作，双方共同维护发展中成员合法权益，推动世贸组织更好发挥作用。10．越方支持中国在符合标准和程序基础上加入《全面与进步跨太平洋伙伴关系协定》。双方愿共同实施好《区域全面经济伙伴关系协定》（RCEP），推进区域经济互联互通。（六）分歧管控解决更好双方就海上问题深入坦诚交换意见，强调要更好管控和积极解决海上分歧，维护南海和地区和平稳定。1．双方同意，继续恪守两党两国领导人重要共识，坚持通过友好协商，强化中越政府级边界谈判代表团及下设工作组，积极寻求双方都能接受的、符合《关于指导解决中越海上问题基本原则协议》、《联合国海洋法公约》在内国际法的基本和长久解决办法。2．双方同意，积极推进海上共同开发磋商和北部湾湾口外海域划界磋商，推动上述两项工作早日取得实质进展。双方将继续积极开展海上低敏感领域合作。加强南海渔业执法合作和生物资源养护合作。加强海上搜救合作。3．双方同意，继续全面有效落实《南海各方行为宣言》，在协商一致基础上早日达成实质、有效、符合包括《联合国海洋法公约》在内国际法的“南海行为准则”。落实《南海各方行为宣言》高官会及联合工作组会机制，管控好海上分歧，不采取使局势复杂化、争议扩大化的行动，共同维护海上稳定。4．双方同意2024年共同纪念中越陆地边界划界25周年、“三个法律文件”签署15周年。五、双方一致认为，习近平总书记、国家主席对越南的国事访问取得圆满成功，是两党两国关系史上的重要里程碑，为弘扬中越传统友好情谊、提升新时期中越关系、推动地区乃至世界的和平、稳定与发展作出重要贡献。两党两国最高领导人一致同意指导中越双方有关部门和地方建立和完善对口交流机制，明确责任单位和努力方向，根据职责分工和实际情况，制定细化落实方案，及时向中越双边合作指导委员会报告合作进展。双边合作指导委员会负责后续评估、监督协调等工作，并向各自高层报告合作进展情况。双方将根据需要沟通对接，梳理执行情况并通过友好协商解决出现的问题。习近平总书记、国家主席对阮富仲总书记、武文赏国家主席以及越南党和国家领导人、越南人民给予的隆重、亲切与友好接待表示由衷感谢，邀请阮富仲总书记和武文赏国家主席早日再次访问中国。阮富仲总书记、武文赏国家主席表示感谢并愉快地接受了邀请。</t>
  </si>
  <si>
    <t xml:space="preserve">Korea-Netherlands Economic Security Dialogue </t>
  </si>
  <si>
    <t>Netherlands (Europe); South Korea (Asia &amp; Oceania)</t>
  </si>
  <si>
    <t>Export Controls; Investment Controls; Supply Chains; Security-Oriented Industrial Policy</t>
  </si>
  <si>
    <t>Korea-Netherlands Economic Security Dialogue to be established at least at the level of Director General to discuss economic security and high-risk strategic dependencies …
The government will boost communication on economic security with the Netherlands by setting up a dialogue body for policy think tanks in each country.
"This week's talks centered on ways the two countries can work together to effectively deal with supply chain disruptions, the ministry said in a release.  They agreed to continue to boost cooperation in areas like semiconductors, which the two countries have already actively engaged in, and also research and development in core and new technologies as well as people-to-people exchanges.  They also agreed to expand cooperation in the exchange of information related to export controls and the screening process for investment, the ministry said." (Link 4)</t>
  </si>
  <si>
    <t>"Joint Statement between the Government of the Republic of Korea and the Government of the Kingdom of the NetherlandsHis Excellency Yoon Suk Yeol, President of the Republic of Korea (hereinafter also referred to as “the RoK”) and His Excellency Mark Rutte, Prime Minister of the Kingdom of the Netherlands (hereinafter referred to as “the NL” ) met on the occasion of the State Visit of President Yoon Suk Yeol to the Netherlands on 12-13 December 2023. Recalling the Joint Statement on the Strategic Partnership Agreement (SPA) concluded during the visit of the Prime Minister to the RoK in November 2022, they agreed on the following.1. On the occasion of the 70th anniversary of the signing of the Korean War Armistice Agreement, both leaders acknowledged the sacrifices made by the soldiers of the NL during the Korean War, an effort preceding the forging of official diplomatic relations. They noted with great satisfaction that the RoK and the NL have developed an extensive bilateral relationship in all areas, including the economy, trade and culture over the past 62 years since the establishment of diplomatic relations in 1961.2. Both leaders stated that, as geopolitical partners the RoK and the NL are committed to strengthening their cooperation in areas like economic security and the law of the sea, with a view to contributing to global peace, prosperity and security, and to promoting Indo-Pacific and Euro-Atlantic partnerships.3. The two leaders agreed that the State Visit forms a stepping stone to further improve their bilateral relations, based on the SPA. The concrete steps, initiatives and agreements in political, defense, security, socio- economic, cultural, regional and multilateral domains will contribute to the SPA’s continued implementation.4. Both leaders reflected on the progress made since the SPA, and welcomed many initiatives and work already done towards its implementation, such as the:a. Contacts at the level of Prime Minister and President during the Vilnius NATO Summit;b. Contacts at Ministerial level during the 1st Ministerial-level Strategic dialogue between the Foreign Ministers and the REAIM Summit, and during visits by the RoK Minister of Justice and the RoK Minister of Patriots and Veteran Affairs to the NL;c. Visit of a NL trade delegation to the Republic of Korea;d. Contacts at the working level during political consultations;e. Bilateral cyber consultations and reciprocal participation in cyber exercises and competitions;f. Collaboration on the organization of the REAIM Summit;g. Collaboration on joint side-events in multilateral fora.5. The two leaders agreed to continue, intensify and expand the existing bilateral dialogue and exchanges, both at the high-level and working/expert level, aimed at implementing the SPA, including:a. Bilateral meetings at the Ministerial and Head of State level in the margins of international and multilateral gatherings;b. Newly established biennial RoK-NL 2+2 Foreign and Industry high-level dialogue at Ministerial level.c. Annual political consultations at the level of Director-General/Deputy Foreign Minister, as well as annual meetings of the Joint Economic Committee and Joint Innovation Committees;d. Korea-Netherlands Economic Security Dialogue to be established at least at the level of Director General to discuss economic security and high-risk strategic dependenciese. Working-level political consultations to discuss security-related issues including but not limited to economic security, emerging technologies, outer space, arms control, disarmament and non-proliferation issues, NATO- AP4, and regional security issues;f. Annual whole-of-government bilateral cyber policy consultations.6. The two leaders welcomed increased cooperation on defense and security issues, and especially welcomed, in this regard, the MoU on Defense Cooperation. They looked forward to setting up a Joint Material Committee on Defense Technology and Industry as announced in the DAPA-COMMIT MoU signed in June 2023. The NL welcomed the RoK as an observer of the Joint Project Optic Windmill 2025 military exercise.7. Both leaders stressed the importance of a free, open and inclusive Indo-Pacific, and agreed to strengthen cooperation with regards to their respective Indo-Pacific Strategies.8. The two leaders strongly condemned the DPRK’s unprecedented level of provocations that seriously threaten international peace and security. The NL reaffirmed its support for the goals of the RoK government’s Audacious Initiative for a denuclearized, peaceful and prosperous Korean Peninsula. The NL supports a unified Korean Peninsula that is free and at peace. Both leaders agreed to strengthen cooperation to promote human rights in the DPRK.9. Both leaders reaffirmed their commitment to continuing their successful cooperation on international norm development on Al in the military domain, by co-hosting the REAIM Summit 2024.10. The two leaders agreed to continue their bilateral cyber policy consultation in the first half of 2024 in the NL.11. The two leaders underscored the importance of rules-based trading system, open markets and a level playing field, and noted that the RoK and the NL are leading countries in innovation and high-tech industries and are committed to promoting bilateral trade relations and investments.12. Both leaders recognized their unique and complementary position in the semiconductor value chain, and reaffirmed their commitment to build a semiconductor alliance encompassing the participation of governments, businesses, and universities. In this vein, the two leaders agreed to establish a bilateral semiconductor dialogue and a Semiconductor Talent Program, and to continue and expand business-to-business cooperation.13. Both leaders recognized their common interest in monitoring disruptions to critical items and ensuring the resilience of supply chains and they agreed to promote inter-governmental exchange of knowledge and information regarding the supply chain of critical items.14. The two leaders recognized the role nuclear energy can play in enhancing energy security, combatting climate change and reaching carbon neutrality, and agreed to maintain and further develop bilateral cooperation on nuclear energy topics such as construction and operation of nuclear power plants; workforce development; nuclear fuel; safety; and innovation of gigawatt-scale nuclear reactors, small modular reactors and other advanced nuclear reactors. This is underpinned by the MoU on civil nuclear energy signed during the State Visit in the Netherlands in December 2023.15. The two leaders recognized that carbon-free energy sources and energy carriers including nuclear, renewables and hydrogen are imperative to achieving carbon neutrality and enhancing energy security. To this end, they reaffirmed their commitment to enhancing bilateral cooperation.16. The two leaders welcomed the signing of the MoU on cooperation in the field of ICT, and expressed expectations for increased cooperation in the digital realm.17. The two leaders recognized the need to strengthen the cooperation in the fields of research and science and agreed to follow- up discussions with the aim of concluding a Memorandum of Understanding or other Agreement on cooperation in the fields of research and science. This enables RoK and the NL to establish a foundational framework for research and science cooperation.18. Both leaders welcomed the MoUs on brain science and digital farming signed between the relevant institutions of the RoK and the NL, and expressed hope that the MoUs will enhance the cooperation in relevant fields.19. The two leaders agreed to intensify their collaboration in the field of education and people-to-people contacts, and to this end, will foster an exchange between knowledge institutes of the RoK and the NL on the Indo-Pacific. Also, both leaders agreed to double the number of participants in the Working Holiday Program from 100 to 200.20. Both leaders agreed to strengthen the cultural cooperation between their two countries, including by:a. Stimulating and fostering cooperation between prominent cultural institutions such as national museums, for example through the organization of collection exchanges and co-curation of exhibits;b. Supporting the ongoing collaboration between the Arts Council Korea and the Rijksakademie voor Beeldende Kunsten, with a view to celebrating the upcoming 20-year anniversary of their partnership in 2025;c. Encouraging artist-in-residency programs, both in the RoK and the NL, building on the successful ongoing collaboration between the Mondriaanfonds and National Museum of Modern and Contemporary Art (MMCA) Korea Residency Changdong in this regard;d. Identifying opportunities for and facilitating high-visibility cultural performances in the RoK and the NL."</t>
  </si>
  <si>
    <t>First Dialogue - June 2024</t>
  </si>
  <si>
    <t>Korea-Netherlands Semiconductor Partnership</t>
  </si>
  <si>
    <r>
      <rPr>
        <sz val="12"/>
        <color theme="1"/>
        <rFont val="Calibri"/>
        <family val="2"/>
      </rPr>
      <t xml:space="preserve">Both leaders recognized their </t>
    </r>
    <r>
      <rPr>
        <b/>
        <sz val="12"/>
        <color theme="1"/>
        <rFont val="Calibri"/>
        <family val="2"/>
      </rPr>
      <t>unique and complementary position in the semiconductor value chain</t>
    </r>
    <r>
      <rPr>
        <sz val="12"/>
        <color theme="1"/>
        <rFont val="Calibri"/>
        <family val="2"/>
      </rPr>
      <t xml:space="preserve">, and reaffirmed their commitment to build a </t>
    </r>
    <r>
      <rPr>
        <b/>
        <sz val="12"/>
        <color theme="1"/>
        <rFont val="Calibri"/>
        <family val="2"/>
      </rPr>
      <t>semiconductor alliance</t>
    </r>
    <r>
      <rPr>
        <sz val="12"/>
        <color theme="1"/>
        <rFont val="Calibri"/>
        <family val="2"/>
      </rPr>
      <t xml:space="preserve"> encompassing the participation of governments, businesses, and universities. In this vein, the two leaders agreed to establish a bilateral semiconductor dialogue and a Semiconductor Talent Program, and to continue and expand business-to-business cooperation.</t>
    </r>
  </si>
  <si>
    <t>China–Japan Export Control Dialogue Mechanism</t>
  </si>
  <si>
    <t>China (Asia &amp; Oceania); Japan (Asia &amp; Oceania)</t>
  </si>
  <si>
    <r>
      <rPr>
        <sz val="12"/>
        <color theme="1"/>
        <rFont val="Calibri"/>
        <family val="2"/>
      </rPr>
      <t xml:space="preserve">　　On January 17, 2024, the first meeting of the China-Japan Export Control Dialogue Mechanism was held in Tokyo, Japan. The meeting was co-chaired by Mr. Jiang Qianliang, Director of the Security and Control Bureau of the Ministry of Commerce, and Mr. Igari Konro, Director of the Trade Management Department of the Ministry of Economy, Trade and Industry of Japan. The two sides discussed issues of concern in the field of export control. The two sides agreed to continue to maintain close communication, deepen understanding of each other's export control systems, improve the transparency of export control measures, and </t>
    </r>
    <r>
      <rPr>
        <b/>
        <sz val="12"/>
        <color theme="1"/>
        <rFont val="Calibri"/>
        <family val="2"/>
      </rPr>
      <t>ensure that normal trade is not hindered.</t>
    </r>
    <r>
      <rPr>
        <sz val="12"/>
        <color theme="1"/>
        <rFont val="Calibri"/>
        <family val="2"/>
      </rPr>
      <t xml:space="preserve">
During the dialogue, the two sides discussed export control issues of mutual concern. In addition, on October 29, the two sides held a China-Japan joint government-enterprise exchange event. At the meeting, the Chinese and Japanese governments introduced their respective export control systems to the participating Chinese and Japanese companies and answered questions of concern to the participating representatives. The two sides will maintain close communication, deepen their understanding of each other's export control systems, improve the transparency of export control measures, and ensure that normal trade is not hindered.</t>
    </r>
  </si>
  <si>
    <t>Press Release 2nd meeting</t>
  </si>
  <si>
    <t>3rd meeting</t>
  </si>
  <si>
    <t>Japan–Malaysia Aim to Strengthen Cooperation in Economic Security and Supply Chain Resilience in Joint Statement on Comprehensive Strategic Partnership</t>
  </si>
  <si>
    <r>
      <rPr>
        <sz val="12"/>
        <color theme="1"/>
        <rFont val="Calibri"/>
        <family val="2"/>
      </rPr>
      <t xml:space="preserve">"Both leaders shared their intention to cooperate on </t>
    </r>
    <r>
      <rPr>
        <b/>
        <sz val="12"/>
        <color theme="1"/>
        <rFont val="Calibri"/>
        <family val="2"/>
      </rPr>
      <t>economic security including strengthening supply chain resilience,</t>
    </r>
    <r>
      <rPr>
        <sz val="12"/>
        <color theme="1"/>
        <rFont val="Calibri"/>
        <family val="2"/>
      </rPr>
      <t xml:space="preserve"> while recognising the importance of transparent, diverse, </t>
    </r>
    <r>
      <rPr>
        <b/>
        <sz val="12"/>
        <color theme="1"/>
        <rFont val="Calibri"/>
        <family val="2"/>
      </rPr>
      <t>secure, sustainable, and trustworthy and reliable supply chain i</t>
    </r>
    <r>
      <rPr>
        <sz val="12"/>
        <color theme="1"/>
        <rFont val="Calibri"/>
        <family val="2"/>
      </rPr>
      <t>n the region and beyond by ensuring productivity and connectivity, and minimising the risks to future supply chain disruptions"</t>
    </r>
  </si>
  <si>
    <t>Japan-Malaysia Joint Statement on Comprehensive Strategic Partnership16 December 2023, Tokyo1 His Excellency Mr. Fumio Kishida, Prime Minister of Japan, and HisExcellency Dato’ Seri Anwar Ibrahim, Prime Minister of Malaysia, held aconstructive and productive bilateral summit meeting on 16 December2023 in Tokyo, Japan.2 Both leaders affirmed that robust bilateral relations between the twocountries have been nurtured and strengthened over the years through theLook East Policy by the Government of Malaysia and based on sharedfundamental principles and common values including the importance of thefree and open international order based on the rule of law and upholdingthe United Nations Charter to advance cooperation, protect human rightsand dignity and achieve peace, stability and prosperity in the Indo-Pacificregion and the world.3 Both leaders resolved to pursue synergies between the “Free and OpenIndo-Pacific” and the “ASEAN Outlook on the Indo-Pacific,” while respectingASEAN centrality and unity.4 Both leaders recognised the progress being made in bilateral cooperationin a wide range of areas, including security, economy, and cultural andpeople-to-people exchanges under the Strategic Partnership since 2015,and confirmed that the relationship between the two countries should beelevated to a Comprehensive Strategic Partnership.Peace and Security Cooperation5 Both leaders reaffirmed their commitment to peace, stability andprosperity in the region and beyond, and to upholding international law,including the United Nations Charter.6 Both leaders reiterated their commitment to further promoting securitycooperation. In this regard, they confirmed the need to share strategic viewsbetween the two countries, and decided to hold a Strategic Dialogue with aview to addressing regional and international challenges more effectively.Final27 Both leaders decided to continue dialogues between the defenceauthorities of the two countries as well as to further promote training andexchanges between the Self-Defense Forces and the Malaysian ArmedForces. They also concurred in promoting concrete cooperation under theAgreement concerning the Transfer of Defence Equipment and Technologyand welcomed the cooperation being implemented on capacity building inthe field of Humanitarian Assistance/Disaster Relief (HA/DR).8 Both leaders welcomed the signing of the Exchange of Notes for theOfficial Security Assistance (OSA) grant aid for the benefit of the armedforces of Malaysia. They also confirmed their intention to strengthen furthercooperation between the Japan Coast Guard and the Malaysian MaritimeEnforcement Agency.Continued Engagement at All Levels for Economic Prosperity9 Both leaders shared the view that while Japan is a major economic powerand has achieved remarkable success in such areas as manufacturing,technology, and innovation, Malaysia has expertise in areas of Islamicfinance, the halal industry and multiculturalism. Against this backdrop, bothleaders acknowledged their countries' respective strengths, and confirmedtheir intention to share such expertise to drive mutual economic growth anddevelopment.10 Noting that Japan is one of the largest investors in Malaysia, both leaderswelcomed the success of the Public-Private Industrial Policy Dialoguebetween the two countries in April 2023, the Malaysian Trade andInvestment Mission to Japan in May 2023, and the Malaysia-JapanEconomic Dialogue in October 2023. In addition, both leaders welcomedthe progress of cooperation in the aircraft sector based on theMemorandum of Cooperation between the Ministry of Economy, Trade andIndustry of Japan and the Government of Malaysia on Aircraft IndustryCooperation.11 Both sides have signed and renewed the Memorandum of Cooperationbetween the Government of Malaysia and the Ministry of Internal AffairsFinal3and Communications of Japan in the field of information andtelecommunications on 5 November 2023, in Putrajaya, Malaysia.12 In line with the Memorandum of Cooperation between the Governmentof Malaysia and the Ministry of Internal Affairs and Communications ofJapan, both leaders confirmed to promote cooperation in the sector ofbroadcasting and ICT, including ICT for disaster management, thedevelopment and adoption of open, secure and resilient 5G network andinnovative network technology for future, cybersecurity, internet of things (IoT),smart city, cloud computing, digital economy, and smart manufacturing. Bothleaders shared their intention to cooperate on economic security includingstrengthening supply chain resilience, while recognising the importance oftransparent, diverse, secure, sustainable, and trustworthy and reliable supplychain in the region and beyond by ensuring productivity and connectivity, andminimising the risks to future supply chain disruptions.13 Both leaders recognise that Malaysia’s position as a key player in theglobal halal market has enabled companies from the two countries tocapitalise the growing demand of halal products and services globally andconcurred in promoting bilateral cooperation in this sphere.14 Recognising the importance of mutually beneficial economic partnershipbetween the two countries, both sides have signed the Malaysia-JapanEconomic Partnership Agreement (MJEPA), which was the firstcomprehensive trade agreement for Malaysia that came into force on 13July 2006. Subsequently, the ASEAN-Japan Comprehensive EconomicPartnership (AJCEP) Agreement came into force on 1 February 2009, tostrengthen economic ties, to create a larger and more efficient market withgreater opportunities and larger economies of scale, and to enhanceattractiveness to capital and talent, for mutual benefit. These Agreementshave been the impetus for increased competitiveness in the region,enhance investors’ confidence and build supply chains that are moreresilient, robust and well-integrated.15 Both leaders lauded the Comprehensive and Progressive Agreement forTrans-Pacific Partnership (CPTPP) as a high quality, high standard tradeFinal4agreement, which the two countries can leverage emerging issues such asdigital and green economy, in addition to the Regional ComprehensiveEconomic Partnership (RCEP) Agreement and the Indo-Pacific EconomicFramework for Prosperity (IPEF) initiative, which will enhance regionaleconomic cooperation and promote progressive, sustainable and inclusivegrowth.Science, Technology, Innovation and Environment16 Both leaders highlighted the importance of science, technology andinnovation which would lead to economic growth and job creation. Theycommended myriad programmes in this field and affirmed the furtherpromotion of cooperation on science and technology based on experiencessuch as Strategic International Collaborative Research Program (SICORP)and Science and Technology Research Partnership for SustainableDevelopment (SATREPS). In addition, they confirmed their continuedsupport, in particular for the Malaysia-Japan International Institute ofTechnology (MJIIT), a hub of Japanese style engineering education in ASEANregion. In this regard, they welcomed the establishment of the Malaysia-Japan Linkage Office at MJIIT to strengthen the collaboration's strategicsynergy.17 Furthermore, they also noted with satisfaction that ASEAN UniversityNetwork/Southeast Asia Engineering Education Development Network(AUN/SEED-Net), Innovative Asia Scholarship Program and Look East Policy(LEP) 2.0 Training Programme have promoted knowledge exchangesbetween the two countries and throughout this region with the support ofJapan International Cooperation Agency (JICA).18 Both leaders renewed their commitment to promoting sustainabledevelopment and tackling climate change. They welcomed the NationalEnergy Transition Roadmap of Malaysia, and confirmed to work together inthe "Asia Zero Emission Community" platform to achieve decarbonisationwhile ensuring economic growth and energy security, including stable LNGsupply and potential cross-border transportation of carbon dioxide (CO2) forcarbon dioxide capture and storage (CCS), in accordance with relevantinternational agreements. They also commended cooperation betweenFinal5Japan Organization for Metals and Energy Security and PETRONAS in thisregard.Society, Cultural and People-to-People Exchange19 Both leaders reaffirmed that promoting exchanges between the twocountries would build stronger bonds between the peoples, enhancemutual understanding, and lead to more profound appreciation for eachother’s culture.20 Both leaders commended various exchange programmes such as Japan-East Asia Network of Exchange for Students and Youths (JENESYS), the JapanExchange and Teaching Programme (the JET Programme), Sakura ScienceExchange Program, MEXT Scholarships, the Asia Kakehashi Project +(Plus),and the Ship for Southeast Asian and Japanese Youth Programme (SSEAYP)which have deepened the ties between Japanese youth and Malaysianyouth, and affirmed their commitment to further promoting theseprogrammes.21 Both leaders welcomed the remarkable progress achieved under theLook East Policy, which celebrated its 40th anniversary in 2022, particularlyin fostering stronger bilateral relations beyond trade, investment and socio-economic development. This robust partnership paves the way for higher-end technological collaboration in cognisance of ensuring the Policy to meetthe demands of the times.22 Both leaders welcomed the progress in the establishment of a branchcampus of the University of Tsukuba in Malaysia, and expressed their hopethat the branch campus would contribute to intensifying the collaborationbetween the two countries in the field of higher education. Both leaderscelebrated the achievement and milestone of the establishment of theUniversity of Tsukuba’s branch campus in Malaysia as this can assist inpromoting the long-term success of the partnership between the twocountries.23 Both leaders welcomed the Japan Foundation's contribution to culturaland grassroots exchanges, through the WA Project and its successor whichFinal6includes cultural and intellectual exchanges, and dispatching NIHONGOPartners as assistant Japanese language teachers mainly in secondaryschools in Malaysia. They also welcomed activities to promote Malaylanguage and Malaysian culture in Japan.24 Both leaders welcomed the Japanese cultural event, Bon Odori beingheld in various parts of Malaysia with the participation of many Malaysians,and the Malaysia Fair being held in Tokyo.25 Prime Minister KISHIDA welcomed the contribution of Malaysiancompanies in enhancing tourism exchange between the two countrieswhich expedites the recovery of the tourism industry.Regional and Global Cooperation26 Both leaders exchanged views on current regional and global situations,and confirmed that they would continue to cooperate on issues such as theIsraeli-Palestinian conflict, the situation in Ukraine, North Korea’s abductionsissue and nuclear and ballistic missile programmes, the situation inMyanmar, nuclear disarmament and non-proliferation and peaceful uses ofnuclear energy, and strengthening the functions of the United Nations (UN).27 Both leaders exchanged views and recognised concerns on the situationin the East and South China Seas. Both leaders reconfirmed the importanceof maintaining peace, stability, security and freedom of navigation in andover-flight over the South China Sea. Both leaders underscored theimportance for all parties concerned to exercise self-restraint and to pursuepeaceful resolutions of disputes in accordance with universally recognisedprinciples of international law, including the 1982 United NationsConvention on the Law of the Sea (UNCLOS).28 Both leaders reaffirmed the urgent need to reform the UN, including theSecurity Council, in a way that reflects the geopolitical realities of the 21stCentury. In particular, they emphasised the importance for the UN SecurityCouncil to strengthen its representativeness, effectiveness, transparency,and inclusiveness including through the expansion in both permanent andnon-permanent categories of membership. Prime Minister KishidaFinal7expressed his deep gratitude for Malaysia’s continued support for Japan’scandidature for its permanent membership in the UN Security Council.Prime Minister Anwar expressed his hope for Japan’s favourable support forMalaysia’s candidature as a non-permanent member of the United NationsSecurity Council for the term 2036-2037.29 Both leaders welcomed programmes and activities implemented by thepublic and private sectors to commemorate the 50th Year of ASEAN-JapanFriendship and Cooperation. These engagements reflect the strongcommitment by ASEAN and Japan in the dialogue relations. Both leaderslooked forward to further advancing their long-standing partnership, as wellas ensuring peace, stability and prosperity in the region.30 Prime Minister Kishida welcomed Malaysia's plan to establish anindependent international cooperation agency, and confirmed to supporttechnical training to Malaysian officials for the establishment of the agencythrough JICA. Both leaders expressed their intention to further cooperationas global development partners for the mutual benefit of the two countries,the region and beyond.Conclusion31 Both leaders concurred in revitalising bilateral consultations at the vice-foreign ministerial level in order to discuss such a broad range of issues in acomprehensive manner.32 Both leaders confirmed their commitment to further expanding anddeepening cooperation between the two countries through aComprehensive Strategic Partnership.(End)</t>
  </si>
  <si>
    <t>China and Russia Voice Ambition to Enhance Energy Cooperation, Strengthen Supply Chain Resilience, and Foster High-Quality Development in Bilateral Partnership at 20th China-Russia Energy Cooperation Committee Meeting</t>
  </si>
  <si>
    <t>Russia (Asia &amp; Oceania); China (Asia &amp; Oceania)</t>
  </si>
  <si>
    <r>
      <rPr>
        <sz val="12"/>
        <color theme="1"/>
        <rFont val="Calibri"/>
        <family val="2"/>
      </rPr>
      <t xml:space="preserve">China is willing to work with Russia to implement the important consensus reached by the two heads of state, build a high-level energy cooperation partnership, continuously enhance the </t>
    </r>
    <r>
      <rPr>
        <b/>
        <sz val="12"/>
        <color theme="1"/>
        <rFont val="Calibri"/>
        <family val="2"/>
      </rPr>
      <t xml:space="preserve">resilience of the energy industry chain and supply chain, </t>
    </r>
    <r>
      <rPr>
        <sz val="12"/>
        <color theme="1"/>
        <rFont val="Calibri"/>
        <family val="2"/>
      </rPr>
      <t>promote high-quality development of energy cooperation, promote more pragmatic results in energy cooperation, and help the development of the comprehensive strategic cooperative partnership between China and Russia in the new era.</t>
    </r>
  </si>
  <si>
    <t>China and Russia Agree on Enhancing Energy Security, Supply Chain Security, Mining Projects, and Optical Cables at 28th Regular Meeting of Prime Ministers</t>
  </si>
  <si>
    <t>China (Asia &amp; Oceania); Russia (Asia &amp; Oceania)</t>
  </si>
  <si>
    <r>
      <rPr>
        <sz val="12"/>
        <color theme="1"/>
        <rFont val="Calibri"/>
        <family val="2"/>
      </rPr>
      <t xml:space="preserve">The two sides should give full play to the advantages of political mutual trust, economic complementarity, infrastructure interconnection and people-to-people exchanges, constantly enrich the connotation of cooperation, deepen cooperation in the fields of economy, trade, energy, interconnection, and </t>
    </r>
    <r>
      <rPr>
        <b/>
        <sz val="12"/>
        <color theme="1"/>
        <rFont val="Calibri"/>
        <family val="2"/>
      </rPr>
      <t>jointly maintain the security and stability of the industrial chain and supply chain.</t>
    </r>
    <r>
      <rPr>
        <sz val="12"/>
        <color theme="1"/>
        <rFont val="Calibri"/>
        <family val="2"/>
      </rPr>
      <t xml:space="preserve">
- Consolidate and deepen the all-round, wide-ranging and deep-level energy cooperation pattern, jointly safeguard the </t>
    </r>
    <r>
      <rPr>
        <b/>
        <sz val="12"/>
        <color theme="1"/>
        <rFont val="Calibri"/>
        <family val="2"/>
      </rPr>
      <t>energy security</t>
    </r>
    <r>
      <rPr>
        <sz val="12"/>
        <color theme="1"/>
        <rFont val="Calibri"/>
        <family val="2"/>
      </rPr>
      <t xml:space="preserve"> of the two countries and the world, and promote global energy transformation.
</t>
    </r>
    <r>
      <rPr>
        <b/>
        <sz val="12"/>
        <color theme="1"/>
        <rFont val="Calibri"/>
        <family val="2"/>
      </rPr>
      <t xml:space="preserve">
The two sides do not recognize, accept, or impose compulsory unilateral measures,</t>
    </r>
    <r>
      <rPr>
        <sz val="12"/>
        <color theme="1"/>
        <rFont val="Calibri"/>
        <family val="2"/>
      </rPr>
      <t xml:space="preserve"> including extraterritoriality, against third countries that violate the UN Charter and international law. In order to reduce the negative impact of the above-mentioned actions, the two sides are committed to carrying out all-round cooperation.
Deepen pragmatic cooperation in the fields of metallurgy, raw materials, chemicals, etc., strengthen cooperation in the potash fertilizer industry, and promote the implementation of cooperative </t>
    </r>
    <r>
      <rPr>
        <b/>
        <sz val="12"/>
        <color theme="1"/>
        <rFont val="Calibri"/>
        <family val="2"/>
      </rPr>
      <t>projects in the mining and processing of iron ore, copper ore, and potash resources and trade.</t>
    </r>
    <r>
      <rPr>
        <sz val="12"/>
        <color theme="1"/>
        <rFont val="Calibri"/>
        <family val="2"/>
      </rPr>
      <t xml:space="preserve">
Support enterprises of the two countries to strengthen cooperation in the </t>
    </r>
    <r>
      <rPr>
        <b/>
        <sz val="12"/>
        <color theme="1"/>
        <rFont val="Calibri"/>
        <family val="2"/>
      </rPr>
      <t>construction and maintenance of optical cables</t>
    </r>
    <r>
      <rPr>
        <sz val="12"/>
        <color theme="1"/>
        <rFont val="Calibri"/>
        <family val="2"/>
      </rPr>
      <t>, improve emergency response and notification mechanisms, and further enhance the availability and reliability of optical cables.</t>
    </r>
  </si>
  <si>
    <t xml:space="preserve"> 中俄总理第二十八次定期会晤联合公报（全文） 2023年12月20日，中华人民共和国主席习近平在北京会见应中方邀请于12月19日至20日来华的俄罗斯联邦政府总理米·弗·米舒斯京。12月19日，中华人民共和国国务院总理李强与米舒斯京总理共同举行中俄总理第二十八次定期会晤。一两国总理（以下简称“双方”）指出，中俄新时代全面战略协作伙伴关系达到历史最高水平并持续向前发展。2023年3月中华人民共和国主席习近平对俄罗斯进行国事访问，以及当年10月俄罗斯联邦总统普京在北京出席第三届“一带一路”国际合作高峰论坛期间，中俄两国元首为各领域全方位合作作出战略部署。落实两国元首达成的共识将确保两国合作再上全新台阶。双方重申，巩固和深化新时代中俄关系是双方基于各自国情作出的战略选择，符合两国和两国人民根本利益，符合时代发展潮流，不针对第三方，也不受外部影响和左右。双方将以两国元首共识为根本遵循，推动双边关系前行，始终在互利原则基础上深化和拓展重点领域合作，保障中俄两国共同发展和繁荣。双方强调，在国际形势快速变化、国际体系深刻调整背景下，中俄将继续在维护各自核心利益方面互予坚定支持，携手应对挑战。俄方重申恪守一个中国原则，承认台湾是中国领土不可分割的一部分，反对任何形式的“台独”，坚定支持中方维护本国主权和领土完整、实现国家统一的举措。中方支持俄方维护本国安全稳定、发展繁荣、主权和领土完整，反对外部势力干涉俄罗斯内政。双方高度评价中俄总理定期会晤机制在协调推动两国经贸、投资、能源、人文、地方合作中发挥的重要作用，重申愿进一步提高该机制效率，取得更多互利合作成果。二双方指出，2023年，中俄经贸合作成功克服外部不利因素影响，保持平稳健康发展。双边贸易快速增长，提前实现2000亿美元贸易目标，务实合作重点领域取得积极成果。双方愿共同努力，巩固现有良好态势，提升合作质量和水平。为此，双方商定：——继续扩大双边贸易规模，优化贸易结构，培育数字贸易、低碳可持续、生物医药等新的增长点。进一步提高贸易便利化水平，共同保障产业链供应链安全稳定，推动双边贸易高质量发展。——拓展服务贸易合作，加强数字经济基础设施建设、文化创意、教育、信息技术、商务服务、交通、物流、展览等服务领域合作。推动落实2023年5月中国商务部与俄罗斯经济发展部签署的《关于深化服务贸易领域合作的谅解备忘录》。——促进电子商务领域合作，完善合作机制，促进两国企业在仓储物流等方面的合作，推动经验和技术成果分享。积极开展线上推广活动促进各自优质产品进入对方市场。——支持2024年在中国举办第八届中俄博览会及在博览会框架内举办第四届中俄地方合作论坛。——加强北极建设性合作，继续探讨互利合作项目。——推进北极航道航运开发相关各领域合作，包括研究建立合作机制。——扩大森工领域合作，共同推动在俄境内实施木材深加工等投资合作项目。——通过信息经验交流开展知识产权保护领域合作，在保护地理标志和原产地名称等方面开展协作。——巩固深化农业贸易和投资合作，为扩大两国农产品和食品品类和规模继续创造有利条件。——高度评价各口岸管理相关部门和边境地方政府为保障口岸稳定顺畅运行、提高客货运输能力所做的工作，继续加强中俄边境口岸基础设施建设，共同提高中俄边境口岸通关能力和效率。不断完善满洲里－后贝加尔斯克公路、珲春－马哈林诺铁路等口岸基础设施建设，进一步发展同江－下列宁斯阔耶铁路桥及黑河－卡尼库尔干公路口岸运输。加快在铁路领域采用对承运人、查验机构具有法律效力的电子运输单据，提升电子数据交换质量和完整性。——继续对1994年1月27日签订的《中华人民共和国政府和俄罗斯联邦政府关于中俄边境口岸的协定》开展修订工作并研究制定新的政府间口岸协定的可能性。继续就共同接受的口岸工作时间方案开展合作。——进一步落实《中华人民共和国政府与俄罗斯联邦政府国际道路运输协定》和《中华人民共和国交通运输部与俄罗斯联邦运输部关于危险货物国际道路运输协议》。——继续研究利用自动驾驶技术开展货物跨境运输合作。——尽快签署《关于修订〈中华人民共和国政府和俄罗斯联邦政府关于便利公民往来协议〉的议定书》，为国际道路运输汽车司机互办多次签证，进一步便利两国人员往来。继续就保障两国公民自驾8座及以下小型私人车辆经中俄边境有关公路口岸出入中俄国境问题开展工作。——进一步深化沟通协调，提升边境口岸双边人员往来的便利化水平，保障在本国境内对方国家人员的安全与合法权益。——共同推进中蒙俄经济走廊建设，加快中蒙俄中线铁路升级改造等走廊框架下重点项目合作。——全方位加强海关领域务实合作。积极探讨开展国际贸易“单一窗口”等海关智能化合作试点项目。稳步推进“经认证的经营者”（AEO）互认、“绿色通道”、监管结果互认、进出境商品信息（包括价格信息）自动交换等重点合作项目，继续巩固海关打击走私、知识产权保护、风险管理、海关贸易统计比对分析、海关税费合作和海关价格监管、打击跨境走私核材料和其他放射性物质、行政互助等贸易安全保障合作。——积极推进联合研制远程宽体客机、重型直升机等飞机制造领域合作项目。——深化冶金、原材料、化工等领域务实合作，加强钾肥产业合作，推进铁矿石、铜矿、钾资源开采加工合作项目落地及贸易。——推动双方在共同感兴趣的工业领域继续深化合作。——加强汽车领域合作，实施促进政策，支持汽车生产合作项目。——支持两国企业加强光缆建设及维护领域合作，改善应急响应和告知机制，进一步提高光缆的可用性和可靠性。——支持开展新兴信息通信技术科技研究、创新项目、标准化、电信设备测试等领域的互惠合作。——推动落实金砖国家通信部长会议成果，依托金砖国家未来网络研究院平台，探讨共同开展技术创新、产业促进等方面合作。——支持两国机构创新数字教育合作方式，举办职业竞赛。——支持在软件和工业物联网领域合作，建立专业工作组、实验室和推广中心。——支持建立定期磋商机制加强人工智能和开源技术合作。——鼓励网络和数据安全、技术研究、产品研发和人才培训等信息通信技术领域合作发展和信息互换。——共同打击威胁双方国家社会安全的违法信息在网络传播。——持续加强无线电频率协调领域合作。在相关国际场合上就双方持有相似立场的议题相互支持。——支持发展双边邮政产品和服务，提升跨境电商运营质量。——开展电脑游戏有关技术领域合作。——继续推动开展国际月球科研站建设。支持推进嫦娥七号与LUNA－26协同合作，支持俄方科学类有效载荷搭载中国嫦娥七号着陆器项目合作。——推动开展《中国国家航天局和俄罗斯国家航天集团公司2023－2027年航天合作大纲》项目落实工作。——扩大中俄卫星导航领域合作，包括开展北斗和格洛纳斯系统合作。——进一步深化在大科学装置、核物理等基础研究领域的互利合作，探索科技创新合作的新领域、新方向、新模式，推动科技创新合作助力两国经济社会发展与人民福祉，完善两国有关部门开展的针对科研机构和大学的联合科研项目遴选机制，增加机制框架下项目数量，拓宽合作领域，提质增效。持续推动举办科学技术高级别会议和展会，鼓励并支持两国青年才干创新交流。——加强跨界水体保护、环境灾害应急相互联络、生物多样性保护及固体废物处理等环保领域合作。继续在上海合作组织、金砖国家等框架下开展气候和环保合作，推动在该合作框架内尽快建立合作机制。——推动于2024年内签署《中华人民共和国政府和俄罗斯联邦政府关于建立大型猫科动物跨境自然保护地的协议》。——推动建设和城市发展领域合作持续快速发展，继续为专业人员，特别是青年专业人员提供交流、经验分享和职业发展的平台，支持两国有关教育机构和学（协）会合作开展科学研究，鼓励有关机构建立伙伴关系、开展项目合作。——在《中华人民共和国政府与俄罗斯联邦政府反垄断执法和竞争政策领域的合作协定》框架下，加强反垄断和竞争政策领域务实交流合作，为双方经贸合作创造良好条件。——继续深化计量、标准化、认可与检验检测等领域交流与合作，促进中俄贸易便利化。开展计量领域项目合作研究、双边比对和工作研讨。定期交换标准信息，推进能源、民用航空、飞机制造、农业食品等领域更多标准互认。召开中俄标准双边合作会议，在国际及地区标准和计量组织中加强立场协调和相互支持。——积极评价双方在包括汽车安全等合格评定领域已取得的合作成效，继续推动中国与俄罗斯和欧亚经济联盟在共同商定的相关重点领域深化和升级关于合格评定程序和结果的互认合作。——加强中国国务院国有资产监督管理委员会与俄罗斯联邦国有资产管理署的交流合作，分享两国国有企业在改革发展、公司治理等方面的经验做法，推动两国国有企业务实合作。——促进双方工业安全管理合作，交流完善监督机制方法经验，提升国家管理效率。——加强两国在中俄合理利用和保护跨界水联合委员会机制下合作，深化在跨界水联合防洪和水文报汛方面的合作。——加快协商《中俄船只在黑瞎子岛（塔拉巴罗夫岛和博利绍伊乌苏里斯基岛）地区周围水域航行的政府间协定（草案）》文本。——同朝鲜民主主义人民共和国就中国船只经图们江下游出海航行事宜以及进行中俄朝图们江联合生态调查开展建设性对话。三双方强调，当前，中俄两国投资合作势头良好，继续巩固和提升中俄投资合作十分重要。双方支持扩大相互投资规模，落实互利合作项目。为此，双方商定：——持续改善营商环境，积极发展交通物流和基础设施建设，优化货物通关流程。鼓励和支持双方感兴趣的企业按照“企业主体、市场导向、商业原则、国际惯例”的原则参与合作项目，保护投资者权益，保障公平公正经营条件，为两国企业创造稳定、公平、透明、可预期的营商环境。——根据中华人民共和国国家发展改革委和俄罗斯联邦经济发展部签署的相关谅解备忘录，在2024年共同完成修编并争取签署新版《中俄投资合作规划纲要》。——加快完成《中华人民共和国政府和俄罗斯联邦政府关于促进和相互保护投资协定》升级谈判，为促进和保护双向投资提供更好的法律保障。——共同运营好中俄投资基金，包括研究制定新合作机制，支持投资项目落地见效。——推动在可持续发展、制造业、矿产资源开采和深加工、化工、农业、交通、物流和基础设施、森工、能源、医疗、金融、保险、高技术、旅游、体育产业、数字经济、低碳可持续发展等领域的投资合作。——共同保障两国投资合作项目平稳有序推进，开展监督协调，协商解决合作中出现的问题。四双方积极评价中俄金融领域合作，以及两国金融监管部门为促进当前双边经贸合作所做努力，包括保障本币结算畅通和流动资金来源。双方愿继续发挥金融合作分委会潜力，推动两国有关领域合作发展，支持进一步加强双方金融监管部门间联系。为此，双方商定：——进一步扩大人民币和卢布在双边贸易、投资、贷款和其他经贸往来中的使用。——支持符合条件的中俄两国银行在对方国家设立新分支机构。——支持中华人民共和国国家金融监督管理总局和俄罗斯央行开展保险领域经验交流，支持双方进一步开展有关合作。——深化双方在反洗钱和打击恐怖主义融资领域的合作，特别是加强在反洗钱金融行动特别工作组以及欧亚反洗钱和反恐怖融资组织框架内的沟通与合作。——在两国财政部签署的审计准则及审计监管等效备忘录框架下，进一步加强审计监管交流合作，为两国企业跨境投融资、深化财金务实合作营造良好环境。——持续推动两国财经智库合作，加强在公共财政、税收、预算等领域的知识与经验分享。——继续加强在亚洲基础设施投资银行和新开发银行框架下合作，共同维护多边主义和机构非政治原则，促进成员国基础设施建设与可持续发展。五双方高度评价中俄能源合作稳步发展，将进一步挖掘能源合作潜力，长期高水平建设能源合作伙伴关系和开展全方位能源战略合作。为此，双方商定：——巩固深化全方位、宽领域、深层次的能源合作格局，共同维护两国和全球能源安全，推动全球能源转型。——支持两国企业推进油气、煤炭、电力等能源合作项目，扎实推进能源基础设施互联互通，共同保障跨境能源通道安全稳定运行。——支持两国企业积极拓展能源合作新增长点，加强可再生能源、氢能、储能、碳市场等新兴领域合作，携手推动低碳领域技术革命与产业发展，推动科技潜力发挥、先进经验和技术交流以及能源设备领域合作。——继续高质量推进田湾核电站、徐大堡核电站等现有重大核能合作项目建设。按照互利和利益平衡的原则，不断巩固深化核领域合作，研究开拓核能领域新合作。——持续深化全球能源治理合作，坚定维护全球能源市场的均衡联通。——支持2024年举办第六届中俄能源商务论坛，进一步扩大两国企业间务实合作。六双方对中俄人文交流全面恢复表示满意，愿共同努力进一步扩大人文合作，夯实双边关系民意基础，赓续两国人民传统友谊。为此，双方商定：——打造“中俄名校10+10联合培养优秀人才计划”“中俄联合科教中心建设计划”和“中俄同类大学联盟发展计划”等新的合作品牌，支持大学开展联合教育项目，扩大双向留学交流规模，联合举办大学生暑期学校，开展职业教育合作，推进在俄中文教学和在华俄文教学，支持中俄中学联盟建设，促进青少年学生往来。——在2024－2025年中俄文化年框架下举办各项活动，扩大在优秀演出和展览团组巡演、文化遗产保护和修复、联合考古、专业人才培养等领域的合作，不断提升文化交流的水平和规模，推动落实《中华人民共和国文化和旅游部与俄罗斯联邦文化部2024－2027年合作计划》，继续互办文化节、支持举办中俄文化大集和中俄图书馆论坛，进一步加强地方和青年文化交流。鼓励研究举办国际流行歌曲大赛等活动，展现双方丰富的民族文化。——深化卫生领域合作，加强在医学教育和高质量人才培养领域的交流，包括在中俄医科大学联盟框架下的交流，促进药品和医疗器械经验交流和流通监管合作，鼓励中俄专家开展传染病学、肿瘤医学、核医学、妇幼保健、眼科学、精神病学等领域合作，继续每年举办灾难医学国际会议和演习，在现代技术和人工智能应用等医学科学创新领域建立联系。——高度评价双方在多边平台（世界卫生组织、金砖国家、上海合作组织、二十国集团、亚太经合组织）卫生问题上现有的立场协调，共同反对将病毒溯源问题政治化，反对通过具有法律约束力的决议，在传染性和非传染性疾病防控领域实施国家主权限制。——扩大卫生防疫领域合作，包括防止中俄边境地区和边境口岸的传染病暴发及跨境传播、实施《国际卫生条例（2005）》等。——认可2022－2023年中俄体育交流年工作圆满完成，继续办好中俄青少年运动会等联合体育赛事。——加强两国竞技体育后备人才培养合作，交流体育项目发展经验，通过举办联合训练、比赛等方式提高两国青少年竞技水平。中方支持俄方2024年在喀山举办国际多项目体育赛事“未来运动会”，并愿派运动员参赛。——继续推动中俄媒体保持高水平合作，加强双方在新闻报道、视听内容交流、节目联合制作、图书翻译出版、媒体技术研发等方面合作。策划实施务实项目，包括举办中俄网络媒体论坛、短视频大赛、动画产业对话会、专题摄影展等品牌项目。——扩大旅游领域的双多边合作，共同落实好《中华人民共和国政府和俄罗斯联邦政府关于互免团体旅游签证的协定》（2000年2月29日起生效）。加快商签新版协定，进一步提升中俄游客互访量，推动落实《中俄蒙建设和推进“万里茶道”跨境旅游线路联合行动方案》。——探讨建立长期多次签证办理机制，包括通过修订现行《中华人民共和国政府和俄罗斯联邦政府关于便利公民往来的协议》（2013年3月22日起生效），继续进一步推动两国人员往来便利化水平。——继续互办电影节活动，互办动漫电影周，支持合作拍摄影片，中方支持俄方组建欧亚电影艺术学院并设立“欧亚电影公开奖”。——联合举办历史档案展览，交换双方感兴趣的档案复制件，支持地方档案部门开展合作，推进《中苏经济关系档案汇编（1949－1959年）》的出版准备工作。——支持对方举办世界青年联欢节和世界青年发展论坛等大型国际青年活动，继续实施好“中俄青年创业孵化器”交流项目，促进中俄青年代表参与双方组织的志愿服务，每年举办“我们在一起”国际奖评选。七双方对中俄地方和边境地区合作呈现的新发展势头表示满意，重申愿继续支持两国地区间、城市间和市级地区间经济和人文领域互利交流。为此，双方商定：——推动积极落实2023年11月举行的中国长江中上游地区和俄罗斯伏尔加河沿岸联邦区地方合作理事会第四次会议达成的各项共识，有效发挥“长江－伏尔加河”机制统筹协调作用。——继续落实好《中俄在俄罗斯远东地区合作发展规划（2018－2024年）》。扩大合作地域范围，推动中国更多省份参与中国东北地区和俄罗斯远东及贝加尔地区合作。——推动落实2023年3月中国商务部与俄罗斯远东和北极发展部签署的《关于加强俄远东地区优惠制度框架内产业和基础设施领域合作的谅解备忘录》。——商批黑瞎子岛（大乌苏里岛）联合保护开发的统一构想，包括建设客货两用口岸。——继续研究在俄罗斯远东及其他地区建立中俄农业合作试验示范区。八双方重申落实两国元首关于并行不悖、协调发展“一带一路”倡议和大欧亚伙伴关系的共识，深入推进“一带一路”建设与欧亚经济联盟对接，全面落实《中华人民共和国与欧亚经济联盟经贸合作协定》，为确保整个欧亚地区经济持续稳定增长发挥积极作用。双方支持巩固以世贸组织规则为基础的多边贸易体制，强调坚决遵守世贸组织规则的必要性，反对单边贸易措施和贸易壁垒以及保护主义，包括绿色保护主义。反对滥用世贸组织国家安全例外条款，致力于营造自由、开放、透明、包容、非歧视的贸易与投资环境。双方支持推进世贸组织改革，包括恢复上诉机构全面运行、提高世贸组织机构运行效率、激活世贸组织谈判功能。支持将《投资便利化协定》纳入多边框架，支持世贸组织维护权威性，提升有效性。共同推动世贸组织第十三届部长级会议取得切实成果，呼吁加强全球产业链供应链韧性与稳定。双方同意，未经联合国安理会授权的单边制裁均为非法行为，违背各国主权平等和不干涉他国内政原则，对世界经济和金融造成巨大负面影响。双方不承认、不接受、不针对第三国实施包括治外法权在内的违背联合国宪章和国际法准则的强制性单边措施。为降低上述行为的负面影响，双方致力于开展全方位合作。双方反对在联合国等国际组织将经济社会发展问题政治化。双方商定，密切在上海合作组织、金砖国家、二十国集团、亚太经合组织、东亚峰会、大图们倡议等多边、次区域框架内协调配合。双方将以上海合作组织成员国元首理事会会议（2023年7月4日以线上方式举行）和上海合作组织成员国政府首脑理事会会议（2023年10月26日在比什凯克举行）成果为遵循，积极提升组织国际威望，推动组织在维护本地区和全世界安全稳定、促进成员国经济持续增长和开展人文交流方面发挥更大作用。双方坚信，上海合作组织吸收伊朗为成员国为扩大本组织各领域合作开辟更广阔前景，认为应充分挖掘扩员带来的机遇和潜力。双方强调应为项目落实提供融资保障，全面挖掘上合组织投资潜力，并同意继续就建立上海合作组织开发银行和发展基金（专门账户）进行磋商。双方认为应进一步支持有关成员国落实扩大本币结算路线图。双方愿继续加强在金砖框架内沟通协作。中方支持俄方主办金砖国家领导人第十六次会晤。双方愿同其他金砖国家共同努力，落实好金砖国家领导人会晤共识，积极协助新成员融入金砖合作机制，同时拓展金砖外围对话/“金砖+”合作，维护新兴市场国家和发展中国家共同利益。在2024年俄方担任金砖国家主席国期间，双方将推动提升贸易投资便利化，推动深化经贸领域务实合作，包括支持多边贸易体系和世贸组织改革，发展包括电子商务在内的数字经济，支持可持续发展，维护供应链安全稳定，加强标准领域合作，强化关键矿产领域合作，促进中小企业发展和创业生态系统整合合作，加强经济技术合作，开展人工智能、自由贸易区和旅游领域合作。支持以实践为导向的倡议和项目落地，深化金砖战略伙伴关系，使其更加高效、成果更加务实。落实《金砖国家数字经济伙伴关系框架》《金砖国家贸易投资与可持续发展倡议》，充分用好数字经济工作组等机制，包括帮助金砖国家弥合数字鸿沟。双方将围绕跨境电商、电子单证、能源转型等领域开展合作，推动交通领域合作，实现金砖国家互联互通和可持续发展。双方愿继续落实《上合组织成员国多边经贸合作纲要》，包括《上合组织成员国授权部门服务贸易合作框架》，加强数字贸易合作。继续落实《金砖国家经济伙伴战略2025》，包括《金砖国家服务贸易合作路线图》。俄方积极评价中方提出的全球发展倡议、全球安全倡议、全球文明倡议。俄方将继续参与“全球发展倡议之友小组”工作。双方将继续深化务实合作，推动国际社会聚焦发展问题，增加发展投入，加快落实联合国2030年可持续发展议程。双方将坚定维护所有国家，尤其是发展中国家和平利用科技成果的不可剥夺的权利，推动联大“在国际安全领域促进和平利用国际合作”决议得到全面、有效落实，以确保平衡安全利益和发展权利，防止利用国际不扩散机制推行非法单边制裁和技术遏制。双方将进一步加强应对气候变化的政策沟通与协调，重申国际合作应对气候变化等全球性挑战应继续坚持多边主义，反对以保护环境为借口实施制裁措施。双方认为《联合国气候变化框架公约》及其《巴黎协定》是缓和人为因素对气候不利影响开展多边合作的基础，呼吁各方恪守其宗旨和原则，特别是共同但有区别的责任原则。为应对气候变化，建设清洁美丽世界，推动可持续发展，双方将进一步深化清洁能源、低碳技术、可持续及韧性基础设施建设以及适应气候变化等领域的信息交流与务实合作。九在中俄总理第二十八次定期会晤框架下签署了以下文件：——《中俄总理第二十八次定期会晤联合公报》——《中俄投资合作委员会第十次会议纪要》——《中俄能源合作委员会第二十次会议纪要》——《中俄总理定期会晤委员会第二十七次会议纪要》——《中俄人文合作委员会第二十四次会议纪要》——《中华人民共和国海关总署与俄罗斯联邦兽医和植物检疫监督局关于俄罗斯宠物食品输华检疫和卫生要求议定书》——《中华人民共和国海关总署与俄罗斯联邦兽医和植物检疫监督局关于俄罗斯联邦玉米、水稻、大豆和油菜籽输华植物检疫要求议定书补充条款》——《中华人民共和国海关总署与俄罗斯联邦兽医和植物检疫监督局关于中国从俄罗斯输入猪肉的检验检疫和兽医卫生要求议定书》——《中华人民共和国海关总署与俄罗斯联邦海关署关于海关智能领域合作备忘录》——《中华人民共和国国家市场监督管理总局和俄罗斯联邦反垄断局谅解备忘录（2024－2025）》双方商定，中俄总理第二十九次定期会晤将于2024年在俄罗斯联邦举行，具体时间和地点将通过外交渠道另行商定。本联合公报由中华人民共和国国务院总理李强和俄罗斯联邦政府总理米舒斯京共同签署。</t>
  </si>
  <si>
    <t>Japan and Saudi Arabia Memorandum of Cooperation to Enhance Collaboration on Mineral Resources and Supply Chains to Strengthen Resilience</t>
  </si>
  <si>
    <r>
      <rPr>
        <sz val="12"/>
        <color theme="1"/>
        <rFont val="Calibri"/>
        <family val="2"/>
      </rPr>
      <t xml:space="preserve">Following the meeting, the ministers concluded a memorandum of cooperation (MOC) aiming to deepen cooperation in the field of </t>
    </r>
    <r>
      <rPr>
        <b/>
        <sz val="12"/>
        <color theme="1"/>
        <rFont val="Calibri"/>
        <family val="2"/>
      </rPr>
      <t>mineral resources</t>
    </r>
    <r>
      <rPr>
        <sz val="12"/>
        <color theme="1"/>
        <rFont val="Calibri"/>
        <family val="2"/>
      </rPr>
      <t xml:space="preserve"> through efforts such as information exchange, human resource development, and joint investment in third countries. This is the first MOC for Japan to conclude with a country in the Middle East in the field of </t>
    </r>
    <r>
      <rPr>
        <b/>
        <sz val="12"/>
        <color theme="1"/>
        <rFont val="Calibri"/>
        <family val="2"/>
      </rPr>
      <t xml:space="preserve">mineral resources.
</t>
    </r>
    <r>
      <rPr>
        <sz val="12"/>
        <color theme="1"/>
        <rFont val="Calibri"/>
        <family val="2"/>
      </rPr>
      <t xml:space="preserve">During
the consultation, the two ministers reviewed the progress of the Lighthouse Initiative, which covers key areas such as hydrogen and ammonia, e-fuels, circular carbon economy/carbon recycling, strengthening the </t>
    </r>
    <r>
      <rPr>
        <b/>
        <sz val="12"/>
        <color theme="1"/>
        <rFont val="Calibri"/>
        <family val="2"/>
      </rPr>
      <t>resilience of critical mineral supply chains</t>
    </r>
    <r>
      <rPr>
        <sz val="12"/>
        <color theme="1"/>
        <rFont val="Calibri"/>
        <family val="2"/>
      </rPr>
      <t xml:space="preserve"> required for the energy sector, sustainable advanced materials, and research and knowledge exchange.</t>
    </r>
  </si>
  <si>
    <t>Press Release (English)</t>
  </si>
  <si>
    <t>United Kingdom and New Zealand Prime Ministers Voice Ambition for 5 Eyes Cooperation on Economic Security Threats</t>
  </si>
  <si>
    <t>United Kingdom (Europe); New Zealand (Asia &amp; Oceania)</t>
  </si>
  <si>
    <t>[The Prime Ministers] agreed it was important for 5 Eyes partners to continue to cooperate on addressing threats to global economic security and stability, including from China.</t>
  </si>
  <si>
    <t>United States and Central Asian Countries C5+1 Critical Minerals Dialogue</t>
  </si>
  <si>
    <t>United States (North America); Kazakhstan (Asia &amp; Oceania); Kyrgyzstan (Asia &amp; Oceania); Tajikistan (Asia &amp; Oceania); Turkmenistan (Asia &amp; Oceania); Uzbekistan (Asia &amp; Oceania)</t>
  </si>
  <si>
    <r>
      <rPr>
        <sz val="12"/>
        <color theme="1"/>
        <rFont val="Calibri"/>
        <family val="2"/>
      </rPr>
      <t xml:space="preserve">On February 8th, the U.S. Department of State hosted the inaugural meeting of the C5+1 </t>
    </r>
    <r>
      <rPr>
        <b/>
        <sz val="12"/>
        <color theme="1"/>
        <rFont val="Calibri"/>
        <family val="2"/>
      </rPr>
      <t>Critical Minerals Dialogue</t>
    </r>
    <r>
      <rPr>
        <sz val="12"/>
        <color theme="1"/>
        <rFont val="Calibri"/>
        <family val="2"/>
      </rPr>
      <t xml:space="preserve"> (CMD), an initiative announced by President Biden and the presidents of Kazakhstan, the Kyrgyz Republic, Tajikistan, Turkmenistan, and Uzbekistan at the September 19, 2023, C5+1 Presidential Summit in New York.</t>
    </r>
  </si>
  <si>
    <t>European Union–Rwanda Memorandum of Understanding on Sustainable Raw Materials Value Chains</t>
  </si>
  <si>
    <t>European Union (Europe); Rwanda (Africa)</t>
  </si>
  <si>
    <r>
      <rPr>
        <sz val="12"/>
        <color theme="1"/>
        <rFont val="Calibri"/>
        <family val="2"/>
      </rPr>
      <t xml:space="preserve">Today, the European Union and Rwanda have entered an important agreement to nurture sustainable and </t>
    </r>
    <r>
      <rPr>
        <b/>
        <sz val="12"/>
        <color theme="1"/>
        <rFont val="Calibri"/>
        <family val="2"/>
      </rPr>
      <t xml:space="preserve">resilient value chains for critical raw materials. </t>
    </r>
  </si>
  <si>
    <t>United States, Japan, Republic of Korea Convene Commerce and Industry Export Control Dialogue to Align on Russia Controls and Cooperation on Critical Technologies and Export Controls</t>
  </si>
  <si>
    <t>Sanctions Implementation; Export Controls</t>
  </si>
  <si>
    <t>Commerce and Industry Export Control Principals from the United　States, Japan, and the Republic of Korea (ROK) convened as a follow-up to the Commerce and Industry Ministerial initiative from the Trilateral Leaders’ Summit at Camp David last August. The convening was hosted by the United States. In attendance were Director-General Katsuro Igari, Trade Control Department, Japan Ministry of Economy, Trade, and Industry, Assistant Secretary of the U.S. Department of Commerce for Export Administration Thea D. Rozman Kendler, and Director General for Trade Control Policy Kamchan Kang, Republic of Korea Ministry of Trade, Industry and Energy.This meeting is the first meeting of its kind under the trilateral relationship focused on further aligning export controls, enhancing our ability to effectively collaborate on shared priorities. The principals agreed to further align on Russia controls, collaborate on outreach to countries in Southeast Asia, and cooperate on controls for critical and emerging technologies.</t>
  </si>
  <si>
    <t>South Korea, India Voice Ambition to Enhance Cooperation on Supply Chains and Key Technology and Infrastructure in Meeting Between Prime Minister Han and Indian Foreign Minister Jaishankar</t>
  </si>
  <si>
    <t>Critical Technology; Semiconductors; Green Technology</t>
  </si>
  <si>
    <r>
      <rPr>
        <sz val="12"/>
        <color theme="1"/>
        <rFont val="Calibri"/>
        <family val="2"/>
      </rPr>
      <t xml:space="preserve">Prime Minister Han Duck-soo met with visiting Indian foreign minister Subrahmanyam Jaishankar, where he called for enhanced bilateral efforts to deepen the two sides' reciprocal economic security cooperation.
During the Indian foreign minister's meeting with National Security Adviser Chang Ho-jin on Tuesday, the two sides, as special strategic partners, </t>
    </r>
    <r>
      <rPr>
        <b/>
        <sz val="12"/>
        <color theme="1"/>
        <rFont val="Calibri"/>
        <family val="2"/>
      </rPr>
      <t xml:space="preserve">agreed to advance mutual cooperation in defense, supply chains, key technology and infrastructure.
</t>
    </r>
    <r>
      <rPr>
        <sz val="12"/>
        <color theme="1"/>
        <rFont val="Calibri"/>
        <family val="2"/>
      </rPr>
      <t xml:space="preserve">
The two Ministers also explored ways to further extend cooperation to new areas such as critical &amp; emerging technologies, semiconductors, green hydrogen, human resource mobility and resilient supply chains, working both bilaterally and together with other countries.</t>
    </r>
  </si>
  <si>
    <t>Australia and ASEAN Commit to Strengthening Resilience of Supply Chains, Including for Clean Energy, and Undersea Cables in Joint Statement (Melbourne Declaration)</t>
  </si>
  <si>
    <t>Australia (Asia &amp; Oceania); ASEAN (Asia &amp; Oceania)</t>
  </si>
  <si>
    <t>Green Technology; Submarine Cables; Energy</t>
  </si>
  <si>
    <r>
      <rPr>
        <sz val="12"/>
        <color theme="1"/>
        <rFont val="Calibri"/>
        <family val="2"/>
      </rPr>
      <t xml:space="preserve">Together, we will advance </t>
    </r>
    <r>
      <rPr>
        <b/>
        <sz val="12"/>
        <color theme="1"/>
        <rFont val="Calibri"/>
        <family val="2"/>
      </rPr>
      <t xml:space="preserve">secure and diversified clean energy supply chains </t>
    </r>
    <r>
      <rPr>
        <sz val="12"/>
        <color theme="1"/>
        <rFont val="Calibri"/>
        <family val="2"/>
      </rPr>
      <t xml:space="preserve">in the region to support the global energy transition. 
We look forward to continuing to support the implementation of the AANZFTA and the Regional Comprehensive Economic Partnership Agreement (RCEP),
including to boost investment and investors’ confidence in the region, as well as contributing to stronger and </t>
    </r>
    <r>
      <rPr>
        <b/>
        <sz val="12"/>
        <color theme="1"/>
        <rFont val="Calibri"/>
        <family val="2"/>
      </rPr>
      <t>more resilient regional supply chains.</t>
    </r>
    <r>
      <rPr>
        <sz val="12"/>
        <color theme="1"/>
        <rFont val="Calibri"/>
        <family val="2"/>
      </rPr>
      <t xml:space="preserve">
We commit to working more
closely to enhance cooperation on maritime issues, in line with the AOIP. This includes addressing common maritime challenges such as maritime safety and
security, sustainable management of marine resources, and maritime
infrastructure, including </t>
    </r>
    <r>
      <rPr>
        <b/>
        <sz val="12"/>
        <color theme="1"/>
        <rFont val="Calibri"/>
        <family val="2"/>
      </rPr>
      <t>undersea cable resilience.</t>
    </r>
    <r>
      <rPr>
        <sz val="12"/>
        <color theme="1"/>
        <rFont val="Calibri"/>
        <family val="2"/>
      </rPr>
      <t xml:space="preserve">
We will continue to work together to address global energy security challenges now and into the future, including through accelerating efforts towards the phase
down of unabated coal power, and transitioning away from fossil fuels in energy systems, in a just, orderly and equitable manner.
We acknowledge Australia’s existing support for ASEAN’s priorities and needs, including </t>
    </r>
    <r>
      <rPr>
        <b/>
        <sz val="12"/>
        <color theme="1"/>
        <rFont val="Calibri"/>
        <family val="2"/>
      </rPr>
      <t xml:space="preserve">digital economy, energy security, food security, sustainable water resources management, and infrastructure investment. </t>
    </r>
    <r>
      <rPr>
        <sz val="12"/>
        <color theme="1"/>
        <rFont val="Calibri"/>
        <family val="2"/>
      </rPr>
      <t xml:space="preserve">
</t>
    </r>
  </si>
  <si>
    <t>The Melbourne Declaration – A Partnership for the Future Melbourne, Australia, 6 March 2024 50 Years of ASEAN-Australia Relations 1. We, Member States of the Association of Southeast Asian Nations (ASEAN) andAustralia, gathered in Melbourne, Australia on 6 March 2024 for the ASEAN-Australia Special Summit to Commemorate the 50th Anniversary of ASEAN-Australia Dialogue Relations (‘Special Summit’). We welcome Timor-Leste’sparticipation as ASEAN Observer at the Special Summit.2. We note that Member States of ASEAN, Timor-Leste, as ASEAN Observer, andAustralia were welcomed onto the lands of the Wurundjeri Woi-wurrung people ofthe Kulin Nation, as an important Australian custom, during the official opening ofthe Special Summit. Australia acknowledges them as the Traditional Custodiansof Country and pays respects to their Elders past and present.3. The Special Summit marks a profound milestone in the partnership betweenASEAN and Australia. It looks towards a new era in the relationship, focused onadvancing the Comprehensive Strategic Partnership established in 2021. As wecelebrate our 50th anniversary, we reaffirm our friendship, mutual respect, mutualtrust, shared interests and a positive vision for the region’s future.4. We welcome the significant achievements of the Dialogue Relations betweenASEAN and Australia in the last 50 years. We reaffirm our commitment toimplementing and enhancing the ASEAN-Australia Comprehensive StrategicPartnership, as outlined in the Plan of Action to Implement the ASEAN-AustraliaStrategic Partnership (2020-2024), its Annex on the ASEAN-AustraliaComprehensive Strategic Partnership and guided by future mutually agreedPlans of Action.5. We reaffirm our mutual respect for the principles of sovereignty, territorialintegrity, equality, non-interference and political independence of all nations asespoused in the Charter of the United Nations, the ASEAN Charter, the Treaty ofAmity and Cooperation in Southeast Asia (TAC), the 1982 United NationsConvention on the Law of the Sea (UNCLOS), as well as the ASEAN Outlook onthe Indo-Pacific (AOIP).6. We reaffirm our commitment to uphold ASEAN Centrality and its vital role inregional engagement. We reiterate our commitment to supporting an ASEAN-centred, open, inclusive, transparent, resilient, and rules-based regionalarchitecture that upholds international law, built upon ASEAN-led mechanisms,including the East Asia Summit (EAS), ASEAN Regional Forum (ARF), andASEAN Defence Ministers’ Meeting Plus (ADMM-Plus). We commit tostrengthening the EAS as the region’s premier Leaders-led forum for dialogueand cooperation on broad strategic, political, and economic issues of commoninterest and concern, and will work with other EAS participating countries in thisregard.FINAL27. We share a strong commitment to the objectives and principles of the AOIP. Wenote that both the AOIP and Australia’s vision for the Indo-Pacific share relevantfundamental principles to promote an open, transparent, resilient, inclusive, andrules-based regional architecture that upholds international law, with ASEAN atthe centre. We are committed to increasing and mainstreaming practicalcooperation in the four priority areas of the AOIP, namely maritime cooperation,connectivity, UN Sustainable Development Goals (SDGs) 2030, economic andother possible areas of cooperation.8. We reaffirm the importance of maintaining and promoting peace, security andstability in the region, as well as to the peaceful resolution of disputes, includingfull respect for legal and diplomatic processes, without resorting to the threat oruse of force, in accordance with the universally recognised principles ofinternational law, including the 1982 UNCLOS.Safeguarding our Region’s Security and Stability9. In the context of complex environmental challenges, economic uncertainty andstrategic competition, we reiterate our strong commitment to working together toaddress shared challenges, uphold the rules-based regional architecture basedon adherence to international law and shape our region’s collective future. Westrongly commit to maintaining and promoting peace and stability in the region,including through implementing the Women, Peace and Security (WPS) agendathrough existing ASEAN-led mechanisms. We affirm a vision for an inclusiveregion, where the sovereignty and territorial integrity of all nations is preserved.10. We recognise the vital role of regional and multilateral institutions in fosteringcooperation, peace and prosperity. We will continue to cooperate throughASEAN-led mechanisms to promote mutual trust, mutual respect, mutual benefit,and ensure transparent, predictable and responsible conduct, so as to reducerisks of misunderstanding and miscalculation, as well as prevent disputes fromescalating into conflict. We reaffirm the role of ASEAN in promotingcommunication and dialogue, and stress the importance of undertakingconfidence building and preventive measures to enhance mutual trust andconfidence among countries in the Indo-Pacific region.11. We note the importance of working with other partners to promote an open,stable, prosperous, and rules-based Indo-Pacific region based on adherence tointernational law. We welcome the commitment to enhancing engagement in thewider Indo-Pacific including with the Pacific Islands Forum (PIF) and IndianOcean Rim Association (IORA).12. To bolster peace and security in our region and address emerging commonsecurity challenges, we commit to enhancing and expanding the scope andsophistication of our practical defence cooperation. As members of the ASEANDefence Ministers’ Meeting Plus (ADMM-Plus), we recommit to the ADMM-Plusframework and the value of defence cooperation as means for confidencebuilding and conflict prevention, as well as capacity building. We note Australia’sactive participation in the ADMM-Plus, including co-chairing of the ADMM-PlusFINAL3Experts’ Working Group (EWG) on Military Medicine (2021-2023) with BruneiDarussalam, and look forward to Australia’s co-chairing of the ADMM-Plus EWGon Cyber Security with Cambodia for the EWGs Cycle of 2024-2027.13. We are committed to furthering our cooperation in countering transnational crime,including combatting trafficking in persons. We acknowledge Australia’scontributions through the ASEAN – Australia Counter-Trafficking program.14. We underscore the importance of promoting cooperation to address humanitarianaspects of landmines and other explosive remnants of war issues in the region inaccordance with the applicable treaties, conventions and instruments andrespective domestic laws and policies, and commend the progress made by theASEAN Regional Mine Action Centre (ARMAC).15. We support ASEAN’s efforts to preserve the Southeast Asian region as a NuclearWeapon-Free Zone and free of all other weapons of mass destruction, asenshrined in the Treaty on the Southeast Asia Nuclear Weapon-Free Zone(SEANWFZ Treaty) and the ASEAN Charter and commit to strengthening thenuclear non-proliferation regime, advance nuclear disarmament as stipulated inArticle VI of the Treaty on the Non-Proliferation of Nuclear Weapons (NPT), andpromote peaceful uses of nuclear energy as set forth in NPT Article IV. We remaincommitted to universalisation of the IAEA Additional Protocol, and support fullimplementation of the Convention on the Prohibition of the Development,Production, Stockpiling and Use of Chemical Weapons and on their Destruction(CWC) and the Convention on the Prohibition of the Development, Production,and Stockpiling of Bacteriological (Biological) and Toxin Weapons and on theirDestruction (BTWC).16. Given our significant maritime interests, we affirm our shared view that ourregion’s prosperity and security rely on the peaceful use of seas and oceans,including the right of all States to freedom of navigation, in accordance withinternational law, including the 1982 UNCLOS.17. We reaffirm the importance of maintaining and promoting peace, stability,maritime safety and security, freedom of navigation and overflight in the region.We emphasise the importance of non-militarisation and the need to enhancemutual trust and confidence, exercise self-restraint in the conduct of activities andavoid actions that may raise the risk of accidents, misunderstanding, andmiscalculation and may complicate the situation. We reaffirm the need for statesto pursue the peaceful resolutions of disputes, in accordance with universallyrecognised principles of international law, including the 1982 UNCLOS, and tocomply with the relevant standards and recommended practices by theInternational Civil Aviation Organization (ICAO) and the International MaritimeOrganization (IMO). We continue to closely follow developments in the SouthChina Sea and take note of the ASEAN Foreign Ministers’ Statement onMaintaining and Promoting Stability in the Maritime Sphere in Southeast Asia.18. We recognise the benefits of having the South China Sea as a sea of peace,stability, and prosperity. In this regard, we support the full and effectiveimplementation of the 2002 Declaration on the Conduct of Parties in the SouthFINAL4China Sea (DOC) in its entirety. We encourage all countries to avoid any unilateralactions that endanger peace, security and stability in the region. We emphasisethe need to maintain and promote an environment conducive to the Code ofConduct in the South China Sea (COC) negotiations. We underscore theimportance of further progress towards the early conclusion of an effective, andsubstantive COC that is consistent with international law, including the 1982UNCLOS.19. We note the United Nations General Assembly Resolution A/RES/78/69 whichemphasises, in the Preamble, the universal and unified character of the 1982UNCLOS, and which reaffirms that the Convention sets out the legal frameworkwithin which all activities in the oceans and seas must be carried out and is ofstrategic importance as the basis for national, regional and global action andcooperation in the marine sector, and that its integrity needs to be maintained.20. Our maritime trade is essential for our shared prosperity. We recognise thestrategic, political, economic and social importance of the maritime domain,including as outlined in the ASEAN Maritime Outlook (AMO). We reaffirm ourcommitment to conserving and sustainably using marine resources, inaccordance with international law, including the 1982 UNCLOS and to addressingcommon challenges to these resources, including unprecedented loss ofbiodiversity, marine pollution, marine plastic debris and illegal, unreported andunregulated (IUU) fishing.21. We welcome the productive discussions at the Maritime Cooperation Forum heldduring the Special Summit, highlighting our shared interests to maintaining andpromoting prosperity, security and stability in the maritime domain, and theimportance of strengthening maritime cooperation. We acknowledge the existingpractical engagement already underway through the Aus4ASEAN FuturesInitiative, the Marine Resource Initiative, Partnerships for Infrastructure andASEAN-Australia Political Security Partnership. We commit to working moreclosely to enhance cooperation on maritime issues, in line with the AOIP. Thisincludes addressing common maritime challenges such as maritime safety andsecurity, sustainable management of marine resources, and maritimeinfrastructure, including undersea cable resilience. We commit to enhancingmaritime domain awareness and information sharing and implementing theASEAN Blue Economy Framework.22. We discussed the developments in Myanmar and reaffirm our support for theASEAN Five-Point Consensus as ASEAN’s main reference to address thepolitical crisis in Myanmar. We strongly condemn the continued acts of violenceand call for immediate cessation. We call for effective humanitarian assistance,and inclusive national dialogue. We appreciate the ASEAN Chairs’ continuingefforts through its respective Special Envoy of the ASEAN Chair on Myanmar inintensifying engagement with all relevant stakeholders in Myanmar to build trustand confidence, create a conducive environment, and bridge gaps anddifferences leading toward an inclusive national dialogue for a comprehensivepolitical solution. We support sustaining such engagements to push for theimplementation of the ASEAN Five-Point Consensus in its entirety, in line with theASEAN Leaders’ decision made at the 42nd ASEAN Summit. We call for theFINAL5continued support of ASEAN’s other External Partners, including the UN, as wellas neighbouring countries of Myanmar, to work with ASEAN for concreteimplementation of the ASEAN Five-Point Consensus. We stress the importanceof and reiterate our continued support for Myanmar’s commitment to ensuresafety and security for all communities in Rakhine State as effectively as possibleand facilitate the voluntary return of displaced persons in a safe, secure, anddignified manner, bearing in mind the agreement between Myanmar andBangladesh.23. We express grave concern over the surge in the Democratic People’s Republicof Korea’s (DPRK) intercontinental ballistic missile testing and ballistic missilelaunches. We urge the DPRK to cease these launches and refrain from nucleartests. In this regard, we stress the importance of endeavours to de-escalate thesituation and to resume peaceful dialogue amongst all parties concerned in orderto realise lasting peace and stability in a denuclearised Korean Peninsula. Wecall on the DPRK to fully comply with all relevant United Nations Security Council(UNSC) resolutions. ASEAN and Australia reiterate our commitment to the fullimplementation of all relevant UNSC resolutions and support international effortsto bring about the complete, verifiable, and irreversible denuclearisation of theKorean Peninsula in a peaceful manner. Diplomatic efforts, including the creationof a conducive environment for peaceful dialogue amongst all concerned parties,should remain a priority. We reiterate our readiness to play a constructive role,including through utilising ASEAN-led platforms such as the ARF in promoting aconducive atmosphere for peaceful dialogue amongst the concerned parties. Weemphasise the importance of addressing humanitarian issues that are of concernto the international community.24. We affirm, with regard to Ukraine, as for all nations, our respect for sovereignty,political independence, and territorial integrity. We reiterate our national positionsas expressed in other fora, including the UNSC and the UN General Assembly,which, in Resolution No. ES-11/1 dated 2 March 2022, as adopted by majorityvote (141 votes for, 5 against, 35 abstentions, 12 absent), deplores in thestrongest terms the aggression by the Russian Federation against Ukraine. Wecall for compliance with the UN Charter and international law, and creating anenabling environment for peaceful resolution. We underscore that all states mustact in a manner consistent with the Purposes and Principles of the UN Charter inits entirety. In line with the UN Charter, all states shall refrain in their internationalrelations from the threat or use of force against the territorial integrity or politicalindependence of any state, or in any other manner inconsistent with the Purposesof the UN. We support the efforts of the UN Secretary-General in the search fora peaceful solution. We also call for the facilitation of rapid, safe and unhinderedaccess to humanitarian assistance for those in need in Ukraine, and for theprotection of civilians, humanitarian personnel, and persons in vulnerablesituations. We continue to express deep concerns of the adverse global impactof the war.25. We reiterate our shared concern about the dire humanitarian situation in Gaza,which has been exacerbated following the 7 October attacks. We condemnattacks against all civilians and civilian infrastructure, leading to furtherdeterioration of the humanitarian crisis in Gaza including restricted access toFINAL6food, water, and other basic needs. We urge for an immediate and durablehumanitarian ceasefire. We support the UN Relief and Works Agency forPalestine Refugees in the Near East (UNRWA) in the execution of its mandateand the UN Senior Humanitarian and Reconstruction Coordinator for Gaza todischarge her task effectively and efficiently, and to begin the work on post-conflict reconstruction. We call for rapid, safe, unimpeded and sustainedhumanitarian access to all those in need, including through increased capacity atborder crossings, including by sea. We call on all parties to the conflict to protectcivilians and to abide by international humanitarian law and international humanrights law. We call for the immediate and unconditional release of all hostages,especially women, children, the sick and the elderly. We underscore theimportance of release from any arbitrary detention. We urge all parties concernedto work towards a peaceful resolution to the conflict with a view to realising thetwo-state solution based on the pre-1967 lines in accordance with internationallaw and the relevant UNSC resolutions. We took note, and some of us underlinedthe importance of, the order on provisional measures issued by the InternationalCourt of Justice on 26 January 2024. In this context, we reaffirm the importanceof upholding international law.Securing A Prosperous Future26. ASEAN and Australia’s prosperity, security, stability and economic future areintertwined. We commit to working together to deliver stronger economicintegration and facilitate closer exchanges between our businesses, educationinstitutions and people.27. ASEAN and Australia’s 50 years of partnership provides a strong foundation forfurther growth, including through multilateral agreements, ASEAN-ledmechanisms and existing ASEAN approved sub-regional cooperationframeworks and bilateral and regional trade agreements. We emphasise theimportance of leveraging these to promote economic integration in the region.28. With highly intertwined, trade-oriented economies, we reaffirm our steadfastcommitment to expand, deepen and diversify trade and investment links betweenASEAN and Australia. We welcome Australia’s focus on increasing two-way tradeand investment with Southeast Asia and the launch of Invested: Australia’sSoutheast Asia Economic Strategy to 2040. We look forward to capitalising onthe opportunities identified in this report to strengthen our shared economicfuture.29. The Special Summit brought together Southeast Asian and Australian businessrepresentatives to explore ways to strengthen the trade and investmentrelationship between ASEAN and Australia. We welcome the opportunitiesidentified during the Special Summit CEO Forum and SME Conference on waysto foster greater sustainable, inclusive and equitable economic growth anddeepen two-way trade, investment and relationships. We affirm our support tofacilitate stronger business linkages and networks on all sectors, includingthrough the ASEAN Business Advisory Council, by raising awareness ofopportunities, removing blockages, building capacity, increasing diversity anddeepening investment.FINAL730. We underscore the importance of free trade and open markets with respect for arules-based, non-discriminatory, open, free, fair, inclusive, equitable, andtransparent multilateral trading system, with the World Trade Organization (WTO)at its core, which delivers greater opportunity for our peoples, industries andeconomies.31. We welcome the signing of the 2nd Protocol to Amend the Agreement Establishingthe ASEAN-Australia-New Zealand Free Trade Area (AANZFTA), which will keepthe AANZFTA relevant and open more opportunities for businesses in the regionthrough new and enhanced provisions on trade in goods, rules of origin, trade inservices, government procurement, investment, e-commerce, and Micro, Small,and Medium Enterprises (MSMEs) and trade and sustainable development. Welook forward to its timely entry into force and implementation.32. We look forward to continuing to support the implementation of the AANZFTA andthe Regional Comprehensive Economic Partnership Agreement (RCEP),including to boost investment and investors’ confidence in the region, as well ascontributing to stronger and more resilient regional supply chains. We commit tosupporting businesses, including MSMEs, to access the full benefits of theseagreements.33. We acknowledge Australia’s existing support for ASEAN’s priorities and needs,including digital economy, energy security, food security, sustainable waterresources management, and infrastructure investment. We commit to leveragingexisting programmes to drive sustainable and inclusive economic growth in theregion noting the Regional Trade for Development Program, Partnerships forInfrastructure and Mekong Australia Partnership. We recalled that 13 projectswere presented by Australia at the ASEAN-Indo-Pacific Forum (AIPF) inSeptember 2023 and look forward to receiving updates on the progress of theprojects.34. We commit to strengthening cooperation to advance the ASEAN connectivityagenda, including through the participation in the implementation of the MasterPlan on ASEAN Connectivity 2025 and its successor document.Promoting A Sustainable Future35. ASEAN and Australia share concerns about the impacts of climate change. Weacknowledge that climate change is a global problem requiring global andregional solutions. We reaffirm our support for the effective and fullimplementation of the United Nations Framework Convention on Climate Change(UNFCCC), the Paris Agreement, the decisions negotiated upon in previousConference of Parties to the UNFCCC, and the Conference of Parties serving asthe meeting of the Parties to the Paris Agreement (CMA), noting that the ParisAgreement will be implemented to reflect equity and the principle of common butdifferentiated responsibilities and respective capabilities in the light of differentnational circumstances, and in the context of relevant goals and targets under the2030 Agenda for Sustainable Development.FINAL836. We welcome Australia’s partnership with ASEAN to address climate change,environmental challenges and biodiversity loss, including through regionalmitigation, adaptation and resilience efforts. We welcome the ASEAN-AustraliaHigh Level Dialogue on Climate Change and Energy Transition held on 29September 2023 as part of these efforts. We commit to continuing to implementthe ASEAN Action Plan on Joint Response to Climate Change and ASEANStrategy for Carbon Neutrality, including through cooperation with the ASEANCentre for Climate Change, ASEAN Centre for Energy, and ASEAN Centre forBiodiversity (ACB).37. We recognise that global efforts towards net zero emission represents one of themost significant transformations in recent history. It offers significant socio-economic opportunities for the region. We welcome Australia’s commitment tobuilding a resilient clean energy sector and unlocking green trade, jobs andinvestment. We commit to deepening business engagement on green economy.38. We will continue to work together to address global energy security challengesnow and into the future, including through accelerating efforts towards the phasedown of unabated coal power, and transitioning away from fossil fuels in energysystems, in a just, orderly and equitable manner. We recognise that acceleratingthe energy transition and modernising our energy systems and markets willensure stronger energy security, reliability, accessibility, sustainability, resiliency,and affordability. The pursuit of renewable and clean energy ambitions across theregion, on both land and sea, will create lasting regional security.39. We welcome constructive discussions during the Special Summit’s Climate andClean Energy Transition Forum on priorities and practical actions to support anaccelerated clean energy transition. Together, we will advance secure anddiversified clean energy supply chains in the region to support the global energytransition. We underscore our commitment to strengthening cooperation toaccelerate the region’s transition to renewable and clean energy, in a just andinclusive manner. This includes deepening collaboration on reducing emissionsas well as decarbonising our energy systems, establishing renewable energymarkets, deploying low emissions technologies and developing our workforces’skills and capabilities to drive an inclusive energy transition. Our sharedcommitments to clean energy transition present an opportunity for deeper tradeand investment.40. We will continue to promote efficient and sustainable integrated water resourcesmanagement, nature-based solutions and ecosystem-based approaches,sustainable management of forests, use of renewable and alternative energysources and green technology, cooperation on addressing transboundary haze,sustainable management of coastal, marine environment and marine resources,including through exploring cooperation on promoting the interlinkages of oceanand climate nexus to strengthen climate action in ASEAN Member States andbiodiversity conservation and management.41. We also reaffirm our shared commitment to the Kunming-Montreal GlobalBiodiversity Framework and the Sharm El-Sheikh Implementation Plan, includingaddressing biodiversity loss through cooperation with the ACB andFINAL9implementation of the ASEAN Action Plan on Invasive Alien Species (IAS)Management.42. We look forward to exploring cooperation in addressing transboundary hazepollution, which resulted from land and/or forest fires, including support to theestablishment and operationalisation of the ASEAN Coordinating Centre forTransboundary Haze Pollution Control (ACCTHPC) in view of the full andeffective implementation of the ASEAN Agreement on Transboundary HazePollution (AATHP).43. We underscore the importance of ASEAN unity and Centrality in promotingASEAN’s sub-regional development. We recognise the relevance of sub-regionaldevelopment to ASEAN’s regional integration and community-building process,especially in narrowing the development gap. We reiterate the commitment tofurther promoting equitable and sustainable development across the ASEANCommunity, aligning sub-regional growth with the comprehensive developmentof ASEAN. We welcome the continued support and assistance of Australia in therelevant processes including support for the Initiative for ASEAN Integration (IAI).44. We support the implementation of the ASEAN Leaders’ Declaration on the BlueEconomy, with ASEAN as the driving force and Australia as one of thecontributors. Development of the Blue Economy in our region, in accordance withinternational law, including the 1982 UNCLOS, will serve as a powerful driver ofenhanced connectivity, as well as cooperation in industry, innovation,sustainability and economic growth. We welcome the adoption of the UN Treatyon the Biodiversity Beyond National Jurisdiction (BBNJ) and encourage its earlysigning and ratification.45. We remain committed to building a sustainable and resilient region with enhancedcapacity in the areas of disaster management and humanitarian assistance. Wewelcome Australia’s support to enhance ASEAN’s capacity to respond todisasters resulting from natural hazards, including through strengtheningcooperation with the ASEAN Coordinating Centre for Humanitarian Assistanceon disaster management (AHA Centre) and relevant ASEAN-led mechanisms.46. We reiterate our commitment to strengthening regional prevention,preparedness, detection, and response capabilities for health issues andemergencies, including mental health issues and emerging and re-emerginginfectious diseases, as well as their multi-faceted challenges, by building moreresilient, equitable, inclusive and sustainable health systems, as well aspromoting multisectoral cooperation through the implementation of the OneHealth approach, among others. We welcome support extended by ASEANDialogue Partners through various initiatives, including the Quad VaccinePartnership.Deepening Our Ties47. ASEAN and Australia share long-standing, deep and dynamic social and culturalconnections. We are committed to strengthening our people-to-people links, witha special focus on cultivating enduring connections between our region’s futureFINAL10leaders. We welcome the valuable discussions during the Special Summit’sEmerging Leaders’ Dialogue on pathways to achieve the SDGs and tackle theregion’s pressing challenges, including through digital transformation andinvestment in skills and infrastructure.48. We welcome the contribution of education, sports, arts, interfaith and culturalexchange programmes between ASEAN and Australia, including throughAus4ASEAN scholarships, the Aus4ASEAN Digital Transformation and FutureSkills Initiative, Australia Awards and programmes run by the Australia-ASEANCouncil and the New Colombo Plan. These programmes enrich social, culturaland creative industries linkages, and strengthen people-to-people ties betweenASEAN and Australia.49. We celebrate more than 50 years of collaboration to build human capital andeducation linkages between ASEAN and Australia, and through bilateralpartnerships. We recognise the role education plays in developing the nextgeneration of leaders and support ongoing initiatives, including those referencedabove that strengthen networks, promote dialogue and facilitate collaborativeapproaches to address future global challenges. We remain committed to furtherexpanding education partnerships, including through scholarships, exchangeprogrammes and greater support for research collaboration, and placementprogrammes. We also remain committed to working collaboratively to exchangeinformation and technical expertise about the development of occupationalstandards to meet the demand of local and regional labour markets. Theseprogrammes will enable our young professionals in Australia and Southeast Asiato build experience and strengthen connections.50. We commit to continuing collaboration in promoting rural development andpoverty eradication, including through the ASEAN Masterplan on RuralDevelopment 2022-2026, and the ASEAN Villages Network, as well as promotingsmart and sustainable urban planning and development, such as through theASEAN Smart Cities Network (ASCN).51. We also renew our commitment to further promote and protect the rights ofPersons with Disabilities (PWDs) and promote disability-inclusive development,including through the ASEAN Enabling Master Plan 2025: Mainstreaming theRights of Persons with Disabilities in the ASEAN Community.52. We commit to advancing intercultural and interfaith dialogue, and to supportingsocial inclusion and promoting cohesive multicultural societies, including localcommunities and ethnic groups, while celebrating diversity and noting the culturalheritage of the Indigenous Peoples of Australia. We welcome ongoing work tobuild links between the next generation of leaders, fostering the exchange ofideas, development of greater cultural literacy and mutual understanding. Thiswill provide a solid foundation for future cooperation across government, businessand civil society.53. We renew our resolve to promote and protect the human rights of our peoples,including migrant workers and those in hard-to-reach sectors, as embodied in theFINAL11Universal Declaration of Human Rights and other relevant international humanrights instruments to which we are parties.Our Shared Future54. Our 50 years of partnership have positioned us well to respond to current andemerging strategic shifts and complex challenges for a more secure, resilient andprosperous future. We are strongly committed to continuing to work together,harnessing opportunities that exist to enhance our partnership. We celebrate the50 years of partnership to date, and welcome the future partnership before us.55. We welcome initiatives arising from this Summit including the establishment ofthe ASEAN-Australia Centre and additional Australia for ASEAN (Aus4ASEAN)Scholarships and Fellowships. We look forward to further consultations in theimplementation of these initiatives.Adopted in Melbourne, Australia, on the Sixth Day of March of the Year Two Thousandand Twenty-Four, at the ASEAN-Australia Special Summit to Commemorate the 50thAnniversary of ASEAN-Australia Dialogue Relations.</t>
  </si>
  <si>
    <t>Japan and India Aim to Strengthen Economic Security and Supply Chain Resilience at 16th Strategic Dialogue</t>
  </si>
  <si>
    <t>Semiconductors; Green Technology</t>
  </si>
  <si>
    <r>
      <rPr>
        <sz val="12"/>
        <color theme="1"/>
        <rFont val="Calibri"/>
        <family val="2"/>
      </rPr>
      <t>"We also concurred on the need to work together to enhance each other’s</t>
    </r>
    <r>
      <rPr>
        <b/>
        <sz val="12"/>
        <color theme="1"/>
        <rFont val="Calibri"/>
        <family val="2"/>
      </rPr>
      <t xml:space="preserve"> economic security and supply chain resilience</t>
    </r>
    <r>
      <rPr>
        <sz val="12"/>
        <color theme="1"/>
        <rFont val="Calibri"/>
        <family val="2"/>
      </rPr>
      <t xml:space="preserve"> by taking a strategic view of trade and technology. In this context, we discussed possibilities in semiconductor ecosystem, green technologies and digital payments by leveraging our complementary strengths.  "</t>
    </r>
  </si>
  <si>
    <t>Joint Press Statement</t>
  </si>
  <si>
    <t xml:space="preserve">United Kingdom and Kazakhstan Roadmap for Strategic Partnership in Critical Minerals </t>
  </si>
  <si>
    <t>United Kingdom (Europe); Kazakhstan (Asia &amp; Oceania)</t>
  </si>
  <si>
    <t>During the event, Kazakhstan and the UK signed a Roadmap between the UK and Kazakhstan for a strategic partnership in critical minerals. The signed Roadmap has opened a new chapter of Kazakh-British relations on sustainable minerals.</t>
  </si>
  <si>
    <t xml:space="preserve">China and Angola Agree on Strengthening Cooperation in Supply Chain Resilience, Energy Security, and Local Currency Use in Joint Statement on Establishing a Comprehensive Strategic Partnership	</t>
  </si>
  <si>
    <t>China (Asia &amp; Oceania); Angola (Africa)</t>
  </si>
  <si>
    <r>
      <rPr>
        <sz val="12"/>
        <color theme="1"/>
        <rFont val="Calibri"/>
        <family val="2"/>
      </rPr>
      <t xml:space="preserve">2. The two sides will establish a strategic partnership for green development, strengthen cooperation in areas such as environmental protection, climate change response, green economy, and risk emergency mechanism construction, expand mutually beneficial cooperation in related industries such as renewable energy such as photovoltaics and wind power, and electric vehicles, promote energy transformation, and ensure energy security.
The Angolan side appreciates China's efforts, determination and actions in pursuing green and low-carbon development and actively participating in international cooperation in addressing climate change, and will take this opportunity to promote relevant cooperation between the two sides.
3. The two sides will strengthen cooperation in mining and agricultural development and increase the added value of mining, agriculture and animal husbandry industries. The Angolan side invites Chinese companies to make private investments in the fields of mining, agriculture, fisheries, pharmaceuticals, tourism, etc. The Chinese side encourages Chinese companies to participate in investment projects that support </t>
    </r>
    <r>
      <rPr>
        <b/>
        <sz val="12"/>
        <color theme="1"/>
        <rFont val="Calibri"/>
        <family val="2"/>
      </rPr>
      <t>the upgrading of Angolan industrial chains and enhance their independent development capabilities.</t>
    </r>
    <r>
      <rPr>
        <sz val="12"/>
        <color theme="1"/>
        <rFont val="Calibri"/>
        <family val="2"/>
      </rPr>
      <t xml:space="preserve">
8. The two sides agreed to strengthen cooperation in all areas of finance, support financial institutions in providing investment and financing services for cooperation between enterprises of the two countries, encourage </t>
    </r>
    <r>
      <rPr>
        <b/>
        <sz val="12"/>
        <color theme="1"/>
        <rFont val="Calibri"/>
        <family val="2"/>
      </rPr>
      <t>more use of local currency settlement in trade and investment,</t>
    </r>
    <r>
      <rPr>
        <sz val="12"/>
        <color theme="1"/>
        <rFont val="Calibri"/>
        <family val="2"/>
      </rPr>
      <t xml:space="preserve"> and facilitate enterprises of the two countries to reduce exchange costs. The two sides will also create a good policy environment for promoting local currency settlement.
5. The two sides support cooperation in areas such as responding to climate change and maintaining the</t>
    </r>
    <r>
      <rPr>
        <b/>
        <sz val="12"/>
        <color theme="1"/>
        <rFont val="Calibri"/>
        <family val="2"/>
      </rPr>
      <t xml:space="preserve"> stability and smooth operation of supply chains and industrial chains, avoid politicizing energy and food security issues, </t>
    </r>
    <r>
      <rPr>
        <sz val="12"/>
        <color theme="1"/>
        <rFont val="Calibri"/>
        <family val="2"/>
      </rPr>
      <t>and maintain smooth energy and food supply and stable prices.</t>
    </r>
  </si>
  <si>
    <t>中华人民共和国和安哥拉共和国关于建立全面战略合作伙伴关系的联合声明（全文）2024/03/15（2024年3月15日，北京）应中华人民共和国主席习近平邀请，安哥拉共和国总统若昂·曼努埃尔·贡萨尔维斯·洛伦索于2024年3月14日至17日对中华人民共和国进行国事访问。访问期间，两国元首在亲切友好气氛中举行会谈，就中安、中非关系以及共同关心的国际和地区问题深入交换意见。中华人民共和国国务院总理李强、全国人民代表大会常务委员会委员长赵乐际分别同洛伦索总统会见。两国元首认为，自中安1983年建交以来，两国友谊经受时间考验，历久弥坚，造福两国人民。两国元首对此表示满意，重申愿加强中安友好，推动更加广泛与多元的合作。为进一步巩固政治互信，深化和拓展各领域务实合作，两国元首决定将双方关系提升为全面战略合作伙伴关系。关于携手构建人类命运共同体一、双方一致认为，世界大变局加速演进。双方愿携手构建人类命运共同体，共同建设持久和平、普遍安全、共同繁荣、开放包容、清洁美丽的世界。二、两国元首一致认为，针对当今世界面临的一系列重大问题重大挑战，各方应倡导平等有序的世界多极化和普惠包容的经济全球化。三、中安在国际事务中相互支持，在维护发展中国家共同利益和国际公平正义方面作出表率，为维护地区和世界和平与发展作出积极贡献。双方认为应进一步发挥元首外交的政治引领作用，保持高层交往与对话势头。双方一致同意在涉及彼此核心利益和重大关切问题上加强相互支持，增进政治互信，巩固双边关系政治基础。四、中方重申坚定支持安哥拉人民自主选择符合本国国情的发展道路，坚定支持安哥拉维护国家独立及主权、安全和利益。安方重申坚定奉行一个中国原则，承认中华人民共和国政府是代表全中国的唯一合法政府，台湾是中国领土不可分割的一部分，坚定支持中国为实现国家统一所作的一切努力，坚定支持不干涉内政原则。安方反对外部势力以任何形式干涉中国内政，反对任何损害中国主权和领土完整的做法。五、双方一致认为，无论处于何种发展阶段，大小国家一律平等，霸权主义和强权政治应受到坚决反对。六、双方一致认为，各方应共同恪守联合国宪章宗旨和原则，共同坚持普遍认同的国际关系基本准则，践行真正的多边主义。七、双方重申支持联合国权威，一致认为有必要对联合国及其附属机构，特别是安理会进行改革，使其更适应当前形势，扩大发展中国家参与，扩大非洲在安理会的代表性和发言权。安方重申“埃祖尔韦尼共识”重要性并赞赏中国是二十国集团中首个支持非盟加入二十国集团的国家。八、双方一致认为，各方应坚定促进贸易和投资自由化便利化，破解阻碍世界经济健康发展的结构性难题，推动经济全球化朝着更加开放、包容、普惠、均衡的方向发展。九、双方均高度重视民主，一致认为各国的民主道路、民主模式应当符合本国国情和发展实际。十、双方一致认为，发展人权是全人类共同的事业，生存权、发展权是首要的基本人权，应在相互尊重和平等相待基础上开展人权交流与合作。十一、双方一致认为，气候变化是全人类面临的共同挑战，需要国际社会共同努力应对。发达国家对气候变化负有历史责任，应该率先承担大幅减排义务，切实兑现向发展中国家提供资金、技术和能力建设支持的承诺。十二、双方高度评价中非合作论坛对推进中非全面战略合作伙伴关系的重要作用，同意就中非合作论坛事务加强磋商和协调，共同落实好中非合作“九项工程”、《达喀尔行动计划（2022－2024）》框架内各领域务实合作。深化高质量共建“一带一路”合作一、双方将在2018年签署的《中华人民共和国政府与安哥拉共和国政府关于共同推进丝绸之路经济带和21世纪海上丝绸之路建设的谅解备忘录》基础上，深化高质量共建“一带一路”合作，推动相关领域务实合作取得更加丰硕成果，并共同维护双方合作项目和企业人员安全。安方高度评价共建“一带一路”倡议提出以来在促进共建国家经济发展和民生改善方面发挥的积极作用，愿加紧同共建“一带一路”倡议有效对接。双方愿进一步加强政策沟通、设施联通、贸易畅通、资金融通、民心相通，共同落实好第三届“一带一路”国际合作高峰论坛成果，促进合作共赢、共同发展。二、双方将建立绿色发展战略伙伴关系，加强在环保、应对气候变化、绿色经济、风险应急机制建设等领域合作，扩大光伏、风能等可再生能源、电动汽车等相关产业互利合作，促进能源转型、保障能源安全。安方赞赏中方坚持绿色低碳发展、积极参与应对气候变化国际合作的努力、决心和行动，将以此为机遇推动双方相关合作。三、双方将加强矿业和农业开发合作，增加矿业、农牧产业附加值。安方邀请中方企业在矿业、农业、渔业、制药、旅游等领域进行私人投资。中方鼓励中国企业参与投资支持安产业链升级和提升自主发展能力的项目。关于落实全球发展倡议中安是维护国际和平发展的积极重要力量。双方率先落实全球发展倡议是加强双边关系的具体举措。一、安方高度评价过去十多年来中国取得的伟大成就，认为中国式现代化成功经验鼓舞人心，完全相信在中国共产党领导下，中国将全面建成社会主义现代化强国、实现第二个百年奋斗目标，以中国式现代化全面推进中华民族伟大复兴。二、中方赞赏安哥拉长期保持政局稳定，积极评价安哥拉在洛伦索总统带领下，在建设繁荣国家中取得的成就。中方相信在洛伦索总统领导下，安哥拉将全面落实《2023－2027国家发展计划》和实现经济多元化，安哥拉人民生活将更美好。中方赞赏洛伦索总统作为非盟认可的非洲和平和解重要推动者，相信其将为维护区域和世界和平与发展发挥更大积极作用。三、安方赞赏习近平主席提出全球发展倡议，认为这一倡议将为落实联合国2030年可持续发展议程发挥重要作用。中国欢迎安哥拉正式加入“全球发展倡议之友小组”，双方将在全球发展倡议框架下推进各领域务实合作。四、安方感谢中方积极支持安哥拉发展，特别是支持建设了多项造福民生的重大基础设施。五、双方愿积极推进两国经贸合作，充分发挥中安经贸合作指导委员会机制作用，提升贸易便利化水平，推动两国经贸合作高质量发展。中方将鼓励各领域更多企业在安私营部门投资，通过政府间合作和社会资本参与等多种形式开展基础设施建设，助力安经济多元化发展和工业化进程。中方将继续扩大同安方的投资和融资合作，加强在农业、工业、渔业、旅游等领域互利合作，支持安方实现自主和可持续发展。安方将进一步改善营商环境，为中国企业在安经营提供良好条件，切实履行两国签署的合作文件特别是中安投资保护协定。六、双方将加强贸易合作。中方邀请安方积极参加中国国际进口博览会，用好这一平台扩大优势产品对华出口，表示将为安方在中国举办贸易推介活动提供便利。安方感谢中方邀请，赞赏中方高水平对外开放一系列重大举措。中方支持非洲大陆自贸区建设。七、双方将加强投资合作。双方同意建立投资合作工作组机制，促进数字经济、绿色发展、蓝色经济等领域合作。八、双方同意加强金融各领域的合作，支持金融机构为两国企业合作提供投融资服务，鼓励在贸易和投资中更多使用本币结算，便利两国企业减少汇兑成本。双方还将为推动本币结算创造良好的政策环境。九、安方欢迎中方提出的《全球人工智能治理倡议》，双方愿拓展人工智能领域交流合作。关于落实全球安全倡议安方支持习近平主席提出全球安全倡议，中安愿共同落实全球安全倡议，为推动世界持久和平与发展作出贡献。一、双方一致同意，各国应坚持共同、综合、合作、可持续的安全观，坚持尊重各国主权、领土完整，坚持遵守联合国宪章宗旨和原则，坚持重视各国合理安全关切，坚持通过对话协商以和平方式解决国家间的分歧和争端，坚持统筹维护传统和非传统领域安全。二、双方承诺保护本国境内对方公民及机构的安全和合法权益。三、双方将进一步加强在调解分歧和安全领域的交流与合作，在国防和安全问题上加强高层交往，加强在人员培训、打击跨国犯罪、装备技术等领域合作。四、安方赞赏中方为推动政治解决乌克兰危机和巴勒斯坦问题发挥积极作用。中方赞赏洛伦索总统在刚果（金）问题等国际和地区热点问题上积极劝和促谈。双方呼吁国际社会合作应对有关冲突造成的外溢效应，减少对广大发展中国家特别是非洲国家的负面影响。五、双方支持在应对气候变化、供应链产业链稳定畅通等领域合作，避免将能源和粮食安全问题政治化，维护能源和粮食供应畅通、价格稳定。关于落实全球文明倡议双方愿携手落实全球文明倡议，加强文明交流、促进民心相通。一、双方同意在文化、旅游、教育、新闻、体育、公共卫生等领域加强合作。二、中方欢迎安哥拉公民来华旅游，愿支持安哥拉成为中国公民组团出境旅游目的地国，赞赏安方对短期访安中国游客实施免签证待遇。双方同意提高人员往来便利化水平。三、双方将加强卫生领域合作。中方将继续支持安哥拉公共卫生系统建设，并继续向安哥拉派遣医疗队。安方感谢中国对安哥拉卫生健康领域特别是在新冠疫情期间的持续支持。双方一致认为，洛伦索总统访华取得圆满成功，标志着中安关系进入新发展阶段，对推动构建中安命运共同体具有重大意义。洛伦索总统对习近平主席及中国政府和人民在访问期间给予的热情友好接待表示衷心感谢，邀请习近平主席在方便时访问安哥拉。</t>
  </si>
  <si>
    <t>European Union–Norway Strategic Partnership on Sustainable Land-Based Raw Materials and Battery Value Chains</t>
  </si>
  <si>
    <t>European Union (Europe); Norway (Europe)</t>
  </si>
  <si>
    <r>
      <rPr>
        <sz val="12"/>
        <color theme="1"/>
        <rFont val="Calibri"/>
        <family val="2"/>
      </rPr>
      <t>The new partnership offers a comprehensive framework for future-oriented and long-term
cooperation between the EU and Norway</t>
    </r>
    <r>
      <rPr>
        <b/>
        <sz val="12"/>
        <color theme="1"/>
        <rFont val="Calibri"/>
        <family val="2"/>
      </rPr>
      <t xml:space="preserve"> in the area of two value chains of strategic importance.</t>
    </r>
  </si>
  <si>
    <t xml:space="preserve">MEMORANDUM OF UNDERSTANDING BETWEEN
THE EUROPEAN UNION AND THE KINGDOM OF NORWAY
ON A STRATEGIC PARTNERSHIP ON SUSTAINABLE LAND-BASED RAW MATERIALS AND BATTERY VALUE CHAINS
I. Introduction / Political context
1. Objectives
The European Union and Norway enjoy a deep and long-standing relationship as European neighbours and partners, sharing common political objectives and fundamental values, while being part of the Single Market through the European Economic Area (EEA). 
Securing sustainable supply of raw materials, especially critical raw materials (“CRMs” ), is an essential prerequisite for delivering on the objectives of the green  and digital transition  and to decarbonise energy production and mobility ecosystems with a view to achieve the Paris Agreement’s temperature goal to limit global warming to well below 2, preferably to 1.5 degrees Celsius. Raw materials, both primary and processed, are in increasing demand in the majority of key industrial ecosystems. Mitigating possible disruptions in their supply is crucial in order to preserve global competitiveness and develop resilience of our industries and the strengthening of the Single Market . 
Both the European Green Deal and the Norwegian Green Industrial Initiative identify batteries as a key breakthrough technology for the transition to renewable energy. Sustainably produced batteries will be key to decarbonise the transport and energy sectors, reduce CO2 emissions and create good-quality jobs. Global demand for batteries is moreover predicted to grow 10-20 fold in the coming decade due to higher electric vehicle (EV) penetration, stationary energy storage and industrial - and maritime applications. The predicted high volumes call for new market offerings by a range of actors globally and in Europe.  
On 24 April 2023, Ursula von der Leyen, Commission President and Jonas Gahr Støre, Prime Minister of Norway signed the EU-Norway Green Alliance to enhance mutual dialogue and cooperation on a just climate, environment, energy and industrial transformation. 
As one of the building blocks of the Alliance, the EU and Norway (hereinafter "the Sides")  announced the development of a strategic partnership on sustainable raw materials and batteries value chains (hereinafter “the Partnership”) in the field of CRMs and batteries. 
The cooperation should be instrumental given the urgent need to tackle jointly climate change and secure supplies of sustainable energy, materials and technologies that are indispensable for decarbonisation, and ensuring the competitiveness of our economies, while increasing resilience of strategic ecosystems.
The partnership should be aligned with the objectives of the EU Critical Raw Materials Act and its respective provisions on strategic partnerships with third countries.  
The Partnership should constitute a comprehensive framework for future-oriented and long-term cooperation between the EU and Norway, which should further strengthen our political relations and economic ties. The development of integrated sustainable value chains for minerals, metals and batteries will create green long-term growth and high-quality jobs. Furthermore, closer integration of raw materials and batteries supply chains, supported by geographical vicinity, is also a way to minimise adverse consequences of unpredictable future disruptions , as demonstrated by the global COVID-19 pandemic and the Russian invasion of Ukraine. The Partnership should include an open dialogue and cooperation on relevant developments and issues, including in relations with third countries, such as European partners where both the EU and Norway have established preferential trade relations. This should contribute to ensuring the integrity of common value chains and strengthening the resilience of the Single Market. 
The high potential of CRM reserves in Norway and the EU and the existence of advanced mining, processing and battery industry with high social and environmental standards and advancement in research and innovation (R&amp;I) solutions in the European market provide a solid basis for this Partnership, which aims at bringing together industrial partners and strengthening existing frameworks such as the European Battery Alliance, the European Raw Materials Alliance and the Horizon Europe R&amp;I framework programme. 
The Sides foresee in particular:
Closer economic and industrial integration of Norway and the EU in the strategic value chains of raw materials, primary and secondary, and batteries, in particular through mapping resources, identifying projects throughout the respective value chains, facilitating business opportunities and linkages and attracting private investment, as well as ensuring the well-functioning and resilience of these critical supply chains.
Closer bilateral cooperation on research and innovation.
The application of guidelines and best practices on high environmental, social and governance (ESG) standards including as regards for human rights and rights of indigenous people, throughout the raw material value chains.
Identification and deployment of financial and investment de-risking instruments.
Development of the necessary skills for high-quality jobs in these clean technology sectors.
The Sides also express their intention of maintaining a regular dialogue, enabling in particular an early consultation process on key policy developments, such as political strategies and policy initiatives (both regulatory and non-binding) that are relevant for the Partnership.
The EEA Agreement is the cornerstone of relations between Norway and the EU, bringing together Norwegian and EU individuals and economic operators in the internal market governed by the same basic rules. In addition to the EEA Agreement, a number of significant developments have taken place in the last few years that have been taken into account in drawing up this Partnership, inter alia:
Launch of the European Battery Alliance (2017) 
Strategic Action Plan for Batteries (2019)
The climate agreement between Norway and the EU (2019)
The Commission’s new circular economy action plan (CEAP) (2020)
The Commission’s Action Plan on Critical Raw Materials (2020) with a dedicated commitment (Action 9) on developing strategic partnerships with resource-rich countries such as  Norway.
The launch of the European Raw Materials Alliance (2020).
The launch of two Important Projects of Common European Interest (IPCEI) within the battery value chain (2019 and 2021)
The “Fit for 55” package (2021) with a view to implement the EU’s enhanced nationally determined contribution to reduce GHG emissions by at least 55% by 2030 compared to the 1990 level and to achieve net zero emissions by 2050.
The Commission’s Updated Industrial Strategy (2021) provides a list of strategic dependencies, including in the area of raw materials and batteries.
The Commission’s REPower Communication (2022) on diversifying energy supply chains and boosting clean energy production.
Norwegian Green Industrial Initiative (2022)
Norwegian Battery Strategy (2022)
Norwegian Mineral Strategy (2023)
Norwegian Green Industrial Initative 2.0 (2023)
The new EU Battery Regulation (2023)
EU Critical Raw Materials Act
Net Zero Industry Act
2. Scope of the Partnership
The Sides envisage that the Partnership will include activities along the entire value chain of primary and secondary raw materials and batteries, also including suppliers of components, production technology and associated services.
The Sides intend to promote active participation and meaningful engagement of their respective stakeholders, including in the European industrial alliances as platforms for collaboration and development of investment projects.
The Sides acknowledge that as a priority the Partnership should include the CRMs as defined in the Critical Raw Materials Act . The scope of materials should automatically be updated to reflect any revisions of the CRM list. The scope may also be modified by mutual consent of the Sides during the Partnership annual meetings.
3. Principles
The Partnership will be conducted fully in concordance with the EEA Agreement. 
This arrangement is without prejudice to any policy-shaping rights and cooperation framework as provided or created under the EEA agreement.
The Partnership should be open, transparent and inclusive and provide for a strong public-private multi-level partnership engaging the representatives of EU institutes and bodies, industrial actors, business associations, social partners and representatives of civil society from both Sides, European Union relevant ministries of interested Member States and Norway (economy, trade and finance, mining and geology, environment, foreign affairs) and public organisations, interested, financial institutions, and investors.
II. Key work streams under the Partnership
In view of the above, the Sides intend to cooperate closely in the work streams defined under this Section of the Memorandum.
Value chains integration
Preparing a pipeline of projects throughout the raw materials value chain, including mining, processing and recycling.
Facilitating mutual cooperation between the EU and Norwegian industrial actors and stakeholders and encouraging the development of projects under this Partnership through joint ventures, consortia, special purpose vehicles and other forms of cooperation by industrial actors.
Exchanging knowledge on resources, reserves and industrial initiatives supported by the use of transparent digital solutions in view of the identification of  projects under this Partnership.
Advancing best practices for resource classification and mapping, including mapping mineral potential from waste sources and deploying digital solutions that enable to verify the sourcing, processing and resource use of raw materials.
Ensuring the well-functioning and resilience of supply chains, including by enhancing the transparency and dissemination of information on measures, including those applied to and by third countries, related to investment, operations and export and import, and discussing at an early stage any concerns about disruption of supply chains and possible mitigation measures to be taken by the Parties.
Research and innovation
With a view to further develop the already existing cooperation on R&amp;I in the raw materials and battery fields the Sides will focus on:
Mapping the existing cooperation areas under EU Horizon Europe R&amp;I framework programme and other schemes.
Facilitating industrial uptake of the most promising green and digital innovations developed by EU–Norwegian  consortia in Horizon Europe and other R&amp;I development schemes.
Application of high environmental, social and governance standards and practices
The Sides follow high standards in raw materials and batteries and the cooperation aims at facilitating exchange and alignment of best practices in this area. Moreover, the sides see an opportunity to further strengthen the sustainability agenda, including through promoting circularity of critical raw materials value chains,   for the battery value chain where ambitions for sustainable mining and challenges related to environmental, economic and social justice are comprehensively addressed across the battery value chain.    
Specifically, the Sides intend to work on:
The application of guidelines and best practices on environmental, social end governance standards, including the EU principles on sustainable raw materials and relevant international standards  .
Cooperation to improve the legal, regulatory and administrative framework stimulating the development of raw materials and battery value chains in line with the EU and Norwegian policies.
Early consultation on new legislative and non-regulatory initiatives proposed within the scope of the Partnership.
Regular exchange of information regarding the application of standards on due diligence and related certification schemes for sustainable production/sourcing of raw materials along the entire value chain including recycling and waste management.
Financial and investment instruments
Acknowledging the importance of the goals of the above-mentioned Partnership work streams, the Sides intend to cooperate in mobilising financial and investment instruments of major relevant financing and investment organisations following the EU sustainable financing rules  notably for the  projects under the Partnership.
The Sides also see the opportunities to support the development of Investment Platforms such as Invest EU as well as under the European Raw Materials Alliance and European Battery Alliance, especially as a tool for:
Matchmaking sustainable and innovative projects across the raw materials and batteries value chain in Norway with private investors, and preparing a pipeline of viable projects;
Preliminary screening of project proposals by community experts;
Increasing transparency and stakeholder involvement.
Facilitating financing for the projects under this Partnership, including debt and equity investments and public funding for their de-risking, as well as offtake agreements.
Organising financing for the valuable research activities along the CRM and battery value chains especially carried out outside the Horizon Europe programme.
The use of the above mentioned financial and investment instrument should follow the Paris Agreement and meet strict (international, EU) standards, good practices relating to not only financial risks and bankability, but also environment protection, sustainability, transparency and governance.
Development of the necessary skills for high-quality jobs in these clean technology sectors
Mobilising private and public financing for re- and up-skilling initiatives in the area of the raw materials and battery value chains, including for green and digital skills, including the European Battery Academy.
Norway intends to participate in and contribute to the European Battery Academy.
III. Implementation, monitoring
The Sides intend to develop a Strategic partnership activity Roadmap. The Roadmap follows the general joint intentions of the Sides’ described as work streams in Section 2 of this Memorandum.
The Sides intend to organise a regular annual high - level meeting (at ministerial level) to take stock of the Partnership’s progress, discuss possible new strategic collaboration directions and endorse the Partnership Roadmap for the upcoming period 2024-2026.
The Sides furthermore intend to create a dedicated working group consisting of senior officials, experts and respective actors (as specified in the Partnership Roadmap), where any matters of relevance to the Partnership’s implementation will be discussed. The Sides envisage regular meetings (at least twice per year) of the Working Group, which is expected to report on the Partnership and progress during the annual high-level meeting.
The Sides also envisage making use of other existing formats, such as the EU Raw Materials Supply Group, the EU Raw Materials Alliance, the European Battery Alliance  including the Battery ministerial meetings, for regular and more frequent exchange of information of relevance to the Partnership.
IV. Format
This instrument does not create any rights or obligations under international or domestic law. In particular, nothing in this Memorandum shall represent a commitment of financing on the part of either Side.
Furthermore, this Memorandum does not intend to represent any commitment from either Side to give preferential treatment to the other Side in any matter contemplated herein or otherwise.
Signed in Brussels on the 21 March 2024 in two copies, one in Norwegian and one in English. Both versions shall be equally valid. 
For the European Union	For the Kingdom of Norway
Maroš Šefčovič
Executive Vice-President	
Jan Christian Vestre
Minister of Trade and Industry
</t>
  </si>
  <si>
    <t>Press Release (Norway)</t>
  </si>
  <si>
    <t>European Union–Uzbekistan Memorandum of Understanding Launching a Strategic Partnership on Critical Raw Materials</t>
  </si>
  <si>
    <t>European Union (Europe); Uzbekistan (Asia &amp; Oceania)</t>
  </si>
  <si>
    <t>Today, the EU and Uzbekistan signed a Memorandum of Understanding (MoU) launching a strategic partnership on critical raw materials (CRMs).</t>
  </si>
  <si>
    <t>Japan, United States, Philippines Voice Ambition to Enhance Resilient Supply Chains and Oppose Economic Coercion in Joint Vision Statement</t>
  </si>
  <si>
    <t>Japan (Asia &amp; Oceania); United States (North America); Philippines (Asia &amp; Oceania)</t>
  </si>
  <si>
    <t>Supply Chains; Sanctions Resistance; Security-Oriented Industrial Policy</t>
  </si>
  <si>
    <r>
      <rPr>
        <sz val="12"/>
        <color theme="1"/>
        <rFont val="Calibri"/>
        <family val="2"/>
      </rPr>
      <t xml:space="preserve">We are pursuing economic projects that advance our shared objectives: promoting broad-based and sustainable economic growth, and investing in </t>
    </r>
    <r>
      <rPr>
        <b/>
        <sz val="12"/>
        <color theme="1"/>
        <rFont val="Calibri"/>
        <family val="2"/>
      </rPr>
      <t xml:space="preserve">resilient, reliable, and diversified supply chains. </t>
    </r>
    <r>
      <rPr>
        <sz val="12"/>
        <color theme="1"/>
        <rFont val="Calibri"/>
        <family val="2"/>
      </rPr>
      <t xml:space="preserve">We support the continued progress of the Indo-Pacific Economic Framework for Prosperity (IPEF) to advance resilience, sustainability, inclusiveness, economic growth, fairness, and competitiveness for our economies and the broader region. President Marcos welcomes President Biden’s recent Presidential Trade and Investment Mission to the Philippines and the announcement of more than $1 billion in U.S. private sector investments that </t>
    </r>
    <r>
      <rPr>
        <b/>
        <sz val="12"/>
        <color theme="1"/>
        <rFont val="Calibri"/>
        <family val="2"/>
      </rPr>
      <t>help promote the Philippines’ innovation economy, clean energy transition, and supply chain resilience</t>
    </r>
    <r>
      <rPr>
        <sz val="12"/>
        <color theme="1"/>
        <rFont val="Calibri"/>
        <family val="2"/>
      </rPr>
      <t xml:space="preserve">, as well as the continued U.S. commitment to mobilizing private sector investment in the Philippines. President Marcos appreciates Japan’s contribution of Official Development Assistance and private sector investment in its 2022-2023 fiscal year, which exceeded the pledge of JPY 600 billion made in the 2023 Japan-Philippines Joint Statement. We welcome the first trilateral commerce and industry ministers’ meeting that took place earlier today to advance our shared agenda. Our three nations commit to facilitating the steady implementation of ongoing and future economic cooperation projects toward the Philippines’ attainment of upper middle income country status and beyond.We express concern over and strongly oppose </t>
    </r>
    <r>
      <rPr>
        <b/>
        <sz val="12"/>
        <color theme="1"/>
        <rFont val="Calibri"/>
        <family val="2"/>
      </rPr>
      <t>economic coercion, stress the importance of a rules-based economic order, and underscore the need for close coordination in dealing with economic coercion.</t>
    </r>
  </si>
  <si>
    <t>"We, the leaders of Japan, the Philippines, and the United States, met today for the first Summit between our three countries. As three Indo-Pacific maritime democracies, our nations and the half-billion people we collectively represent are bound together by historical ties of friendship, robust and growing economic relations, and a proud and resolute commitment to our shared fundamental values of freedom, democracy, respect for human rights, and the rule of law. We gather today in Washington as equal partners and trusted friends, united by the vision we share of a free and open Indo-Pacific and international order based on international law—a vision we pledge to advance together for decades to come. We believe, fundamentally, that by working together, we can advance the security and prosperity of our own nations, the Indo-Pacific region, and the world.Our historic Summit today is the culmination of decades of partnership and builds on the recent momentum of our governments’ trilateral efforts. In June 2023, our national security advisors met in Tokyo, and again virtually in December 2023, to establish a common framework for trilateral cooperation among our nations. In July and September 2023, our foreign ministers met to advance our shared agenda on economic security, development, humanitarian assistance, maritime security, and defense. In September 2023, Prime Minister Kishida, President Marcos, and Vice President Harris met to deepen our trilateral cooperation. Following today’s Summit, we intend to further expand trilateral engagements across our governments and to intensify our cooperative efforts across sectors.Our three nations share a firm commitment to a free and open Indo-Pacific that is connected, prosperous, secure, inclusive, and resilient. We welcome coordination and cooperation with a wide range of partners who share these goals. In that spirit, we affirm our unwavering support for ASEAN centrality and unity, and the ASEAN Outlook on the Indo-Pacific. We underscore our support for Pacific Island countries and intend to transparently and effectively work in partnership with the Pacific Islands Forum (PIF) to support the 2050 Strategy for the Blue Pacific Continent. Additionally, we welcome efforts to support a peaceful and stable, rules-based Indo-Pacific region, including from the Quad, AUKUS, and the U.S.-Japan-Republic of Korea trilateral framework.Promoting Inclusive Economic Growth and Economic ResilienceOur three nations resolve to promote enduring, inclusive economic growth and resilience in our countries and the broader Indo-Pacific. We are pursuing economic projects that advance our shared objectives: promoting broad-based and sustainable economic growth, and investing in resilient, reliable, and diversified supply chains. We support the continued progress of the Indo-Pacific Economic Framework for Prosperity (IPEF) to advance resilience, sustainability, inclusiveness, economic growth, fairness, and competitiveness for our economies and the broader region. President Marcos welcomes President Biden’s recent Presidential Trade and Investment Mission to the Philippines and the announcement of more than $1 billion in U.S. private sector investments that help promote the Philippines’ innovation economy, clean energy transition, and supply chain resilience, as well as the continued U.S. commitment to mobilizing private sector investment in the Philippines. President Marcos appreciates Japan’s contribution of Official Development Assistance and private sector investment in its 2022-2023 fiscal year, which exceeded the pledge of JPY 600 billion made in the 2023 Japan-Philippines Joint Statement. We welcome the first trilateral commerce and industry ministers’ meeting that took place earlier today to advance our shared agenda. Our three nations commit to facilitating the steady implementation of ongoing and future economic cooperation projects toward the Philippines’ attainment of upper middle income country status and beyond.We express concern over and strongly oppose economic coercion, stress the importance of a rules-based economic order, and underscore the need for close coordination in dealing with economic coercion.Announcing the Luzon CorridorOur three nations are proud to partner on the first Partnership for Global Infrastructure and Investment corridor in the Indo-Pacific. Today we are launching the Luzon Economic Corridor, which will support connectivity between Subic Bay, Clark, Manila, and Batangas in the Philippines. Through this corridor, part of the Partnership for Global Infrastructure and Investment-IPEF Accelerator, Japan, the Philippines, and the United States commit to accelerating coordinated investments in high-impact infrastructure projects, including rail; ports modernization; clean energy and semiconductor supply chains and deployments; agribusiness; and civilian port upgrades at Subic Bay. Japan has long been supporting connectivity in this area, including rails and roads, through Japan International Cooperation Agency. We plan to work with multilateral organizations and the private sector to attract quality, transformative investments. Together we intend to hold a trilateral event promoting investment in the Luzon Corridor on the margins of the Indo-Pacific Business Forum in Manila in May—the premier U.S. commercial event in the region. The U.S. International Development Finance Corporation also intends to open a regional office in the Philippines to facilitate further investments across the Philippines. The Luzon Corridor is a demonstration of our enhanced economic cooperation, focused on delivering tangible investments across multiple sectors. Japan, the Philippines, and the United States are also partnering to expand cooperation and investments in other areas of the Philippines.Developing Critical and Emerging TechnologiesWe commit to harnessing the talents and ingenuity of our citizens to seize cutting-edge technological opportunities. The United States, subject to Congressional notification, and Japan, with support from Japanese industry, intend to provide at least $8 million for Open Radio Access Network (RAN) field trials and the Asia Open RAN Academy based in Manila, to enable future commercial deployment and an open, interoperable, secure, reliable, and trusted information communications technology ecosystem in the Philippines. This builds on prior U.S. and Japanese investment of over $9 million for these projects in the Philippines. The government of Japan is also seriously considering further investments for the potential commercial deployment of Open RAN technology in the Philippines, including from the Global South Future-Oriented Co-Creation Project. The United States and Japan welcome the Philippines’ plan to pilot Open RAN in its national broadband program and free Wi-Fi project. The United States and Japan commend the Philippines’ commitment to develop a national Open RAN policy framework, reaffirming the Philippines’ endorsement of open, interoperable, and trusted architectures. This year, our three countries look forward to holding the first trilateral Cyber and Digital Dialogue to explore additional cooperation opportunities.We intend to pursue a new semiconductor workforce development initiative, through which students from the Philippines will receive world-class training at leading American and Japanese universities, to help secure our nations’ semiconductor supply chains. This initiative complements the expansion of semiconductor investments in the Philippines that would strengthen supply chain resiliency among our three nations. Furthermore, through the CHIPS and Science Act’s International Technology Security and Innovation Fund, the United States and the Philippines plan to coordinate our efforts to develop and expand the Philippine semiconductor workforce to strengthen the global supply chain.Advancing Climate Partnership and Clean Energy Supply ChainsRecognizing the existential threat of the climate crisis, we affirm our commitment to take urgent action this decade to reduce greenhouse gas emissions in line with a 1.5 degrees Celsius warming limit and accelerate efforts to build clean energy economies, while noting different national circumstances. AnchorOur three nations seek to expand trilateral cooperation in the Philippines on the deployment of clean energy technologies, including renewable energy projects such as solar and wind, to support energy requirements in the Philippines and help ensure a just energy transition. We also welcome the first Nuclear Energy Summit in Brussels on March 21, where participants from more than 35 countries, including Japan, the Philippines, and the United States, recognized nuclear energy as an important component of a multifaceted and inclusive clean energy transition. Recognizing the Philippines’ request for further training and capacity building for scientists, engineers, and relevant personnel and policy-makers, our three nations seek to expand our partnership on safe and secure civil-nuclear capacity building. Under the Foundational Infrastructure for Responsible Use of Small Modular Reactor Technology (FIRST) program, the United States and Japan plan to co-host a nuclear energy study tour in Japan for nuclear experts and policy decision-makers from the Philippines and other FIRST partner countries. We also plan to deepen trilateral cooperation on civilian nuclear workforce development through a trilateral dialogue this year, to advance the Philippines’ civil nuclear energy program.Japan, the Philippines, and the United States are working together to expand cooperation for the transition to clean energy and create high-standard, clean energy supply chain jobs across our three nations through the mutually beneficial development of resources in clear, transparent, and fair market competition with strong protections for labor rights and the environment. Japan, the Philippines, and the United States support critical minerals industries in all of our countries as a way to promote resilient and reliable global supply chains for critical minerals. We share the goal of producing and supplying battery materials and batteries for electric vehicles and energy storage systems for the global marketplace. The United States, under the International Visitor Leadership Program, plans to manage a clean energy supply chain training program for select participants from Japan and the Philippines. In addition, the United States and Japan look forward to the Philippines being a founding member of the Minerals Security Partnership Forum, which signifies an important step towards securing and diversifying our collective clean energy supply chains.Partnering for Peace and SecurityToday, President Biden reaffirms the ironclad U.S. alliance commitments to both Japan and the Philippines, which have helped safeguard peace and security in the Indo-Pacific for decades. We underscore our nations’ unwavering commitment to freedom of navigation and overflight, and the importance of respecting the sovereign rights of states within their exclusive economic zones consistent with international law, as reflected in the 1982 United Nations Convention on the Law of the Sea (UNCLOS).We express our serious concerns about the People’s Republic of China’s (PRC) dangerous and aggressive behavior in the South China Sea. We are also concerned by the militarization of reclaimed features and unlawful maritime claims in the South China Sea. We steadfastly oppose the dangerous and coercive use of Coast Guard and maritime militia vessels in the South China Sea, as well as efforts to disrupt other countries’ offshore resource exploitation. We reiterate serious concern over the PRC’s repeated obstruction of Philippine vessels’ exercise of high seas freedom of navigation and the disruption of supply lines to Second Thomas Shoal, which constitute dangerous and destabilizing conduct. The final and legally binding July 12, 2016 Arbitral Tribunal determined that this feature lies within the Philippines’ exclusive economic zone, and we call on the PRC to abide by the ruling.We express our serious concerns regarding the situation in the East China Sea, and reiterate our strong opposition to any attempts by the PRC to unilaterally change the status quo by force or coercion in the East China Sea, including through actions that seek to undermine Japan’s longstanding and peaceful administration of the Senkaku Islands.We affirm the importance of peace and stability across the Taiwan Strait as an indispensable element of global security and prosperity, recognize that there is no change in our basic positions on Taiwan, and call for a peaceful resolution of cross-Strait issues.We welcome recent cooperation among our three nations in support of a free and open Indo-Pacific and commit to deepening that cooperation. The U.S. and Japan continue to support Philippine Coast Guard capacity building, including through Japan’s recent provision of twelve Coast Guard vessels and plans to provide five additional vessels to the Philippines.  Following the first-ever joint exercise between our coast guards in 2023, the United States looks forward to welcoming Philippine and Japan Coast Guard members onto a U.S. Coast Guard vessel during a patrol in the Indo-Pacific this year. Within the next year, our coast guards also plan to conduct an at-sea trilateral exercise and other maritime activities in the Indo-Pacific to improve interoperability and advance maritime security and safety. We announce the establishment of a trilateral maritime dialogue to enhance coordination and collective responses to promote maritime cooperation. We are concerned about illegal, unreported, and unregulated fishing. We support the ability of Filipino and Japanese fisherfolk to pursue their traditional livelihoods. To build regional capacity and address threats posed by transnational crime, illegal, unreported, and unregulated fishing, and other maritime challenges, Japan, the Philippines, and the United States plan to expand our efforts to provide maritime law enforcement training and support to partner countries in the region.Our three nations pledge to strengthen our extensive coordination to promote maritime domain awareness and deepen cooperation on humanitarian assistance and disaster relief. We emphasize our commitment to advancing multilateral maritime domain awareness cooperation through such venues as the Indo-Pacific Partnership for Maritime Domain Awareness (IPMDA). We intend to identify and implement opportunities for combined training with Southeast Asian regional partners. We are also launching a Japan-Philippines-U.S. humanitarian assistance and disaster response exercise, which could be integrated into trilateral or multilateral activities, including Balikatan 2025, to ensure our countries are ready and able to work together seamlessly and expeditiously in response to any crisis or contingency. We resolve to advance trilateral defense cooperation, including through combined naval training and exercises between our three countries and additional partners, such as the recently concluded Maritime Cooperative Activity between Japan, the Philippines, the United States, and Australia, and by coordinating U.S. and Japanese support for Philippine defense modernization priorities. We plan to conduct a maritime training activity around Japan in 2025. Japan also continues to contribute through its new “Official Security Assistance” cooperation framework.  The U.S. and the Philippines welcome Japan’s revision of the Three Principles on the Transfer of Defense Equipment and Technology and its Implementation Guidelines, which bolsters cooperation through joint development and production to enhance our deterrence capabilities in the region. The U.S. and Japan also welcome the growing defense cooperation between Australia and the Philippines and between the Philippines and the Republic of Korea.Our three nations affirm our commitment to the complete denuclearization of the Korean Peninsula and strongly condemn the Democratic People’s Republic of Korea’s (DPRK) escalatory threats and unprecedented number of ballistic missile launches, including multiple intercontinental ballistic missile launches, which pose a grave threat to peace and security. We emphasize the importance of addressing the human rights and humanitarian concerns of the international community, including the immediate resolution of the abductions issue. We strongly urge the DPRK to comply with the relevant UN Security Council resolutions, and refrain from continued development, testing, and transfer of ballistic missiles to any country, including Russia, which has used these missiles against Ukraine. We assert that these DPRK actions have severe security implications for the Indo-Pacific and European regions. As we continue to affirm our commitment to international law, including the United Nations Charter, we reiterate our unwavering support for Ukraine’s sovereignty, independence, and territorial integrity within its internationally recognized borders. To that end, we recall the United Nations General Assembly resolutions stating that no territorial acquisition resulting from the threat or use of force shall be recognized as legal. Russia’s threats of nuclear weapon use in the context of Russia’s invasion of Ukraine are unacceptable, and we state unequivocally that any use of a nuclear weapon by Russia in Ukraine would be completely unjustifiable.We reaffirm our joint pursuit of a world without nuclear weapons, with the Nuclear Non-Proliferation Treaty as its cornerstone, and call on nuclear weapon states to promote stability and transparency, and engage in substantive dialogue on reducing nuclear risks. As founding members of the “FMCT Friends,” we also call for the immediate commencement of long-overdue negotiations on a treaty banning the production of fissile material for nuclear weapons.We are committed to championing gender equality and the rights of women and girls in all their diversity. In this regard, we commit to strengthening the Women, Peace and Security (WPS) Agenda. We highlight the leading role of women in preventing violent conflict, delivering relief and recovery efforts and pledge to advance the full, equal and meaningful participation of women in peace and political processes. We welcome the Philippines hosting an International Conference on Women, Peace, and Security in October this year, to review global implementation of the United Nations Security Council Resolution 1325 ahead of its 25th Anniversary in 2025.Finally, we underscore the importance of strong democratic institutions, the rule of law, and respect for human rights, gender equality, and human dignity. We represent proud, resilient democracies, mindful of our respective challenges but determined to overcome them, and we remain committed to safeguarding the human rights, media freedom, and labor rights of our people. These democratic values form the very foundation of our bilateral relationships and this trilateral partnership. These ideals have helped us build and sustain the mutual trust between us as leaders and between our people. United by these shared values, we commit to continuing our work together to address the consequential issues of our time, and to build a better future for future generations across our nations, the Indo-Pacific, and the world.A new trilateral chapter between our three nations begins today."</t>
  </si>
  <si>
    <t>Japan, United States Voice Ambition to Strengthen Resilient Supply Chains and Cooperate on Critical Technologies in Joint Leaders' Statement Global Partners for the Future</t>
  </si>
  <si>
    <t>Critical Technology; Semiconductors; Raw Materials; Green Technology</t>
  </si>
  <si>
    <r>
      <rPr>
        <sz val="12"/>
        <color theme="1"/>
        <rFont val="Calibri"/>
        <family val="2"/>
      </rPr>
      <t xml:space="preserve">The United States and Japan aim to maximally align our economic, technology, and relatedstrategies to advance innovation, strengthen our industrial bases, promote </t>
    </r>
    <r>
      <rPr>
        <b/>
        <sz val="12"/>
        <color theme="1"/>
        <rFont val="Calibri"/>
        <family val="2"/>
      </rPr>
      <t>resilient and reliable supply chains,</t>
    </r>
    <r>
      <rPr>
        <sz val="12"/>
        <color theme="1"/>
        <rFont val="Calibri"/>
        <family val="2"/>
      </rPr>
      <t xml:space="preserve"> and build the strategic emerging industries of the future while pursuing deepemissions reductions this decade. Building on our efforts in the U.S.-Japan Competitiveness and Resilience (CoRe) Partnership, including through the U.S.-Japan Economic Policy ConsultativeCommittee (our economic “2+2”), we intend to sharpen our innovative edge and strengthen our economic security, including by promoting and protecting critical and emerging technologies.
We intend to advance widespread adoption of innovative new clean energy technologies, and
seek to increase the globally available supply of sustainable aviation fuel or feedstock, including
those that are ethanol-based, that show promise in reducing emissions.</t>
    </r>
  </si>
  <si>
    <t>*Good Example* of Ambitions</t>
  </si>
  <si>
    <t>United States-Japan Joint Leaders’ Statement Global Partners for the Future Over the course of the last three years, the U.S.-Japan Alliance has reached unprecedented heights. We arrived at this historic moment because our nations, individually and together, took courageous steps to strengthen our collective capacity in ways that would have seemedimpossible just a few years ago. Today, we, President Joseph R. Biden, Jr. and Prime MinisterKISHIDA Fumio, celebrate this new era of U.S.-Japan strategic cooperation during the PrimeMinister’s Official Visit and State Dinner in Washington, D.C.—and pledge that the UnitedStates and Japan will continue our tireless work, together and with other partners, to realize afree and open Indo-Pacific and world.In this new era of U.S.-Japan cooperation, we recognize that global events affect the security andstability of the Indo-Pacific, and that developments in our shared region reverberate around theworld. We are therefore working together, across all domains and at all levels, to build a globalpartnership that is fit for purpose to address the complex, interconnected challenges of today andtomorrow for the benefit of our two countries and the world. As our Alliance cooperation reachesnew heights, we are expanding our engagement to reflect the global nature of our partnership.At the core of our cooperation is a shared commitment to work with like-minded partners andmultilateral institutions to address common challenges and to ensure a world that is free, open,connected, resilient, and secure. These joint efforts are based on our shared fundamental respectfor international law, including the protection and promotion of human rights and dignity, thesovereignty and territorial integrity of all states, and the prohibition on acquisition of territory byforce. Our purpose as partners is to uphold and bolster the free and open international orderbased on the rule of law that has allowed so many nations to develop and prosper, and to ensureour Alliance is equipped to tackle the challenges of the 21st century.To advance our global partnership, today we announce several new strategic initiatives tostrengthen our defense and security cooperation; reach new frontiers in space; drive technologyinnovation; bolster economic security; accelerate climate action; partner on global diplomacyand development; and fortify the ties between our peoples. Through our global partnership, weare also synchronizing our strategies, and our two nations have never been more united as wework together to address the most pressing challenges and opportunities of the future.Strengthening our Defense and Security CooperationThe core of our global partnership is our bilateral defense and security cooperation under theTreaty of Mutual Cooperation and Security, which is stronger than ever. We affirm that ourAlliance remains the cornerstone of peace, security, and prosperity in the Indo-Pacific. PresidentBiden reiterated the unwavering commitment of the United States to the defense of Japan underArticle V of the Treaty, using its full range of capabilities, including nuclear capabilities. PrimeMinister Kishida reaffirmed Japan’s unwavering commitment to fundamentally reinforce its owndefense capabilities and roles, and to enhance its close coordination with the United States underthe Treaty. President Biden also reaffirmed that Article V applies to the Senkaku Islands. Wereiterated our strong opposition to any attempts by the People’s Republic of China (PRC) to2unilaterally change the status quo by force or coercion in the East China Sea, including throughactions that seek to undermine Japan’s longstanding and peaceful administration of the SenkakuIslands. We welcome the progress in optimizing Alliance force posture in areas including theSouthwestern Islands to strengthen U.S.-Japan deterrence and response capabilities, and weconfirm the importance of further advancing this initiative.The United States welcomes the steps Japan is taking to fundamentally enhance its defensecapabilities, including its plans to increase the budget for its defense capabilities andcomplementary initiatives to two percent of GDP in Japanese Fiscal Year (JFY) 2027 inaccordance with Japan’s National Security Strategy, its decision to possess counterstrikecapabilities, and its plans to stand up the Japan Self-Defense Forces (JSDF) Joint OperationsCommand to enhance command and control of the JSDF. Together, these initiatives elevate ourdefense ties to unprecedented levels and launch a new era of U.S.-Japan security cooperation,strengthening our Alliance and contributing to stability in the Indo-Pacific.Today, we announce several new strategic initiatives to further advance our Alliance.Recognizing the speed at which regional security challenges evolve and to ensure our bilateralAlliance structures meet these critical changes, we announce our intention to bilaterally upgradeour respective command and control frameworks to enable seamless integration of operationsand capabilities and allow for greater interoperability and planning between U.S. and Japaneseforces in peacetime and during contingencies. More effective U.S.-Japan Alliance command andcontrol will strengthen deterrence and promote a free and open Indo-Pacific in the face ofpressing regional security challenges. We call on our respective defense and foreign ministries todevelop this new relationship through the Security Consultative Committee (our security “2+2”).In support of this vision, we also reaffirm our goal to deepen Intelligence, Surveillance, andReconnaissance cooperation and Alliance information sharing capabilities, including through theBilateral Information Analysis Cell.We will also continue to implement efforts to strengthen our Alliance force posture, build high-end base capabilities, and increase preparedness that are necessary to deter and defend againstthreats. We resolve to deepen bilateral cooperation toward the effective development andemployment of Japan’s suite of counterstrike capabilities, including the provision of U.S.materiel and technological support to enhance Japan’s indigenous stand-off programs. TheUnited States expressed its commitment to start the training pipeline and ship modifications forJapan to acquire operational capability of the Tomahawk Land Attack Missile (TLAM) system.We also reaffirmed our pursuit of a Glide Phase Interceptor (GPI) cooperative developmentprogram to counter high-end, regional hypersonic threats.As our countries strengthen our bilateral ties, we will continue to build our relationships withlike-minded partners in the region. Today, we announce our vision to cooperate on a networkedair defense architecture among the United States, Japan, and Australia to counter growing air andmissile threats. Recognizing Japan's strengths and the close bilateral defense partnerships withthe AUKUS countries, AUKUS partners – Australia, the United Kingdom, and the United States– are considering cooperation with Japan on AUKUS Pillar II advanced capability projects.Continuing the momentum from the Camp David Summit, we welcome progress on establishingan annual multidomain exercise between the United States, Japan, and the Republic of Korea3(ROK). Recognizing the commitments made in the Atlantic Declaration and the HiroshimaAccord, and as the Indo-Pacific and Euro-Atlantic regions become ever more interlinked, wewelcome the announcement of regular U.S.-Japan-UK trilateral exercises, beginning in 2025, aswe enhance our shared and enduring security. Building on the announcement at the AustraliaOfficial Visit in October to pursue trilateral cooperation with Japan on unmanned aerial systems,we are exploring cooperative opportunities in the rapidly emerging field of collaborative combataircraft and autonomy.The United States welcomes Japan’s revision of the Three Principles on the Transfer of DefenseEquipment and Technology and its Implementation Guidelines, which bolsters cooperationthrough joint development and production to enhance our deterrence capabilities in the region.To leverage our respective industrial bases to meet the demand for critical capabilities andmaintain readiness over the long term, we will convene a Forum on Defense IndustrialCooperation, Acquisition and Sustainment (DICAS) co-led by the U.S. Department of Defenseand Japan’s Ministry of Defense to identify priority areas for partnering U.S. and Japaneseindustry, including co-development and co-production of missiles and co-sustainment offorward-deployed U.S. Navy ships and U.S. Air Force aircraft, including fourth generationfighters, at Japanese commercial facilities, in coordination with relevant ministries. This forum,in conjunction with our existing Defense Science and Technology Cooperation Group, will betterintegrate and align our defense industrial policy, acquisition, and science and technologyecosystems. The DICAS will provide updates on progress to the foreign and defense ministers inthe security “2+2.” We also commit to establishing a working group to explore opportunities forfuture fighter pilot training and readiness, including AI and advanced simulators, and co-development and co-production of cutting-edge technologies such as common jet trainers tomaintain combat-ready next-generation fighter airpower.We reaffirm the critical importance of continuing to enhance U.S. extended deterrence, bolsteredby Japan’s defense capabilities, and will further strengthen bilateral cooperation. In this regard,we call on our respective foreign and defense ministers to hold in-depth discussions on extendeddeterrence on the occasion of the next security “2+2” meeting.We continue to deepen our cooperation on information and cyber security to ensure that ourAlliance stays ahead of growing cyber threats and builds resilience in the information andcommunication technology domain. We also plan on enhancing our cooperation on theprotection of critical infrastructure.Recognizing the importance of rapidly responding to frequent and severe climate change-relatedand other natural disasters, we plan to explore cooperation on the establishment of ahumanitarian assistance and disaster relief hub in Japan.In order to maintain deterrence and mitigate impact on local communities, we are firmlycommitted to the steady implementation of the realignment of U.S. forces in Japan in accordancewith Okinawa Consolidation Plan, including the construction of the Futenma ReplacementFacility at Henoko as the only solution that avoids the continued use of Marine Corps Air StationFutenma.4Reaching New Frontiers in SpaceOur global partnership extends to space, where the United States and Japan are leading the wayto explore our solar system and return to the Moon. Today, we welcome the signing of a LunarSurface Exploration Implementing Arrangement, in which Japan plans to provide and sustainoperation of a pressurized lunar rover while the United States plans to allocate two astronautflight opportunities to the lunar surface for Japan on future Artemis missions. The leadersannounced a shared goal for a Japanese national to be the first non-American astronaut to land onthe Moon on a future Artemis mission, assuming important benchmarks are achieved. TheUnited States and Japan plan to deepen cooperation on astronaut training to facilitate this goalwhile managing the risks of these challenging and inspiring lunar surface missions. We alsoannounce bilateral collaboration on a Low Earth Orbit detection and tracking constellation formissiles such as hypersonic glide vehicles, including potential collaboration with U.S. industry.Leading on Innovation, Economic Security, and Climate ActionThe United States and Japan aim to maximally align our economic, technology, and relatedstrategies to advance innovation, strengthen our industrial bases, promote resilient and reliablesupply chains, and build the strategic emerging industries of the future while pursuing deepemissions reductions this decade. Building on our efforts in the U.S.-Japan Competitiveness andResilience (CoRe) Partnership, including through the U.S.-Japan Economic Policy ConsultativeCommittee (our economic “2+2”), we intend to sharpen our innovative edge and strengthen oureconomic security, including by promoting and protecting critical and emerging technologies.The United States and Japan welcome our robust economic and commercial ties through mutualinvestment, including Microsoft’s $2.9 billion investment in Japan on AI and cloudinfrastructure, workforce training, and a research lab; and Toyota’s recent additional $8 billionbattery production investment for a cumulative $13.9 billion investment in North Carolina. Japanis the top foreign investor in the United States with nearly $800 billion in foreign directinvestment, and Japanese companies employ nearly 1 million Americans across all 50 states.Similarly, as a top foreign investor in Japan for many years, the United States is supportingJapan’s economic growth, and as two of the world’s largest financial sectors, we commit tostrengthening our partnership to bolster cross-border investment and support financial stability.As robust and creative economies, we also plan to accelerate investment in our respective start-up environments to foster innovation through the “Japan Innovation Campus” in Silicon Valleyand the “Global Startup Campus” to be established in Tokyo, and in companies that take actionstoward sustainable value creation (SX). We welcome our new Japan-U.S. personnel exchangeprograms on startups and venture capital firms under the Global Innovation through Science andTechnology (GIST) initiative.We are committed to strengthening our shared role as global leaders in the development andprotection of next-generation critical and emerging technologies such as AI, quantumtechnology, semiconductors, and biotechnology through research exchange and privateinvestment and capital finance, including with other like-minded partners. We welcome ourcollaboration on AI for Science between Riken and Argonne National Laboratory (ANL)founded on the revised project arrangement.5We applaud the establishment of $110 million in new AI research partnerships – between theUniversity of Washington and University of Tsukuba and between Carnegie Mellon Universityand Keio University – through funding from NVIDIA, Arm, Amazon, Microsoft, and aconsortium of Japanese companies. We are committed to further advancing the Hiroshima AIProcess and strengthening collaboration between the national AI Safety Institutes.Building on our long history of semiconductor cooperation, we intend to establish a jointtechnology agenda for cooperation on issues such as research and development, design, andworkforce development. We also welcome the robust cooperation between and with our privatesectors, especially in next-generation semiconductors and advanced packaging. We also plan towork together along with like-minded countries to strengthen global semiconductor supplychains, particularly for mature node (“legacy”) semiconductors through information-sharing,coordination of policies, and addressing vulnerabilities stemming from non-market policies andpractices. We also celebrate the signing of a Memorandum of Cooperation between Japan’sNational Institute of Advanced Industrial Science and Technology (AIST) and the U.S. NationalInstitute of Standards and Technology (NIST) as a first step in bilateral cooperation on quantumcomputing.Building on the Indo-Pacific Economic Framework for Prosperity (IPEF) and our respectiveleadership of the G7 and Asia-Pacific Economic Cooperation (APEC) last year, we continue toadvance resilience, sustainability, inclusiveness, economic growth, fairness, and competitivenessfor our economies. We applaud the recent entry into force of the IPEF Supply Chain Agreement.We will continue to seek cooperation on critical minerals projects, including those along thePartnership for Global Infrastructure and Investment Lobito Corridor, and through the MineralsSecurity Partnership (MSP) as well as the Partnership for Resilient and Inclusive Supply-chainEnhancement (RISE). We are cooperating to deter and address economic coercion, through ourbilateral cooperation as well as through our work with like-minded partners including the G7Coordination Platform on Economic Coercion. We are working to uphold a free, fair and rules-based economic order; address non-market policies and practices; build trusted, resilient, andsustainable supply chains; and promote open markets and fair competition under the U.S.-Japaneconomic “2+2” and the U.S.-Japan Commercial and Industrial Partnership. We will advance ourcommitment to operationalize data free flow with trust, including with respect to data security.We will also discuss the promotion of resilient and responsible seafood supply chains.The United States and Japan recognize that the climate crisis is the existential challenge of ourtime and intend to be leaders in the global response. Towards our shared goal of accelerating theclean energy transition, we are launching a new high-level dialogue on how we implement ourrespective domestic measures and maximize their synergies and impacts, including the U.S.Inflation Reduction Act and Japan’s Green Transformation (GX) Promotion Strategy aimed ataccelerating energy transition progress this decade, promoting complementary and innovativeclean energy supply chains and improving industrial competitiveness. Today we announce Japanjoins as the first international collaborator of the U.S. Floating Offshore Wind Shot. We intend towork together towards global ambition in line with the Wind Shot, taking into considerationnational circumstances, through the Clean Energy and Energy Security Initiative (CEESI) topursue innovative breakthroughs that drive down technology costs, accelerate decarbonization,6and deliver benefits for coastal communities. The United States welcomes Japan’s newly-launched industry platform, the Floating Offshore Wind Technology Research Association(FLOWRA), aiming to reduce costs and achieve mass production of floating offshore windthrough collaboration with academia.We are further leading the way in developing and deploying next generation clean energytechnology, including fusion energy development through the announcement of a U.S.-JapanStrategic Partnership to Accelerate Fusion Energy Demonstration and Commercialization.The United States remains unwavering in its commitment to support the energy security of Japanand other allies, including its ability to predictably supply LNG while accelerating the globaltransition to zero-emissions energy and working with other fossil energy importers and producersto minimize methane emissions across the fossil energy value chain to the fullest extentpracticable.We intend to advance widespread adoption of innovative new clean energy technologies, andseek to increase the globally available supply of sustainable aviation fuel or feedstock, includingthose that are ethanol-based, that show promise in reducing emissions.We are also working to align global health security and innovation, including in such areas aspandemic prevention, preparedness, and response and promoting more resilient, equitable, andsustainable health systems. Today, we announce that the U.S. Food and Drug Administration andthe Japan’s Pharmaceuticals and Medical Devices Agency (PMDA) intend to collaborate andexchange information on oncology drug products to help cancer patients receive earlier access tomedications and to discuss future drug development and ways to prevent drug shortages. Wewelcome PMDA’s future representative office in Washington, D.C., to facilitate this cooperation.Partnering on Global Diplomacy and DevelopmentThe challenges we face transcend geography. The United States and Japan are steadfast in ourcommitment to upholding international law, including the UN Charter, and call for all MemberStates to uphold the Charter’s purposes and principles, including refraining from the threat or useof force against the territorial integrity or political independence of any State. We remaincommitted to reforming the UN Security Council (UNSC), including through expansion inpermanent and non-permanent categories of its membership. President Biden reiterated supportfor Japan’s permanent membership on a reformed UNSC.We reaffirm our commitment made in Hiroshima last year and are determined to further promoteour cooperation in the G7 and work together with partners beyond the G7.We emphasize the importance of all parties promoting open channels of communication andpractical measures to reduce the risk of misunderstanding and miscalculation and to preventconflict in the Indo-Pacific. In particular, we underscore the importance of candidcommunication with the PRC, including at the leader level, and express the intent to work withthe PRC where possible on areas of common interest.7We emphasize the importance of all States being able to exercise rights and freedoms in amanner consistent with international law as reflected in the United Nations Convention on theLaw of the Sea (UNCLOS), including freedom of navigation and overflight. We strongly opposeany unilateral attempts to change the status quo by force or coercion, including destabilizingactions in the South China Sea, such as unsafe encounters at sea and in the air as well as themilitarization of disputed features and the dangerous use of coast guard vessels and maritimemilitia. The PRC’s recent dangerous and escalatory behavior supporting its unlawful maritimeclaims in the South China Sea as well as efforts to disrupt other countries’ offshore resourceexploitation are inconsistent with international law as reflected in UNCLOS. We also emphasizethat the 2016 South China Sea Arbitral Award is final and legally binding on the parties to thatproceeding. We resolve to work with partners, particularly in ASEAN, to support regionalmaritime security and uphold international law.We emphasize that our basic positions on Taiwan remain unchanged and reiterate the importanceof maintaining peace and stability across the Taiwan Strait as an indispensable element of globalsecurity and prosperity. We encourage the peaceful resolution of cross-Strait issues.We continue working together with partner countries to make concrete progress in strengtheningthe international financial architecture and fostering investment under the Partnership for GlobalInfrastructure and Investment. We are committed to delivering better, bigger, more effectivemultilateral development banks including through our planned contributions that would enablemore than $30 billion in new World Bank lending and securing ambitious InternationalDevelopment Association and Asian Development Fund replenishments. We also emphasize theimportance of private sector investment in the Indo-Pacific. We welcome the announcement ofGoogle’s $1 billion investment in digital connectivity for North Pacific Connect, which expandsthe Pacific Connect Initiative, with NEC, to improve digital communications infrastructurebetween the United States, Japan and Pacific Island Nations. Building on the U.S.-Australia jointfunding commitment for subsea cables last October, the United States and Japan plan tocollaborate with like-minded partners to build trusted and more resilient networks and intend tocontribute funds to provide subsea cables in the Pacific region, including $16 million towardscable systems for the Federated States of Micronesia and Tuvalu.We reaffirm our steadfast commitment to the Quad and its shared vision of a free and open Indo-Pacific that is stable, prosperous, and inclusive which continues to deliver results for the region.We reiterate the Quad’s unwavering support and respect for regional institutions, includingASEAN, the Pacific Islands Forum (PIF), and the Indian Ocean Rim Association. We alsoreaffirm our support for ASEAN centrality and unity as well as the ASEAN Outlook on the Indo-Pacific. Southeast Asian countries are critical partners in the Indo-Pacific and the U.S.-Japan-Philippines trilateral aims to enhance trilateral defense and security cooperation while promotingeconomic security and resilience. Japan and the United States reaffirmed our intention to work tosupport the region’s priorities as articulated through the 2050 Strategy for the Blue PacificContinent, including through the PIF as the Pacific’s preeminent institution as well as throughthe Partners in the Blue Pacific (PBP).As we pursue our shared vision of a free and open Indo-Pacific, we continue to build strong tiesbetween key, like-minded partners in the region. Building on the historic success of the Camp8David Trilateral Summit, the United States, Japan and the Republic of Korea continue tocollaborate on promoting regional security, strengthening deterrence, coordinating developmentand humanitarian assistance, countering North Korea’s illicit cyber activities, and deepening ourcooperation including on economic, clean energy, and technological issues. The United Statesand Japan also remain committed to advancing trilateral cooperation with Australia to ensure apeaceful and stable region.We reaffirm our commitment to the complete denuclearization of North Korea in accordancewith relevant UNSC resolutions. We strongly condemn North Korea’s continued development ofits ballistic missile program—including through launches of intercontinental ballistic missiles(ICBM) and space launch vehicles using ballistic missile technologies—which poses a gravethreat to peace and security on the Korean Peninsula and beyond. We call on North Korea torespond to continued, genuine offers to return to diplomacy without preconditions. We call on allUN Member States to fully implement all relevant UNSC resolutions, especially in light ofRussia’s recent veto. We urge North Korea to cease illicit activities that generate revenue for itsunlawful ballistic missile and weapons of mass destruction programs, including malicious cyberactivities. President Biden also reaffirms U.S. commitment to the immediate resolution of theabductions issue, and the two sides commit to continuing joint efforts to promote respect forhuman rights in North Korea.We continue to stand together in firm opposition to Russia’s brutal war of aggression againstUkraine, its strikes against Ukraine’s infrastructure and the terror of Russian occupation. We arecommitted to continuing to impose severe sanctions on Russia and provide unwavering supportfor Ukraine. Together, we reiterate our call on Russia to immediately, completely, andunconditionally withdraw its forces from within the internationally recognized borders ofUkraine. Any threat or use of nuclear weapons in the context of its war of aggression againstUkraine by Russia is unacceptable. We also express serious concerns about growing NorthKorea-Russia military cooperation, which is supporting Russia’s war of aggression againstUkraine and threatens to undermine peace and stability in Northeast Asia as well as the globalnon-proliferation regime.As the linkages between the Euro-Atlantic and the Indo-Pacific regions have become strongerthan ever, our two countries look forward to continuing to work together to enhance Japan-NorthAtlantic Treaty Organization (NATO) and NATO-Indo-Pacific Four partnerships.We once again unequivocally condemn the terror attacks by Hamas and others on October 7 oflast year, and reaffirm Israel’s right to defend itself and its people consistent with internationallaw. At the same time, we express our deep concern over the critical humanitarian situation inthe Gaza Strip. We affirm the imperative of securing the release of all hostages held by Hamas,and emphasize that the deal to release hostages would bring an immediate and prolongedceasefire in Gaza. We affirm the imperative of realizing an immediate and sustained ceasefire inGaza over a period of at least six weeks as part of a deal that would release hostages held byHamas and allow for delivery of essential additional humanitarian assistance to Palestinians inneed. We underscore the urgent need to significantly increase deliveries of life-savinghumanitarian assistance throughout Gaza and the crucial need to prevent regional escalation. Wereiterate the importance of complying with international law, including international9humanitarian law, as applicable, including with regard to the protection of civilians. We remaincommitted to an independent Palestinian state with Israel’s security guaranteed as part of a two-state solution that enables both Israelis and Palestinians to live in a just, lasting, and securepeace.We reaffirm the importance of supporting inclusive growth and sustainable development in LatinAmerica and the Caribbean. We continue to enhance policy coordination in the region, inparticular on Haiti and Venezuela. We also recognize that promoting the stability and securityfor Haiti is one of the most pressing challenges in the Western Hemisphere, and we continue tosupport Haiti in restoring democratic order.We also support African aspirations for peace, stability, and prosperity based on the rule of law.We continue to work together to support the democratic process and economic growth throughour respective efforts, including our cooperation with African countries, Regional EconomicCommunities, the African Union, and multilateral organizations.The United States and Japan are resolved to achieve a world without nuclear weapons throughrealistic and pragmatic approaches. It is critical that the overall decline in global nuclear arsenalsachieved since the end of the Cold War continues and not be reversed, and the PRC’saccelerating build-up of its nuclear arsenal without transparency nor meaningful dialogue poses aconcern to global and regional stability. We reaffirm the importance of upholding the Treaty onthe Non-Proliferation of Nuclear Weapons (NPT) as the cornerstone of the global nucleardisarmament and non-proliferation regime and for the pursuit of peaceful uses of nuclear energy.In promoting this universal goal of achieving a world without nuclear weapons, Japan’s“Hiroshima Action Plan” and the “G7 Leaders’ Hiroshima Vision on Nuclear Disarmament” arewelcome contributions. The two leaders also welcomed the U.S. announcement to join the Japan-led “Fissile Material Cut-off Treaty Friends” initiative. We reaffirm the indispensable role of thepeaceful uses of nuclear technology, committing to fostering innovation and supporting theInternational Atomic Energy Agency’s efforts in upholding the highest standards of safety,security, and safeguards. President Biden commended Japan’s safe, responsible, and science-based discharge of Advanced Liquid Processing System treated water at Tokyo Electric PowerCompany’s Fukushima Daiichi Nuclear Power Station into the sea. Our two countries plan tolaunch the Fukushima Daiichi Decommissioning Partnership focusing on research cooperationfor fuel debris retrieval.To effectively address the myriad challenges outlined above, our global partnership is launchinga Deputy Secretary of State/Vice Minister for Foreign Affairs-level dialogue involving ourrespective aid agencies to align our diplomatic and development efforts globally.Fortifying People-to-People TiesPeople-to-people exchanges are the most effective way to develop the future stewards of theU.S.-Japan relationship. In this regard, we recognize the achievements of exchange programsbetween our two countries, including the Japan Exchange and Teaching (JET) Programme,KAKEHASHI Project, the Japan Foundation’s programs, and the U.S.-Japan Council’sTOMODACHI Initiative, and commit ourselves to providing more opportunities to meet today’s10needs, including through enhanced subnational exchanges on critical issues such as climate andenergy. We also recognize the important role civil society has played in strengthening the U.S.-Japan relationship over the past 170 years, including the 38 Japan-America Societies across theUnited States, the Asia Society, and the 29 America-Japan Societies across Japan.Building on the Memorandum of Cooperation in Education signed between us on the sidelines ofthe G7 Leaders’ Summit in Hiroshima, today we announce our commitment to increase studentmobility through the new $12 million “Mineta Ambassadors Program (MAP)” educationexchange endowment administered by the U.S.-Japan Council for U.S. and Japanese high schooland university students who will “map” the future of the relationship with support from Apple,the BlackRock Foundation, Toshizo Watanabe Foundation, and other founding donors. In thisregard, we also welcome Japan’s new initiative to expand scholarship for Japanese studentsthr</t>
  </si>
  <si>
    <t>... ough the Japan Student Servicers Organization.We recognize the significant contributions made by the binational Japan-U.S. EducationalCommission (Fulbright Japan) over the past 72 years. We welcome recent changes to upgradethe program by reopening scholarships to Science, Technology, Engineering, and Math (STEM)fields for the first time in 50 years, with the first STEM students on track to participate inacademic year 2025-26, as well as removing the tuition cap for Japanese Fulbright participants toattract the highest quality students and researchers.Celebrating the 30th anniversary of the establishment of the Mansfield Fellowship Program, wehonor the legacy of Ambassador Mansfield’s contributions through the University of MontanaMansfield Center and Mansfield Foundation. The two leaders also welcome the creation of theGovernment of Japan endowed Mansfield Professor of Japanese and Indo-Pacific Affairs at theUniversity of Montana.Upon the 100th anniversary of the birth of the late Senator Daniel K. Inouye, who madeincredible contributions to our bilateral relationship, we praise the efforts of Japanese Americanleaders to build a bridge between the two countries and to address common community issues,including through support to the U.S.-Japan Council’s newly launched TOMODACHI Kibou forMaui project. We also share the recognition on the importance of exchanges between ourlegislatures. We acknowledge the importance of language study, particularly in person, todevelop long-term ties and announce a new Memorandum of Cooperation to increaseopportunities for the number of exchange visitors from Japan to share their specializedknowledge of Japanese language and culture in the United States, as well as welcome efforts toexpand the Japanese Language Education Assistant Program (J-LEAP).The two leaders also affirm that women in leadership remain their focus and reaffirm our pledgeto achieving gender equality and the empowerment of women and girls in all their diversity. Wewelcome close cooperation on Women, Peace, and Security and Women’s EconomicEmpowerment initiatives and efforts to promote women and girls’ full, equal, and meaningfulparticipation and leadership in public life.11Finally, we emphasize the need to build a diverse pipeline of future U.S.-Japan experts whounderstand and support the Alliance. Our peoples form the core of our Alliance, and we reaffirmour commitment to forge ever-closer bonds for generations to come.---Through our shared and steadfast commitment, we have taken bold and courageous steps tobring the U.S.-Japan Alliance to unprecedented heights. In so doing, we have equipped ourpartnership to protect and advance peace, security, prosperity, and the rule of law across theIndo-Pacific and the globe so that everyone benefits. Today, we celebrate the enduring friendshipamong our peoples—and among ourselves—and pledge to continue our relentless efforts toensure that our global partnership drives future peace and prosperity for generations to come.</t>
  </si>
  <si>
    <t>Singapore and New Zealand Agree to Strengthen Supply Chain Resilience and Critical and Emerging Technology Under Enhanced Partnership</t>
  </si>
  <si>
    <r>
      <rPr>
        <sz val="12"/>
        <color theme="1"/>
        <rFont val="Calibri"/>
        <family val="2"/>
      </rPr>
      <t xml:space="preserve">They agreed that both sides should look to expand practical cooperation in priority areas of food security, </t>
    </r>
    <r>
      <rPr>
        <b/>
        <sz val="12"/>
        <color theme="1"/>
        <rFont val="Calibri"/>
        <family val="2"/>
      </rPr>
      <t>supply chains</t>
    </r>
    <r>
      <rPr>
        <sz val="12"/>
        <color theme="1"/>
        <rFont val="Calibri"/>
        <family val="2"/>
      </rPr>
      <t xml:space="preserve">, the green economy, digital, </t>
    </r>
    <r>
      <rPr>
        <b/>
        <sz val="12"/>
        <color theme="1"/>
        <rFont val="Calibri"/>
        <family val="2"/>
      </rPr>
      <t>critical and emerging technology</t>
    </r>
    <r>
      <rPr>
        <sz val="12"/>
        <color theme="1"/>
        <rFont val="Calibri"/>
        <family val="2"/>
      </rPr>
      <t xml:space="preserve">, and engagement on Pacific issues and efforts to advocate for Small Island Developing States (SIDS). The Prime Ministers agreed to elevate the relationship by the 60th Anniversary of the establishment of Singapore-New Zealand diplomatic relations in 2025.  he Prime Ministers noted the challenging geostrategic environment and growing protectionism impacting both countries’ shared core interests in building </t>
    </r>
    <r>
      <rPr>
        <b/>
        <sz val="12"/>
        <color theme="1"/>
        <rFont val="Calibri"/>
        <family val="2"/>
      </rPr>
      <t>resilient supply chains</t>
    </r>
    <r>
      <rPr>
        <sz val="12"/>
        <color theme="1"/>
        <rFont val="Calibri"/>
        <family val="2"/>
      </rPr>
      <t xml:space="preserve"> and protecting food security. They reaffirmed the joint commitment by Singapore and New Zealand as trusted friends to work together during times of crisis, recalling the close cooperation during the COVID-19 pandemic to keep supply chains open. The Prime Ministers welcomed progress under the Supply Chain Working Group launched in 2022. To reflect the importance of economic resilience for future prosperity and security, the Prime Ministers agreed to add a sixth pillar on “Supply Chains and Connectivity” to the  Enhanced Partnership. Under the pillar, the Prime Ministers announced a package of new initiatives to further </t>
    </r>
    <r>
      <rPr>
        <b/>
        <sz val="12"/>
        <color theme="1"/>
        <rFont val="Calibri"/>
        <family val="2"/>
      </rPr>
      <t>strengthen supply chain connectivity and food security,</t>
    </r>
    <r>
      <rPr>
        <sz val="12"/>
        <color theme="1"/>
        <rFont val="Calibri"/>
        <family val="2"/>
      </rPr>
      <t xml:space="preserve"> expand commercial partnerships in food and agriculture, promote investment opportunities, and strengthen cooperation on cross-border trade facilitation matters. A list of agreed initiatives is in the Annex. Under the new pillar, the Prime Ministers agreed to launch negotiations for an </t>
    </r>
    <r>
      <rPr>
        <b/>
        <sz val="12"/>
        <color theme="1"/>
        <rFont val="Calibri"/>
        <family val="2"/>
      </rPr>
      <t xml:space="preserve">Agreement on Trade in Essential Supplies. </t>
    </r>
    <r>
      <rPr>
        <sz val="12"/>
        <color theme="1"/>
        <rFont val="Calibri"/>
        <family val="2"/>
      </rPr>
      <t>The Agreement builds on the close cooperation on the Singapore-New Zealand Declaration on Trade in Essential Goods for Combating the COVID-19 Pandemic and aims at a higher level of ambition for a stronger bilateral supply chain relationship. The Agreement will become part of the Singapore-New Zealand Closer Economic Partnership</t>
    </r>
  </si>
  <si>
    <t>15 April 2024 Joint Statement by the Prime Ministers of Singapore andNew Zealand 1. Prime Minister Lee Hsien Loong hosted Prime Minister Rt Hon Christopher Luxon on anOfficial Visit to Singapore from 14 to 16 April 2024. Prime Minister Lee welcomedPrime Minister Luxon on his first official engagement in Singapore. Both Prime Ministersacknowledged the deep historical connections and wide-ranging cooperation betweenSingapore and New Zealand across a range of fields, and shared regional and globalinterests and outlooks addressing common challenges.2. Prime Minister Luxon acknowledged the significant contributions made byPrime Minister Lee to deepening ties between the two countries, and the deep andenduring legacy Prime Minister Lee will leave for Southeast Asia and the wider region.The Singapore-New Zealand Enhanced Partnership3. The Prime Ministers highlighted significant developments made in the EnhancedPartnership between Singapore and New Zealand that continues to underpin thestrategic relationship between the two countries in the five years since its launch in2019. The Enhanced Partnership currently covers five pillars: a) Trade and Economics;b) Security and Defence; c) Science, Technology and Innovation; d) People-to-PeopleLinks; and e) Climate Change and Green Economy.4. The Prime Ministers committed to strengthening cooperation in the next phase of therelationship under the Enhanced Partnership. They agreed that both sides should lookto expand practical cooperation in priority areas of food security, supply chains, thegreen economy, digital, critical and emerging technology, and engagement on Pacificissues and efforts to advocate for Small Island Developing States (SIDS). The PrimeMinisters agreed to elevate the relationship by the 60th Anniversary of theestablishment of Singapore-New Zealand diplomatic relations in 2025.Economic Resilience and Supply Chains5. The Prime Ministers noted the challenging geostrategic environment and growingprotectionism impacting both countries’ shared core interests in building resilientsupply chains and protecting food security. They reaffirmed the joint commitment bySingapore and New Zealand as trusted friends to work together during times of crisis,recalling the close cooperation during the COVID-19 pandemic to keep supply chainsopen. The Prime Ministers welcomed progress under the Supply Chain Working Grouplaunched in 2022.6. To reflect the importance of economic resilience for future prosperity and security, thePrime Ministers agreed to add a sixth pillar on “Supply Chains and Connectivity” to thePage 2 of 6Enhanced Partnership. Under the pillar, the Prime Ministers announced a package ofnew initiatives to further strengthen supply chain connectivity and food security,expand commercial partnerships in food and agriculture, promote investmentopportunities, and strengthen cooperation on cross-border trade facilitation matters. Alist of agreed initiatives is in the Annex. Under the new pillar, the Prime Ministers agreedto launch negotiations for an Agreement on Trade in Essential Supplies. The Agreementbuilds on the close cooperation on the Singapore-New Zealand Declaration on Trade inEssential Goods for Combating the COVID-19 Pandemic and aims at a higher level ofambition for a stronger bilateral supply chain relationship. The Agreement will becomepart of the Singapore-New Zealand Closer Economic Partnership.Climate Change and Green Economy7. The Prime Ministers recognise the need to limit global warming to 1.5 degrees Celsiusand support the global economic transition that is under way as part of their sharedcommitment to implement the Paris Agreement and seize growth opportunities in thegreen economy. New Zealand and Singapore will work together to ensure theireconomies are prosperous, clean, and future-proofed.8. The Prime Ministers noted the good progress made implementing the “Climate Changeand Green Economy” pillar launched in 2022. Singapore’s role as a regional greenfinance and carbon services hub complements New Zealand's role as an investmentdestination for clean energy production and a test bed for sustainable technologies.9. The global low emissions transition presents opportunities to drive economic growthand innovation. The Prime Ministers agreed that Singapore and New Zealand wouldfurther enhance cooperation under the Climate Change and Green Economy pillar. ThePrime Ministers directed officials to explore how New Zealand and Singapore willcooperate to promote commercial partnerships in achievement of their respectiveclimate change and economic transition goals. This could include Green Economyfocused business missions to Singapore and New Zealand to identify opportunities forcollaboration in areas such as energy and transport technology, and cooperation onfinance and investment including carbon markets.10. The Prime Ministers agreed that Singapore and New Zealand would further enhancecooperation in sustainable aviation and shipping, as well as collaborate to advancegreen customs issues. They acknowledged the opportunity for Singapore andNew Zealand to be pathfinders in developing international frameworks to drive net zerotransition and economic growth.11. New Zealand and Singapore are both committed to ambitious implementation of theIndo-Pacific Economic Framework for Prosperity (IPEF) Clean Economy Agreement.Officials intend to explore collaboration to identify concrete ways IPEF can deliver forthe small economies participating, such as through the IPEF Cooperative WorkProgrammes.Page 3 of 6Defence and Security12. Building on a deep history of cooperation dating back to the Second World War, thePrime Ministers agreed that New Zealand and Singapore will continue to strengthendefence and security cooperation including through high-level dialogues, training,military exercises, professional exchanges, and cooperation at multilateral fora. ThePrime Ministers welcomed the 50th Anniversary of New Zealand Force South East Asia(NZFORSEA) reflecting New Zealand’s longstanding engagement supporting peace andsecurity in the region. The Prime Ministers affirmed their commitment to the Five PowerDefence Arrangements (FPDA) and to the ASEAN Defence Ministers’ Meeting (ADMM)-Plus.13. The Prime Ministers noted with satisfaction that Singapore’s unilateral live firing artilleryexercise hosted in New Zealand, Exercise Thunder Warrior, will recommence in 2025.The Prime Ministers were pleased that New Zealand is renewing its mandate for theCounter Terrorism Information Facility.14. On security cooperation, the Prime Ministers noted the strong ongoing cooperation incyber security, border security, and law enforcement.Science, Innovation and Technology15. The Prime Ministers were pleased with the progress made on science, research, andinnovation collaboration, including ongoing joint research projects between Singaporeand New Zealand universities and research institutes in the areas of data science andfuture foods. Both countries will explore collaboration opportunities such as a secondphase of the Singapore-New Zealand joint research programme in future foods and inareas such as Artificial Intelligence (AI). The Prime Ministers also noted opportunitiesfor potential cooperation on innovative technologies in frontier areas, which agencieswould explore in the next phase of the Enhanced Partnership.Regional Economic and Trade Cooperation16. The Prime Ministers welcomed the development of stronger economic linkages betweenSingapore and New Zealand and reaffirmed their shared commitment to upholding therules-based trading system and promoting resilient supply chains. Both countrieswelcomed the signing of the Second Protocol to Amend the Agreement establishing theASEAN-Australia-New Zealand Free Trade Area (AANZFTA) and will continue to worktogether on the ongoing implementation of the Regional Comprehensive EconomicPartnership (RCEP) Agreement. New Zealand and Singapore support the expansion ofexisting agreements such as the Comprehensive and Progressive Agreement for Trans-Pacific Partnership (CPTPP) and the Digital Economy Partnership Agreement (DEPA) toinclude economies that are willing and able to fully adhere to the agreements’ highstandards.Page 4 of 617. Singapore and New Zealand remain committed to the CPTPP vision of connecting Asia,the Americas and the Pacific via trade and investment and the CPTPP’s important roleas the vehicle for driving economic integration in the region and beyond. New Zealandand Singapore will work together on the ongoing expansion and upgrading of theagreement through the accession and General Review processes, so that it remains fit-for-purpose and the benefits to CPTPP Members can continue to grow.18. The Prime Ministers also noted the importance of enhancing collaboration with partnersacross the Indo-Pacific region in implementing the new 14-country agreements onSupply Chains, Clean Economy, and Fair Economy under the IPEF. Both countries lookforward to working closely together with IPEF partners.19. Prime Minister Lee welcomed New Zealand’s commitment to step up and deepenengagement in the Southeast Asian region, with both Prime Ministers recognisingongoing opportunities for New Zealand and Singaporean companies to work togetherto support growth of exports and services to Southeast Asia, South Asia, and beyond.Global Developments20. The Prime Ministers also exchanged views on regional and global developments.21. The Prime Ministers once again condemned in the strongest terms Russia’s illegal andunprovoked full-scale invasion of Ukraine over two years since it began. They notedtheir ongoing commitment to supporting Ukraine’s sovereignty and territorial integrity.The Prime Ministers acknowledged the global impact of Russia’s aggression, includingon food and energy security in the Indo-Pacific region. They reiterated their support fora comprehensive, just, and durable peace in Ukraine in accordance with the UN Charter.The Prime Ministers called on all those with influence on Russia to exert this now toconvince Russia to abide by its international obligations, withdraw troops from withinUkraine’s internationally recognised borders, and then enter diplomatic negotiations asa pathway to resolution of the conflict.22. The Prime Ministers reiterated their shared commitment to a prosperous, open,inclusive, rules-based and resilient Indo-Pacific region, which supports and promotesfree trade and open markets, and respects the rights of countries to lead their nationalexistence free from external interference, subversion and coercion. They reaffirmed thefundamental importance of ASEAN Centrality and the ASEAN Outlook on the Indo-Pacific (AOIP) to the region, and agreed to continue to work closely with ASEAN inASEAN-led mechanisms such as the East Asia Summit and the ASEAN Regional Forum,including on cooperative projects under the four priority areas of the AOIP. The PrimeMinisters acknowledged the unique value of Asia-Pacific Economic Cooperation (APEC),where Singapore and New Zealand collaborate closely on a range of trade and economicissues that are contributing to a more integrated and prosperous region, including onissues such as the green economy, digitalisation and trade facilitation. They alsoreaffirmed their shared determination to strengthen the WTO and the rules-basedmultilateral trading system.Page 5 of 623. In the maritime domain, the Prime Ministers expressed concern over developments inthe South China Sea and reaffirmed the right of freedom of navigation and overflightand other lawful uses of the seas accorded by international law particularly the 1982United Nations Convention on the Law of the Sea (UNCLOS). They reaffirmed the needfor all states to pursue peaceful resolution of disputes in accordance with internationallaw, including dispute settlement mechanisms. The Prime Ministers reiterated thatUNCLOS sets out the legal framework within which all activities in the oceans and seasmust be carried out. They further affirmed the need to respect states’ ability toconserve, sustainably develop, and effectively manage their maritime natural resourcesin accordance with international law, in particular UNCLOS. They reaffirmed that allconcerned parties must abide by the 2002 Declaration on the Conduct of Parties in theSouth China Sea, and reiterated their support for ASEAN-led efforts to develop aneffective and substantive Code of Conduct for the South China Sea that upholds thelegitimate rights and interests of all parties and is consistent with UNCLOS. They alsoaffirmed the importance of acting consistently with the relevant Standards andRecommended Practices of the International Civil Aviation Organization, and therelevant instruments and conventions of the International Maritime Organization.24. The Prime Ministers condemned ongoing Houthi attacks in the Red Sea as illegal andcalled on the Houthi to cease immediately their attacks on international shipping in theregion.25. The Prime Ministers expressed their grave concern at the dire situation in Gaza and thetragic loss of Israeli and Palestinian lives following the brutal 7 October terrorist attacksby Hamas. They reaffirmed the urgent need for an immediate humanitarian ceasefire,the safe, unconditional, and immediate release of all hostages and a rapid, massiveand sustained increase in the delivery of lifesaving humanitarian assistance into Gaza.The Prime Ministers welcomed critical efforts by regional partners to achieve this assoon as possible and called on Israel to urgently facilitate safe and unimpededhumanitarian access. They reiterated that the protection of civilians in accordance withinternational law is of paramount importance, and expressed their deep concern atIsrael’s potential ground offensive into Rafah which would have catastrophicconsequences for the civilian population sheltering there. The Prime Ministers restatedtheir steadfast commitment to a negotiated two-state solution, consistent with relevantUnited Nations Security Council resolutions, which establishes a Palestinian statealongside Israel in peace and security. They called on the parties to urgently return tothe negotiating table in an effort towards this – the best path for durable and lastingpeace in the region. The Prime Ministers also shared the international community’sgrave concerns about broader regional escalation in the Middle East, particularly Iran’srecent strikes on Israel, and urged maximum restraint on all sides.26. The Prime Ministers acknowledged the third anniversary of the 1 February military coupin Myanmar and their deep concern for the deteriorating situation. They called on theMyanmar military authorities to immediately cease violence, release those arbitrarilydetained, provide full, safe and unhindered humanitarian access and create space formeaningful and inclusive dialogue between all parties in Myanmar. The Prime MinistersPage 6 of 6affirmed their strong support for the ASEAN Five-Point Consensus and encouraged theinternational community to work together in a pragmatic and constructive way toaddress the crisis and facilitate national reconciliation in Myanmar.27. Both Prime Ministers underscored that New Zealand and Singapore are staunchsupporters of international law and the principles enshrined in the UN Charter. Theyagreed that New Zealand and Singapore will continue to work together to strengthentheir bilateral relationship and uphold international law and the multilateral system,and to stay in close contact on regional and global issues of concern. The PrimeMinisters acknowledged the significant economic and climate change challenges facingSIDS and agreed to broaden and strengthen existing cooperation together advocatingfor small states both bilaterally and in multilateral fora, including through theCommonwealth.ANNEXINITIATIVES FOR THE NEW ‘SUPPLY CHAIN AND CONNECTIVITY’ PILLAR UNDERTHE SINGAPORE-NEW ZEALAND ENHANCED PARTNERSHIP• Singapore and New Zealand have signed the following new food security and tradearrangements:o Arrangement on Cooperation for Electronic Invoicingo Arrangement on Facilitating Safe and Efficient Trade• New Zealand has extended an invitation for a Singapore Food Security Mission to visitNew Zealand in 2024.• Singapore and New Zealand have agreed to negotiate an Implementing Arrangement(under the Singapore-New Zealand Closer Economic Partnership) between Singaporeand New Zealand on the use of Electronic Certification for Trade in Primary Products.• Singapore and New Zealand have completed Phase I of the e-certification programmeand will begin work on Phase II.• Singapore and New Zealand have agreed to launch negotiations for the Agreement onTrade in Essential Supplies.• New Zealand has offered ASEAN Agri-business scholarships to two Singaporeans totravel to New Zealand in 2024 under the Manaaki programme.• Singapore and New Zealand will prioritise workstreams expanding commercialrelationships and cooperation on freight supply chains issues under the Singapore-New Zealand Supply Chains Working Group.</t>
  </si>
  <si>
    <t>Philippines and Lithuania Discuss Importance of Enhancing Trade Diversification and Economic Security Cooperation</t>
  </si>
  <si>
    <t>Lithuania (Europe); Philippines (Asia &amp; Oceania)</t>
  </si>
  <si>
    <r>
      <rPr>
        <sz val="12"/>
        <color theme="1"/>
        <rFont val="Calibri"/>
        <family val="2"/>
      </rPr>
      <t xml:space="preserve">"The Ministers discussed the importance of trade </t>
    </r>
    <r>
      <rPr>
        <b/>
        <sz val="12"/>
        <color theme="1"/>
        <rFont val="Calibri"/>
        <family val="2"/>
      </rPr>
      <t>diversification as a key element of economic security</t>
    </r>
    <r>
      <rPr>
        <sz val="12"/>
        <color theme="1"/>
        <rFont val="Calibri"/>
        <family val="2"/>
      </rPr>
      <t>. Seeking to boost cooperation with Indo Pacific countries, Lithuania adopted its national Indo-Pacific strategy."  "The Ministers discussed the importance of trade diversification as a key element of economic security. Seeking to boost cooperation with Indo Pacific countries, Lithuania adopted its national Indo-Pacific strategy. " (Link 1) "We agreed to deepen our cooperation in various areas, such as trade and investments, clean energy, science and technology, including health and laser technology, " (Link 2)</t>
    </r>
  </si>
  <si>
    <t>"Joint Statement of Philippine Secretary for Foreign Affairs, Enrique A. Manaloand Lithuanian Minister of Foreign Affairs, Gabrielius LandsbergisMANILA 24 April 2024 – Philippine Secretary for Foreign Affairs, Enrique A. Manalo, and Lithuanian Minister of Foreign Affairs, Gabrielius Landsbergis, convened in Manila on 24 April 2024 to strengthen the ties between the Republic of the Philippines and the Republic of Lithuania. It is the first official visit to the Philippines by a Lithuanian Foreign Minister in their three-decade long diplomatic relations.The Foreign Ministers noted the expanding relations between the Philippines and Lithuania, which was affirmed with the signing on 18 September 2023 of the Memorandum of Understanding on Bilateral Consultations between the Department of Foreign Affairs of the Republic of the Philippines and the Ministry of Foreign Affairs of the Republic of Lithuania. In this connection, the Ministers look forward to the inaugural Philippine-Lithuania bilateral consultations in June 2024 to sustain diplomatic exchanges and deepen bilateral relations.The Philippines and Lithuania highlighted the significance of enhancing overall bilateral economic relations in various areas such as trade and investments, clean energy, where Lithuanian experience could be beneficial to the development and operations of LNG terminals, science and technology, including digitalization of public and private services, health and laser technology, and people-to-people links.Ministers welcomed the resumption of negotiations on the Philippines-EU Free Trade Agreement.Ministers Manalo and Landsbergis emphasized that the Philippines and Lithuania share the same values and interests, including the strengthening of democracy and the rule of law.The Ministers discussed the global impacts of respective security developments in both Europe and the Indo Pacific, and both countries recognize the importance of fostering security, stability, and prosperity in the world. Both Ministers underscored their  commitment to a rules-based international order.Both ministers expressed concern over the challenges in the Indo-Pacific, including in the South China Sea. The Ministers recognized the importance of an open, inclusive, and resilient Indo-Pacific. The Ministers discussed the importance of trade diversification as a key element of economic security. Seeking to boost cooperation with Indo Pacific countries, Lithuania adopted its national Indo-Pacific strategy.The two countries regard the final and legally binding Award in the South China Sea Arbitration of 12 July 2016 as a significant contribution to international law, and the interpretation and application of the UN Convention on the Law of the Sea (UNCLOS).Russia’s invasion of Ukraine undermined the foundations of the rules-based international order and the principles of international law enshrined in the UN Charter. This also has severe implications to global security. Both Ministers  expressed concern about the aggression by the Russian Federation against Ukraine and reiterated United Nations General Assembly Resolution ES-11/1, and expressed their support for Ukraine’s sovereignty, independence, unity and territorial integrity within its internationally recognized borders.Finally, Ministers Manalo and Landsbergis reiterated their commitment to foster a strong partnership and develop the full potential of Philippines-Lithuania relations."</t>
  </si>
  <si>
    <t>Press Statement</t>
  </si>
  <si>
    <t>United States-Japan-Korea Disruptive Technology Protection Network to Prevent Sensitive Technologies from Being Acquired by Authoritarian regimes</t>
  </si>
  <si>
    <r>
      <rPr>
        <sz val="12"/>
        <color theme="1"/>
        <rFont val="Calibri"/>
        <family val="2"/>
      </rPr>
      <t>The Disruptive Technology Protection Network expands information-sharing and the exchange of best practices across the three countries’ enforcement agencies. “</t>
    </r>
    <r>
      <rPr>
        <b/>
        <sz val="12"/>
        <color theme="1"/>
        <rFont val="Calibri"/>
        <family val="2"/>
      </rPr>
      <t>Preventing sensitive technologies from being acquired by authoritarian regimes</t>
    </r>
    <r>
      <rPr>
        <sz val="12"/>
        <color theme="1"/>
        <rFont val="Calibri"/>
        <family val="2"/>
      </rPr>
      <t xml:space="preserve"> and hostile nation-states is not only a critical endeavor, but a shared one,” said Assistant Secretary Axelrod. “Today’s Summit formally launches our work with our partners in South Korea and Japan, as we join together to </t>
    </r>
    <r>
      <rPr>
        <b/>
        <sz val="12"/>
        <color theme="1"/>
        <rFont val="Calibri"/>
        <family val="2"/>
      </rPr>
      <t>prevent our countries’ most sensitive items from getting into the world’s most dangerous hands.”</t>
    </r>
  </si>
  <si>
    <t>Initial Announcement</t>
  </si>
  <si>
    <t>Japan and Madagascar Voice Ambition to Strengthen Economic Resilience and Cooperation on Critical Mineral Development</t>
  </si>
  <si>
    <t>Japan (Asia &amp; Oceania); Madagascar (Africa)</t>
  </si>
  <si>
    <r>
      <rPr>
        <sz val="12"/>
        <color theme="1"/>
        <rFont val="Calibri"/>
        <family val="2"/>
      </rPr>
      <t xml:space="preserve">"Minister Kamikawa stated that Madagascar is an important partner for Japan from the perspective of </t>
    </r>
    <r>
      <rPr>
        <b/>
        <sz val="12"/>
        <color theme="1"/>
        <rFont val="Calibri"/>
        <family val="2"/>
      </rPr>
      <t>economic security,</t>
    </r>
    <r>
      <rPr>
        <sz val="12"/>
        <color theme="1"/>
        <rFont val="Calibri"/>
        <family val="2"/>
      </rPr>
      <t xml:space="preserve"> and requested cooperation to improve the business environment, referring to a mineral project being implemented in the country as the Japanese largest investment project in Africa. "
The two Ministers concurred on working together to promote </t>
    </r>
    <r>
      <rPr>
        <b/>
        <sz val="12"/>
        <color theme="1"/>
        <rFont val="Calibri"/>
        <family val="2"/>
      </rPr>
      <t>economic resilience</t>
    </r>
    <r>
      <rPr>
        <sz val="12"/>
        <color theme="1"/>
        <rFont val="Calibri"/>
        <family val="2"/>
      </rPr>
      <t xml:space="preserve"> through cooperation in the development of a wider urban area and the improvement of production technology for important minerals by using "Co-Creation for Common Agenda Initiative" launched in the new Development Cooperation Charter.</t>
    </r>
  </si>
  <si>
    <t>Statement (Japan)</t>
  </si>
  <si>
    <t>Australia, Republic of Korea Agree to Cooperate on Economic Security Issues like Anti-Coercion, Supply Chain Resilience and Critical Technology in 2+2 Foreign and Defence Ministers’ Meeting</t>
  </si>
  <si>
    <t>Critical Technology; Raw Materials; Energy</t>
  </si>
  <si>
    <r>
      <rPr>
        <sz val="12"/>
        <color theme="1"/>
        <rFont val="Calibri"/>
        <family val="2"/>
      </rPr>
      <t xml:space="preserve">The Ministers identified future opportunities for cooperation on </t>
    </r>
    <r>
      <rPr>
        <b/>
        <sz val="12"/>
        <color theme="1"/>
        <rFont val="Calibri"/>
        <family val="2"/>
      </rPr>
      <t>economic security</t>
    </r>
    <r>
      <rPr>
        <sz val="12"/>
        <color theme="1"/>
        <rFont val="Calibri"/>
        <family val="2"/>
      </rPr>
      <t xml:space="preserve">, reflecting our desire to share assessments of geoeconomic trends and exchange views on effective responses to economic security issues, including </t>
    </r>
    <r>
      <rPr>
        <b/>
        <sz val="12"/>
        <color theme="1"/>
        <rFont val="Calibri"/>
        <family val="2"/>
      </rPr>
      <t>diversification and supply chain resilience, regulatory controls, critical and emerging technologies</t>
    </r>
    <r>
      <rPr>
        <sz val="12"/>
        <color theme="1"/>
        <rFont val="Calibri"/>
        <family val="2"/>
      </rPr>
      <t xml:space="preserve">, and engaging business to improve mutual risk analyses, as well as expanding cooperation in multilateral fora ... The Ministers expressed their opposition to </t>
    </r>
    <r>
      <rPr>
        <b/>
        <sz val="12"/>
        <color theme="1"/>
        <rFont val="Calibri"/>
        <family val="2"/>
      </rPr>
      <t>economic coercion</t>
    </r>
    <r>
      <rPr>
        <sz val="12"/>
        <color theme="1"/>
        <rFont val="Calibri"/>
        <family val="2"/>
      </rPr>
      <t xml:space="preserve">, which undermines the rules-based multilateral trading system. The </t>
    </r>
    <r>
      <rPr>
        <b/>
        <sz val="12"/>
        <color theme="1"/>
        <rFont val="Calibri"/>
        <family val="2"/>
      </rPr>
      <t>Ministers committed to working together to deter and address economic coercion and build collective resilience.</t>
    </r>
    <r>
      <rPr>
        <sz val="12"/>
        <color theme="1"/>
        <rFont val="Calibri"/>
        <family val="2"/>
      </rPr>
      <t xml:space="preserve">
The Ministers welcomed climate change and clean energy policies from Australia and the ROK that are helping to reduce costs for consumers, further strengthen energy security and reduce emissions for both countries. The Ministers reiterated the importance of energy security through the net zero transition. The Ministers further noted the importance of ongoing cooperation in building resilient and diversified critical minerals supply chains.
</t>
    </r>
  </si>
  <si>
    <t>"Deputy Prime Minister and Minister for Defence Richard Marles and Minister for Foreign Affairs Penny Wong met with Minister of Foreign Affairs Cho Tae-yul and Minister of National Defense Shin Won-sik on 1 May 2024 in Melbourne to advance the Australia-Republic of Korea (ROK) Comprehensive Strategic Partnership (CSP). The Ministers acknowledged the Traditional Custodians of the land upon which the meeting took place and highlighted the ancient and enduring links between Australia's First Nations people and Country. The Ministers welcomed increasing strategic and economic convergence between Australia and the ROK.Cooperation in the Indo-PacificThe Ministers committed to expand cooperation – bilaterally and with regional partners and institutions – to promote stability, prosperity and respect for international law in the Indo-Pacific. Deputy Prime Minister Marles and Minister Wong welcomed the ROK’s Indo-Pacific Strategy and the commitment it makes to engaging more in the region and working closely with partners.The Ministers warmly welcomed the strengthening of our respective alliances with the United States. They highly appreciated the improvement of ROK-Japan relations, and the outcomes of the US-ROK-Japan Trilateral Leaders’ Summit at Camp David. The Ministers agreed to explore trilateral cooperation between Australia, the ROK and Japan through government and 1.5-track Indo-Pacific dialogues. The Ministers also reiterated their resolve to work together with like-minded Indo-Pacific partners.The Ministers welcomed the Quad's positive and practical agenda to support the priorities and needs of regional countries. Minister Cho and Minister Shin expressed the ROK's interest in the Quad, and Deputy Prime Minister Marles and Minister Wong welcomed the ROK's complementary strengths in various fields, including emerging technologies, health and climate change.The Ministers reaffirmed their commitment to ASEAN centrality and ASEAN-led regional architecture and for cooperation with the Pacific Islands Forum.The Ministers expressed their support for the implementation of the ASEAN Outlook on the Indo-Pacific (AOIP). The Ministers welcomed Australia and the ROK co-hosting, with Indonesia, Japan and the ASEAN Secretariat, the forum Maritime Cooperation: Taking Stock and Looking Beyond in November 2023 under the framework of the AOIP. The Ministers committed to exploring opportunities for Australia and the ROK to cooperate more in Southeast Asia, including in the Mekong subregion.The Ministers acknowledged respective efforts to strengthen relationships with partners in Southeast Asia. Deputy Prime Minister Marles and Minister Wong welcomed the ROK's launch of the Korea-ASEAN Solidarity Initiative (KASI) in 2022. Minister Cho and Minister Shin welcomed Australia’s launch of Invested: Australia’s Southeast Asia Economic Strategy to 2040 and hosting of the ASEAN-Australia Special Summit in 2024. The Ministers tasked officials to scope areas of further collaboration in Southeast Asia, in particular in infrastructure cooperation. The Ministers welcomed the recent signing of an MOU between Export Finance Australia and the Export-Import Bank of Korea, which will support Indo-Pacific infrastructure development, decarbonisation, the diversification of supply chains and critical minerals.Deputy Prime Minister Marles and Minister Wong welcomed the ROK’s deepening of ties with the Pacific through the inaugural Korea-Pacific Islands Summit, which was informed by the needs and priorities of Pacific island countries. As members of the Partners in the Blue Pacific, the Ministers agreed to deliver tangible outcomes working closely with Pacific island countries, including to support the Pacific Islands Forum’s 2050 Strategy for the Blue Pacific Continent. The Ministers agreed to enhance support for regional disaster preparedness and to coordinate cyber capacity efforts.The Ministers emphasised the vital importance of responsibly managing strategic competition. They welcomed recent dialogue between the United States and China in this regard. The Ministers reaffirmed the need to promote open channels of communication, transparency and practical measures to reduce risks of misunderstanding, miscalculation, escalation and conflict in our region. They also reaffirmed the importance of adherence to international law and restraint from destabilising behaviour.The Ministers expressed concern about developments in the South China Sea, and emphasised the importance of maintaining peace, security, stability and freedom of navigation and overflight in and above the South China Sea and East China Sea, consistent with the United Nations Convention on the Law of the Sea (UNCLOS). The Ministers reaffirmed the importance of the peaceful settlement of disputes in accordance with international law, particularly UNCLOS.The Ministers reaffirmed the importance of preserving peace and stability across the Taiwan Strait as an indispensable element of security and prosperity in the region.Minister Cho and Minister Shin welcomed Australia’s new International Development Policy and increases in Official Development Assistance (ODA). The Ministers welcomed the renewal of the Development Cooperation MOU signed on 5 March 2024 to promote further synergy between development programs and enhance progress against the 2030 Agenda for Sustainable Development. Deputy Prime Minister Marles and Minister Wong welcomed the ROK’s recent commitment to double the scale of ODA for Pacific countries by 2027, as per the action plan for the Korea-Pacific Islands Summit, May 2023.The Ministers affirmed their commitment under the MOU on Cyber and Critical Technology Cooperation. They agreed to expand cooperation in critical emerging technology standards-setting, including in artificial intelligence (AI), quantum and telecommunications technologies, including through the next Cyber and Critical Technology Policy Dialogue. The Ministers welcomed the release of each country’s respective Cyber Security Strategies, noting these offer opportunities to work together to uphold international law and the norms of responsible state behaviour in cyberspace, as well as to deter and prevent malicious cyber activities including through public attribution when necessary. The Ministers recognised the opportunities and challenges posed by AI in the military domain. The Ministers agreed that the 2nd REAIM Summit, to be hosted by the ROK on 9-10 September 2024, would be an important opportunity to advance the global dialogue on responsible AI in the military domain.The Ministers reiterated their commitment to strengthening the global non-proliferation and disarmament architecture, including the Treaty on the Non-Proliferation of Nuclear Weapons as the cornerstone of the global non-proliferation and disarmament regime. They reiterated their determination to continue efforts towards a world free of nuclear weapons.The Ministers denounced the Democratic People’s Republic of Korea’s (DPRK) destabilising activities, which undermine Indo-Pacific security and prosperity. The Ministers condemned the unprecedented series of reckless launches using ballistic missile technology since 2022 and the DPRK‘s continued development of ballistic missiles and weapons of mass destruction programs. The Ministers called for the complete, verifiable and irreversible denuclearisation of the DPRK. They urged the DPRK to comply with its obligations under United Nations Security Council (UNSC) resolutions and return to dialogue, and agreed to maintain pressure on the DPRK to denuclearise. The Ministers welcomed increased coordination on autonomous sanctions and undertook to continue coordination efforts in the event of further provocations by the DPRK. Deputy Prime Minister Marles and Minister Wong expressed support for the goal of the ROK’s Audacious Initiative. The Ministers expressed their deep disappointment over Russia’s use of veto to end the 1718 Committee Panel of Experts’ mandate.The Ministers further condemned the DPRK’s malicious cyber activities, which have become a primary revenue source for the DPRK’s unlawful nuclear and missile program. They noted with grave concern the severe human rights abuses in the DPRK and committed to strengthening cooperation to protect and promote human rights in the DPRK. The Ministers supported a unified Korean Peninsula that is free and at peace.Minister Cho and Minister Shin acknowledged Australia’s ongoing commitment, alongside other partners, to UNSC sanctions enforcement on the DPRK through Operation Argos. The Ministers also recognised the importance of Australia's support and contribution to United Nations Command (UNC) and the UNC Military Armistice Commission (UNMAC) through Operation Linesmen.Defence and Security CooperationThe Ministers recognised the strategic alignment between the ROK and Australia, evident in the ROK’s National Security Strategy and the Australian Government’s National Defence Strategy. They acknowledged that growing strategic alignment supported enhanced defence cooperation both bilaterally and with like-minded partners to maintain peace and stability in the Indo-Pacific, as well as on the Korean Peninsula. Both sides recognised the contribution of the AUKUS partnership to support security and stability in the Indo-Pacific region and beyond. The ROK welcomed that the AUKUS countries are considering cooperation with additional partners on Pillar ll advanced capability projects.The Ministers agreed to explore ways to develop an enduring reciprocal defence cooperation framework to facilitate the increasing sophistication and complexity of our joint activities and exercises.Following from the 19 October 2023 Australia-ROK Defence Ministers’ Meeting, the Ministers reaffirmed the signing of the Service-to-Service MOUs as a positive step towards deepening the defence partnership between the ROK Navy, Army and Air Force and the Royal Australian Navy, the Australian Army and the Royal Australian Air Force.The Ministers committed to practical defence cooperation through the ASEAN Defence Ministers’ Meeting-Plus and to seek opportunities to complement each other’s defence engagement activities with Southeast Asian partners, while finding ways to work together with Pacific island countries to contribute to maritime security.The Ministers recognised the importance of the ROK’s participation in large-scale exercises held in Australia, such as Pitch Black and Talisman Sabre, in mutually enhancing our forces’ capability and interoperability. They welcomed the ROK’s inaugural sending of observers to Exercise Southern Jackaroo in June 2024. They also welcomed ROK participation in key Australia-led regional defence activities, such as Indo-Pacific Endeavour and Operation Render Safe. The Ministers agreed to work towards increasing and streamlining ROK participation in future iterations. The Ministers reiterated Australia’s commitment to participating in exercises in the ROK, including those to support peace and stability on the Korean Peninsula such as defence command post exercises Ulchi Freedom Shield and Freedom Shield.The Ministers recognised the importance of defence cooperation with like-minded countries in the Indo-Pacific region. The Ministers emphasised active participation in exercises and activities bilaterally, as well as multilaterally, with countries such as the United States and Japan, will contribute to peace and stability in the region.The Ministers welcomed the signing of the MOU between Korea National Defense University and the Australian Defence Force Training Centre to promote bilateral peace operations training, education and cooperation. They also welcomed the ROK’s participation in the regional peace operations Exercise Pirap Jabiru, which is co-hosted by Australia and Thailand, and Australian collaboration on the ROK-led peace operations training package, the United Nations Triangular Partnership Program, in Southeast Asia.The Ministers agreed to regularise bilateral intelligence exchanges and information sharing.The Ministers welcomed the December 2023 contract signing for Hanwha Defence Australia to deliver and support 129 Australian-built Redback Infantry Fighting Vehicles (LAND 400 Phase 3) for the Australian Army, and affirmed defence industry collaboration would continue to bring both sides closer together. The Ministers highlighted the value of co-producing defence equipment and co-pioneering new markets on the basis of ROK-Australia defence industry collaboration and agreed to continue related discussions in the future.The Ministers acknowledged the broadening defence industry collaboration, including through the defence industry trade mission and symposium at the 2023 Seoul International Aerospace and Defense Exhibition. The Ministers noted the ongoing investment in joint defence science and technology (S&amp;T) research projects and agreed cooperation in this area would grow under force modernisation and innovation on both sides. The Ministers acknowledged that current S&amp;T research projects are progressing soundly and building a strong basis for future collaborative projects.The Ministers highlighted the value of people-to-people links between defence organisations in building mutual trust and bolstering interoperability. Deputy Prime Minister Marles invited the ROK to send high-level military delegations on familiarisation and study tours to Australia, with reciprocal visits from Australia to the ROK, in order to build up the bilateral senior officer network.Global CooperationAustralia and the ROK share an enduring vision for a world where all nations uphold the principles in the UN Charter and international law. The Ministers agreed to work closely with regional and global partners to seek mutually agreed solutions to global challenges, and to ensure the multilateral system continues to deliver for our region.Deputy Prime Minister Marles and Minister Wong congratulated the ROK on its election to the UNSC as a non-permanent member for the 2024-25 term. Minister Cho and Minister Shin affirmed that the ROK, as a member of the UNSC, will work closely with Australia.The Ministers expressed deep concern at the dire humanitarian situation in Gaza. They condemned the horrific Hamas attacks on 7 October 2023 as acts of terror against innocent civilians. The Ministers agreed on the need for an immediate humanitarian ceasefire, and called for the immediate and unconditional release of hostages and a massive and sustained increase in the delivery of humanitarian relief to Gaza. The Ministers reiterated the importance of all parties adhering to international humanitarian law and protecting civilians. They also voiced their deep concern at ongoing high levels of settler violence against Palestinian civilians in the West Bank and called on all parties to refrain from actions that inflame tensions and undermine stability. The Ministers agreed on the need for a negotiated political solution to the long-running Israeli-Palestinian conflict and agreed that a secure and prosperous future for both Israelis and Palestinians will only come through a two-state solution. The Ministers discussed how the international community can help build momentum towards a lasting peace and how the ROK's approach to the vote in the UNSC on Palestinian membership reflected this aspiration. The Ministers called on all parties in the region to exercise restraint and avoid actions that might lead to the escalation of conflict in the region. They unreservedly condemned Houthi attacks on commercial shipping, and reiterated their commitment to upholding the rules-based order in the maritime domain and the central principle of freedom of navigation.The Ministers deplored Russia’s full-scale invasion of Ukraine and called for Russia’s complete and unconditional withdrawal from Ukraine. In addition to the terrible damage and loss of life in Ukraine, the Ministers stressed the war is exacerbating existing fragilities in the global economy, including heightening energy and food insecurity in the Indo-Pacific. They reaffirmed their strong support for Ukraine’s sovereignty and territorial integrity and underscored the need to reach a comprehensive, just and lasting peace in Ukraine. They called on all those with close relationships with Russia to refrain from helping Russia to continue its war in any way and to convince Russia to end its illegal war. The Ministers condemned the provision of military equipment and munitions by the DPRK to Russia and expressed concern over what the DPRK may gain in exchange for its provision to Russia.The Ministers agreed to continue their positive and constructive advocacy for human rights. This includes their shared commitment to gender equality, women’s empowerment, increased women’s leadership, and the elimination of all forms of sexual and gender-based violence as well as social inclusion and disability equity and rights.The Ministers acknowledged the 10th anniversary of MIKTA – a diverse and cross-regional consultative grouping, united by a commitment to work together to protect, strengthen and promote the multilateral system, build understanding and consensus on issues of shared interest and seek pragmatic and creative solutions to global challenges.Economic CooperationThe Ministers reaffirmed the energy partnership between the ROK and Australia and the opportunities for the two countries in building clean energy supply chains and supporting regional decarbonisation, including for energy trade. The Ministers welcomed climate change and clean energy policies from Australia and the ROK that are helping to reduce costs for consumers, further strengthen energy security and reduce emissions for both countries. The Ministers reiterated the importance of energy security through the net zero transition. The Ministers further noted the importance of ongoing cooperation in building resilient and diversified critical minerals supply chains.The Ministers welcomed ongoing dialogue to elevate our partnership on energy security, climate and green economy issues. The partnership will build on cooperation between our nations and accelerate collaboration on energy security and climate action while maximising opportunities to mutually benefit from the growing green economy. Close cooperation on hydrogen, carbon capture, use and storage (CCUS), green metals and other areas is needed for our two countries to achieve net zero by 2050 and our respective nationally determined contribution (NDC) goals. The Ministers also welcomed the agreement to initiate an annual climate dialogue between the Ambassadors for climate change of the two countries.The Ministers acknowledged that the Green Climate Fund (GCF) and the Global Green Growth Institute (GGGI) play an important role in addressing climate change and promoting a green transition in developing countries. They reaffirmed their support for GCF and GGGI as contributing members, and agreed that climate finance needs to support those who are vulnerable to climate change.The Ministers reiterated their commitment to open, inclusive, sustainable and transparent market economy principles and the rules-based multilateral trading system. The Ministers further undertook to promote closer alignment in approaches to multilateral institutions and forums, including the World Trade Organization, Asia-Pacific Economic Cooperation, G20 and the Organisation for Economic Co-operation and Development. In particular, the Ministers agreed that APEC 2025, to be hosted by the ROK, will provide an opportunity to further advance these commitments.The Ministers expressed their opposition to economic coercion, which undermines the rules-based multilateral trading system. The Ministers committed to working together to deter and address economic coercion and build collective resilience.The Ministers identified future opportunities for cooperation on economic security, reflecting our desire to share assessments of geoeconomic trends and exchange views on effective responses to economic security issues, including diversification and supply chain resilience, regulatory controls, critical and emerging technologies, and engaging business to improve mutual risk analyses, as well as expanding cooperation in multilateral fora.The Ministers reaffirmed the value of the Korea-Australia Free Trade Agreement (KAFTA) in strengthening the trade and investment partnership between the two countries and welcomed the tenth anniversary of KAFTA in 2024.People and CultureThe Ministers noted the affinity, mutual respect and strong connections between the peoples of Australia and the ROK. They recognised the critical roles of the Korea Foundation and the Australia-Korea Foundation in supporting international objectives, fostering people-to-people and institutional links and cultivating the next generation of global leaders through collaboration across business, education, academia, arts, culture and society. The Ministers welcomed the establishment of a Visiting Professor of Australian Studies in the ROK from 2024. They noted the success of the Second Korea Australia Future Forum in September 2023, particularly the Chairs’ agreement for the addition of a youth-led junior forum and increased engagement with business.The Ministers reaffirmed the growing convergence and importance of close cooperation between Australia and the ROK. They reiterated their commitment to enhancing the Australia-ROK Comprehensive Strategic Partnership and exploring ways to enhance cooperation in light of the shifting strategic circumstances. The Ministers looked forward to continued senior political-level engagement and the Republic of Korea hosting the next 2+2 in 2026."</t>
  </si>
  <si>
    <t>Japan and France Agree to Strengthen Cooperation on Critical Mineral Supply Chains and Mining Technologies</t>
  </si>
  <si>
    <r>
      <rPr>
        <sz val="12"/>
        <color theme="1"/>
        <rFont val="Calibri"/>
        <family val="2"/>
      </rPr>
      <t xml:space="preserve">Japanese economy minister Ken Saito and his French counterpart, Bruno Le Maire, on Wednesday agreed that the two countries will strengthen </t>
    </r>
    <r>
      <rPr>
        <b/>
        <sz val="12"/>
        <color theme="1"/>
        <rFont val="Calibri"/>
        <family val="2"/>
      </rPr>
      <t xml:space="preserve">cooperation over supply of critical minerals including rare earths. </t>
    </r>
    <r>
      <rPr>
        <sz val="12"/>
        <color theme="1"/>
        <rFont val="Calibri"/>
        <family val="2"/>
      </rPr>
      <t>Under the agreement, Japan and France will share information on s</t>
    </r>
    <r>
      <rPr>
        <b/>
        <sz val="12"/>
        <color theme="1"/>
        <rFont val="Calibri"/>
        <family val="2"/>
      </rPr>
      <t>upply chains and mining and smelting technologies and advance collaboration with companies and investors to ensure stable supply of critical minerals.</t>
    </r>
    <r>
      <rPr>
        <sz val="12"/>
        <color theme="1"/>
        <rFont val="Calibri"/>
        <family val="2"/>
      </rPr>
      <t xml:space="preserve"> It is crucial to build critical mineral supply chains that are resilient, strong and transparent, the two ministers said in a joint statement signed at a meeting in Paris.The ministers agreed that Japan and France will promote dialogue involving companies and advance discussions on providing aid to resource-rich countries. Critical minerals, used in such products as batteries for electric vehicles, are becoming increasingly important in terms of economic security because only a few countries are able to produce them.</t>
    </r>
  </si>
  <si>
    <t>Lithuania, Latvia, Estonia, Poland, and Finland Agree on Sanctions Enforcement Agreement to Implement EU Sanctions Against Russia and Belarus</t>
  </si>
  <si>
    <t>Latvia (Europe); Lithuania (Europe); Estonia (Europe); Poland (Europe); Finland (Europe)</t>
  </si>
  <si>
    <t>Sanctions Implementation</t>
  </si>
  <si>
    <t>Lithuania, Latvia and Estonia agreed in January on the application of the same control measures to implement EU sanctions against Russia and Belarus, endorsing the Baltic prime ministers’ joint declaration, signed on December 20, and agreed to tighten controls on sanctioned goods exported to third countries via Russia and Belarus or in transit, for example, by requiring a declaration from the manufacturer.</t>
  </si>
  <si>
    <t>Japan and the European Union Voice Ambition to Strengthen Economic Resilience and Address Economic Security Challenges at 5th High-Level Economic Dialogue</t>
  </si>
  <si>
    <t>Supply Chains; Export Controls; Sanctions Resistance</t>
  </si>
  <si>
    <t>Ministers stressed the need to pursue EU-Japan dialogue and cooperation on economic resilience and economic security in order to globally reduce vulnerabilities and ensure sustainable development for all, while maintaining and improving the international rules-based trading system with the WTO at its core.They expressed deep concern about the weaponisation of economic dependencies on certain supply sources for strategic goods, resulting from a wide range of non-market policies and practices such as market-distortive industrial subsidies. They recognise the need to address systemic vulnerabilities, stemming from such strategic dependencies and overcapacities, and to promote level playing field through coordinated efforts. Ministers concurred on a Transparent, Resilient and Sustainable Supply Chains Initiative to coordinate and advance their efforts on policies for building more transparent, resilient and sustainable supply chains. This Initiative builds on the Joint Statement of the EU-Japan Summit on of 13 July 2023, the outcome of the EU-Japan High Level Economic Dialogue in Osaka of 28 October 2023 and the “Working Group on international collaboration on policies for building more transparent, resilient and sustainable supply chains” which was established on that occasion, as well as on the ongoing efforts of the EU-Japan Industrial Policy Dialogue and its new Task Force on supply chain monitoring and supply chain coordination. Ministers raised the need to work together on the following issues, ensuring consistency with international rules including WTO Agreements:(a) Addressing strategic dependencies and systemic vulnerabilities and ensuring resilient and reliable global supply chains through the application of the principles of transparency, diversification, security, sustainability, trustworthiness and reliability, in the efforts to address, among others, climate change, energy security, cyber security and the stability of supply.(b) Continuing their coordinated efforts with the view to identifying requirements based on such principles including in the procuring and auctioning of goods and services, and in other demand-side policies such as consumer subsidies.(c) Encouraging businesses to enhance transparency, resiliency, and sustainability in the market.(d) Building and enhancing transparent, resilient, and sustainable supply chains as broadly as possible in coordination with like-minded countries.They underlined the importance to advance cooperation on economic resilience and economic security, including sharing information on risk assessment analysis and on preventing leakage of critical and emerging technologies. They reaffirmed the need to increase their collective assessment of, preparedness, deterrence, and response to economic coercion through bilateral cooperation as well as through their work with the G7 and other like-minded partners.</t>
  </si>
  <si>
    <t>"On the occasion of OECD Ministerial Council Meeting in Paris of 2 May, Mr Valdis Dombrovskis, Executive Vice President of the European Commission for an Economy that Works for People and European Commissioner for Trade, Ms Kamikawa Yoko, Minister for Foreign Affairs of Japan, and Mr Saito Ken, Minister of Economy, Trade and Industry of Japan, held the 5th Japan-EU High level Economic Dialogue and discussed the following points.Ministers stressed the need to pursue EU-Japan dialogue and cooperation on economic resilience and economic security in order to globally reduce vulnerabilities and ensure sustainable development for all, while maintaining and improving the international rules-based trading system with the WTO at its core.They expressed deep concern about the weaponisation of economic dependencies on certain supply sources for strategic goods, resulting from a wide range of non-market policies and practices such as market-distortive industrial subsidies. They recognise the need to address systemic vulnerabilities, stemming from such strategic dependencies and overcapacities, and to promote level playing field through coordinated efforts.Ministers concurred on a Transparent, Resilient and Sustainable Supply Chains Initiative to coordinate and advance their efforts on policies for building more transparent, resilient and sustainable supply chains. This Initiative builds on the Joint Statement of the EU-Japan Summit on of 13 July 2023, the outcome of the EU-Japan High Level Economic Dialogue in Osaka of 28 October 2023 and the “Working Group on international collaboration on policies for building more transparent, resilient and sustainable supply chains” which was established on that occasion, as well as on the ongoing efforts of the EU-Japan Industrial Policy Dialogue and its new Task Force on supply chain monitoring and supply chain coordination. Ministers raised the need to work together on the following issues, ensuring consistency with international rules including WTO Agreements:(a) Addressing strategic dependencies and systemic vulnerabilities and ensuring resilient and reliable global supply chains through the application of the principles of transparency, diversification, security, sustainability, trustworthiness and reliability, in the efforts to address, among others, climate change, energy security, cyber security and the stability of supply.(b) Continuing their coordinated efforts with the view to identifying requirements based on such principles including in the procuring and auctioning of goods and services, and in other demand-side policies such as consumer subsidies.(c) Encouraging businesses to enhance transparency, resiliency, and sustainability in the market.(d) Building and enhancing transparent, resilient, and sustainable supply chains as broadly as possible in coordination with like-minded countries.They underlined the importance to advance cooperation on economic resilience and economic security, including sharing information on risk assessment analysis and on preventing leakage of critical and emerging technologies. They reaffirmed the need to increase their collective assessment of, preparedness, deterrence, and response to economic coercion through bilateral cooperation as well as through their work with the G7 and other like-minded partners.They will work together to exchange information about efforts to make a more effective use of existing trade remedies prescribed for in the WTO Agreement.They underlined the role of the multilateral trading system to underpin the stability of global trade and committed to further enhance EU-Japan collaboration on WTO reform to improve all its functions. Building on the outcomes of MC13, they reaffirmed the need to accelerate work in all areas to deliver an effective WTO with a fully and well-functioning dispute settlement system and capable of responding to current global challenges including on trade and industrial policy to address level-playing field issues. Both sides stressed their commitment to take forward all outstanding issues from MC13. They also underlined the importance of plurilateral initiatives, and reiterated their support for incorporating the Investment Facilitation for Development Agreement into the legal framework of the WTO, and promptly concluding the negotiations of the Joint Statement Initiative on E-Commerce. They stressed the importance of multilateral rule making, including the conclusion of the negotiations for Phase 2 of the WTO Agreement on fisheries subsidies as soon as possible. They welcomed the decision at MC13 to maintain the moratorium on customs duties on electronic transmission.They highlighted the importance of the full and effective implementation of the Japan-EU Economic Partnership Agreement (EPA) in strengthening the resilience of our trade and investment relations, and ensuring that our citizens and businesses fully benefit from the opportunities it creates. They are committed to full and effective implementation, including on regulatory cooperation.They welcomed the signing of the Protocol amending the Japan-EU EPA to include provisions on the free flow of data. Data flows are a key enabler of digital trade, fuelling growth of our digital economies. This Protocol is a building block promoting Data Free Flow with Trust (DFFT) based on our shared values and sending a strong message against digital protectionism and arbitrary and unjustified restrictions to data flows."</t>
  </si>
  <si>
    <t>Japan Summary</t>
  </si>
  <si>
    <t>Japan–United Kingdom 'Transparent, Resilient and Sustainable Supply Chains Initiative'</t>
  </si>
  <si>
    <t>Ministers concurred on a Transparent, Resilient and Sustainable Supply Chains Initiativeto coordinate and advance their efforts on policies for building more transparent, resilientand sustainable supply chains. This Initiative builds on the Joint Statement of the EU-Japan Summit of 13 July 2023, the outcome of the EU-Japan High Level EconomicDialogue in Osaka of 28 October 2023 and the “Working Group on internationalcollaboration on policies for building more transparent, resilient and sustainable supplychains” which was established on that occasion, as well as on the ongoing efforts of theEU-Japan Industrial Policy Dialogue and its new Task Force on supply chain monitoringand supply chain coordination. Ministers raised the need to work together on the followingissues, ensuring consistency with international rules including WTO Agreements:(a) Addressing strategic dependencies and systemic vulnerabilities and ensuringresilient and reliable global supply chains through the application of the principles oftransparency, diversification, security, sustainability, trustworthiness and reliability,in the efforts to address, among others, climate change, energy security, cyber securityand the stability of supply.(b) Continuing their coordinated efforts with the view to identifying requirementsbased on such principles including in the procuring and auctioning of goods andservices, and in other demand-side policies such as consumer subsidies. (c) Encouraging businesses to enhance transparency, resiliency, and sustainability inthe market.(d) Building and enhancing transparent, resilient, and sustainable supply chains asbroadly as possible in coordination with like-minded countries</t>
  </si>
  <si>
    <t>OECD Ministerial Council Statement 2024 on Economic Security, Supply Chains, and Countering Economic Coercion</t>
  </si>
  <si>
    <t>Australia (Asia &amp; Oceania); Austria (Europe); Belgium (Europe); Bulgaria (Europe); Canada (North America); Chile (South America); Colombia (South America); Costa Rica (North America); Croatia (Europe); Czech Republic (Europe); Denmark (Europe); Estonia (Europe); Finland (Europe); France (Europe); Germany (Europe); Greece (Europe); Hungary (Europe); Iceland (Europe); Ireland (Europe); Italy (Europe); Israel (Middle East); Japan (Asia &amp; Oceania); Latvia (Europe); Lithuania (Europe); Luxembourg (Europe); Mexico (North America); Netherlands (Europe); New Zealand (Asia &amp; Oceania); Norway (Europe); Peru (South America); Poland (Europe); Portugal (Europe); South Korea (Asia &amp; Oceania); Romania (Europe); Slovakia (Europe); Slovenia (Europe); Spain (Europe); Sweden (Europe); Switzerland (Europe); Turkey (Middle East); United Kingdom (Europe); United States (North America); European Union (Europe)</t>
  </si>
  <si>
    <r>
      <rPr>
        <sz val="12"/>
        <color theme="1"/>
        <rFont val="Calibri"/>
        <family val="2"/>
      </rPr>
      <t xml:space="preserve">We affirm our commitment to enhancing cooperation on </t>
    </r>
    <r>
      <rPr>
        <b/>
        <sz val="12"/>
        <color theme="1"/>
        <rFont val="Calibri"/>
        <family val="2"/>
      </rPr>
      <t xml:space="preserve">economic resilience and economic security throughinter alia reducing vulnerabilities and countering practices that undermine international rules and norms. </t>
    </r>
    <r>
      <rPr>
        <sz val="12"/>
        <color theme="1"/>
        <rFont val="Calibri"/>
        <family val="2"/>
      </rPr>
      <t xml:space="preserve">We recognise that the </t>
    </r>
    <r>
      <rPr>
        <b/>
        <sz val="12"/>
        <color theme="1"/>
        <rFont val="Calibri"/>
        <family val="2"/>
      </rPr>
      <t xml:space="preserve">Principles on Resilient and Reliable Supply Chains, </t>
    </r>
    <r>
      <rPr>
        <sz val="12"/>
        <color theme="1"/>
        <rFont val="Calibri"/>
        <family val="2"/>
      </rPr>
      <t>comprised of transparency, diversification, security, sustainability, and trustworthiness and reliability, are essential principles on which tobuild resilient supply chains among trusted partners, and we will work together to secure sustainable, reliableand trustworthy sources for strategic goods, including critical minerals essential for the green and digitaltransformations. We express serious concern over economic coercion, and call on all countries to refrain fromits use which infringes upon the international order, centered on respect for sovereignty and the rule of law, andwill work together with partners to ensure that attempts to weaponise economic dependencies will fail. We welcome OECD work that contributes to building our fact-based awareness on supply chain resilience and economic coercion and look forward to further analytical work. We commit to responding to comprehensivestrategies to use non-market policies and practices that distort a global level playing field as well as otherpractices that create strategic dependencies and systemic vulnerabilities, which can then be exploited througheconomic coercion. We will work together on other economic security issues such as promoting and protecting critical and emerging technologies, enhancing resilience of critical infrastructure, and countering harmfulpractices in the digital sphere.</t>
    </r>
  </si>
  <si>
    <t xml:space="preserve">Multilateral -- consider excluding. All OECD members, which has a huge impact on the network map. </t>
  </si>
  <si>
    <t>CO-CREATING THE FLOW OF CHANGE: LEADING GLOBAL DISCUSSIONSWITH OBJECTIVE AND RELIABLE APPROACHES TOWARDSSUSTAINABLE AND INCLUSIVE GROWTHOn the occasion of the 2024 OECD Ministerial Council Meeting, we1 assembled on 2-3 May 2024 under theleadership of Japan as MCM Chair, on the 60th anniversary of its accession to the OECD, and as Vice Chairsthe Netherlands, and Mexico celebrating its 30th anniversary of membership, on the theme of “Co-creating theFlow of Change: Leading Global Discussions with Objective and Reliable Approaches towards Sustainable andInclusive Growth.”1. As set out in the 2021 Vision Statement, we form a like-minded community committed to shared values ofindividual liberty, democracy, open and transparent markets, the rule of law, protection of human rights, genderequality, environmental sustainability, tackling inequalities, promoting diversity and social inclusion. Our workis underpinned by the OECD’s distinctive capability for objective and highly reliable evidence-based analysis,standards and robust peer reviews to address the global challenges of our time.2. The macroeconomic situation is of modest growth with significant uncertainties surrounding disinflation paceand geopolitical tensions, which are affecting not only the economy, but society as a whole. In this context, wewill address a wide range of social challenges such as demographic change, climate change, digital divides, andinequalities, to achieve sustainable economic growth, while dealing with fiscal challenges. We will also seek tobuild a sustainable and inclusive economy and society where all, including vulnerable groups, can experienceprosperity and better lives. In order to achieve such a society while aiming at transforming initiatives to solvesocial challenges into engines for growth, we recognise the importance of improving productivity and qualityof employment, as well as promoting science, technology and innovation through boosting investment,including in human capital such as education and skills training and R&amp;D. We also reaffirm the importance ofthe digital and green transformations through wider applications of new technologies, fostering startups andsupporting SMEs, striving to ensure free and fair trade, enhancing people’s well-being, and achieving genderequality and social and digital inclusion.3. We condemn Russia’s aggression against Ukraine in the strongest possible terms. Russia’s unjustifiable andunprovoked war against Ukraine is a clear violation of international law and a serious threat to the rules-basedinternational order. Russia’s war has caused human suffering, disrupted global supply chains, and diminishedenergy and food security worldwide. We reaffirm our commitment to support the people and democraticallyelected government of Ukraine and reiterate our firm commitment to Ukraine’s recovery and reconstructionincluding through the OECD Ukraine Country Programme, as part of an initial accession dialogue. We continueto work with the Ukrainian authorities, and in coordination with other international actors, and look forward toa successful outcome from the Ukraine Recovery Conference in Berlin in June.4. We express deep concern about the negative economic and social impacts of the evolving conflicts in theMiddle East.5. In an increasingly complex geopolitical environment, we welcome the OECD’s increased global outreachand engagement, and its efforts to bridge advanced, emerging and developing economies in addressing globalchallenges and ensuring the OECD remains a relevant and impactful organisation. We will strengthen the1 Ministers and representatives of Australia, Austria, Belgium, Bulgaria, Canada, Chile, Colombia, Costa Rica, Croatia,Czechia, Denmark, Estonia, Finland, France, Germany, Greece, Hungary, Iceland, Ireland, Israel, Italy, Japan, Latvia,Lithuania, Luxembourg, Mexico, the Netherlands, New Zealand, Norway, Peru, Poland, Portugal, Republic of Korea,Romania, the Slovak Republic, Slovenia, Spain, Sweden, Switzerland, Türkiye, the United Kingdom, the United States,and the European Union. 3OECD’s engagement with the United Nations in support of effective multilateralism. We strongly welcome theadoption of Argentina Accession Roadmap, along with the ongoing accession processes for Brazil, Bulgaria,Croatia, Peru and Romania. We will continue our collaboration with Key Partners and others, including throughRegional and Country Programmes, emphasizing our engagement across diverse regions such as Southeast Asia,South East Europe, Middle East and North Africa (MENA), Latin America and the Caribbean (LAC) andEurasia. We commit to further strengthening our cooperation with Africa through the implementation of theOECD-Africa Partnership, building on the signing of the Memorandum of Understanding (MOU) with theAfrican Union and the launch of the African Virtual Investment Platform (AfVIP), to promote shared prosperitythrough sustainable and inclusive development. We will continue to contribute to global governance throughour active engagement with the G20, G7 and APEC. We remain open to future requests for membership fromall regions.6. We reaffirm the strategic priority of the Indo-Pacific region with a view to identifying countries for potentialmembership and renew our commitments to the region on the occasion of the 10th anniversary of the OECDSoutheast Asia Regional Programme (SEARP). Since the launch of SEARP in 2014, OECD co-operation withthe Indo-Pacific has continued to strengthen and deepen through Country Programmes, Joint Work Programmesand regional networks. Building on this long-standing collaboration, we strongly welcome the historic decisionto open accession discussions with Indonesia and adoption of the Accession Roadmap. We welcome Thailand’srequest to join the Organisation. We welcome the revision of the MOU with the Economic Research Institutefor ASEAN and East Asia (ERIA) which strengthens OECD engagement in the region. We welcome theImplementation Plan for the OECD Strategic Framework for the Indo-Pacific, and commit to the promotion ofglobal outreach and further dissemination of wide-ranging OECD standards and best practices in the Indo-Pacific region through its implementation. We will strive to enhance cooperation with the Association ofSoutheast Asian Nations (ASEAN) and other international organisations in the region.7. We reaffirm our continued commitment to maintaining and strengthening the rules-based, inclusive, free andfair multilateral trading system, with the World Trade Organization (WTO) at its core. We reaffirm ourcommitments to WTO reform at the thirteenth WTO Ministerial Conference (MC13) which demonstrated theimportance of strengthening and improving all the functions of the WTO, so that it can effectively respond totoday’s key global trade challenges. We will accelerate discussions on Dispute Settlement reform with a viewto having a fully and well-functioning dispute settlement system accessible to all Members by 2024. Weencourage all WTO members to promptly finalise their domestic processes to formally accept the WTOAgreement on Fisheries Subsidies so that it enters into force, and to conclude the negotiations on additionalprovisions, to reach a comprehensive agreement as soon as possible. We recognise the need for all WTOmembers to work towards a meaningful outcome on agriculture reform at MC14, in line with Article 20 of theAgreement on Agriculture. We support the ongoing work of the WTO and emphasise the role of the OECD inhelping governments addressing challenges in areas such as development, the environment, small economies,micro, small and medium-sized enterprises, and gender equality. We welcome the decision to continue to re-invigorate the Work Programme on Electronic Commerce and to maintain the moratorium on customs dutieson electronic transmissions as decided at MC13, which provides certainty and predictability for the digitaleconomy. We also commit to working towards the conclusion of negotiations of the Joint Statement Initiative(JSI) on E-Commerce by the summer. We value the substantive work of the OECD on digital trade. We furtherwelcome OECD work on level playing field. In this regard, as a leading norm to enhance transparency andaccountability of state-owned enterprises (SOEs), we adopt the revised OECD Recommendation on Guidelineson Corporate Governance of State-Owned Enterprises (SOEs) and we recognise the importance of theirimplementation by both OECD Members and non-Members. We also recognise the importance of global levelplaying field and addressing non-market policies and practices, which in turn support well-functioning marketsunderpinned by a rules-based system. We will continue our discussions on gaps between the existing WTOrules and real-world situations to secure a global level playing field including in relation to industrial subsidiesand forced technology transfer. We welcome the implementation of the revised OECD Arrangement onOfficially Supported Export Credits incorporating more flexible financing terms and conditions including forclimate-friendly transactions, while ensuring a level playing field.4 8. We affirm our commitment to enhancing cooperation on economic resilience and economic security throughinter alia reducing vulnerabilities and countering practices that undermine international rules and norms. Werecognise that the Principles on Resilient and Reliable Supply Chains, comprised of transparency,diversification, security, sustainability, and trustworthiness and reliability, are essential principles on which tobuild resilient supply chains among trusted partners, and we will work together to secure sustainable, reliableand trustworthy sources for strategic goods, including critical minerals essential for the green and digitaltransformations. We express serious concern over economic coercion, and call on all countries to refrain fromits use which infringes upon the international order, centered on respect for sovereignty and the rule of law, andwill work together with partners to ensure that attempts to weaponise economic dependencies will fail. Wewelcome OECD work that contributes to building our fact-based awareness on supply chain resilience andeconomic coercion and look forward to further analytical work. We commit to responding to comprehensivestrategies to use non-market policies and practices that distort a global level playing field as well as otherpractices that create strategic dependencies and systemic vulnerabilities, which can then be exploited througheconomic coercion. We will work together on other economic security issues such as promoting and protectingcritical and emerging technologies, enhancing resilience of critical infrastructure, and countering harmfulpractices in the digital sphere.9. We welcome the revision of the 2019 OECD Recommendation on Artificial Intelligence (AI) and call on theOECD to support international implementation of the revised Recommendation. With the recognition that theHiroshima Process International Guiding Principles and the Code of Conduct complement the implementationof the Recommendation, we support the Hiroshima AI Process and stress the importance of advancinginternational efforts to improve interoperability between AI governance frameworks, including for generativeAI. We welcome the additional countries who support the outcomes of the Hiroshima AI Process to promotesafe, secure and trustworthy AI as part of the Hiroshima AI Process Friends Group. We look forward to theOECD’s active contribution to international discussions on AI, at fora such as the UN, G7, G20, the GlobalPartnership on AI (GPAI), the AI Seoul Summit and the AI Paris Summit, with a focus on addressing the riskof mis- and dis- information and algorithmic biases as a major risk to our societies, democratic values and trustin institutions, as well as responding to impacts on the labour market and promoting an inclusive AI-enablingecosystem. We call on the OECD to develop an action plan to harness the benefits and address the risks of AIin the labour market. We also welcome broad work on policy measures to counter mis- and dis- informationincluding those relevant to OECD digital policies. We value the OECD’s leading role in advancing Data FreeFlow with Trust (DFFT), in promoting cross-border data flows and in providing expert analysis on the digitaleconomy, including analytical work regarding challenges to the free flow of data. We encourage work tofacilitate trusted data flows and welcome the Expert Community. We commit to initiating discussions onenhancing visibility of data governance and privacy and the possible options of further strengthening therelevant committee structure. We welcome the Declaration on Transformative Science, Technology andInnovation Policies for a Sustainable and Inclusive Future, adopted2 at the Ministerial-level meeting of theOECD Committee for Scientific and Technological Policy (CSTP), and emphasise the need for transformativescience, technology and innovation policies for a sustainable and inclusive future. We call on the OECD todevelop guidance for a human-centric and rights-oriented digital transformation that benefits all.10. We will continue to work together to reform the international tax system through the swift and effectiveimplementation of the OECD/G20 BEPS Inclusive Framework’s Two-Pillar Solution to address the taxchallenges arising from the digitalisation and globalisation of the economy. We call on all members of theInclusive Framework to finalise expeditiously the work on Pillar One with a view to signing the MultilateralConvention (MLC) by the end of June. We welcome the 2023 update of the OECD/G20 Roadmap onDeveloping Countries and International Taxation. We recognise the respective roles of governments, business,and other stakeholders, and acknowledge the diverse approaches to implement relevant international standards,including the revised OECD Guidelines for Multinational Enterprises on Responsible Business Conduct. We2 The Declaration was not adopted by Israel. 5reaffirm the importance of strengthening international cooperation on global value chains to promote respectfor human rights, including internationally recognised labour rights, and the protection of the environment,leading to increased predictability and clarity for businesses. We commit to the effective and timelyimplementation of the revised G20/OECD Principles of Corporate Governance that support the resilience andsustainability of corporations, which, in turn, contributes to the resilience and sustainability of the broadereconomy, and look forward to the finalisation of the revised Methodology for Assessing the Implementation ofthe Principles.11. We welcome the revised Declaration on International Investment and Multinational Enterprises, whichaims to enable an open and transparent international investment environment and encourage multinationalenterprises to contribute towards economic and social development. To attract “more, better, and safe FDI”, wewill holistically consider inclusive economic growth, sustainability, and security in Emerging Markets andDeveloping Economies (EMDEs) and extend support to non-Member countries. Furthermore, we affirm thefinalisation of the Investment Facilitation for Development Agreement and the continuation of discussions onits incorporation into the legal framework of the WTO.12. Based on the outcome of the first Global Stocktake (GST), we reaffirm our commitment to strengtheningthe implementation of the Paris Agreement and accelerating urgent action in this critical decade to keep the1.5°C goal within reach and to achieve the common goal of net-zero by 2050. We emphasise the importance ofsimultaneously achieving net-zero, economic growth, and energy security, pursuing various pathways whiletaking into account national circumstances and recognising the need to develop further clean energytechnologies. We reiterate our call on the OECD to continue to examine environmentally beneficial and harmfulsupport measures across all sectors and provide evidence-based analysis to support reform. We call on all Partiesto the Paris Agreement and the United Nations Framework Convention on Climate Change (UNFCCC) tocommit to work collectively to peak global greenhouse gas emissions immediately and by no later than 2025,and to contribute to global efforts in line with the Global Stocktake decision, including tripling renewable energycapacity globally, doubling the global average annual rate of energy efficiency improvements by 2030,accelerating efforts towards the phasedown of unabated coal power, and transitioning away from fossil fuels inenergy systems in a just, orderly and equitable manner, accelerating action in this critical decade so as to achievenet zero by 2050 in keeping with the science. We urge all countries, in particular major emitters, to submit theirnext Nationally Determined Contributions (NDCs) with ambitious, economy-wide reduction targets, coveringall greenhouse gases, sectors and categories and aligned with keeping a limit of 1.5 °C temperature rise withinreach, based on the best available science and the highest possible ambition. We reaffirm existing UNFCCCclimate finance efforts, including the developed country commitment to the collective goal of providing andmobilising US$100 billion annually, which looks likely to have been met as of 2022 according to the statementby the OECD Secretary-General in 2023. We also look forward to an ambitious New Collective QuantifiedGoal on climate finance in 2024. We recognise the role of the IEA in shaping a secure and sustainable energyfuture for all.13. We emphasise that transition finance, in line with keeping a limit of 1.5°C temperature rise within reach,avoiding carbon lock-ins and based on effective emissions reduction, is needed as it contributes to achieving anet-zero society. We emphasise that the rapid mobilisation of private finance through the establishment of ‘highintegrity carbon markets’ and utilisation of Article 6 of the Paris Agreement can contribute to achieving net zeroemissions by 2050. We affirm the significance of the OECD’s work on the interplays between voluntary andcompliance carbon markets to enhance environmental integrity. We endeavour to achieve sustainableproductivity growth contributing to reducing GHG emissions in all economic sectors and to taking action toreinforce rural development and food security whilst strengthening our natural carbon sinks. We welcome thelaunch of the OECD report ‘A Territorial Approach to Climate Action and Resilience (TACAR)’ at COP28.We welcome the steady progress made at the Inclusive Forum on Carbon Mitigation Approaches (IFCMA),including the launch of the Ministerial dialogue and work on carbon intensity metrics. We expect new6 membership, cooperation with international organisations, and further work that will lead to greater progress oncross-border climate change initiatives.14. Recognising the interlinked global crises of climate change, biodiversity loss, and pollution, we commit toenhancing synergies and preventing trade-offs, as appropriate, as we pursue transformation toward net-zero,climate-resilient, circular and nature positive economies, taking into account just transitions, in light of the sixthsession of the United Nations Environment Assembly (UNEA-6) resolution 6/7 on promoting synergies. Giventhe importance of trade in a circular economy to enhance environmentally sound recycling at the global level,we will work with stakeholders, including businesses, to increase circularity in our economies and improveinternational cooperation, and to increase environmentally sound recycling, including through relevant OECDdecisions and rules and coordination to implement procedures. We will promote circular businesses, which willinclude utilizing the circular economy and resource-efficiency principles. We are committed to taking urgentaction in support of the swift and full implementation of the Kunming-Montreal Global Biodiversity Framework(KMGBF), including the transition to nature-positive economies. We are determined to revise our NationalBiodiversity Strategies and Action Plans (NBSAPs) in line with the KMGBF and its goals and targets, andcontinue to work towards the implementation of the NBSAPs. We commit to supporting efforts for a sustainableOceans and Water management to advance long-term environmental, economic and social development. Wealso commit to playing a constructive role in the Intergovernmental Negotiating Committee with an ambitionto complete the work by the end of 2024 to develop an international legally binding instrument on plasticpollution, based on a comprehensive approach that addresses the full life cycle of plastic.15. We reaffirm universal respect for human rights and fundamental freedoms for all as enshrined in the UNCharter, and commit to achieving sustainable development in a peaceful and stable international environment.Recognising the importance of human dignity, we recommit to supporting, as an international community,developing countries most in need in achieving the Sustainable Development Goals (SDGs). The Humanitarian-Development-Peace (HDP) Nexus and the Women, Peace and Security (WPS) agenda, including its applicationto Disaster Risk Reduction (DRR), are increasingly important for building diverse and resilient societies tosustain peace. In this regard, we emphasise the need to address financing gaps to achieve the SDGs using allsources of finance. We continue to invite all providers of development cooperation to adhere more closely tointernational standards and practices that improve effectiveness, transparency and accountability in developmentcooperation. In particular, development finance should be provided in a transparent and fair manner in line withinternational rules and standards. We emphasise the importance of stepping up implementation of the G20Common Framework in a predictable, timely, orderly and coordinated manner, and call on the internationalcommunity to further enhance debt transparency through actions by all creditors and debtor countries, includingthrough debt data sharing exercises. We commit to contributing to discussions towards the Summit of the Futureand the Fourth International Conference on Financing for Development. We note that to follow up on the Summitfor a New Global Financing pact (NFP), the OECD hosts the Secretariat of the Paris Pact for People and thePlanet (4P). We commit to promoting quality infrastructure investment in line with the G20 Principles forQuality Infrastructure Investment and through the G7 Partnership for Global Infrastructure and Investment andinitiatives such as the Global Gateway. We welcome efforts to operationalise the Blue Dot Network (BDN), andthe hosting of the BDN secretariat in the OECD. We acknowledge the progress of the FAST-Infra certificationscheme. We encourage the OECD to analyse and address the potential impact and spillovers of OECD standardsand recommendations on non-Members, especially on developing countries. Furthermore, building on thecommitments in our 2021 Vision Statement, we will deliver a new whole-of-OECD Strategy on Developmentfor adoption at the 2025 MCM, to optimise our approach to sustainable development.16. In line with the OECD’s Contribution to Promoting Gender Equality, we encourage the OECD to continueto mainstream gender equality and inclusion, taking an intersectional approach, grounded in credible analysisusing gender-disaggregated data. We welcome the progress of the Gender Dashboard, currently in its pilotphase, the gender policy reviews and the Gender Data Initiative, as well as the upcoming first edition of the 7OECD Forum on Gender Equality that incorporates best practices. Towards the goal of achieving a sustainableand inclusive economy and society, we commit to making progress to reduce gender gaps in employment andpay. We also recommit to building resilient education and training systems, to ensure inclusive and equitablequality education for all, from early childhood, through to the provision of lifelong learning opportunities aswell as learning opportunities to improve well-being. We recognise the importance of using multidimensionalindicators, in addition to economic growth as measured by GDP, with a view to improving all people’s well-being, and welcome the establishment of the OECD Knowledge Exchange Platform on Well-being Metrics andPolicy Practice (KEP) that provides a space for sharing experience and solutions across countries. We alsowelcome the OECD Forum on Well-being to be held in Rome in November. We welcome the commitmentsmade at the OECD Health Committee Ministerial Meeting in the Declaration on Building Better Policies forMore Resilient Health Systems and hope that the OECD will contribute to promoting Universal HealthCoverage (UHC) and strengthening pandemic prevention, preparedness and response (PPPR).17. We commend the OECD’s policy recommendations based on credible data-based analysis. We support theSecretary-General’s efforts to enhance the global-relevance and inclusiveness of the OECD. We also supporthis endeavour to strive to achieve gender equality, nationality diversity and inclusion in line with OECD StaffRegulations. We look forward to the OECD’s continued support in delivering quality, data-driven policies forsustainable societies so that future generations can enjoy economic and social well-being.18. We welcome the designation of Costa Rica as the Chair of the MCM in 2025</t>
  </si>
  <si>
    <t>United States, Republic of Korea Voice Ambition to Strengthen Cooperation on Clean Energy, Critical Minerals, and Supply Chain Diversification in 10th Energy Security Dialogue</t>
  </si>
  <si>
    <t xml:space="preserve">Both countries emphasized the importance of rapidly decarbonizing their economies, through the deployment of clean energy, zero-emission vehicles, and energy efficiency measures. The ROK and the United States stressed the importance of deploying clean energy technologies to enhance energy security through greater energy self-sufficiency and the importance of strengthening and diversifying critical minerals and clean energy supply chains. The ROK and the United States committed to continued close collaboration on the responsible development of critical minerals supply chains through the Minerals Security Partnership (MSP) and the MSP Forum. 
The United States and the ROK discussed opportunities for enhanced collaboration on clean energy technologies, including offshore wind, to take advantage of their respective generation potentials and achieve ambitious deployment targets. </t>
  </si>
  <si>
    <t>Add raw materials</t>
  </si>
  <si>
    <t>Australia and Tuvalu Agree on Financing for Undersea Telecommunications Cable to Enhance Connectivity and Economic Resilience</t>
  </si>
  <si>
    <t>Australia (Asia &amp; Oceania); Tuvalu (Asia &amp; Oceania)</t>
  </si>
  <si>
    <r>
      <rPr>
        <sz val="12"/>
        <color rgb="FF000000"/>
        <rFont val="Calibri"/>
        <family val="2"/>
      </rPr>
      <t>We are also providing $50 million to support Tuvalu to s</t>
    </r>
    <r>
      <rPr>
        <b/>
        <sz val="12"/>
        <color rgb="FF000000"/>
        <rFont val="Calibri"/>
        <family val="2"/>
      </rPr>
      <t>ecure the first under‑sea telecommunications cable</t>
    </r>
    <r>
      <rPr>
        <sz val="12"/>
        <color rgb="FF000000"/>
        <rFont val="Calibri"/>
        <family val="2"/>
      </rPr>
      <t xml:space="preserve"> to improve connectivity, this is an enabler of development and economic growth.
At the Prime Minister and the Cabinet's request we are also providing $10 million in budget support over two years to support the delivery of critical services, and we are enhancing our disaster response and security cooperation through support for a new </t>
    </r>
    <r>
      <rPr>
        <b/>
        <sz val="12"/>
        <color rgb="FF000000"/>
        <rFont val="Calibri"/>
        <family val="2"/>
      </rPr>
      <t>National Security Coordination</t>
    </r>
    <r>
      <rPr>
        <sz val="12"/>
        <color rgb="FF000000"/>
        <rFont val="Calibri"/>
        <family val="2"/>
      </rPr>
      <t xml:space="preserve"> Centre worth around $15 million.
We will also fast track the replacement of the Guardian‑class patrol boat. We know how important this is, not just to maritime security but to your </t>
    </r>
    <r>
      <rPr>
        <b/>
        <sz val="12"/>
        <color rgb="FF000000"/>
        <rFont val="Calibri"/>
        <family val="2"/>
      </rPr>
      <t>economic security.</t>
    </r>
    <r>
      <rPr>
        <sz val="12"/>
        <color rgb="FF000000"/>
        <rFont val="Calibri"/>
        <family val="2"/>
      </rPr>
      <t xml:space="preserve"> The ocean, fish stocks these are enablers of your </t>
    </r>
    <r>
      <rPr>
        <b/>
        <sz val="12"/>
        <color rgb="FF000000"/>
        <rFont val="Calibri"/>
        <family val="2"/>
      </rPr>
      <t>economic resilience.</t>
    </r>
  </si>
  <si>
    <t>China, Serbia Agree to Cooperate in 'Key Minerals Resource Evaluation' under Memorandum of Understanding on Cooperation in Geology and Minerals</t>
  </si>
  <si>
    <t>China (Asia &amp; Oceania); Serbia (Europe)</t>
  </si>
  <si>
    <r>
      <rPr>
        <sz val="12"/>
        <color theme="1"/>
        <rFont val="Calibri"/>
        <family val="2"/>
      </rPr>
      <t>The two sides are willing to strengthen exchanges and cooperation in the fields of geology and mining, jointly carry out scientific research on karst water resources, karst ecology, etc., promote the construction of Serbia's karst key zone monitoring station, and continue to strengthen practical cooperation in the fields of</t>
    </r>
    <r>
      <rPr>
        <b/>
        <sz val="12"/>
        <color theme="1"/>
        <rFont val="Calibri"/>
        <family val="2"/>
      </rPr>
      <t xml:space="preserve"> key mineral resource </t>
    </r>
    <r>
      <rPr>
        <sz val="12"/>
        <color theme="1"/>
        <rFont val="Calibri"/>
        <family val="2"/>
      </rPr>
      <t>evaluation. We welcome the signing of the "</t>
    </r>
    <r>
      <rPr>
        <b/>
        <sz val="12"/>
        <color theme="1"/>
        <rFont val="Calibri"/>
        <family val="2"/>
      </rPr>
      <t>Memorandum of Understanding on Cooperation in Geology and Minerals between China and Serbia".</t>
    </r>
  </si>
  <si>
    <t>中华人民共和国和塞尔维亚共和国关于深化和提升全面战略伙伴关系、构建新时代中塞命运共同体的联合声明
2024-05-09 01:04
【中大小】 打印
应塞尔维亚共和国总统阿莱克桑达尔·武契奇邀请，中华人民共和国主席习近平于2024年5月7日至8日对塞尔维亚共和国进行国事访问。
两国元首在热烈友好的气氛中举行会谈，就中塞关系、深化两国全方位合作、共建“一带一路”、中国-中东欧国家合作、中欧关系以及共同关心的国际和地区问题深入交换意见，达成广泛共识。
双方一致认为，中塞两国珍视彼此牢固传统友谊和具体领域密切合作，多边领域协调配合富有成效，双边关系发展前景广阔。两国虽然历史、文化、国情不同，但都秉持开放合作精神，坚持公平正义原则，致力于人民幸福和国家富强，致力于人类和平发展的崇高事业，都认为一国的发展进步对他国是机遇而非挑战。塞方支持构建人类命运共同体的努力，愿同中方一道落实全球发展倡议、全球安全倡议、全球文明倡议。
双方就至今取得的合作成果交换意见，认为有关成果进一步增进了两国人民的铁杆友谊。双方高度评价2016年《中华人民共和国和塞尔维亚共和国关于建立全面战略伙伴关系的联合声明》签署以来双边关系进一步深化，一致同意本着独立自主、互尊互信、合作共赢、共同发展、相互支持的原则，深化和提升中塞全面战略伙伴关系，构建新时代中塞命运共同体，致力于造福两国人民，为人类和平与进步事业作出新贡献。双方特此声明如下：
一、中方高度评价塞尔维亚在经济社会整体发展和改善民生方面取得的成就，乐见塞方顺利推进“塞尔维亚2027——跃向未来”等发展规划、如期实现各项既定目标，促进塞尔维亚发展和人民福祉。
塞方高度评价新时代中国取得的历史性成就、发生的历史性变革，祝愿中国人民在中国共产党带领下全面建成社会主义现代化强国，实现第二个百年奋斗目标。塞方支持中方以中国式现代化全面推进强国建设、民族复兴伟业。
二、双方认为，两国最高层密切开展政治对话对加强中塞关系意义重大，商定继续通过会晤、通话、信函往来等形式保持两国元首密切交往。
双方愿充分发挥中塞立法机构合作委员会、经济贸易混合委员会、科技合作联委会等机制作用，加强各层级、各领域交流合作，继续不断深化两国友谊。
双方将继续深化两国外交部门合作，开展各层级定期会晤和磋商，就双边关系和共同关心的国际和地区热点问题交换意见并及时协调立场。双方将继续加强两国政党间交往，深化治国理政经验交流，促进双边各领域合作。
三、双方将在尊重国家主权、领土完整和不干涉别国内政原则基础上就涉及彼此核心利益问题相互坚定支持。
塞方重申，发展同中华人民共和国的友好关系是塞尔维亚外交政策的主要支柱之一。塞方重申坚定支持一个中国原则，世界上只有一个中国，台湾是中国领土不可分割的一部分，中华人民共和国政府是代表全中国的唯一合法政府，反对任何形式的“台湾独立”，反对干涉中国内政，重申不同台湾当局进行任何形式的官方往来，坚定支持中国政府为实现国家统一所作的一切努力。
双方反对就“科索沃”最终地位问题强加任何方案。有关各方应当在联合国安理会第1244号决议框架内，通过对话协商，达成彼此均可接受的解决方案。在此过程中，塞尔维亚主权、独立和领土完整必须得到充分尊重。中方支持塞尔维亚共和国在同“科索沃”临时自治机构代表谈判中，为以和平方式寻求妥协方案所作的努力，呼吁贯彻执行贝尔格莱德-普里什蒂纳对话达成的所有协议，有效保障该地区宗教和文化遗产。建立塞族城市联盟是2013年《布鲁塞尔协议》的重要内容，必须得到落实。
中方理解塞方致力于加入欧盟的努力，欢迎塞方奉行的与地区各国发展友好关系、推进地区合作的政策。
双方一致认为，在南海问题上，应当根据双边协议和《南海各方行为宣言》规定，由直接当事方通过友好磋商和谈判，和平解决领土问题和海洋争议。
四、双方将以共建“一带一路”进入高质量发展新阶段为契机，共同落实好第三届“一带一路”国际合作高峰论坛成果，深化和扩大在经贸、投资、科技、创新、数字、信息通信等领域合作，共同维护项目和企业人员安全，为构建新时代中塞命运共同体奠定基础。
双方将积极落实2023年10月在北京签署的《中华人民共和国政府和塞尔维亚共和国政府自由贸易协定》和《中华人民共和国政府和塞尔维亚共和国政府共建“一带一路”中期行动计划（2023-2025）》。
双方欢迎中塞贸易积极发展态势，愿推动双边贸易平衡发展。中方愿扩大进口塞尔维亚优质农产品及其他产品，加快审批特定品类农产品和动物产品检验检疫等许可。双方愿扩大利用中欧班列，中方乐见更多塞方优质产品通过中欧班列运输至中国市场。
双方高度评价两国在基础设施建设领域合作取得的积极成果，欢迎升级《中华人民共和国政府和塞尔维亚共和国政府关于基础设施领域经济技术合作协定》，将进一步加强两国在交通基础设施建设、互联互通、清洁能源、产业投资、农业、经贸合作区等领域的务实合作。
双方愿加强地质和矿业领域的交流合作，联合开展岩溶水资源、岩溶生态等科学研究，推动建设塞尔维亚岩溶关键带监测站，持续加强关键矿产资源评价等领域务实合作，欢迎签署《中塞地质和矿产领域合作谅解备忘录》。
双方将落实好《关于推动落实全球发展倡议的谅解备忘录》，共同推进八大领域务实合作项目落地，推动全球发展倡议在塞取得早期收获。
双方愿有效开展数字经济和绿色发展领域合作，通过发挥中塞投资合作工作组机制作用，持续推进落实2022年签署的《中塞关于推动绿色发展领域投资合作的谅解备忘录》和《中塞关于加强数字经济领域投资合作的谅解备忘录》。欢迎《关于绿色可持续发展合作谅解备忘录》和《关于数字经济合作谅解备忘录》签署，积极推动具体合作项目落地见效。同时，作为《数字经济和绿色发展国际经贸合作框架倡议》参加方，双方愿与各方一道积极开展相关领域务实经贸合作。
双方愿加强金融合作，支持塞尔维亚人民币清算行尽快开业，推动在双边贸易和投资中使用本币结算，鼓励两国金融机构为贸易和投资合作提供融资支持和金融服务。
双方高度重视电子商务领域合作，欢迎签署《中塞电子商务合作谅解备忘录》。
双方高度重视信息通信技术领域合作，认为进一步加强信息通信领域合作对加强互联互通、深化中塞全面战略伙伴关系具有重要意义。中方愿同塞方加强通信基础设施、5G、云计算、大数据、智能光伏等领域的双边合作，推动信息通信领域高质量发展。
双方一致认为，人工智能应当坚持发展和安全并重原则，弥合智能鸿沟，共同做好风险防范，探讨形成以联合国为沟通主渠道的人工智能国际治理框架。双方愿加强人工智能领域政策协调，建立相关对话机制，深化相关务实合作，协同促进人工智能技术。塞方欢迎习近平主席宣布的《全球人工智能治理倡议》，以及中方为增强发展中国家在人工智能全球治理中的权利所作努力。
双方商定因地制宜共同发展新质生产力，建设高科技产业合作项目，为此鼓励并促进投资合作。双方同意深化在空间科技领域合作。中方欢迎塞方加入国际月球科研站。
双方强调不断深化科技创新合作具有重要意义，将积极促进在青年科学家交流、科技减贫、技术转移、联合研究、共同建设科研平台等方面取得更多务实成果，双方欢迎签署《中塞关于开展科技减贫合作的谅解备忘录》。中方欢迎更多塞尔维亚青年科学家赴华从事短期科研工作。
双方愿共同推动“一带一路”自然灾害防治和应急管理国际合作机制建设，落实双方《在自然灾害防治和应急管理领域的合作谅解备忘录》和《开展安全生产领域合作的谅解备忘录》，不断深化两国灾害管理和安全生产务实合作。
五、双方认为，匈塞铁路现代化项目对加强塞尔维亚和地区互联互通具有重要意义，为便利地区人员流动、扩大商品流通和经济往来开辟新前景。双方高度评价铁路塞尔维亚段建设取得的成果，将继续努力，推动该段建设按期完工，为提高地区互联互通水平作出贡献。中方愿鼓励本国企业按照商业和市场原则继续参与地区互联互通项目。双方愿加强合作，保障通过塞境内段铁路安全。
六、双方高度重视卫生健康和生物技术领域合作，中方愿同塞方加强在疾病防控、卫生应急、远程医疗、传统医学领域的双多边合作，共同推动构建人类卫生健康共同体，积极参与塞国内生物科技产业园相关项目建设。
七、双方高度重视并愿加强两国文化、教育、体育、旅游、广播电视、新闻传播等人文领域合作，支持学生双向交流，支持两国高等院校间交流合作，拓展影视、媒体、网络视听等领域合作。
双方高度评价2016年签署的《中塞关于互免持普通护照人员签证的协定》对巩固两国友好关系、推动双边合作、促进人员往来和旅游业发挥的作用，愿为两国人员往来创造更多便利条件。双方对中塞两国直航航线运行情况表示满意，鼓励两国空运企业根据市场原则增加更多直航航线。持续落实《中华人民共和国政府与塞尔维亚共和国政府关于互认换领机动车驾驶证的协议》，进一步便利两国公民在对方国家工作和生活。
八、双方高度评价中国-中东欧国家合作机制的积极作用。塞方高度认同、全力支持并愿继续积极参与中国-中东欧国家合作机制框架内各项合作。双方将同其他中东欧国家一道，推动机制内合作持续健康发展。
九、双方强调应当遵守基于联合国宪章在内的国际法的国际秩序，尊重各国独立、平等、主权和领土完整原则，坚持以联合国为核心的多边合作，维护真正的多边主义。
双方倡导平等有序的世界多极化和普惠包容的经济全球化，坚持大小国家一律平等，反对霸权主义和强权政治，反对各种形式的单边主义和保护主义。
双方支持联合国在解决全球性问题、维护世界和平、促进共同发展等方面发挥主导作用，主张加强联合国及其安理会的作用和权威。双方支持通过改革联合国及其安理会，增加发展中国家的代表性，主张会员国应当通过民主协商，在达成广泛共识的基础上，寻求“一揽子”解决方案并达成协商一致。双方愿加强在联合国及其他国际组织中的协调配合，携手推进全球与地区的和平、稳定、发展与繁荣。
双方认为，促进和保护人权是全人类的共同事业，各国应当在相互尊重、平等相待基础上合作促进和保护人权，不能把人权问题政治化、工具化，用来干涉别国内政。双方将在多边人权论坛中加强沟通合作，推动全球人权治理以更加公正的方式发展。
十、双方支持国际社会为推动政治解决乌克兰危机、推动巴以停火止战所作努力，呼吁各方防止外溢影响进一步扩大，维护地区和平与稳定。双方重申反对阵营对抗，反对任何国家和集团挑动冲突、损害别国安全利益的行为。
十一、双方谴责并反对一切形式的恐怖主义，强调国际社会应当不断加强反恐合作，发挥联合国中心协调作用，运用综合手段，标本兼治铲除恐怖主义滋生根源。双方反对在反恐问题上采取双重标准以及将反恐政治化、工具化的行径。双方将继续加强在双边以及在联合国等多边框架内反恐合作。
双方认为，扩大司法、执法、安全等部门间合作对深化两国安全合作具有重要意义，将继续推动在打击人口拐卖、电信网络诈骗、经济犯罪、跨境腐败等领域合作。
双方愿加强移民部门间联系与合作，深化在口岸出入境边防检查、人员便利往来、打击非法移民活动、执法能力建设等方面的务实合作。
十二、双方认为，习近平主席此次对塞尔维亚共和国进行国事访问以及两国元首富有成效的会谈交流对进一步推动中塞友好关系发展意义重大。
习近平主席对武契奇总统和塞尔维亚人民给予的隆重、亲切、友好接待致以诚挚谢意，邀请武契奇总统再次访问中国。武契奇总统表示感谢并愉快地接受了邀请。
本声明于二〇二四年五月八日在贝尔格莱德签订，一式两份，每份均用中文和塞尔维亚文写成，两种文本同等作准。
中华人民共和国主席　　　　塞尔维亚共和国总统
习近平（签字）　　　阿莱克桑达尔·武契奇（签字）</t>
  </si>
  <si>
    <t>Russia, China Agree to Cooperate on ICT Security, Supply Chain Security, Use of Local Currency, Industrial Development in 'Joint Statement on Deepening Comprehensive Partnership and Strategic Interaction Relations Entering a New Era'</t>
  </si>
  <si>
    <t>Critical Technology; ICT; Finance</t>
  </si>
  <si>
    <t>Sanctions Resistance; Supply Chains; Security-Oriented Industrial Policy</t>
  </si>
  <si>
    <r>
      <rPr>
        <b/>
        <sz val="12"/>
        <color theme="1"/>
        <rFont val="Calibri"/>
        <family val="2"/>
      </rPr>
      <t>The Parties oppose the politicization of international economic relation</t>
    </r>
    <r>
      <rPr>
        <sz val="12"/>
        <color theme="1"/>
        <rFont val="Calibri"/>
        <family val="2"/>
      </rPr>
      <t xml:space="preserve">s, including the activities of multilateral organizations in the trade, financial, energy and transport sectors, which provokes fragmentation of world trade, growth of protectionism and unfair competition. ... In addition, the Parties emphasized their interest in </t>
    </r>
    <r>
      <rPr>
        <b/>
        <sz val="12"/>
        <color theme="1"/>
        <rFont val="Calibri"/>
        <family val="2"/>
      </rPr>
      <t>strengthening cooperation at multilateral industry platforms</t>
    </r>
    <r>
      <rPr>
        <sz val="12"/>
        <color theme="1"/>
        <rFont val="Calibri"/>
        <family val="2"/>
      </rPr>
      <t xml:space="preserve"> in order to promote common approaches and counteract the politicization of the work of international structures.
The Parties confirm their common approaches to ensuring </t>
    </r>
    <r>
      <rPr>
        <b/>
        <sz val="12"/>
        <color theme="1"/>
        <rFont val="Calibri"/>
        <family val="2"/>
      </rPr>
      <t>security in the field of information and communication technologies (ICT)</t>
    </r>
    <r>
      <rPr>
        <sz val="12"/>
        <color theme="1"/>
        <rFont val="Calibri"/>
        <family val="2"/>
      </rPr>
      <t xml:space="preserve"> and are ready to jointly counter various threats on the Internet, including those related to artificial intelligence. ... The Parties oppose the monopolization of technologies, the use of unilateral coercive measures to maliciously restrain the development of artificial intelligence in individual states, and the disruption of global supply chains in the field of AI. 
</t>
    </r>
    <r>
      <rPr>
        <b/>
        <sz val="12"/>
        <color theme="1"/>
        <rFont val="Calibri"/>
        <family val="2"/>
      </rPr>
      <t xml:space="preserve">increase the share of national currencies in bilateral trade, investment, lending and other economic transactions. </t>
    </r>
    <r>
      <rPr>
        <sz val="12"/>
        <color theme="1"/>
        <rFont val="Calibri"/>
        <family val="2"/>
      </rPr>
      <t xml:space="preserve">Improve the financial infrastructure so that the channels of settlements between economic entities of Russia and China function smoothly. Strengthen cooperation in the field of banking and insurance regulation, promote the sustainable development of banking and insurance institutions of the two countries established on each other's territory.
continue to strengthen the Russian-Chinese strategic partnership in the energy sector, and develop it at a high level in the interests of ensuring the economic and energy security of the two countries.
consistently increase the scale of bilateral trade and optimize its structure, deepen cooperation in trade in services, e-commerce, digital economy and sustainable development, and jointly uphold the </t>
    </r>
    <r>
      <rPr>
        <b/>
        <sz val="12"/>
        <color theme="1"/>
        <rFont val="Calibri"/>
        <family val="2"/>
      </rPr>
      <t>stability and security of production and supply chains;</t>
    </r>
    <r>
      <rPr>
        <sz val="12"/>
        <color theme="1"/>
        <rFont val="Calibri"/>
        <family val="2"/>
      </rPr>
      <t xml:space="preserve">
to take cooperation in the sphere of industry and innovation to a new level, </t>
    </r>
    <r>
      <rPr>
        <b/>
        <sz val="12"/>
        <color theme="1"/>
        <rFont val="Calibri"/>
        <family val="2"/>
      </rPr>
      <t>jointly develop advanced industries, strengthen technological and production cooperation,</t>
    </r>
    <r>
      <rPr>
        <sz val="12"/>
        <color theme="1"/>
        <rFont val="Calibri"/>
        <family val="2"/>
      </rPr>
      <t xml:space="preserve"> including in the field of civil aircraft manufacturing, shipbuilding, automobile manufacturing, machine tool manufacturing, electronics industry, metallurgy, development of iron ore deposits, chemical industry and forest industry complex.
to </t>
    </r>
    <r>
      <rPr>
        <b/>
        <sz val="12"/>
        <color theme="1"/>
        <rFont val="Calibri"/>
        <family val="2"/>
      </rPr>
      <t>develop mutually beneficial cooperation in the field of information and communication technologies</t>
    </r>
    <r>
      <rPr>
        <sz val="12"/>
        <color theme="1"/>
        <rFont val="Calibri"/>
        <family val="2"/>
      </rPr>
      <t xml:space="preserve">, including in such areas as artificial intelligence, communications, software, the Internet of Things, open source code, network and data security, video games, radio frequency coordination, specialized education and industry research activities;
deepen cooperation in the field of transport, logistics and border checkpoints, including through the formation of </t>
    </r>
    <r>
      <rPr>
        <b/>
        <sz val="12"/>
        <color theme="1"/>
        <rFont val="Calibri"/>
        <family val="2"/>
      </rPr>
      <t>stable, uninterrupted and sustainably developing transport and logistics corridors</t>
    </r>
    <r>
      <rPr>
        <sz val="12"/>
        <color theme="1"/>
        <rFont val="Calibri"/>
        <family val="2"/>
      </rPr>
      <t xml:space="preserve">, the development of direct and transit routes between Russia and China. Make joint efforts to synchronize the development of infrastructure, strengthen regulated management and improve the efficiency of control procedures at checkpoints, increase their throughput capacity in order to ensure stable uninterrupted movement of goods and passengers. </t>
    </r>
  </si>
  <si>
    <t xml:space="preserve">President Xi Jinping and Russian President Vladimir Putin Jointly Meet the Press 2024-05-16 18:16   On the afternoon of May 16, 2024, President Xi Jinping and Russian President Vladimir Putin jointly met the press after their talks at the Great Hall of the People in Beijing.  President Xi Jinping noted that President Putin’s state visit to China is his first visit abroad since starting a new presidential term. It speaks to the high importance that President Putin and the Russian side attach to the relationship. President Xi extended a warm welcome to President Putin.  President Xi Jinping said that he and President Putin had just concluded a sincere and cordial meeting covering many topics. They had a comprehensive review of the successful experience in developing the China-Russia relationship over the past 75 years since establishing diplomatic ties, had an in-depth exchange of views on the relationship and on major international and regional issues of mutual interest, and charted the course forward for Sino-Russian relations and cooperation across the board. They also signed and issued the Joint Statement of the People’s Republic of China and the Russian Federation on Deepening the Comprehensive Strategic Partnership of Coordination for the New Era in the Context of the 75th Anniversary of China-Russia Diplomatic Relations, and witnessed the signing of a number of important intergovernmental and interagency cooperation documents, which inject new, strong impetus into the sound development of China-Russia relations.  President Xi Jinping stressed that this year marks the 75th anniversary of diplomatic relations between China and Russia. In the past three quarters of a century, the China-Russia relationship has grown stronger amidst wind and rain. Since entering the new era, the relationship has been further elevated, cooperation increasingly enriched, and lasting friendship taking deeper root in the heart of the two peoples. The China-Russia relationship has become a prime example of a new form of international relations as well as good-neighborly relations between two major countries. The notable progress in China-Russia relations is attributable to the two countries’ commitment to five principles.  First, China and Russia are committed to mutual respect as the fundamental principle of relations, and always render support for each other’s core interests. The two Presidents agree that the key to the two countries’ finding a new path to growing relations between major and neighboring countries lies in mutual respect and equality as well as steadfast mutual support on issues concerning each other’s core interests and major concerns. This is central to the China-Russia comprehensive strategic partnership of coordination for the new era. The two sides will uphold the principles of non-alliance, non-confrontation and not targeting any third party, continue to deepen two-way political trust, respect each other’s choice of development path, and realize development and revitalization with each other’s firm support.  Second, China and Russia are committed to win-win cooperation as the driving force of relations, and work to foster a new paradigm of mutual benefit. Last year, two-way trade exceeded US$240 billion, close to 2.7 times of that of a decade ago. This is a good indication of the all-round cooperation of mutual benefit that continues to deepen between the two countries. The Presidents agree that the two countries need to look for areas where their interests converge, tap into their comparative strengths, deepen the integration of interests, and enable each other’s success. The two countries need to make further structural improvements to their cooperation, consolidate the good momentum in trade and other traditional areas of cooperation, support the formation of platforms and networks for basic research, continue to unlock cooperation potential in frontier areas, step up cooperation on ports, transportation and logistics, and help keep the global industrial and supply chains stable.  Third, China and Russia are committed to lasting friendship as the foundation of relations, and carry forward the torch of Sino-Russian friendship. Both China and Russia have a time-honored history and a splendid culture. Works of Pushkin and Tolstoy are household names in China, and Peking Opera and Tai Chi are much loved by the Russian people. By focusing on implementing the Roadmap for China-Russia Cooperation on People-to-People and Cultural Exchanges Before 2030, the two countries are expanding people-to-people and cultural ties. The two Presidents have set 2024 and 2025 as China-Russia Years of Culture, proposed a series of cultural activities that are down to earth, close to people’s hearts and popular among them, and encouraged closer interactions between various sectors and at subnational levels, so as to enhance mutual understanding and affinity between the two peoples.  Fourth, China and Russia are committed to strategic coordination as an underpinning of relations, and steer global governance in the right direction. The two countries are firmly committed to safeguarding the U.N.-centered international system and the international order underpinned by international law. They stay in close coordination and collaboration in multilateral platforms such as the U.N., APEC and G20, and advance multipolarity and economic globalization in the spirit of true multilateralism. With Russia chairing BRICS this year and China taking over the chairmanship of the Shanghai Cooperation Organization later this year, the two sides will support each other’s chairmanship, build a high-quality partnership that is more comprehensive, close, practical and inclusive, and build the unity and strength of the Global South.  Fifth, China and Russia are committed to fairness and justice as the purpose of relations, and dedicated to the political settlement of hotspots. Cold War mentality still exists, and unilateralism, hegemonism, bloc confrontation and power politics threaten world peace and the security of all countries. The two Presidents are of the view that it is urgent to solve the Palestinian-Israeli conflict. U.N. resolutions must be earnestly implemented and the question of Palestine must be solved on the basis of the two-State solution. The two sides believe that a political settlement is the right way forward for the Ukraine crisis. China’s position on this issue is consistent and clear, including observing the purposes and principles of the U.N. Charter, respecting the sovereignty and territorial integrity of all countries, respecting the legitimate security concerns of all parties, and building a new security architecture that is balanced, effective and sustainable. China hopes that peace and stability will return to the European continent at an early date, and stands ready to play a constructive role to this end.    President Xi pointed out that as a Chinese saying goes, “A mountain is formed by accumulation of soil and an ocean is formed by accumulation of water.” After 75 years of solid accumulation, lasting friendship and all-round cooperation between China and Russia provide a strong impetus for the two countries to forge ahead despite wind and rain. Having reached a new starting point, China and Russia will always remain committed to their founding purpose and jointly shoulder responsibility to create more benefits for their peoples and make due contribution to global security and stability.  </t>
  </si>
  <si>
    <t>European Bank for Reconstruction and Development (EBRD)–Kazakhstan Memorandum of Understanding on Mining of Critical Raw Materials</t>
  </si>
  <si>
    <t>European Union (Europe); Kazakhstan (Asia &amp; Oceania)</t>
  </si>
  <si>
    <t>The MoU, the signing of which was attended by the Executive Vice-President of the European Commission Valdis Dombrovskis, is an important element of the EU-Kazakhstan critical raw materials roadmap and part of their strategic partnership. 
In line with the MoU, the EBRD and Kazakhstan will be aiming to further develop the mining sector’s legal and regulatory frameworks. The parties will also work on improving the ability of the Ministry of Industry and Construction to adopt, implement, monitor and enforce sector regulation.
EBRD First Vice President Jurgen Rigterink said: “This MoU is part of the Bank’s approach to the responsible exploration and mining of critical raw materials. It is consistent with the EBRD’s mining strategy recently approved by its shareholders.”</t>
  </si>
  <si>
    <t xml:space="preserve">The EBRD is not the EU but is the dominant investor/owner. EU Commissioner was present at signing. </t>
  </si>
  <si>
    <t>Japan and Malaysia Voice Ambition to Enhance Cooperation on Critical Minerals, Supply Chain Resilience, and Economic Security</t>
  </si>
  <si>
    <t>"Prime Minister Kishida also stated that Japan would like to promote cooperation in areas such as energy transition and decarbonization, critical mineral resources including rare earths, digital and cyber security, economic security such as supply chain resilience, and human resources development.In response, Prime Minister Anwar expressed his gratitude for the OSA and various capacity-building assistance, and stated that Malaysia would like to further promote cooperation with Japan in a wide range of areas including these."</t>
  </si>
  <si>
    <t>Japan, Republic of Korea Voice Ambition to Explore New Cooperation on Industrial Decarbonization and Critical Minerals in Summit Meeting</t>
  </si>
  <si>
    <r>
      <rPr>
        <sz val="12"/>
        <color theme="1"/>
        <rFont val="Calibri"/>
        <family val="2"/>
      </rPr>
      <t xml:space="preserve">"Prime Minister Kishida mentioned that since last year, it has become possible for the two governments to engage in deep strategic discussions with one another as partners, in areas such as foreign policy, defense, security, and economic security. The two leaders concurred on continuing with these close bilateral dialogues this year.
They also welcomed consideration of new cooperation on industrial decarbonization and </t>
    </r>
    <r>
      <rPr>
        <b/>
        <sz val="12"/>
        <color theme="1"/>
        <rFont val="Calibri"/>
        <family val="2"/>
      </rPr>
      <t xml:space="preserve">critical minerals. </t>
    </r>
  </si>
  <si>
    <t>Memorandum of Understanding Between the European Union and Australia on a Strategic Partnership on Sustainable Critical and Strategic Minerals</t>
  </si>
  <si>
    <t>Australia (Asia &amp; Oceania); European Union (Europe)</t>
  </si>
  <si>
    <t>Security-Oriented Industrial Policy; Supply Chains</t>
  </si>
  <si>
    <r>
      <rPr>
        <sz val="12"/>
        <color theme="1"/>
        <rFont val="Calibri"/>
        <family val="2"/>
      </rPr>
      <t xml:space="preserve">The partnership provides a framework for the Sides to build secure </t>
    </r>
    <r>
      <rPr>
        <b/>
        <sz val="12"/>
        <color theme="1"/>
        <rFont val="Calibri"/>
        <family val="2"/>
      </rPr>
      <t xml:space="preserve">sustainable critical and strategic minerals value chains </t>
    </r>
    <r>
      <rPr>
        <sz val="12"/>
        <color theme="1"/>
        <rFont val="Calibri"/>
        <family val="2"/>
      </rPr>
      <t>between the EU and Australia</t>
    </r>
    <r>
      <rPr>
        <b/>
        <sz val="12"/>
        <color theme="1"/>
        <rFont val="Calibri"/>
        <family val="2"/>
      </rPr>
      <t xml:space="preserve"> </t>
    </r>
    <r>
      <rPr>
        <sz val="12"/>
        <color theme="1"/>
        <rFont val="Calibri"/>
        <family val="2"/>
      </rPr>
      <t xml:space="preserve">that support the clean energy and digital transition and are relevant for other key industrial sectors such as defence and aerospace. Concretely, the partnership, based on mutual benefits, aims to support the following objectives: </t>
    </r>
    <r>
      <rPr>
        <b/>
        <sz val="12"/>
        <color theme="1"/>
        <rFont val="Calibri"/>
        <family val="2"/>
      </rPr>
      <t>Identify and jointly develop projects</t>
    </r>
    <r>
      <rPr>
        <sz val="12"/>
        <color theme="1"/>
        <rFont val="Calibri"/>
        <family val="2"/>
      </rPr>
      <t xml:space="preserve"> of mutual interest and benefit </t>
    </r>
    <r>
      <rPr>
        <b/>
        <sz val="12"/>
        <color theme="1"/>
        <rFont val="Calibri"/>
        <family val="2"/>
      </rPr>
      <t>along the entire value chain</t>
    </r>
    <r>
      <rPr>
        <sz val="12"/>
        <color theme="1"/>
        <rFont val="Calibri"/>
        <family val="2"/>
      </rPr>
      <t xml:space="preserve"> in the EU and in Australia, including by facilitating business-to-business links and supporting </t>
    </r>
    <r>
      <rPr>
        <b/>
        <sz val="12"/>
        <color theme="1"/>
        <rFont val="Calibri"/>
        <family val="2"/>
      </rPr>
      <t xml:space="preserve">investments in sustainable critical and strategic minerals projects. </t>
    </r>
    <r>
      <rPr>
        <sz val="12"/>
        <color theme="1"/>
        <rFont val="Calibri"/>
        <family val="2"/>
      </rPr>
      <t xml:space="preserve">Enhance economic and industrial integration of the Sides in the sustainable and strategic value chain of critical minerals. </t>
    </r>
    <r>
      <rPr>
        <b/>
        <sz val="12"/>
        <color theme="1"/>
        <rFont val="Calibri"/>
        <family val="2"/>
      </rPr>
      <t>Develop open, fair and competitive markets for critical raw and processed minerals,</t>
    </r>
    <r>
      <rPr>
        <sz val="12"/>
        <color theme="1"/>
        <rFont val="Calibri"/>
        <family val="2"/>
      </rPr>
      <t xml:space="preserve"> to develop Australia’s domestic critical minerals sector and enable the EU to diversify its suppliers for materials necessary to achieve the green and digital transition and its open strategic autonomy. Closely cooperate on environmental, social and governance (ESG) standards and assessments and coordinate in international fora, where appropriate including to: </t>
    </r>
    <r>
      <rPr>
        <b/>
        <sz val="12"/>
        <color theme="1"/>
        <rFont val="Calibri"/>
        <family val="2"/>
      </rPr>
      <t>align international mineral pricing with high ESG standards</t>
    </r>
    <r>
      <rPr>
        <sz val="12"/>
        <color theme="1"/>
        <rFont val="Calibri"/>
        <family val="2"/>
      </rPr>
      <t>; strengthen supply chain transparency and promote market recognition for high ESG standards;strengthen market opportunities and projects for EU and Australian industry players with strong responsible mining credentials.</t>
    </r>
    <r>
      <rPr>
        <b/>
        <sz val="12"/>
        <color theme="1"/>
        <rFont val="Calibri"/>
        <family val="2"/>
      </rPr>
      <t>Closer cooperation on research and innovation along the critical minerals value chain</t>
    </r>
    <r>
      <rPr>
        <sz val="12"/>
        <color theme="1"/>
        <rFont val="Calibri"/>
        <family val="2"/>
      </rPr>
      <t>, including advancing exploration and discovery, earth observation, innovative extractive, processing, refining, circularity and recycling technologies. Explore cooperation in third countries where the EU and Australia have mutual interests, while minimising environmental impacts and benefitting local communities.Promote innovative and digital technologies and services for mining and other projects along the critical minerals value chain.</t>
    </r>
  </si>
  <si>
    <t xml:space="preserve">Memorandum of Understanding Between the European Union and Australia on a Strategic Partnership on Sustainable Critical and Strategic Minerals    1MEMORANDUM OF UNDERSTANDING BETWEEN THE EUROPEAN UNION ANDAUSTRALIA ON A STRATEGIC PARTNERSHIP ON SUSTAINABLE CRITICAL ANDSTRATEGIC MINERALS Paragraph 1ContextThe European Union (EU) and Australia are committed to full implementation of the Paris Agreement, to achieve net zero emissions and to accelerate the transition to becoming net zero economies by 2050.The EU and Australia (hereinafter “the Sides”) recognise that sustainable critical and strategic minerals play an essential role in the development of a net zero economy and share a commitment to building secure, stable, ethical, and sustainable critical and strategic minerals supply chains. To that end, the Sides wish to establish a Partnership on Sustainable Critical and Strategic Minerals (hereinafter “the Partnership”) and are signing this Memorandum of Understanding (the Memorandum) for this purpose. Paragraph 2ObjectivesThe Partnership provides a framework for the Sides to build secure sustainable critical and strategic minerals value chains between the EU and Australia that support the clean energy and digital transition and are relevant for other key industrial sectors such as defence and aerospace. Concretely, the Partnership, based on mutual benefits, aims to support the following objectives: a. Identify and jointly develop projects of mutual interest and benefit along the entire value chain in the EU and in Australia, including by facilitating business-to-business links and supporting investments in sustainable critical and strategic minerals projects’. Enhance economic and industrial integration of the Sides in the sustainable and strategic value chain of critical minerals.c. Develop open, fair and competitive markets for critical raw and processed minerals, to develop Australia’s domestic critical minerals sector and enable the EU to diversify its suppliers for materials necessary to achieve the green and digital transition and its open strategic autonomy’s. Closely cooperate on environmental, social and governance (ESG) standards and assessments and coordinate in international fora, where appropriate including to:- align international mineral pricing with high ESG standards;- strengthen supply chain transparency and promote market recognition for high ESG standards;- strengthen market opportunities and projects for EU and Australian industry players with strong responsible mining credentials. e. Closer cooperation on research and innovation along the critical minerals value chain, including advancing exploration and discovery, earth observation, innovative extractive, processing, refining, circularity and recycling technologies. f. Explore cooperation in third countries where the EU and Australia have mutual interests, while minimising environmental impacts and benefitting local communities.2g. Promote innovative and digital technologies and services for mining and other projects along the critical minerals value chain. Paragraph 3Principles and scope of the Partnership The Partnership should be conducted in concordance with the Framework Agreement, which establishes framework to facilitate and promote cooperation between the two Sides. The Partnership aims to facilitate strong multi-level public-private partnership with the participation from relevant representatives from EU and its Member States, Australian government agencies (trade, mineral resources, geoscience, foreign affairs, finance), companies, business associations, non-government organisations, and other financial, scientific, technical, and educational institutions and investors, as mutually decided by the two Sides. The Partnership covers the entire critical and strategic minerals value chain - exploration, extraction, processing, refining, recycling, and processing of extractive waste. The MoU sets the political framework, the shared commitment to enhance cooperation in the following three areas of collaboration: a. integration of sustainable raw materials value chains, including networking, joint facilitation of projects (e.g. via joint ventures), creation of new business models and promotion and facilitation of trade and investment linkages, ensuring the well-functioning, sustainability and resilience of these critical supply chains’. cooperation on research and innovation along the raw materials value chains, including on minerals knowledge and the minimisation of environmental and climate footprint’s. cooperation to promote high ESG criteria and improved policy alignment, driven by high regard for worker conditions and worker safety, and the importance of sustainable and secure production of critical minerals. Paragraph 4ImplementationThe Framework Agreement, and in particular article 27, gives the institutional framework for the implementation and monitoring of this non-binding Partnership, which complements the Framework Agreement in the area of cooperation on raw materials. In order to implement this Partnership, the Sides intend to: a. Establish an officials’ level Critical and Strategic Minerals Dialogue (the Dialogue), under the auspices of the broader Framework Agreement (Article 3 and of paragraph 4 of Article 27). b. Share requested information, as appropriate, to enable implementation of this Partnership’s. Within 6 months from the signature of this Memorandum, the sides envisage developing a Roadmap. The roadmap would complement the Memorandum and include specific actions to start cooperating in each area of collaboration. It would engage stakeholders from both sides and would identify the leading organisations to implement each actioned. Discuss any other matters as decided by the Sides.3e. organise meetings of the bilateral dialogue on a regular basis and as necessary, to take stock of the Partnership progress, discuss possible new strategic collaboration directions and endorse the roadmap for the upcoming period. The Sides, may, by mutual consent, propose administerial level meeting for strategic matters. Paragraph 5Status of the Partnership The partnership is not intended to and does not create legally binding rights or obligations under international or domestic law. In particular, nothing in this Memorandum represents a commitment of financing on the part of either Side. Furthermore, this Memorandum does not intend to represent any commitment from either Side to give preferential treatment to the other Side in any matter contemplated herein or otherwise. In the process of implementing the Partnership, the Sides intend to ensure mutual protection of each other’s interests, including of information that is confidential for the public authorities and companies concerned. The Partnership may be modified by mutual written consent of the sides. The Partnership may be discontinued by either side giving at least six months written notice to the other Side. The Sides should consult to determine how to deal with any outstanding matters. The activities described in this Memorandum are to commence on the day after it has been signed by both Sides. Signed at Canberra on the 28th May 2024.Signed at Brussels on the ____________ 2024.For the European Union For Australia Thierry Breton Commissioner for Internal Market The Hon Madeleine King MP Minister for Resources and Minister for Northern Australia Valdis Dombrovskis Executive Vice-President for An Economy that Works for People Senator the Hon Don Farrell Minister for Trade and Tourism  </t>
  </si>
  <si>
    <t>United States, Japan, Republic of Korea Make Joint Statement on Strengthening Economic Security, Enhancing Supply Chain Resilience, and Accelerating Cooperation on Critical Technologies in Trilateral Vice Foreign Minister-Level Dialogue</t>
  </si>
  <si>
    <r>
      <rPr>
        <sz val="12"/>
        <color theme="1"/>
        <rFont val="Calibri"/>
        <family val="2"/>
      </rPr>
      <t xml:space="preserve">As three of the most dynamic economies in the world, it is imperative that we continue to invest in one another’s prosperity by further deepening our already vibrant economic ties.  To further these efforts, we committed to continue working closely to </t>
    </r>
    <r>
      <rPr>
        <b/>
        <sz val="12"/>
        <color theme="1"/>
        <rFont val="Calibri"/>
        <family val="2"/>
      </rPr>
      <t>strengthen economic security and enhance supply chain resilience,</t>
    </r>
    <r>
      <rPr>
        <sz val="12"/>
        <color theme="1"/>
        <rFont val="Calibri"/>
        <family val="2"/>
      </rPr>
      <t xml:space="preserve"> including through joint support for Minerals Security Partnership projects.  We also discussed progress made through the Trilateral Economic Security Dialogue and committed to accelerating cooperation on critical and emerging technologies and encourage relevant authorities to advance shared research projects.  As a sign of our deepening economic and technological partnership, we noted the launch of a new quantum workforce program by IBM, in partnership with U.S., Korean, and Japanese universities, that will train 40,000 students over the next decade.We also welcomed the upcoming launch of a Trilateral Technology Leaders Program hosted by Johns Hopkins SAIS, which will train mid-level policymakers from our three countries in critical policy areas including emerging technology governance, semiconductors and global supply chain issues, collaborative human-AI problem-solving, ethical biotech governance, quantum technology, cybersecurity challenges, and space. ...   Building on the tremendous progress made under the trilateral framework so far, we instructed our teams to expeditiously develop parameters for a trilateral coordinating mechanism to further institutionalize our cooperation. </t>
    </r>
  </si>
  <si>
    <t>"We, the Deputy Secretary of State of the United States, the Vice Minister for Foreign Affairs of Japan, and the 1st Vice Minister of Foreign Affairs of the Republic of Korea, met in the Washington area on May 31, 2024, to carry forward the Spirit of Camp David.  Together we reaffirm the importance of trilateral cooperation in seizing the opportunities of today and addressing the most difficult challenges we face, as we look together to the future.We reaffirm our commitment to use our collective capacity to strengthen security and maintain peace and stability across the Indo-Pacific region.  Our shared ambitions and values will continue to guide our efforts and bind us to increase prosperity while protecting democracy and defending the rules-based international system.Our trilateral partnership is essential to the security and prosperity of the Indo-Pacific.  We strongly oppose any unilateral attempts to change the status quo in the waters of the Indo-Pacific and recognize the importance of opposing unlawful maritime claims in the South China Sea.  We committed to continuing our discussions on the development of the Trilateral Maritime Security Cooperation Framework to address the multifaceted challenges of the maritime domain, including maritime law enforcement based on the Letter of Intent signed by the coast guards of our three countries.  We reaffirmed the importance of maintaining peace and stability across the Taiwan Strait as an indispensable element of security and prosperity in the international community.  There is no change in our basic positions on Taiwan, and we call for the peaceful resolution of cross-Strait issues.We shared common concerns about the Democratic People’s Republic of Korea’s (DPRK) increasingly destabilizing rhetoric and actions.  We strongly condemned the DPRK’s recent launches using ballistic missile technology, including a so-called “military reconnaissance satellite,” which took place in violation of multiple UN Security Council resolutions.  We reaffirmed our commitment to the complete denuclearization of the Korean Peninsula and call on the DPRK to engage in substantive dialogue with us without preconditions.  We committed to continue expanding our security cooperation to counter the DPRK threat and strengthen regional security.  The Deputy Secretary reiterated that the U.S. commitments to the defense of Japan and the ROK are ironclad and backed by the full range of capabilities, including nuclear, and reaffirmed the U.S. commitment to strengthen extended deterrence with Japan and the ROK.  We are continuing close cooperation in exploring ways to ensure full implementation of the relevant Security Council resolutions, especially in light of Russia’s veto of a resolution to renew the mandate of the UN Security Council’s 1718 Committee Panel of Experts.  We expressed grave concerns about the DPRK’s human rights violations and abuses and are committed to the immediate resolution of the issues of abductees, detainees, and unrepatriated prisoners of war.  We reaffirmed our commitment to continue working together to combat the DPRK’s illicit revenue generation and malicious cyber activities.  We further reaffirmed our support for a unified Korean Peninsula that is free and at peace.We also shared our concerns about deepening cooperation between the DPRK and Russia, including arms transfers in violation of UN Security Council resolutions, which are fueling Russia’s brutal war of aggression against Ukraine.  We committed to coordinate even more closely to support Ukraine’s energy infrastructure, recovery, and efforts to hold Russia accountable for its actions. Noting the increasing national security threat posed by foreign information manipulation by adversarial actors in the region and beyond, we committed to work together to address this challenge and build more resilient information environments.In this year when all three of our nations serve on the Security Council, we committed to continue working in the Security Council, at the UN General Assembly, and in other multilateral fora to protect human rights, bolster democratic institutions, and promote the rule of law.As three of the most dynamic economies in the world, it is imperative that we continue to invest in one another’s prosperity by further deepening our already vibrant economic ties.  To further these efforts, we committed to continue working closely to strengthen economic security and enhance supply chain resilience, including through joint support for Minerals Security Partnership projects.  We also discussed progress made through the Trilateral Economic Security Dialogue and committed to accelerating cooperation on critical and emerging technologies and encourage relevant authorities to advance shared research projects.  As a sign of our deepening economic and technological partnership, we noted the launch of a new quantum workforce program by IBM, in partnership with U.S., Korean, and Japanese universities, that will train 40,000 students over the next decade.We also welcomed the upcoming launch of a Trilateral Technology Leaders Program hosted by Johns Hopkins SAIS, which will train mid-level policymakers from our three countries in critical policy areas including emerging technology governance, semiconductors and global supply chain issues, collaborative human-AI problem-solving, ethical biotech governance, quantum technology, cybersecurity challenges, and space.Alongside our deep condolences for the loss of life and devastation caused by the landslide in Papua New Guinea, we committed to supporting rescue and recovery efforts to aid the people of Papua New Guinea.  The United States, through USAID, committed to provide field-level support including last-mile humanitarian logistics and distribution of humanitarian assistance provided by the ROK and Japan.  We will continue to coordinate our humanitarian assistance and disaster relief in Papua New Guinea, to assist affected communities.We strongly support the themes of the Pacific Island Forum’s (PIF) 2050 Strategy for the Blue Pacific Continent and reiterated our dedication to work closely with Pacific Island countries and the PIF as well as the Partners in the Blue Pacific to advance our shared objectives.  We affirmed the importance of advancing secure and resilient communications infrastructure and committed to support digital connectivity in the Pacific Islands.The strong political, economic, and defense ties between our three countries are anchored and sustained by people-to-people connections, including educational and professional exchanges and vibrant cross-cultural influences in sports, the arts, and entertainment.  To further strengthen these bonds of friendship, we underscored our support for the U.S.-ROK-Japan Trilateral Global Leadership Youth Summit, which will be held this summer in Busan.  We look forward to subsequent youth summits in the following years and to establishing the program as a regular part of our public diplomacy initiatives.  We also reaffirmed our commitment to advancing women’s economic empowerment at home and abroad, including through participation in the 2024 Trilateral Conference on Women’s Economic Empowerment to be held in Washington this summer.Building on the tremendous progress made under the trilateral framework so far, we instructed our teams to expeditiously develop parameters for a trilateral coordinating mechanism to further institutionalize our cooperation.At the conclusion of our dialogue, we committed to holding the next trilateral Vice Foreign Minister-Level Dialogue in the second half of this year in Seoul and look forward to the next Trilateral Leaders Meeting later this year.End text."</t>
  </si>
  <si>
    <t>China, United Arab Emirates Agree on Importance of Safe Sea Supply Chains and to Cooperate in the Oil and Natural Gas Sectors in Joint Statement</t>
  </si>
  <si>
    <t>China (Asia &amp; Oceania); United Arab Emirates (Middle East)</t>
  </si>
  <si>
    <r>
      <rPr>
        <sz val="12"/>
        <color theme="1"/>
        <rFont val="Calibri"/>
        <family val="2"/>
      </rPr>
      <t xml:space="preserve">Both sides stressed that efforts should be made to </t>
    </r>
    <r>
      <rPr>
        <b/>
        <sz val="12"/>
        <color theme="1"/>
        <rFont val="Calibri"/>
        <family val="2"/>
      </rPr>
      <t>protect the safety of sea lanes and the smooth flow of supply chains,</t>
    </r>
    <r>
      <rPr>
        <sz val="12"/>
        <color theme="1"/>
        <rFont val="Calibri"/>
        <family val="2"/>
      </rPr>
      <t xml:space="preserve"> and called on the international community to cooperate and coordinate and take joint actions to ensure the safety of international shipping and supply chains. Both sides stressed that the tense situation in sea lanes and the obstruction of supply chains will lead to serious consequences and damage the international economy, security and interests.
35. Both sides stressed the importance of </t>
    </r>
    <r>
      <rPr>
        <b/>
        <sz val="12"/>
        <color theme="1"/>
        <rFont val="Calibri"/>
        <family val="2"/>
      </rPr>
      <t>ensuring energy security</t>
    </r>
    <r>
      <rPr>
        <sz val="12"/>
        <color theme="1"/>
        <rFont val="Calibri"/>
        <family val="2"/>
      </rPr>
      <t xml:space="preserve"> and sustainability, and are willing to strengthen cooperation in the fields of renewable energy, oil, natural gas, petrochemicals, (oil) strategic storage, hydrogen energy, ammonia energy, etc. Both sides agreed to </t>
    </r>
    <r>
      <rPr>
        <b/>
        <sz val="12"/>
        <color theme="1"/>
        <rFont val="Calibri"/>
        <family val="2"/>
      </rPr>
      <t xml:space="preserve">explore the promotion of cooperation in crude oil reserves. </t>
    </r>
    <r>
      <rPr>
        <sz val="12"/>
        <color theme="1"/>
        <rFont val="Calibri"/>
        <family val="2"/>
      </rPr>
      <t xml:space="preserve">They will continue to encourage and support enterprises of both countries to strengthen coordination in the above-mentioned fields and adopt sustainable and internationally compliant science and technology in all aspects of </t>
    </r>
    <r>
      <rPr>
        <b/>
        <sz val="12"/>
        <color theme="1"/>
        <rFont val="Calibri"/>
        <family val="2"/>
      </rPr>
      <t>exploration, mining, refining and transportation of oil and gas</t>
    </r>
    <r>
      <rPr>
        <sz val="12"/>
        <color theme="1"/>
        <rFont val="Calibri"/>
        <family val="2"/>
      </rPr>
      <t xml:space="preserve"> in a sustainable manner.</t>
    </r>
  </si>
  <si>
    <t>中华人民共和国和阿拉伯联合酋长国联合声明（全文）
2024-06-02 09:52
【中大小】 打印
中华人民共和国和阿拉伯联合酋长国联合声明
——在阿拉伯联合酋长国总统穆罕默德·本·扎耶德·阿勒纳哈扬对中华人民共和国进行国事访问之际
2024年5月30日
一、为加强中华人民共和国和阿拉伯联合酋长国之间，以及友好两国人民之间的全面战略伙伴关系，应中国国家主席习近平邀请，阿联酋总统穆罕默德·本·扎耶德·阿勒纳哈扬于2024年5月30日至31日对中国进行国事访问。
二、习近平主席同穆罕默德总统在亲切友好气氛中深入交换意见，达成广泛、重要共识。双方探讨如何加强全面战略伙伴关系，并在共同关心的领域赋予其新内涵，以满足友好两国和两国人民的期待。双方还探讨了共同关心的国际和地区问题，强调应促进国际和平与安全，造福国际社会。
三、双方一致认为，应共同与国际社会进行协调，以促进经济全球化与国际合作，应对共同挑战，支持全人类共同价值。
四、双方认为，今年是和平共处五项原则发表70周年，要弘扬相互尊重主权和领土完整、互不侵犯、互不干涉内政、平等互利、和平共处五项原则，共同致力于构建中阿命运共同体和人类命运共同体。阿方欢迎习近平主席提出的全球发展倡议、全球安全倡议、全球文明倡议。
五、阿方热烈祝贺中华人民共和国成立75周年，高度评价中国人民在中国共产党领导下取得的伟大发展成就，赞赏中方发展理念，认为其有助于实现友好中国政府和人民的期盼与目标。
六、双方在会见期间指出，2024年恰逢两国建交40周年，自1984年建交以来，双边关系取得巨大成就。双方忆及1989年12月时任中国国家主席杨尚昆历史性访问阿联酋，以及1990年5月已故总统扎耶德·本·苏尔坦·阿勒纳哈扬历史性访华，上述两起访问为两国建立持久伙伴关系开辟了前景。两国关系在信任与合作的基础上不断在各个领域取得发展。
七、双方指出，习近平主席2018年7月对阿联酋进行国事访问和穆罕默德总统2019年7月对中国进行国事访问是中阿关系发展史上的里程碑，并指出两国正在庆祝习近平主席访问阿联酋期间宣布的两国建立全面战略伙伴关系六周年，这是两国关系史上的标志性事件。
八、双方赞赏中国与阿联酋之间的历史性联系和共同目标，其中最重要的是实现友好两国人民的发展与进步，夯实可持续发展基石，深化包容、开放与对话，架起沟通桥梁，并致力于巩固国际地区和平与稳定，恪守相互尊重、合作互惠、平等沟通等坚定原则，这在当前发展变化的国际形势下尤为重要。
九、双方赞赏友好两国领导人出席的中国－阿拉伯国家合作论坛第十届部长级会议以及各方在会上取得的成果，强调期待加强中国同阿拉伯国家合作，服务共同利益。
十、双方签署多项协议和谅解备忘录，旨在促进“一带一路”建设、投资、贸易、科技、旅游、卫生、文化、统计、高等教育、汉语教学、知识产权、和平利用核能、包容共存等领域双边合作。
十一、双方赞赏发展中阿全面战略伙伴关系的重要性，同意继续开展沟通协调，密切两国领导人和各层级官员互访与磋商，就双边关系和共同关心的地区问题加强沟通协调，以维护两国共同利益和友好两国人民的愿景。双方强调愿加强协调，共同致力于解决地区和国际问题，实现地区和世界各国人民的和平、稳定、发展与繁荣。
十二、双方强调在涉及彼此主权、独立、领土完整、安全以及和平解决争端等问题上继续坚定相互支持，反对以任何形式干涉他国内政、侵犯他国主权；应尊重睦邻友好原则，照顾双方重大和共同利益。
十三、阿方强调继续坚定恪守一个中国原则，台湾是中国不可分割的一部分，支持中方在涉及自身主权和领土完整问题上所秉持的立场，支持实现中国统一，反对外部势力干涉中国内政。
十四、阿联酋赞赏中方为关怀中国穆斯林公民，包括新疆地区穆斯林公民所作努力。阿方支持中国民族团结以及稳定安全，支持中方为维护国内稳定所采取的一切打击暴力恐怖主义和极端主义的预防性措施，反对一切形式的极端主义、恐怖主义和破坏民族团结的行径。
十五、阿方强调，阿中经贸关系强劲、牢固。中国已多年保持阿联酋第一大贸易伙伴地位。2023年，两国非石油贸易额近810亿美元，同比增长4.2%。阿中两国致力于迈向双边经贸关系发展繁荣的新阶段，在共同关心的行业和领域取得丰硕成果，期待2030年双边贸易额达到2000亿美元。
十六、双方强调应成立中国－阿联酋促进投资合作高级别联合委员会，该委员会的重要性体现在将设立一个对话机制，以开展交流合作，深化和鼓励投资合作，指导两国战略投资。这将产生积极影响，有助于促进两国经济伙伴关系，为双方市场的投资者、企业家和创业者提供广阔机遇，惠及友好两国的经济。
十七、双方强调中国－阿联酋商务理事会依据实现两国既定目标的系统性框架，在促进两国经贸合作、鼓励出口、提升货物和服务贸易水平、推介经济投资机遇、交换信息、支持企业通过参与中国国际供应链促进博览会，加强产业链供应链合作方面的重要性。
十八、双方强调愿通过两国经贸联委会，持续支持双方贸易投资伙伴关系发展，促进贸易和投资便利化，发展旅游业。双方欢迎阿联酋经济部代表团访华期间和中国商务部共同举办中阿经济论坛。双方认同央行数字货币对便利跨境贸易和投资的重要作用，强调将在两国央行签署的《关于加强央行数字货币合作的谅解备忘录》框架内持续深化双边和多边合作。在此，中方赞赏阿方通过“多边央行数字货币桥（mBridge）”平台同中方进行价值5000万迪拉姆的首笔央行数字货币“数字迪拉姆”直接跨境支付交易，这为友好两国贸易投资便利化开辟了空间。
十九、双方强调航空运输关系对促进两国贸易投资以及两国人员、贸易、文化和旅游往来的重要性，鼓励双方航空公司加强合作，增加两国间航线航班，以满足两国航空运输市场的需求。两国民航主管部门加强沟通协调采取积极措施加强该领域双边合作。
二十、阿方强调支持“一带一路”倡议，祝贺中方于2023年10月成功举办第三届“一带一路”国际合作高峰论坛。中方赞赏阿联酋联邦最高委员会成员、哈伊马角酋长萨欧德·本·萨格尔·卡希米代表阿联酋积极出席论坛会议。双方强调愿持续推进两国各领域双边合作，包括在其他国家开展“一带一路”框架内共同投资合作。
二十一、双方愿通过探索两国共同投资机遇，加强在创新、数字经济、科学、开源项目孵化与商业落地、科学技术与技术人才培养、清洁能源、基础设施，以及包括精密工业和核心产业在内的所有工业领域的合作，强调有强烈意愿加强双方供应链互补，以实现经济和投资增长，实现友好两国的期待。
二十二、中方对阿联酋于2022年至2023年担任联合国安理会非常任理事国期间所发挥的杰出作用表示赞赏，其中包括通过阿联酋为响应加沙战事导致的人道危机、强调安理会应坚持“两国方案”而起草的安理会第2720号决议、阿联酋担任安理会轮值主席期间通过的关于“国际包容、和平与安全”的第2686号决议、担任安理会反恐委员会主席期间通过的有关出于恐怖主义目的使用无人机系统所构成威胁的“阿布扎比指导原则”，以及阿联酋作为阿富汗问题执笔国所作努力。
二十三、双方要求在加沙实现立即、持久停火，强调应执行安理会有关决议，尤其是第2728号（2024年）、第2720号（2023年）、第2712号（2023年）决议。强调应优先推动将人道救援物资安全、快速、无障碍、大范围地送至加沙需求最为迫切的人群手中。双方强调支持两国方案，支持根据国际法和联合国有关决议建立以1967年边界为基础、以东耶路撒冷为首都的独立巴勒斯坦国。
二十四、中方祝贺阿联酋成功举办《联合国气候变化框架公约》第二十八次缔约方大会（COP28）并取得“阿联酋共识”这一非凡成果，198个缔约方通过了这份气候变化领域的历史性协议共识，将为全球气候行动开启新时代、新阶段。双方强调应以该协议为基础，努力落实该协议。阿方赞赏中方在全球气候治理中发挥的领导作用，感谢中方为COP28成功举办以及达成COP28成功所需各项宣言作出的贡献。
二十五、中方祝贺阿联酋成功举办世界贸易组织第十三届部长级会议，会议取得多项积极成果，有助于应对全球经济挑战，加强国际经贸联系。双方愿共同努力，切实落实第十三届部长级会议成果。
二十六、中国支持阿联酋旨在根据国际法准则通过双边谈判以和平解决三岛（大通布、小通布和阿布穆萨）问题的努力，从而根据国际法理解决该问题。
二十七、双方强调应努力保护海上航道安全和供应链畅通，呼吁国际社会开展合作协调，共同行动确保国际航运和供应链安全。双方强调，海上航道形势紧张和供应链受阻将引发严重后果，损害国际经济、安全和利益。
二十八、双方强调应坚持以世界贸易组织为核心，以规则为基础，非歧视、公平、开放、包容、透明的多边贸易体制，这将有助于实现共同发展和繁荣。
二十九、双方强调愿加强在金砖国家框架内的合作，实现该组织的共同目标和愿景。
三十、双方坚决反对一切形式和形态的恐怖主义，不得将这一公害同特定民族和宗教挂钩。强调愿同国际社会开展合作，就打击恐怖极端主义、弘扬温和宽容价值观加强沟通协调，确保构建一个没有恐怖极端主义的繁荣未来，这将有助于实现全人类的光明未来。
三十一、中方感谢阿方于2023年10月24日至25日在阿布扎比举办中阿合作论坛框架内题为“开展文明对话，促进可持续发展”的第十届中阿关系暨中阿文明对话研讨会。双方强调将加强文明对话，全力支持中国同阿拉伯国家加强全面合作、共同发展、面向未来的战略伙伴关系，为其开辟更广阔前景，在各领域取得更多成就。
三十二、双方强调愿继续在环境、气候变化、使用现代科技驱动的最先进服务领域交流经验，以保护环境，提升顺应世界发展大势的可持续服务水平。
三十三、双方强调愿在粮食安全、水安全领域探索新的合作机遇，其中包括交流科学经验和应用技术，寻找服务友好两国共同利益的联合投资机会。
三十四、双方强调，自双方在COP28期间发起有关合力应对气候变化和保护生物多样性的联合声明以来，两国在政治和技术领域为气候和环境行动发挥着共同引领作用，双方愿以此为基础同联合国气候变化大会和生物多样性大会今后几届主办国开展合作，就落实历史性的“阿联酋共识”，以及“昆明－蒙特利尔全球生物多样性框架”条款协调各方努力。
三十五、双方强调确保能源安全和可持续的重要性，愿在可再生能源、石油、天然气、石化、（石油）战略存储、氢能、氨能等领域加强合作。双方同意探讨推动原油储备合作事宜。继续鼓励、支持两国企业在上述领域加强协调，在通过可持续方式勘探、开采、炼化和运输油气等各环节采用可持续且符合国际标准的科学技术。
三十六、双方强调愿加强在和平利用核能领域的合作，认为核能在促进可持续发展、能源安全、保护环境方面具有关键作用。双方强调，决心探讨实施核电建设等示范性联合项目，加强和平利用核能领域研发合作和经验交流，以支持和平核能的发展，将其作为子孙后代稳定、清洁、高效的能源来源，同时按照国际标准实现最高水平的核安全与核安保、核不扩散。
三十七、双方强调应在两国共同关心的领域巩固和增进双边行动及战略伙伴关系，表示重视加强交通领域各部门间关系发展，欢迎持续探讨该领域的更多合作。双方赞赏两国在可持续交通领域合作达到的高水平。
三十八、双方强调愿探索科技领域的学术科研合作机会。
三十九、双方强调愿在技术和创新领域开展合作，鼓励上述领域公司探讨投资和实施共同项目的机会，以期取得成果，实现友好两国在上述领域的期待。双方将致力于为实现上述目标打造负责、透明的市场环境。
四十、双方赞赏两国政府探索航天领域合作机遇，同意加强中阿空间探索领域科学合作。
四十一、双方强调有强烈意愿加强合作，打击一切形式的有组织犯罪，以电信网络诈骗、网络赌博为代表的网络犯罪，以及洗钱、贩卖人口、毒品和非法移民。
四十二、双方赞赏两国在国防、军事和安全领域开展的合作与协调，赞赏两军加强互访以及相互参加培训、展会和官方活动，强调愿开展经验交流，以提升友好两国军事和安全机构人员能力。在此，双方赞赏阿联酋空军同中国空军于2023年8月举行的“猎鹰盾牌－2023”联合训练，强调愿在未来进行更多联合训练，实现友好两国的共同期许和目标。
四十三、双方愿在医学研究、疾病和流行病防治领域加强合作，在制药、治疗疾病和疑难杂症领域交流经验。
四十四、双方支持加强两国人文领域合作，其中包括加强两国官方和民间层面的文化艺术交流，在两国举办文化艺术活动，为双方旅游合作和人员往来提供支持，巩固相互理解和文明对话。
四十五、双方充分肯定教育交流对增进两国了解与友谊的重要作用，双方将进一步加强各层次学生、教师和研究人员的交流互访，鼓励两国教育机构开展联合科研和人才培养，推进阿联酋学校中文教育，在基础教育、高等教育、职业教育、数字教育等领域开展务实合作。
四十六、最后，双方强调，应在友好两国全面战略伙伴关系框架下加强各领域合作，敦促政府机构和私营部门参加两国举办的会议和活动，以巩固双边合作，为全面战略伙伴关系开辟更广阔前景。
四十七、阿联酋总统穆罕默德·本·扎耶德·阿勒纳哈扬对中国国家主席习近平、中国领导人和友好的中国人民在他和随行代表团访华期间所给予的盛情款待和周到安排表示衷心感谢和高度赞赏，这最为有力地巩固了友好两国的双边关系。</t>
  </si>
  <si>
    <t>Sweden, Latvia Voice Ambition to Cooperate on Protection of Critical Infrastructure and Sanctions Implementation in Foreign Minister Meeting</t>
  </si>
  <si>
    <t>Sweden (Europe); Latvia (Europe)</t>
  </si>
  <si>
    <t>Sanctions Implementation; Critical Infrastructure</t>
  </si>
  <si>
    <t xml:space="preserve">The two Foreign Ministers discussed the current security situation, as well as opportunities to expand bilateral and regional cooperation, including in critical infrastructure protection. The talks also focused on further support for Ukraine, including sanctions against Russia and Belarus, as well as NATO, the European Union and other international issues. During the meeting, further cooperation on mitigating the risks of hybrid threats and disinformation was discussed. </t>
  </si>
  <si>
    <t>Japan and Italy Agree to Strengthen Cooperation on Economic Resilience and Economic Security Under 2024-2027 Action Plan</t>
  </si>
  <si>
    <t>Semiconductors; Raw Materials</t>
  </si>
  <si>
    <t xml:space="preserve">3 Economic Resilience and Economic Security   (1) Further Coordination on Economic Resilience and Economic Security  ➢ Building on the relevant G7 commitments, in particular the G7 Leaders’ Statement on Economic Resilience and Economic Security of May 20, 2023, and the G7 Leaders’   Statement of June 2024, further strengthen bilateral coordination in:   •        upholding the free and open rules-based multilateral trade system with the   WTO at its core;   •        addressing economic coercion and non-market policies and practices, such   as opaque and harmful industrial subsidies, in line with our respective legal systems and in conformity with the WTO agreements and other relevant international laws;   •        building and enhancing supply chain networks among trusted partners, based on the Principles on resilient and reliable supply chains, namely transparency, diversification, security, sustainability, and trustworthiness and reliability as confirmed by the G7 Leaders in Hiroshima;   •        making coordinated efforts among G7 partners to strengthen the supply chains of strategic goods in terms of both supply and demand;   •        promoting and protecting critical and emerging technologies including efforts to enhance research security and integrity; and   •        enhancing security and resilience in critical infrastructure, through cooperation with like-minded countries, including through efforts within the G7 framework.   2.        (2)  Cooperation on Critical Minerals  ➢ Strengthen cooperation and reinforce efforts to build resilient and reliable critical   mineral supply chains, needed to make progress toward the clean energy transition, at the bilateral level and through initiatives such as the Minerals Security Partnership (MSP) and the Resilient and Inclusive Supply-chain Enhancement (RISE) partnership.   3.        (3)  Cooperation on Semiconductors  ➢ Enhance collaboration on semiconductor technologies, leveraging the respective   strengths of both nations.  ➢ Work together to improve the resilience of the semiconductor supply chain through   bilateral and international cooperation.   4.        (4)  Economic Resilience and Security consultations   ➢ Hold consultations in the field of economic resilience and security on various channels.     </t>
  </si>
  <si>
    <t>Japan-Italy Action Plan(2024-2027)Since the elevation of the bilateral relationship to a Strategic Partnership in January 2023,Japan and Italy have further strengthened their bilateral cooperation as like-minded countrieswith shared values and principles. Japan, which held the G7 Presidency in 2023, and Italy,which assumed the G7 Presidency in 2024, will further strengthen their relationship goingforward, taking advantage of the momentum generated by their cooperation in theinternational arena and by their strong leadership for the G7’s achievements andcommitments.Both nations underscore the importance of a free and open international order based onthe rule of law. With a common recognition that the security of Europe and that of the Indo-Pacific are inseparable, and with the shared goal of contributing to the safeguarding ofinternational peace and stability, Japan and Italy will continue to work together to addresstoday’s global challenges. Both nations will support Ukraine against Russia’s aggression foras long as necessary and firmly oppose any attempt to undermine the principles of the UNCharter. Sharing serious concerns about rising tensions in the Indo-Pacific, both nationsreiterate the importance of a free and open Indo-Pacific, and both nations emphasize theiropposition to any unilateral attempts to change the status quo by force or coercion anywherein the world. Both nations also reiterate the importance of the complete denuclearization ofthe Korean peninsula in accordance with UN Security Council Resolutions, of the fullimplementation of all the relevant UN Security Council Resolutions, and of the immediateresolution of the abductions issue. Both nations will work together to contribute to theprosperity and growth of the African continent and ease the tensions in the Middle East andbeyond, through humanitarian aid and resolute support for diplomatic efforts aimed atachieving sustainable political solutions. In the face of today’s global challenges, includingmigration, the governance of Artificial Intelligence, climate change, energy security, and foodsecurity, both nations will also continue to promote international cooperation, at the bilaterallevel and in all relevant multilateral fora.Based on this common recognition of today's international situation, pursuing concretecooperation in the following areas between 2024 and 2027, Japan and Italy confirm theircommitment to;1 Diplomacy(1) Japan-Italy Foreign Ministry Strategic Dialogue➢ Institutionalize the consultation mechanism as a yearly “Japan-Italy Foreign Ministry2Strategic Dialogue”, building on the momentum of the Japan-Italy Vice ForeignMinister - Secretary General Consultations, which have been held consecutively since2022.(2) Strengthening of existing consultation frameworks➢ Ensure that existing consultation mechanisms, such as the bilateral UN consultationsand the bilateral and G7 policy planning dialogues, are employed to their full extent,on a regular basis.(3) African Development➢ Explore ways to contribute to sustainable development and good governance in Africaby sharing information and making use of each country’s experience in cooperatingwith African partners.➢ Enhance collaboration based on initiatives such as the Tokyo InternationalConference on African Development (TICAD) and the Mattei Plan for Africa.2 Defense and Security(1) Politico-Military (PM) Dialogue and Military-to-Military (MM) Dialogue➢ Establish a timeframe for regularly holding the PM Dialogue, building on themomentum of the first PM Dialogue held in March 2024.➢ Continue to hold the MM Dialogue, which has been held continuously since 2012.(2) Joint Exercises between Japan Self-Defense Forces and the Italian Armed Forces➢ Explore avenues for further bilateral cooperation and joint activities in the field ofdefense and security, in the context of Italy’s increasing engagement in the Indo-Pacific, including through port calls in Japan.(3) Global Combat Air Programme (GCAP)➢ Maintain close coordination to ensure the smooth implementation, in a spirit of equalpartnership, of the project to develop a next-generation fighter aircraft by 2035 andpromote industrial cooperation utilizing the advanced technologies of both nations,taking advantage of the GCAP.(4) Participation of Japan Air Self-Defense Force Personnel in the Italian Air Force FlightEducation Course➢ Continue to ensure the participation of Japan Air Self-Defense Force pilots in theItalian Air Force Flight Training Course organized by the International Flight TrainingSchool.3 Economic Resilience and Economic Security(1) Further Coordination on Economic Resilience and Economic Security➢ Building on the relevant G7 commitments, in particular the G7 Leaders’ Statement onEconomic Resilience and Economic Security of May 20, 2023, and the G7 Leaders’3Statement of June 2024, further strengthen bilateral coordination in:• upholding the free and open rules-based multilateral trade system with theWTO at its core;• addressing economic coercion and non-market policies and practices, suchas opaque and harmful industrial subsidies, in line with our respective legalsystems and in conformity with the WTO agreements and other relevantinternational laws;• building and enhancing supply chain networks among trusted partners, basedon the Principles on resilient and reliable supply chains, namely transparency,diversification, security, sustainability, and trustworthiness and reliability asconfirmed by the G7 Leaders in Hiroshima;• making coordinated efforts among G7 partners to strengthen the supplychains of strategic goods in terms of both supply and demand;• promoting and protecting critical and emerging technologies including effortsto enhance research security and integrity; and• enhancing security and resilience in critical infrastructure, throughcooperation with like-minded countries, including through efforts within the G7framework.(2) Cooperation on Critical Minerals➢ Strengthen cooperation and reinforce efforts to build resilient and reliable criticalmineral supply chains, needed to make progress toward the clean energy transition,at the bilateral level and through initiatives such as the Minerals Security Partnership(MSP) and the Resilient and Inclusive Supply-chain Enhancement (RISE) partnership.(3) Cooperation on Semiconductors➢ Enhance collaboration on semiconductor technologies, leveraging the respectivestrengths of both nations.➢ Work together to improve the resilience of the semiconductor supply chain throughbilateral and international cooperation.(4) Economic Resilience and Security consultations➢ Hold consultations in the field of economic resilience and security on various channels.4 Economy(1) Strategic Dialogue in Economy and Industry➢ Hold regular economic consultations at Director-General level with the aim ofimplementing a Strategic Dialogue at Ministerial level, based on the Joint Statementbetween the Minister of Economy, Trade, and Industry of Japan and the Minister ofEnterprises and Made in Italy of the Italian Republic, issued in December 2023.(2) Further Promotion of Bilateral Investment, Industrial Cooperation and Trade4➢ Facilitate bilateral investment and trade through the framework of the Japan-EUEconomic Partnership Agreement (EPA) and maintain close coordination in itsimplementation.➢ Promote, in particular, cooperation in areas of priority interest for both nations, suchas automotive, transportation and mobility, energy and green transition, aerospace,agritech, medicine and pharmaceuticals, semiconductors and other new technologies,including the launch of new projects for Japanese and Italian companies in thirdcountries.➢ Strive to improve the investment environment in both nations by implementing adialogue between the relevant Ministries and institutions of both nations.➢ Promote cooperation regarding innovation and startups, under a revisedMemorandum of Cooperation to be forged between the Japan External TradeOrganization (JETRO) and the Italian Trade Agency (ITA).(3) Deepening and Expanding the Activities of the Italy-Japan Business Group (IJBG)➢ Promote cooperation between companies of both nations, with particular regard tothe strengthening of industrial partnerships, ensuring high-level attendance at theIJBG General Assembly and meetings by both Japan and Italy.➢ Promote business matching through JETRO and ITA to take advantage of theopportunities arising within the IJBG, including startups.(4) Clean Energy Transition➢ Work together to ensure sustainable, inclusive and resilient economic growth and thedevelopment of a circular society, through a technologically neutral approach.➢ Strengthen Japan-Italy cooperation in the clean energy sector, while supporting therole of natural gas in the path towards clean energy transition, emphasizing theimportance of simultaneously achieving net-zero, economic growth, and energysecurity, while acknowledging various pathways.(5) Cooperation in the Space Sector➢ Promote further cooperation under the Memorandum of Cooperation between theJapan Aerospace Exploration Agency (JAXA) and the Italian Space Agency (ASI),building on the progress of cooperation in disaster risk management and theCALorimetric Electron Telescope (CALET) on the International Space Station.➢ Support further cooperation between the space-related industrial sectors of bothnations.(6) Cooperation in the Textile Industry➢ Promote cooperation in the textile industry through exhibitions such as Milano Unica.(7) Cooperation for EXPO 2025 Osaka, Kansai, Japan➢ Conduct campaigns in both nations to increase public interest in EXPO 2025 Osaka,Kansai, Japan, and work together to make the EXPO a success.55 Cultural and People-to-People Exchange(1) Arts and Cultural Exchange➢ Promote arts and cultural exchange between Italy and Japan, including incontemporary art, building on successful examples such as the Japan Pavilion at theVenice Biennale, the Japan Foundation’s Japan Cultural Institute in Rome and theItalian Cultural Institutes in Tokyo and Osaka.➢ Take advantage of the entry into force of the Japan-Italy Film Co-ProductionAgreement and use it to further promote the appeal of both nations and foster people-to-people exchange.(2) Implementing the Japan-Italy Working Holiday Agreement➢ Ensure a prompt entry into force of the Japan-Italy Working Holiday Agreement andpromote youth exchange utilizing the Agreement.(3) Promoting Cooperation in the Field of Tourism➢ Further enhance opportunities to exchange views in the field of tourism andstrengthen cooperation between the public and private sectors, by taking advantageof the direct flight service between Japan and Italy.(4) Cooperation on the Conservation of Cultural Heritage➢ Strengthen cooperation on inscription and on the protection of UNESCO WorldHeritage and Intangible Cultural Heritage and enhance bilateral collaboration in thefield of conservation of cultural heritage.(5) Sports Exchange➢ Promote sports exchange between Japan and Italy, taking advantage of the 2026Olympic and Paralympic Winter Games in Milan and Cortina d’Ampezzo.6 Cooperation in Academic, Scientific and Technical Fields(1) Academic and research exchange and joint research projects➢ Promote and support cooperation activities based on new and existing technicalarrangements between Japanese and Italian academic institutions and researchcenters, in the context of the Agreement between Japan and Italy on Cooperation inScience and Technology, signed in 1988, and of the bilateral Memorandum ofCooperation in the fields of Scientific and Technological Research, signed in 2023.➢ Welcome the two joint research collaborations decided by the competent Ministriesand research institutions, related to energy storage technologies and gravitationalwaves, with a view to beginning research activities within the end of 2024.➢ Further develop joint bilateral and multilateral research projects, mutual learningexercises, academic and research exchange and mobility programs, and networkingopportunities for researchers and experts.6(2) Mutual Exchange between Institutions of Higher Education➢ Introduce Japanese/Italian culture and promote Japanese/Italian language educationin higher education institutions.➢ Encourage intellectual exchange and cooperation between the two nations in thefields of common interest, such as social and natural sciences.(3) Promoting Cooperation in the Field of Long Span Bridges➢ Promote bilateral technical cooperation in the field of the construction, operation andmaintenance of long span bridges to support the implementation of infrastructuralprojects in both nations.7 Food and Agriculture(1) Expanding Food-Related Exchange➢ Strengthen the promotion of the diverse food cultures of both nations and supportagritourism and agribusiness in both nations.(2) Strengthening Collaboration on Import/Export of Agricultural Products➢ Promote the further expansion of imports and exports by ensuring the fullimplementation of the Japan-EU Economic Partnership Agreement.(3) Geographical Indications➢ Strengthen collaboration in taking appropriate measures to protect geographicalindications in both nations, in the framework of the Japan-EU Economic PartnershipAgreement.14th June 2024</t>
  </si>
  <si>
    <t>China, Malaysia Agree to Cooperate on Semiconductor Supply Chain Stability and China Voices Appreciation for Fair Opportunities to Participate in Country's 5G Sector in 'Joint Statement on Deepening and Enhancing the Comprehensive Strategic Partnership and Building a Community of Shared Future for China and Malaysia'</t>
  </si>
  <si>
    <t>China (Asia &amp; Oceania); Malaysia (Asia &amp; Oceania)</t>
  </si>
  <si>
    <t>Semiconductors; ICT</t>
  </si>
  <si>
    <r>
      <rPr>
        <sz val="12"/>
        <color theme="1"/>
        <rFont val="Calibri"/>
        <family val="2"/>
      </rPr>
      <t xml:space="preserve">The two sides agreed to carry out </t>
    </r>
    <r>
      <rPr>
        <b/>
        <sz val="12"/>
        <color theme="1"/>
        <rFont val="Calibri"/>
        <family val="2"/>
      </rPr>
      <t>more exchanges and cooperation around the semiconductor value chain to maintain the stability of the global production and supply chain.</t>
    </r>
    <r>
      <rPr>
        <sz val="12"/>
        <color theme="1"/>
        <rFont val="Calibri"/>
        <family val="2"/>
      </rPr>
      <t xml:space="preserve">
China appreciates Malaysia's provision of open and fair opportunities for Chinese companies to participate in the construction of Malaysia's 5G network.
The two sides will take the signing of the "Cooperation Plan between the Government of the People's Republic of China and the Government of Malaysia on Jointly Promoting the Construction of the Belt and Road Initiative" as an opportunity to further deepen the alignment of development strategies, strengthen practical cooperation in various fields, promote integrated and coordinated development, jointly decide on and launch jointly agreed projects, </t>
    </r>
    <r>
      <rPr>
        <b/>
        <sz val="12"/>
        <color theme="1"/>
        <rFont val="Calibri"/>
        <family val="2"/>
      </rPr>
      <t>achieve deep integration of production and supply chains, value chains, data chains, and talent chains,</t>
    </r>
    <r>
      <rPr>
        <sz val="12"/>
        <color theme="1"/>
        <rFont val="Calibri"/>
        <family val="2"/>
      </rPr>
      <t xml:space="preserve"> and further enhance the level and quality of China-Malaysia cooperation.
</t>
    </r>
  </si>
  <si>
    <t>中华人民共和国政府和马来西亚政府关于深化提升全面战略伙伴关系、共建中马命运共同体的联合声明（全文）2024-06-20 16:26（2024年6月20日，吉隆坡）在中华人民共和国和马来西亚建立外交关系50周年之际，应马来西亚总理安瓦尔·易卜拉欣的邀请，中华人民共和国国务院总理李强于2024年6月18日至20日对马来西亚进行正式访问。其间，李强总理会见马来西亚最高元首易卜拉欣，同安瓦尔总理举行会谈，并共同出席中马建交50周年庆祝活动。双方就深化提升全面战略伙伴关系、推动共建中马命运共同体及共同关心的国际地区问题深入交换意见，达成广泛共识。两国领导人一致认为，中马是千年结好的邻居、以心相交的朋友、合作共赢的伙伴。自1974年5月31日建交以来，特别是2013年建立全面战略伙伴关系以来，中马关系取得长足进步，给两国人民带来切实利益，为两国发展稳定提供重要助力。中马友好历经半个世纪风雨洗礼，日益呈现蓬勃生机活力。两国领导人承诺保持战略自主，致力共同发展，坚持坦诚互信，维护公道正义，开展互利合作。两国领导人一致认为，当今世界变乱交织，进入新的动荡变革期。中马两国作为亚洲发展中国家和新兴经济体的重要代表，双边关系的战略意义更加凸显，不仅关乎两国人民福祉，也关乎本地区前途命运，对推进“全球南方”团结合作具有重要意义。双方将共同致力于推动平等有序的世界多极化和普惠包容的经济全球化。马方高度赞赏习近平主席提出的构建人类命运共同体理念、共建“一带一路”倡议、亲诚惠容周边外交理念和全球发展倡议、全球安全倡议、全球文明倡议。中方支持马方“昌明大马”基本原则，倡导和促进国家创新、关怀、包容和相互尊重。中马两国于2023年就共建中马命运共同体达成重要共识，将坚定不移加强并深化双边合作，将两国命运共同体建设提升至更高水平。一、打造高水平战略互信（一）两国领导人一致同意保持高层交往势头，为双边关系稳定发展提供重要战略指引。双方将进一步密切中央和地方政府、立法机构、政党等交往，加强政策沟通，深化治国理政经验交流。（二）双方坚定支持彼此的国家发展愿景和目标。马方高度钦佩新时代中国发展取得的成就，盛赞中方以中国式现代化全面推进中华民族伟大复兴。中方赞赏马来西亚在“昌明大马”理念指引下取得的社会经济发展成就。（三）双方坚定支持彼此维护国家主权、安全和领土完整，坚持不干涉内政原则。马来西亚重申两国领导人1974年5月31日签署的联合公报原则，坚定奉行一个中国政策，承认台湾是中华人民共和国领土不可分割的一部分，支持中国实现国家统一，不支持任何“台独”主张。两国重申致力于维护社会稳定、保障国家安全和促进民族团结。（四）两国领导人一致同意在国防工业领域开展更多合作，加强国家安全交流合作。双方重申反对一切形式的恐怖主义，将加强执法安全和反恐合作，合作打击跨国犯罪，为地区和平稳定贡献力量。二、深化发展对接（一）双方将以签署《中华人民共和国政府与马来西亚政府关于共同推进“一带一路”建设的合作规划》为契机，进一步深化发展战略对接，加强各领域务实合作，推动融合发展、协同发展，共同决定和启动共同商定的项目，实现产供链、价值链、数据链、人才链深度互嵌互融，进一步提升中马合作的水平和质量。（二）双方领导人同意加强经贸投资和基础设施互联互通合作。中方积极支持马方推进国内交通、港口及相关物流产业发展。双方同意加强轨道交通和基础设施合作，为实现泛亚铁路愿景作出贡献。双方将继续密切合作，推进马来西亚东海岸铁路和“两国双园”等重点项目，进一步扩大贸易规模，密切金融合作，鼓励双向投资，加强知识产权领域交流与合作，为双方经贸往来提供良好营商环境。马方欢迎中方申请加入《全面与进步跨太平洋伙伴关系协定》（CPTPP），重申CPTPP对能够满足“奥克兰三原则”的经济体加入保持开放。（三）两国将把握数字经济、绿色发展、人工智能、能源等新质生产力发展契机，探讨先进制造业、科技创新、中小企业创业发展以及金融服务等领域合作，利用现有的合作和促进平台，共同开发和确定相互协同的新领域。中方赞赏马方为中国企业参与马来西亚5G网络建设提供开放公平机会。双方同意围绕半导体价值链开展更多交流合作，维护全球产供链稳定。（四）中方愿进口更多马来西亚优质农产品、电子电气产品、清真食品和绿色产品，参与由马来西亚对外贸易发展局组织的国际采购计划，以及在马来西亚举办的国际清真食品展、马来西亚国际家具展和马来西亚国际绿色技术和生态产品展览会议等国际贸易展会。中方欢迎马方继续通过中国国际进口博览会、中国—东盟博览会等平台扩大对华出口。中方愿同马方分享减贫和乡村振兴方面经验，为马方增进民生福祉提供力所能及的帮助。双方同意用好农业合作联合工作组机制，加强农业现代化、农业技术创新等合作。三、增进人文交流（一）两国积极评价中马建交50周年系列庆祝活动成效，一致同意结合建交50周年大力开展文化、旅游、宗教、青年、地方等领域活动，推动两国各领域各层级交往，进一步深化中华文明和伊斯兰文明交流互鉴。（二）两国领导人支持双方互免签证，促进两国友好关系。中方同意延长对马来西亚公民免签政策至2025年底，作为互惠安排，马方将延长对中国公民免签证政策至2026年底。两国领导人欢迎双方继续磋商互免签证协定，为两国公民入境对方国家提供便利。（三）双方确认，为纪念中马建交50周年，并加强在有关领域的科研合作，中马将开展新一轮大熊猫保护合作研究。两国领导人期待双方在大熊猫合作研究领域取得进展。（四）双方同意，提升中马教育合作水平，深化职业教育、联合科研、数字教育合作，同意两国高等院校合作设立高等研究院。加强两国高校智库交流，推动开展师生互访，不断增进文明互鉴。双方鼓励开展两国媒体、新闻出版、广播影视合作，增进两国人民尤其是年青一代的相互了解和友好感情。（五）两国同意联合申请将“舞狮”项目列入联合国教科文组织人类非物质文化遗产代表作名录。双方赞许“舞狮”成为两国共享的历史文化，将共同保护该文化遗产。四、加强多边协作（一）中方欢迎马来西亚2024年7月接任中国—东盟关系协调国，全力支持马来西亚2025年担任东盟轮值主席国。双方将持续推进高质量实施《区域全面经济伙伴关系协定》（RCEP），推动尽快完成中国—东盟自贸区3.0版谈判；共同办好2024“中国—东盟人文交流年”系列活动，携手共建和平、安宁、繁荣、美丽、友好“五大家园”，推动中国东盟全面战略伙伴关系取得新进展，推动构建更为紧密的中国—东盟命运共同体。（二）两国重申《东盟宪章》《东南亚友好合作条约》中体现的原则、共同价值观和规范，愿共同维护东盟中心地位，支持东盟做大做强东盟主导的合作机制，支持东盟构建开放包容区域架构，维护地区和平稳定，促进地区发展繁荣。（三）双方强调维护南海和平、安全与稳定的重要性，同意依照包括《联合国海洋法公约》在内的国际法，通过友好磋商和谈判以和平方式解决争议。双方将尽快启动双边海上问题对话机制，加强涉海对话合作。双方将同其他东盟国家一道努力，全面有效完整落实《南海各方行为宣言》，期待早日达成实质有效的“南海行为准则”。（四）两国领导人一致认为，中马在国际事务中拥有广泛共同利益和相近立场主张，坚定维护以联合国为核心的国际体系、以国际法为基础的国际秩序、以联合国宪章宗旨和原则为基础的国际关系基本准则。双方将共同捍卫国际公平正义，维护国际社会团结合作，弘扬和平、发展、公平、正义、民主、自由的全人类共同价值。（五）两国一致认为，和平共处五项原则发表70年来，已成为国际关系基本准则和国际法基本原则，为正确处理国与国关系贡献了亚洲智慧。双方将秉承和平共处五项原则精神，共同弘扬以和平、合作、包容、融合为核心的亚洲价值观，坚持互惠互利、开放合作的亚洲发展道路，倡导团结、友谊、合作的万隆精神，助力亚洲稳定和进步。（六）两国一致认为，必须以尊重主权和遵守商定的规则规范为基础，维护和维持亚太地区的和平与安全。两国同意根据《东南亚无核武器区条约》，维护东南亚作为无核武器及其他大规模杀伤性武器地区的努力，为全球裁军、防扩散及和平利用核能作出贡献。（七）加沙战火持续，人道主义形势严峻并迅速恶化，对平民造成严重影响，双方对此表达严重关切。双方强调，必须根据国际法保护加沙平民，敦促立即永久停火止战、确保人道救援畅通无阻，保护人道主义救援和医疗人员。双方重申巴勒斯坦人民的自决权，包括建立独立巴勒斯坦国的权利，敦促联合国安理会根据联合国大会2024年5月10日通过的A/RES/ES-10/23号决议，重新审议巴勒斯坦成为联合国正式会员国的申请。两国全力支持以“两国方案”为基础重启巴勒斯坦问题政治解决进程，推动巴勒斯坦问题早日得到全面、公正、持久解决。李强总理对马来西亚政府和人民的热情友好接待表示感谢，邀请马方领导人在方便的时候访问中国。马方领导人表示感谢并愉快地接受了邀请。访问期间，两国总理见证以下合作文件换文：一、《中华人民共和国政府与马来西亚政府经贸合作五年规划（2024－2028年）》二、《中华人民共和国政府和马来西亚政府关于加强数字经济领域投资合作的谅解备忘录》三、《中华人民共和国政府和马来西亚政府关于推动绿色发展领域投资合作的谅解备忘录》四、《中华人民共和国政府与马来西亚政府关于在住房和城市建设领域合作的谅解备忘录》五、《中华人民共和国政府和马来西亚政府关于科技人文交流计划的谅解备忘录》六、《中华人民共和国政府和马来西亚政府高等教育合作谅解备忘录》七、《中华人民共和国政府和马来西亚政府文化合作协定执行计划（2024－2029）》八、《中华人民共和国政府和马来西亚政府旅游合作谅解备忘录》九、《中华人民共和国政府和马来西亚政府关于防范和打击跨国犯罪的合作协议》十、《中华人民共和国外交部与马来西亚内政部关于互免签证安排的意向书》十一、《中华人民共和国海关总署与马来西亚农业及粮食安全部关于马来西亚鲜食榴莲输华植物检疫要求议定书》十二、《中华人民共和国海关总署和马来西亚财政部关于国际贸易“单一窗口”合作的联合声明》十三、《中华人民共和国国家邮政局与马来西亚通信和多媒体委员会关于加强邮政领域合作的谅解备忘录》十四、《中国中央广播电视总台与马来西亚政府在媒体领域合作的谅解备忘录》</t>
  </si>
  <si>
    <t>China, Laos Agree to Cooperate to to Foster Deep Integration and Stability of Supply Chains, Including Semiconductors</t>
  </si>
  <si>
    <r>
      <rPr>
        <sz val="12"/>
        <color theme="1"/>
        <rFont val="Calibri"/>
        <family val="2"/>
      </rPr>
      <t xml:space="preserve">China appreciates Malaysia's provision of open and fair opportunities for Chinese companies to participate in the construction of Malaysia's </t>
    </r>
    <r>
      <rPr>
        <b/>
        <sz val="12"/>
        <color theme="1"/>
        <rFont val="Calibri"/>
        <family val="2"/>
      </rPr>
      <t>5G network.</t>
    </r>
    <r>
      <rPr>
        <sz val="12"/>
        <color theme="1"/>
        <rFont val="Calibri"/>
        <family val="2"/>
      </rPr>
      <t xml:space="preserve"> The two sides agreed to carry out more exchanges and cooperation around the </t>
    </r>
    <r>
      <rPr>
        <b/>
        <sz val="12"/>
        <color theme="1"/>
        <rFont val="Calibri"/>
        <family val="2"/>
      </rPr>
      <t>semiconductor value chain to maintain the stability of the global production and supply chain.</t>
    </r>
    <r>
      <rPr>
        <sz val="12"/>
        <color theme="1"/>
        <rFont val="Calibri"/>
        <family val="2"/>
      </rPr>
      <t xml:space="preserve">
The two sides will take the signing of the "Cooperation Plan between the Government of the People's Republic of China and the Government of Malaysia on Jointly Promoting the Construction of the Belt and Road Initiative" as an opportunity to further deepen the alignment of development strategies, strengthen practical cooperation in various fields, promote integrated and coordinated development, jointly decide on and launch jointly agreed projects, </t>
    </r>
    <r>
      <rPr>
        <b/>
        <sz val="12"/>
        <color theme="1"/>
        <rFont val="Calibri"/>
        <family val="2"/>
      </rPr>
      <t>achieve deep integration of production and supply chains, value chains,</t>
    </r>
    <r>
      <rPr>
        <sz val="12"/>
        <color theme="1"/>
        <rFont val="Calibri"/>
        <family val="2"/>
      </rPr>
      <t xml:space="preserve"> data chains, and talent chains, and further enhance the level and quality of China-Malaysia cooperation.</t>
    </r>
  </si>
  <si>
    <t>中华人民共和国政府和马来西亚政府关于深化提升全面战略伙伴关系、共建中马命运共同体的联合声明（全文）
2024-06-20 16:26
（2024年6月20日，吉隆坡）
在中华人民共和国和马来西亚建立外交关系50周年之际，应马来西亚总理安瓦尔·易卜拉欣的邀请，中华人民共和国国务院总理李强于2024年6月18日至20日对马来西亚进行正式访问。其间，李强总理会见马来西亚最高元首易卜拉欣，同安瓦尔总理举行会谈，并共同出席中马建交50周年庆祝活动。双方就深化提升全面战略伙伴关系、推动共建中马命运共同体及共同关心的国际地区问题深入交换意见，达成广泛共识。
两国领导人一致认为，中马是千年结好的邻居、以心相交的朋友、合作共赢的伙伴。自1974年5月31日建交以来，特别是2013年建立全面战略伙伴关系以来，中马关系取得长足进步，给两国人民带来切实利益，为两国发展稳定提供重要助力。中马友好历经半个世纪风雨洗礼，日益呈现蓬勃生机活力。两国领导人承诺保持战略自主，致力共同发展，坚持坦诚互信，维护公道正义，开展互利合作。
两国领导人一致认为，当今世界变乱交织，进入新的动荡变革期。中马两国作为亚洲发展中国家和新兴经济体的重要代表，双边关系的战略意义更加凸显，不仅关乎两国人民福祉，也关乎本地区前途命运，对推进“全球南方”团结合作具有重要意义。双方将共同致力于推动平等有序的世界多极化和普惠包容的经济全球化。马方高度赞赏习近平主席提出的构建人类命运共同体理念、共建“一带一路”倡议、亲诚惠容周边外交理念和全球发展倡议、全球安全倡议、全球文明倡议。中方支持马方“昌明大马”基本原则，倡导和促进国家创新、关怀、包容和相互尊重。
中马两国于2023年就共建中马命运共同体达成重要共识，将坚定不移加强并深化双边合作，将两国命运共同体建设提升至更高水平。
一、打造高水平战略互信
（一）两国领导人一致同意保持高层交往势头，为双边关系稳定发展提供重要战略指引。双方将进一步密切中央和地方政府、立法机构、政党等交往，加强政策沟通，深化治国理政经验交流。
（二）双方坚定支持彼此的国家发展愿景和目标。马方高度钦佩新时代中国发展取得的成就，盛赞中方以中国式现代化全面推进中华民族伟大复兴。中方赞赏马来西亚在“昌明大马”理念指引下取得的社会经济发展成就。
（三）双方坚定支持彼此维护国家主权、安全和领土完整，坚持不干涉内政原则。马来西亚重申两国领导人1974年5月31日签署的联合公报原则，坚定奉行一个中国政策，承认台湾是中华人民共和国领土不可分割的一部分，支持中国实现国家统一，不支持任何“台独”主张。两国重申致力于维护社会稳定、保障国家安全和促进民族团结。
（四）两国领导人一致同意在国防工业领域开展更多合作，加强国家安全交流合作。双方重申反对一切形式的恐怖主义，将加强执法安全和反恐合作，合作打击跨国犯罪，为地区和平稳定贡献力量。
二、深化发展对接
（一）双方将以签署《中华人民共和国政府与马来西亚政府关于共同推进“一带一路”建设的合作规划》为契机，进一步深化发展战略对接，加强各领域务实合作，推动融合发展、协同发展，共同决定和启动共同商定的项目，实现产供链、价值链、数据链、人才链深度互嵌互融，进一步提升中马合作的水平和质量。
（二）双方领导人同意加强经贸投资和基础设施互联互通合作。中方积极支持马方推进国内交通、港口及相关物流产业发展。双方同意加强轨道交通和基础设施合作，为实现泛亚铁路愿景作出贡献。双方将继续密切合作，推进马来西亚东海岸铁路和“两国双园”等重点项目，进一步扩大贸易规模，密切金融合作，鼓励双向投资，加强知识产权领域交流与合作，为双方经贸往来提供良好营商环境。马方欢迎中方申请加入《全面与进步跨太平洋伙伴关系协定》（CPTPP），重申CPTPP对能够满足“奥克兰三原则”的经济体加入保持开放。
（三）两国将把握数字经济、绿色发展、人工智能、能源等新质生产力发展契机，探讨先进制造业、科技创新、中小企业创业发展以及金融服务等领域合作，利用现有的合作和促进平台，共同开发和确定相互协同的新领域。中方赞赏马方为中国企业参与马来西亚5G网络建设提供开放公平机会。双方同意围绕半导体价值链开展更多交流合作，维护全球产供链稳定。
（四）中方愿进口更多马来西亚优质农产品、电子电气产品、清真食品和绿色产品，参与由马来西亚对外贸易发展局组织的国际采购计划，以及在马来西亚举办的国际清真食品展、马来西亚国际家具展和马来西亚国际绿色技术和生态产品展览会议等国际贸易展会。中方欢迎马方继续通过中国国际进口博览会、中国—东盟博览会等平台扩大对华出口。中方愿同马方分享减贫和乡村振兴方面经验，为马方增进民生福祉提供力所能及的帮助。双方同意用好农业合作联合工作组机制，加强农业现代化、农业技术创新等合作。
三、增进人文交流
（一）两国积极评价中马建交50周年系列庆祝活动成效，一致同意结合建交50周年大力开展文化、旅游、宗教、青年、地方等领域活动，推动两国各领域各层级交往，进一步深化中华文明和伊斯兰文明交流互鉴。
（二）两国领导人支持双方互免签证，促进两国友好关系。中方同意延长对马来西亚公民免签政策至2025年底，作为互惠安排，马方将延长对中国公民免签证政策至2026年底。两国领导人欢迎双方继续磋商互免签证协定，为两国公民入境对方国家提供便利。
（三）双方确认，为纪念中马建交50周年，并加强在有关领域的科研合作，中马将开展新一轮大熊猫保护合作研究。两国领导人期待双方在大熊猫合作研究领域取得进展。
（四）双方同意，提升中马教育合作水平，深化职业教育、联合科研、数字教育合作，同意两国高等院校合作设立高等研究院。加强两国高校智库交流，推动开展师生互访，不断增进文明互鉴。双方鼓励开展两国媒体、新闻出版、广播影视合作，增进两国人民尤其是年青一代的相互了解和友好感情。
（五）两国同意联合申请将“舞狮”项目列入联合国教科文组织人类非物质文化遗产代表作名录。双方赞许“舞狮”成为两国共享的历史文化，将共同保护该文化遗产。
四、加强多边协作
（一）中方欢迎马来西亚2024年7月接任中国—东盟关系协调国，全力支持马来西亚2025年担任东盟轮值主席国。双方将持续推进高质量实施《区域全面经济伙伴关系协定》（RCEP），推动尽快完成中国—东盟自贸区3.0版谈判；共同办好2024“中国—东盟人文交流年”系列活动，携手共建和平、安宁、繁荣、美丽、友好“五大家园”，推动中国东盟全面战略伙伴关系取得新进展，推动构建更为紧密的中国—东盟命运共同体。
（二）两国重申《东盟宪章》《东南亚友好合作条约》中体现的原则、共同价值观和规范，愿共同维护东盟中心地位，支持东盟做大做强东盟主导的合作机制，支持东盟构建开放包容区域架构，维护地区和平稳定，促进地区发展繁荣。
（三）双方强调维护南海和平、安全与稳定的重要性，同意依照包括《联合国海洋法公约》在内的国际法，通过友好磋商和谈判以和平方式解决争议。双方将尽快启动双边海上问题对话机制，加强涉海对话合作。双方将同其他东盟国家一道努力，全面有效完整落实《南海各方行为宣言》，期待早日达成实质有效的“南海行为准则”。
（四）两国领导人一致认为，中马在国际事务中拥有广泛共同利益和相近立场主张，坚定维护以联合国为核心的国际体系、以国际法为基础的国际秩序、以联合国宪章宗旨和原则为基础的国际关系基本准则。双方将共同捍卫国际公平正义，维护国际社会团结合作，弘扬和平、发展、公平、正义、民主、自由的全人类共同价值。
（五）两国一致认为，和平共处五项原则发表70年来，已成为国际关系基本准则和国际法基本原则，为正确处理国与国关系贡献了亚洲智慧。双方将秉承和平共处五项原则精神，共同弘扬以和平、合作、包容、融合为核心的亚洲价值观，坚持互惠互利、开放合作的亚洲发展道路，倡导团结、友谊、合作的万隆精神，助力亚洲稳定和进步。
（六）两国一致认为，必须以尊重主权和遵守商定的规则规范为基础，维护和维持亚太地区的和平与安全。两国同意根据《东南亚无核武器区条约》，维护东南亚作为无核武器及其他大规模杀伤性武器地区的努力，为全球裁军、防扩散及和平利用核能作出贡献。
（七）加沙战火持续，人道主义形势严峻并迅速恶化，对平民造成严重影响，双方对此表达严重关切。双方强调，必须根据国际法保护加沙平民，敦促立即永久停火止战、确保人道救援畅通无阻，保护人道主义救援和医疗人员。双方重申巴勒斯坦人民的自决权，包括建立独立巴勒斯坦国的权利，敦促联合国安理会根据联合国大会2024年5月10日通过的A/RES/ES-10/23号决议，重新审议巴勒斯坦成为联合国正式会员国的申请。两国全力支持以“两国方案”为基础重启巴勒斯坦问题政治解决进程，推动巴勒斯坦问题早日得到全面、公正、持久解决。
李强总理对马来西亚政府和人民的热情友好接待表示感谢，邀请马方领导人在方便的时候访问中国。马方领导人表示感谢并愉快地接受了邀请。
访问期间，两国总理见证以下合作文件换文：
一、《中华人民共和国政府与马来西亚政府经贸合作五年规划（2024－2028年）》
二、《中华人民共和国政府和马来西亚政府关于加强数字经济领域投资合作的谅解备忘录》
三、《中华人民共和国政府和马来西亚政府关于推动绿色发展领域投资合作的谅解备忘录》
四、《中华人民共和国政府与马来西亚政府关于在住房和城市建设领域合作的谅解备忘录》
五、《中华人民共和国政府和马来西亚政府关于科技人文交流计划的谅解备忘录》
六、《中华人民共和国政府和马来西亚政府高等教育合作谅解备忘录》
七、《中华人民共和国政府和马来西亚政府文化合作协定执行计划（2024－2029）》
八、《中华人民共和国政府和马来西亚政府旅游合作谅解备忘录》
九、《中华人民共和国政府和马来西亚政府关于防范和打击跨国犯罪的合作协议》
十、《中华人民共和国外交部与马来西亚内政部关于互免签证安排的意向书》
十一、《中华人民共和国海关总署与马来西亚农业及粮食安全部关于马来西亚鲜食榴莲输华植物检疫要求议定书》
十二、《中华人民共和国海关总署和马来西亚财政部关于国际贸易“单一窗口”合作的联合声明》
十三、《中华人民共和国国家邮政局与马来西亚通信和多媒体委员会关于加强邮政领域合作的谅解备忘录》
十四、《中国中央广播电视总台与马来西亚政府在媒体领域合作的谅解备忘录》</t>
  </si>
  <si>
    <t>Biopharma Coalition (Bio-5), made up by United States, EU, India, Japan, and South Korea, to Support Secure Biopharmaceutical Supply Chains</t>
  </si>
  <si>
    <t>United States (North America); European Union (Europe); India (Asia &amp; Oceania); Japan (Asia &amp; Oceania); South Korea (Asia &amp; Oceania)</t>
  </si>
  <si>
    <r>
      <rPr>
        <sz val="12"/>
        <color theme="1"/>
        <rFont val="Calibri"/>
        <family val="2"/>
      </rPr>
      <t xml:space="preserve">The National Security Council is announcing the newly formed </t>
    </r>
    <r>
      <rPr>
        <b/>
        <sz val="12"/>
        <color theme="1"/>
        <rFont val="Calibri"/>
        <family val="2"/>
      </rPr>
      <t>Biopharma Coalition (Bio-5</t>
    </r>
    <r>
      <rPr>
        <sz val="12"/>
        <color theme="1"/>
        <rFont val="Calibri"/>
        <family val="2"/>
      </rPr>
      <t xml:space="preserve">) to support secure biopharmaceutical supply chains, in partnership with the Office of Pandemic Preparedness and Response. The United States, EU, India, Japan, and the Republic of Korea will work together to </t>
    </r>
    <r>
      <rPr>
        <b/>
        <sz val="12"/>
        <color theme="1"/>
        <rFont val="Calibri"/>
        <family val="2"/>
      </rPr>
      <t xml:space="preserve">strengthen biopharmaceutical supply chain resilience. </t>
    </r>
    <r>
      <rPr>
        <sz val="12"/>
        <color theme="1"/>
        <rFont val="Calibri"/>
        <family val="2"/>
      </rPr>
      <t xml:space="preserve">The Bio-5, which initially met in a track 1.5 format alongside industry representatives from each entity, will focus on building resilient supply chains for active pharmaceutical ingredients (APIs) </t>
    </r>
    <r>
      <rPr>
        <b/>
        <sz val="12"/>
        <color theme="1"/>
        <rFont val="Calibri"/>
        <family val="2"/>
      </rPr>
      <t>currently sourced primarily from the People’s Republic of China.</t>
    </r>
    <r>
      <rPr>
        <sz val="12"/>
        <color theme="1"/>
        <rFont val="Calibri"/>
        <family val="2"/>
      </rPr>
      <t xml:space="preserve"> The five countries will seek opportunities for their governments and the private sector to deepen coordination on policy, regulations, R&amp;D capabilities, and other tools to enhance the resilience of this vital sector.</t>
    </r>
  </si>
  <si>
    <t>United States, Japan, Republic of Korea Make Joint Statement to Strengthen Economic Security, Enhance Supply Chain Resilience, and Promote Cooperation on Critical Technologies in Commerce-Industry Ministerial Meeting</t>
  </si>
  <si>
    <t>South Korea (Asia &amp; Oceania); Japan (Asia &amp; Oceania); United States (North America)</t>
  </si>
  <si>
    <t>Green Technology; Critical Technology; Raw Materials; Energy</t>
  </si>
  <si>
    <r>
      <rPr>
        <sz val="12"/>
        <color theme="1"/>
        <rFont val="Calibri"/>
        <family val="2"/>
      </rPr>
      <t xml:space="preserve">Our shared intent is to leverage this trilateral mechanism to promote the development of </t>
    </r>
    <r>
      <rPr>
        <b/>
        <sz val="12"/>
        <color theme="1"/>
        <rFont val="Calibri"/>
        <family val="2"/>
      </rPr>
      <t>critical and emerging technologies and strengthen the security and resiliency of our economies.</t>
    </r>
    <r>
      <rPr>
        <sz val="12"/>
        <color theme="1"/>
        <rFont val="Calibri"/>
        <family val="2"/>
      </rPr>
      <t xml:space="preserve"> Recognizing these two goals are intertwined, we aim to prioritize cooperation to strengthen the</t>
    </r>
    <r>
      <rPr>
        <b/>
        <sz val="12"/>
        <color theme="1"/>
        <rFont val="Calibri"/>
        <family val="2"/>
      </rPr>
      <t xml:space="preserve"> resilience of supply chains in key sectors, including semiconductors and batteries; </t>
    </r>
    <r>
      <rPr>
        <sz val="12"/>
        <color theme="1"/>
        <rFont val="Calibri"/>
        <family val="2"/>
      </rPr>
      <t>and to promote the Principles on Resilient and Reliable Supply Chains, namely, transparency, diversification, security, sustainability, and trustworthiness and reliability. Together, we seek to deepen our coordination of export controls on advanced technologies; enhance private sector partnerships for collaborative research and innovation related to advanced industrial technologies; advance efforts to develop international standards and ensure safe, secure, and trustworthy use of artificial intelligence (AI); expand collaboration on critical and emerging technologies and on critical minerals; work together to strengthen economic security; and support long-term economic cooperation among the partners to support operationalizing the Indo-Pacific Economic Framework for Prosperity (IPEF).As part of these efforts, there is an urgency to our three sides working closely together to identify potential supply chain vulnerabilities for strategic goods that have resulted from a wide range of non-market policies and practices. We share concerns over the weaponization of economic dependencies on certain supply sources for strategic goods. To address the resulting, systemic vulnerabilities stemming from such dependencies, we intend to promote a level playing field through more closely coordinated efforts – including working together, and with other partners, on relevant criteria that take into account not only economic factors, but also factors linked to the Principles on Resilient and Reliable Supply Chains.</t>
    </r>
  </si>
  <si>
    <t>We, U.S. Secretary of Commerce Gina Raimondo; Japanese Minister of Economy, Trade, and Industry Saito Ken; and Republic of Korea (ROK) Minister of Trade, Industry, and Energy Ahn Duk-geun met in Washington today for the inaugural meeting of Commerce and Industry Ministers. United by the vision established by our three leaders at their historic Trilateral Summit at Camp David on August 18, 2023, we resolve to focus our joint efforts on a set of strategic areas designed to enhance the security and prosperity of our people and the Indo-Pacific region.Our shared intent is to leverage this trilateral mechanism to promote the development of critical and emerging technologies and strengthen the security and resiliency of our economies. Recognizing these two goals are intertwined, we aim to prioritize cooperation to strengthen the resilience of supply chains in key sectors, including semiconductors and batteries; and to promote the Principles on Resilient and Reliable Supply Chains, namely, transparency, diversification, security, sustainability, and trustworthiness and reliability. Together, we seek to deepen our coordination of export controls on advanced technologies; enhance private sector partnerships for collaborative research and innovation related to advanced industrial technologies; advance efforts to develop international standards and ensure safe, secure, and trustworthy use of artificial intelligence (AI); expand collaboration on critical and emerging technologies and on critical minerals; work together to strengthen economic security; and support long-term economic cooperation among the partners to support operationalizing the Indo-Pacific Economic Framework for Prosperity (IPEF).As part of these efforts, there is an urgency to our three sides working closely together to identify potential supply chain vulnerabilities for strategic goods that have resulted from a wide range of non-market policies and practices. We share concerns over the weaponization of economic dependencies on certain supply sources for strategic goods. To address the resulting, systemic vulnerabilities stemming from such dependencies, we intend to promote a level playing field through more closely coordinated efforts – including working together, and with other partners, on relevant criteria that take into account not only economic factors, but also factors linked to the Principles on Resilient and Reliable Supply Chains.Semiconductors: We reaffirm our recognition of the essential role that semiconductors play in a wide range of industries and applications important to the growth of our economies and preservation of our national security. We note our shared interest in building resilient semiconductor supply chains and aim to accelerate cooperation to achieve this goal.Clean Energy: Recognizing the need to reduce the carbon intensity and overall greenhouse gas emissions of our respective economies, we reaffirm the importance of trilateral cooperation to strengthen global battery supply chains. In addition, we concur that clean/zero emission and low-carbon hydrogen and its derivatives, such as clean ammonia, will play an essential role in the decarbonization of a wide variety of sectors. Towards that end, we intend to cooperate to promote the development of secure and resilient global supply chains for clean/zero emission and low-carbon hydrogen and its derivatives, including the consideration of their carbon intensity, and to explore how the three ministries that we lead can enhance cooperation on low- and/or carbon-free energy emissions technologies, including clean/zero emission and low-carbon hydrogen and its derivatives.Critical Minerals: We further reaffirm the importance of increasing the availability of critical minerals and resilience of the supply chains, including through enhanced processing and refining capabilities, which is a crucial step in the clean energy transition. We plan to further efforts by our governments and private sectors to promote and encourage the development of Rare Earth Element (REE) technologies, including REE extraction and separation, and to work to establish stable supply chains for REEs and permanent magnets. We share concerns over recent non-market measures we have witnessed, which may lead to unreasonable and significant supply chain disruptions for critical minerals that include gallium, germanium, and graphite, and we are determined to take appropriate actions where necessary to secure sustainable and resilient global supply chains.Export Controls: We appreciate the transformative role that critical and emerging technologies will play in expanding our economies and reshaping the competitive and strategic landscape. Our three countries have an inherent interest in promoting the responsible use of such technologies, while denying technological advances to those who may utilize them to threaten global peace and security and undermine human rights. We note the progress being made through the U.S.-Japan-ROK Disruptive Technology Protection Network (DTPN), and we welcome its high-level meeting in Washington on April 25, which resulted in the signing of two memoranda of intent to enhance cooperation and information sharing to combat illicit technology transfer, and to further align on enforcement of export controls. We also welcome the success of the 30th Asian Export Control Seminar, hosted by Japan in February in cooperation with the United States and ROK, which advanced strategic trade control systems across Asia. We applaud the February convening of export control principals from our three countries to discuss further alignment of export control policies and enhancement of our ability to effectively collaborate on shared priorities. The principals agreed to cooperate on controls for critical and emerging technologies, further align on Russia controls, and collaborate on outreach to countries in Southeast Asia.AI: We are aligned on the need to enhance cooperation in promoting the responsible use of AI by our private sectors, and to deepen discussions on establishing interoperable standards, methods, and evaluations for AI safety. We welcome the important work being undertaken by the U.S. and Japanese AI Safety Institutes, and we aim to explore ways to initiate collaborative research and innovation among our private sectors for AI.Cybersecurity: We are aware of, and understand the importance that effective cybersecurity plays in our economic security and for the protection of critical infrastructure, systems, and data, and we commend the U.S. National Institute of Standards and Technology (NIST) for its recent release of its Cybersecurity Framework 2.0.Standards: We recognize that technical standards will play an increasingly crucial role in promoting interoperability, competitiveness, inclusivity, and innovation in strategic technologies and sectors of our economies. We concur on the importance of continuing to work together to utilize existing cooperation frameworks and advance international standardization efforts.IPEF: We welcome the progress made at the June IPEF Ministerial meeting and related events in Singapore, including the signing of the IPEF Clean Economy Agreement, Fair Economy Agreement, overarching Agreement on IPEF, and entry into force of the Supply Chain Agreement at the end of February. We reaffirm our commitment to working together and with the other IPEF partners to deliver tangible benefits to the IPEF partners’ economies, citizens, and the private sector under these agreements. In addition, we welcome the outcomes of the inaugural Clean Economy Investor Forum, a landmark event that helped facilitate private investment in the Indo-Pacific region and a clear demonstration of the innovative approaches in which IPEF partners and the private sector can collaborate. We also reaffirm our commitment to the IPEF Clean Economy Agreement, including through the launch among participating IPEF partners of the Cooperative Work Programs on hydrogen, clean electricity, carbon markets, just transition, sustainable aviation fuel, embedded intensity accounting, e-waste urban mining, and small modular reactors.NEXT STEPS: We pledge to support investment into one another’s economies and commercial engagements to the benefit of our economies, private sectors, workers, and communities. Looking ahead, we intend to meet annually at the Ministerial level and to charge our teams to engage between meetings to advance progress in the areas identified for collaboration.</t>
  </si>
  <si>
    <t>South Korea-Japan Working Group on Cooperation in the Supply Chain for Clean Hydrogen and Ammonia</t>
  </si>
  <si>
    <t>South Korea (Asia &amp; Oceania); Japan (Asia &amp; Oceania)</t>
  </si>
  <si>
    <t>South Korean Industry Minister Ahn Duk-geun and his Japanese counterpart held talks in Washington and they agreed to launch a working group on cooperation in the supply chain for clean hydrogen and ammonia,South Korea and Japan vowed to expand cooperation to stabilize the global supply chain, including key minerals as well.</t>
  </si>
  <si>
    <t>China, Azerbaijan Agree to Cooperate on Trans-Caspian International Transport Corridor and Supply Chain Security in Joint Statement on Establishing Strategic Partnership</t>
  </si>
  <si>
    <t>China (Asia &amp; Oceania); Azerbaijan (Asia &amp; Oceania)</t>
  </si>
  <si>
    <r>
      <rPr>
        <sz val="12"/>
        <color theme="1"/>
        <rFont val="Calibri"/>
        <family val="2"/>
      </rPr>
      <t xml:space="preserve">(8) China is willing to actively participate in the construction and development of the Trans-Caspian International Transport Corridor ("Middle Corridor"), carry out closer cooperation with Azerbaijan and other countries along the route, jointly promote the smooth operation and accelerated development of the China-Europe Express Southern Corridor, create good conditions for deepening practical cooperation among regional countries, and </t>
    </r>
    <r>
      <rPr>
        <b/>
        <sz val="12"/>
        <color theme="1"/>
        <rFont val="Calibri"/>
        <family val="2"/>
      </rPr>
      <t>jointly maintain the security and stability of the industrial chain and supply chain.</t>
    </r>
  </si>
  <si>
    <t>中华人民共和国和阿塞拜疆共和国关于建立战略伙伴关系的联合声明2024-07-03 23:17【中大小】打印中华人民共和国和阿塞拜疆共和国（以下称“双方”）一致认为，自1992年4月2日建立外交关系以来，双方各领域合作取得丰硕成果。在当前国际和地区形势深刻复杂演变的背景下，双方一致同意拓展两国政治、经济、文化等领域合作，加强国际协作，共同维护两国共同利益，共同促进地区乃至世界和平、稳定与发展。一（一）双方基于相互尊重、平等信任、相互支持、合作共赢原则，建立战略伙伴关系。视彼此为优先和可靠合作伙伴，独立自主决定双边关系方针政策，不因外部因素而改变。（二）双方重申互相尊重彼此主权和领土完整、互不侵犯、互不干涉内政、平等互利、和平共处。阿方坚定奉行一个中国原则，承认世界上只有一个中国，中华人民共和国政府是代表全中国的唯一合法政府，台湾是中国领土不可分割的一部分，反对任何形式的“台独”，支持两岸关系和平发展和中国政府为实现国家统一所作的努力。中方坚定支持阿方提出的和平议程，认为旨在支持对抗的地缘政治图谋会适得其反。（三）双方强调，恐怖主义、分裂主义和极端主义对整个国际社会构成严重威胁，需要共同努力防止和应对这些挑战。（四）双方将继续坚定支持彼此走符合本国国情的发展道路，愿开展合作，实现共同发展繁荣。（五）双方愿在重大国家安全、地区安全、全球安全问题上保持密切沟通与配合，巩固信任，绝不允许任何势力利用本国领土从事反对对方的活动。（六）双方强调，中阿政治及社会团体交往与合作有助于推进和全方位深化国家关系。双方支持中国共产党同阿塞拜疆执政党加强交流合作。（七）双方指出，中国和阿塞拜疆立法机构合作对拓展和推进双边关系具有重要意义。鉴此，双方强调应加强两国立法机构在各领域、各层级的交流合作，包括在国际和地区组织中开展交流合作。（八）双方认为，有必要加强两国政府间的机制性交往与沟通，就发展问题加强政治对话。（九）双方重申，愿在平等互利、互相尊重的基础上加强法律领域经验交流与合作。（十）双方不会采取任何损害两国战略伙伴关系的行动。（十一）双方可协商定期举行两国外交部磋商。二（一）双方对两国经贸关系持续稳定发展给予高度评价，愿继续发挥政府间经贸合作委员会机制作用，进一步加强贸易、投资、工程承包合作，并重点推动互联互通、绿色能源、加工制造、基础设施、数字经济、农业等领域项目实施，实现中阿经贸合作高质量发展。（二）中阿经济互补性强，有较大的产业与投资合作潜力。双方将充分发挥中阿产业与投资合作工作机制作用，加强愿景、规划和政策对接，为双方企业提供协助，按照市场导向原则积极推进在能源（包括油气开采与加工、绿色能源）、交通基础设施、信息通讯、数字经济、有色金属、建材等重点领域的合作，为两国务实合作增加实实在在的成果，造福两国和两国人民。（三）双方愿进一步扩大双边贸易规模，优化商品结构，推动市场准入。中方欢迎阿方积极参加中国国际进口博览会、中国进出口商品交易会、中国国际服务贸易交易会等重大展会。阿方欢迎中方先进企业参加阿塞拜疆国际国防工业展览会（ADEX）及其他在阿塞拜疆举办的大型展会和论坛。中方支持阿方利用在中国开设的贸易中心、国家馆以及中国电商平台开展主题推介和对接活动。（四）双方愿加强两国发展战略对接，深化共建“一带一路”框架下各领域务实合作，加快商签两国政府间国际多式联运协定。（五）双方将支持彼此为保障经本国领土国际运输走廊安全与畅通所作的努力，愿在本国法律和双边协定框架内为过境运输创造有利条件。（六）双方致力于通过运用智能交通系统技术挖掘过境运输潜力，并为国际运输通道的持续、全面运行提供经济技术保障。（七）双方支持在政府间经贸合作委员会框架内建立投资合作工作组，支持本国企业赴对方国家投资兴业，相互入驻两国自由经济区及工业园区。中方欢迎阿方在油气、石化及绿色能源、电力、高新技术、人工智能及航天等领域开展对华投资合作。双方愿为两国企业创造良好条件，提供必要便利。双方愿共同保障两国合作项目及企业人员安全。（八）中方愿积极参与跨里海国际运输走廊（“中间走廊”）建设与开发，与阿塞拜疆及其他沿线国家开展更密切合作，共同推动中欧班列南通道平稳运营和加速发展，为深化区域国家务实合作创造良好条件，共同维护产业链供应链安全稳定。（九）中方对阿方将主办《联合国气候变化框架公约》第二十九次缔约方大会（UNFCCC COP29）表示欢迎，支持阿方发挥主席国作用，推动大会取得积极成果。双方愿就应对全球气候变化开展协作，包括加强清洁能源领域合作，鼓励两国企业在新能源发电、储能、新能源汽车、电力传输、节能减排等绿色低碳领域深化合作，共同推动构建全球清洁能源合作伙伴关系。三（一）双方愿探讨完善经贸领域条约法律基础，积极探索建立贸易和投资自由化便利化制度性安排。双方重申坚定支持以世贸组织为核心的多边贸易体制，中方支持阿方积极参与国际多边贸易体系建设与合作，支持阿方为加入世贸组织采取的行动。（二）双方支持扩大地方交往，加强媒体和信息领域合作。（三）双方愿积极推动科技领域互利合作取得进展。（四）双方认为，中阿教育交流合作稳步推进。双方在教育合作协议和互认学历学位协议框架下开展人员互换、语言互通、高校合作，未来将探讨共建高校联盟。（五）双方重视语言交流合作，鼓励双方学校开展中文和阿塞拜疆语教学，加强语言师资交流和培养培训，支持孔子学院建设。（六）双方同意提升文化领域合作水平，互办文化日，愿就互设文化中心开展磋商。（七）双方愿加强旅游领域合作，促进旅游业共同发展。中方欢迎阿方参加每年举办的中国国际旅游交易会等旅游展会，阿方着眼发展旅游业并进一步扩大两国经济、人文和文化联系，决定对中国公民实施为期一年的单方面免签政策，中方对此表示欢迎。双方将进一步推动人员往来便利化。（八）双方愿深化卫生、体育和青年领域合作，加强电影、媒体、智库领域交流。（九）双方愿加强可持续发展领域合作。（十）双方愿在促进高质量充分就业、完善社会保障体系、培养技能人才等方面加强交流，增进民生福祉。四（一）双方愿就重大国际问题开展协作，在双边层面以及国际组织、国际论坛框架内就共同关心的问题深化建设性合作。（二）双方致力于维护以联合国为核心的国际体系、以国际法为基础的国际秩序、以联合国宪章宗旨和原则为基础的国际关系基本准则，反对霸权主义和强权政治。双方坚持真正的多边主义，支持联合国在国际事务中发挥积极作用，愿继续加强在联合国框架内的合作。双方主张弘扬和平、发展、公平、正义、民主、自由的全人类共同价值，推动构建人类命运共同体和新型国际关系。（三）中阿同为发展中国家，双方愿加强合作，共同维护发展中国家合法权益。（四）双方认为人民幸福生活是最大的人权，发展人权事业应坚持以人民为中心。双方认为保护人权应建立在尊重各国主权的坚定原则基础上，各国应反对在人权问题上搞政治化和双重标准。双方反对借口人权问题干涉别国内政，倡导以安全守护人权、以发展促进人权、以合作对话推进人权，共同推动全球人权机制朝着更加公平公正合理包容的方向发展。（五）阿方支持中方提出的全球发展倡议、全球安全倡议、全球文明倡议，愿积极参加倡议合作，推动加快落实联合国2030年可持续发展议程，共同维护国际和地区安全稳定。中方支持阿方推动“巴库进程”倡议的努力，支持阿方在该倡议框架内举办全球论坛，该论坛是鼓励跨文化对话的重要全球性平台。（六）中方欢迎阿方加强同上海合作组织合作，支持阿方提升在上海合作组织中法律地位。阿方表明加入金砖国家的意愿，中方欢迎阿方参与金砖合作。2024年7月3日</t>
  </si>
  <si>
    <t>China, Kazakhstan Agree to Ensure Stable Operation of Energy Pipelines and Expand Cooperation in Renewable Energy, Key Minerals, and Food Security in Joint Statement</t>
  </si>
  <si>
    <t>China (Asia &amp; Oceania); Kazakhstan (Asia &amp; Oceania)</t>
  </si>
  <si>
    <r>
      <rPr>
        <sz val="12"/>
        <color theme="1"/>
        <rFont val="Calibri"/>
        <family val="2"/>
      </rPr>
      <t xml:space="preserve">The two sides will take measures to ensure the long-term safe and stable operation and planned </t>
    </r>
    <r>
      <rPr>
        <b/>
        <sz val="12"/>
        <color theme="1"/>
        <rFont val="Calibri"/>
        <family val="2"/>
      </rPr>
      <t>stable supply of the China-Kazakhstan crude oil pipeline</t>
    </r>
    <r>
      <rPr>
        <sz val="12"/>
        <color theme="1"/>
        <rFont val="Calibri"/>
        <family val="2"/>
      </rPr>
      <t xml:space="preserve"> and the Kazakhstan section of the China-Central Asia natural gas pipeline, and study the possibility of increasing the supply. The two sides will continue to deepen cooperation in the fields of oil and natural gas exploration, mining and processing, and continue to strengthen cooperation in clean energy such as wind power, photovoltaics and solar thermal energy.
They also attached importance to cooperation in emerging fields such as renewable energy, </t>
    </r>
    <r>
      <rPr>
        <b/>
        <sz val="12"/>
        <color theme="1"/>
        <rFont val="Calibri"/>
        <family val="2"/>
      </rPr>
      <t>key minerals,</t>
    </r>
    <r>
      <rPr>
        <sz val="12"/>
        <color theme="1"/>
        <rFont val="Calibri"/>
        <family val="2"/>
      </rPr>
      <t xml:space="preserve"> innovation, digital economy, </t>
    </r>
    <r>
      <rPr>
        <b/>
        <sz val="12"/>
        <color theme="1"/>
        <rFont val="Calibri"/>
        <family val="2"/>
      </rPr>
      <t>food security</t>
    </r>
    <r>
      <rPr>
        <sz val="12"/>
        <color theme="1"/>
        <rFont val="Calibri"/>
        <family val="2"/>
      </rPr>
      <t>, agriculture, transportation, freight, and logistics.</t>
    </r>
  </si>
  <si>
    <t>中华人民共和国和哈萨克斯坦共和国联合声明2024-07-03 19:51应哈萨克斯坦共和国总统卡瑟姆若马尔特·托卡耶夫邀请，中华人民共和国主席习近平于2024年7月2日至4日对哈萨克斯坦共和国进行国事访问并出席上海合作组织成员国元首理事会第二十四次会议和“上合组织+”会议。两国元首在亲切、友好、务实的气氛中举行会谈，高度评价建交32年来中哈关系发展成果。双方强调恪守1992年1月3日发表的《中华人民共和国和哈萨克斯坦共和国建交联合公报》、2002年12月23日签订的《中华人民共和国和哈萨克斯坦共和国睦邻友好合作条约》、2011年6月13日签订的《中华人民共和国和哈萨克斯坦共和国关于发展全面战略伙伴关系的联合声明》、2015年8月31日签署的《中华人民共和国和哈萨克斯坦共和国关于全面战略伙伴关系新阶段的联合宣言》、2017年6月8日签署的《中华人民共和国和哈萨克斯坦共和国联合声明》、2019年9月11日签署的《中华人民共和国和哈萨克斯坦共和国联合声明》、2022年9月14日签署的《中华人民共和国和哈萨克斯坦共和国建交30周年联合声明》、2023年5月17日签署的《中华人民共和国和哈萨克斯坦共和国联合声明》以及其他双边文件所确定的各项原则和内容。双方强调，将进一步发展两国全方位高效合作，打造中哈关系新的“黄金三十年”。双方还就共同关心的国际和地区问题坦诚交换意见。一、双方表示，将继续以元首外交为引领，发挥好各层级交往和各领域合作潜力，在更高水平上进一步巩固中哈永久全面战略伙伴关系，推动构建世代友好、高度互信、休戚与共、共享繁荣的命运共同体。两国元首指出双方合作的高水平，重申将一如既往地共同致力于加强中哈关系，两国友谊牢不可破，双边战略性对话不受一时一事影响，政治互信水平高。二、哈方祝贺中华人民共和国成立75周年，相信在中国共产党领导下，“十四五”规划制定的各项经济社会发展目标将成功实现。双方强调，维护政治安全意义重大。为此，中哈将继续深化政治互信，加大在涉及两国主权、安全和领土完整等问题上的相互支持，坚决反对外部势力干涉内政，坚决反对将人权问题政治化和搞双重标准。中方坚定支持哈萨克斯坦独立、主权和领土完整，坚定支持哈萨克斯坦自主选择的发展道路，坚定支持哈萨克斯坦在建设“公正哈萨克斯坦”过程中为维护国内稳定、民族和谐、促进经济社会发展采取的必要举措。哈方坚定支持一个中国原则，即世界上只有一个中国，台湾是中国领土不可分割的一部分，中华人民共和国政府是代表全中国的唯一合法政府。哈方反对任何形式的“台独”，反对外部势力干涉，重申不同台湾开展任何形式的官方往来，支持中国政府为实现国家统一所作的一切努力。三、双方指出，两国立法机构交往势头良好，愿继续深化两国在立法和治国理政领域经验交流。双方支持两国政党交往，深化相互了解与信任，促进双边各领域合作。四、双方高度评价2024年3月建立的两国外长战略对话为进一步深化政治互信、发展中哈永久全面战略伙伴关系所发挥的作用。五、2013年9月，哈萨克斯坦成为“一带一路”的首倡之地，两国元首高度评价双方为持续推进共建“一带一路”所开展的务实合作。双方指出，共建“一带一路”倡议已成为高效的、深受欢迎的国际合作平台。双方愿推进共建“一带一路”倡议与“公正哈萨克斯坦”经济政策对接，进一步挖掘经贸、投资、互联互通等领域合作潜力，并共同保障两国有关合作项目安全顺利实施。双方愿在互利基础上持续深化各领域务实合作，提升中哈毗邻地区互联互通水平。两国元首特别指出，中哈合作委员会以及中哈企业家委员会在中哈推进共建“一带一路”、积极拓展中哈务实合作方面发挥了关键协调作用，在推动中哈经贸关系发展、深化两国企业务实合作方面取得了积极成果。双方高度评价2023年双边贸易额创历史新高及两国政府为提升双边贸易额付出的努力，愿采取切实举措扩大贸易和推动贸易便利化，进一步深化电子商务合作，实施国际贸易“单一窗口”互联互通，便捷贸易往来，商定未来尽早实现贸易额翻番。双方愿相向而行，拓展中哈贸易结构，促进高附加值、高技术产品贸易，共同推动贸易结构多元化。双方愿共同落实好《中华人民共和国政府和哈萨克斯坦共和国政府经贸合作发展规划》，推动中哈经贸合作平稳健康发展。中方欢迎哈方积极参与中国国际进口博览会、中国国际供应链促进博览会和中国－亚欧博览会，推动双方企业利用上述平台扩大合作，共享发展机遇。双方愿共同推动标准化、合格评定和计量领域合作，为双边贸易创造良好条件。双方愿共同推动尽快完成中哈双边投资协定升级谈判，为双边投资合作提供更好的法律保障。双方欢迎中华人民共和国国家市场监督管理总局和哈萨克斯坦共和国贸易和一体化部签署合格评定领域合作备忘录。双方欢迎中华人民共和国海关总署和哈萨克斯坦共和国贸易和一体化部签署进出口商品质量安全领域合作备忘录。为拓展合作领域，培育合作新增长点和新动能，发挥经济互补优势，双方愿持续开展治国理政经验交流。双方学术界也将研究在该领域建立对话平台的可能性。双方对2024年5月23日在阿斯塔纳举办的中哈合作委员会创新合作分委会首次会议表示欢迎。双方强调不断深化科技创新合作具有重要意义，将积极促进在科技减贫、技术转移、联合研究、共同建设科研平台等方面取得更多务实成果，推动建设一批中哈伙伴研究所，进一步推动两国科学家交流。双方支持两国航空航天机构和企业在和平利用外空领域开展交流和合作，推动月球与深空、遥感数据接收与互换等互利合作，以及探讨商业化使用双方航天发射场的可能性。双方高度评价中哈产业与投资合作机制对推进两国产业合作的积极作用，愿进一步深化两国投资发展合作，加快实施非资源领域投资合作项目，研究探索建立联合工业园。重视可再生能源、关键矿产、创新、数字经济、粮食安全、农业、交通、货运、物流等新兴领域合作。双方愿推动开展工业和信息化领域合作，分享发展经验，加强在信息技术、中小企业、5G、通信、数据存储和分析、能源电子、人才培养等领域的合作。双方将采取措施保障中哈原油管道、中国－中亚天然气管道哈萨克斯坦境内段的长期安全稳定运营和按计划稳定供应，研究提升供应量的可能性。双方将继续深化石油、天然气勘探、开采和加工等领域合作，持续加强风电、光伏、光热等清洁能源合作。双方将积极推动两国和平利用核能领域合作。双方采取措施共同在哈实施绿色能源项目，包括运用高新技术建设发电站，对电网进行升级改造。双方愿共同细化中哈第三条跨境铁路建设方案并将按程序商定接轨点，欢迎启用哈萨克斯坦西安陆港码头。双方重申，愿不断提升互联互通水平，持续深化基础设施和工程建设领域合作，继续共同发展中哈连云港物流合作基地，挖掘跨境货物运输和口岸潜力，深化中欧（亚）班列和跨里海国际运输路线务实合作，增加航班数量。双方同意，持续同步推进中哈边境口岸升级改造，不断提升口岸通行能力。双方愿结合必要性、可行性研究增开中哈边境口岸的可能性。哈方建议增开木扎尔特－纳林果勒口岸和阿黑土别克－捷列克特口岸。双方将在两国铁路公司层面建立包括中欧（亚）班列在内的跨里海国际运输路线运价沟通和协调机制。双方认识到加快推进跨里海运输对保障国际物流供应链稳定畅通具有重要意义，充分肯定两国交通运输主管部门共同组织开展中欧跨里海直达快运开通仪式，愿持续深化中欧班列和跨里海运输务实合作。双方愿共同支持开行中国－中亚人文旅游班列，包括探索开行首趟西安－阿拉木图人文旅游班列。双方愿加强邮政管理部门合作，支持两国邮政快递企业开展跨境寄递业务合作，促进跨境电子商务发展。双方将积极落实2006年12月20日签署的《中华人民共和国政府和哈萨克斯坦共和国政府关于中哈国界管理制度的协定》，推动尽快成立中哈边界联委会。双方指出，应拓展并深化农业合作，欢迎成立中哈合作委员会农业合作分委会。双方强调应进一步扩大哈农产品向中国出口。双方愿采取更多切实措施，交流节水灌溉、畜牧兽医、贫瘠土壤综合利用等领域经验。双方支持加大对哈农业领域投资，特别是在面向中国消费者的绿色生态、高附加值农产品产能建设方面。双方将基于国际标准和规则，继续深化动植物检验检疫领域的合作，以扩大哈农产品对华出口和转运至第三国。六、双方强调，将深化人文交流，广泛开展文明对话，加强在卫生健康、教育、文化、旅游、考古、档案、体育、媒体、智库等领域人文合作，创新形式举办多种活动拓展青年交流机制，开展联合考古、文化遗产保护和修复、博物馆交流、流失文物追索返还等领域合作。双方将研究于2025年在中哈合作委员会框架下设立教育合作分委会。双方将尽快完成互设文化中心。双方高度评价在中国“哈萨克斯坦旅游年”框架下开展的工作，愿共同举办好后续活动，促进两国旅游合作发展。两国元首宣布2025年为哈萨克斯坦“中国旅游年”。双方将全力推进教育机构、科研院所合作，鼓励和扩大两国学生双向流动规模。双方欢迎香港城市大学在萨特巴耶夫国立技术大学、北京语言大学在阿斯塔纳国际大学开设分校。双方鼓励中国高水平院校在哈办学。双方愿加快在哈设立第二家鲁班工坊。双方欢迎中华人民共和国国家广播电视总局和哈萨克斯坦共和国文化与信息部签署合作协议，进一步深化在节目播出、联合制作、人员培训等方面合作。双方支持哈萨克斯坦文物来华展出，以及中国文物赴哈萨克斯坦展出。双方高度评价两国环保领域合作成效。双方愿继续围绕跨界河流水质监测与保护和跨界河流突发事件应急与污染防治开展合作，切实改善边境地区环境质量，推动区域绿色发展。双方将在平等、睦邻友好和互利原则基础上，继续推进中哈利用和保护跨界河流联合委员会框架下务实合作。双方将积极推进水文和节水技术交流，继续共同做好霍尔果斯河友谊引水枢纽和苏木拜河联合引水工程运行管理工作，高质量建设霍尔果斯河阿拉马力（楚库尔布拉克）联合泥石流拦阻坝，造福跨界河流沿岸两国人民。哈方感谢中方在2024年额尔齐斯河汛期增加对哈方的报汛频次，认为这为哈方做好水库调度和保护居民利益提供了重要帮助。双方同意在中哈利用和保护跨界河流联委会机制框架下积极开展《中华人民共和国政府和哈萨克斯坦共和国政府关于跨界河流水量分配的协定》草案协商工作。双方欢迎两国主管部门就在生态监督、保护生物多样性等领域开展经验交流达成原则共识。七、双方高度评价2023年地方合作水平，欢迎2024年6月26日在乌鲁木齐举办第三届中哈地方合作论坛。双方支持两国地方开展各种形式的交流和合作，挖掘地方和毗邻地区合作潜力，鼓励更多省州（区市）建立友好关系，增进两国民间交往。八、双方重申坚定恪守包括联合国宪章在内的国际法和相互尊重主权和领土完整、互不侵犯、互不干涉内政、平等互利、和平共处的原则，支持以相互尊重、公平正义、合作共赢、平等参与全球治理、照顾彼此利益为基础发展国际关系。双方愿在联合国、世界贸易组织、上海合作组织、亚洲相互协作与信任措施会议、亚欧会议、中国－中亚机制等多边机制框架下深化协作。双方对国际局势动荡不安表示关切，重申将坚持推动联合国及其专门机构在维护国际安全和可持续发展方面发挥主要协调作用。鉴此，中方注意到哈萨克斯坦提出的在阿拉木图设立联合国可持续发展中亚及阿富汗地区中心的倡议。双方高度评价哈方担任上海合作组织轮值主席国所做工作，相信于2024年7月4日在阿斯塔纳举行的上海合作组织成员国元首理事会第二十四次会议将会取得丰硕成果。双方商定，同上海合作组织各成员国一道，共同努力完善组织活动，制定《上海合作组织2035年前发展战略》，推动落实《上海合作组织关于各国团结共促世界公正、和睦、发展的倡议》。双方将继续加强在上海合作组织框架内的相互支持与合作，弘扬“上海精神”，凝聚各方构建人类命运共同体共识，为维护国际和地区安全、稳定和发展繁荣作出更大贡献。哈方将支持中国担任2024年至2025年上海合作组织轮值主席国，共同推动上海合作组织各领域合作迈上新台阶。中方高度评价哈萨克斯坦作为2022年至2024年亚信主席国所做工作，双方重申愿共同推动亚信升级为成熟的国际组织。两国元首对2024年3月30日中国－中亚机制秘书处在西安成立表示欢迎，相信中国－中亚机制将成为高效的重要多边合作机制，为中国和中亚国家关系全面发展注入新动力。中方支持并愿全力协助哈方2025年在哈成功举办第二届中国－中亚峰会。哈方感谢中方一贯支持哈方举办世界和传统宗教领袖大会，双方愿继续在大会框架下密切合作，弘扬包容、宗教和睦及全人类团结理念。双方强烈谴责一切形式的恐怖主义、分裂主义和极端主义，愿积极践行共同、综合、合作、可持续的新安全观，完善落实边防合作三级代表联系机制，共同打击“三股势力”、跨国有组织犯罪和毒品犯罪，维护两国和地区安全与稳定。双方将共同推动建立中国－中亚公安内务部长会晤机制。双方愿根据两国元首共识，共同促进全球生物安全治理，推动《禁止生物武器公约》机制化。支持和鼓励两国生物科研机构开展联合科研攻关、共享研发成果等合作，开展生物安全政策经验交流和科研合作，维护生物安全和民众生命健康。中方重申支持哈方关于建立国际生物安全机构的倡议。根据2023年7月20日在阿斯塔纳成功举办的第一轮中哈生物安全部门间磋商成果，双方商定继续在该领域开展合作，2025年在北京举行下一轮生物安全磋商。哈方欢迎中方提出的《全球人工智能治理倡议》以及中方为增强发展中国家在人工智能全球治理中的权利所作努力。双方愿就网络空间全球治理加强立场协调，推动构建更加公正合理的全球互联网治理体系，共同构建和平、安全、开放、合作、有序的网络空间命运共同体。双方重申致力于推动“在国际安全领域促进和平利用国际合作”联大决议全面有效落实。双方将积极合作落实中华人民共和国主席习近平提出的全球发展倡议、全球安全倡议、全球文明倡议和构建人类命运共同体理念，以及倡导平等有序的世界多极化和普惠包容的经济全球化。九、中华人民共和国主席习近平对哈萨克斯坦共和国总统卡瑟姆若马尔特·托卡耶夫和哈萨克斯坦人民给予的热情友好接待表示衷心感谢，邀请哈萨克斯坦共和国总统卡瑟姆若马尔特·托卡耶夫在双方方便的时候对中国进行正式访问。哈萨克斯坦共和国总统卡瑟姆若马尔特·托卡耶夫表示感谢并接受了邀请，访问时间将通过外交渠道商定。两国元首相信，双方会谈及会谈期间达成的共识和国事访问中签署的各项文件将为中哈永久全面战略伙伴关系各领域进一步发展注入强劲动力，造福两国人民。本声明于二〇二四年七月三日在阿斯塔纳签署，一式两份，每份均用中文、哈萨克文和俄文写成。中华人民共和国主席 　　哈萨克斯坦共和国总统  习近平   　　卡瑟姆若马尔特·托卡耶夫</t>
  </si>
  <si>
    <t>Heads of State of the Shanghai Cooperation Organization Agree on Cooperation on Supply Chain Stability, Energy Security Cooperation, and AI Risk Prevention in Astana Declaration</t>
  </si>
  <si>
    <t>China (Asia &amp; Oceania); Russia (Asia &amp; Oceania); Kazakhstan (Asia &amp; Oceania); Kyrgyzstan (Asia &amp; Oceania); Tajikistan (Asia &amp; Oceania); Uzbekistan (Asia &amp; Oceania); India (Asia &amp; Oceania); Pakistan (Asia &amp; Oceania); Iran (Middle East); Belarus (Europe)</t>
  </si>
  <si>
    <t>Energy; Critical Technology; Food</t>
  </si>
  <si>
    <r>
      <rPr>
        <sz val="12"/>
        <color theme="1"/>
        <rFont val="Calibri"/>
        <family val="2"/>
      </rPr>
      <t xml:space="preserve">Member states reiterated that they will continue to strengthen cooperation in the fields of agriculture and </t>
    </r>
    <r>
      <rPr>
        <b/>
        <sz val="12"/>
        <color theme="1"/>
        <rFont val="Calibri"/>
        <family val="2"/>
      </rPr>
      <t xml:space="preserve">food security, maintain food security, </t>
    </r>
    <r>
      <rPr>
        <sz val="12"/>
        <color theme="1"/>
        <rFont val="Calibri"/>
        <family val="2"/>
      </rPr>
      <t xml:space="preserve">continue to give play to the role of multilateral platforms including the SCO Agricultural Technology Exchange and Training Demonstration Base, and promote the development of modern agriculture in the region.
Member States support further deepening of cooperation in the field of </t>
    </r>
    <r>
      <rPr>
        <b/>
        <sz val="12"/>
        <color theme="1"/>
        <rFont val="Calibri"/>
        <family val="2"/>
      </rPr>
      <t>energy security.</t>
    </r>
    <r>
      <rPr>
        <sz val="12"/>
        <color theme="1"/>
        <rFont val="Calibri"/>
        <family val="2"/>
      </rPr>
      <t xml:space="preserve">
Member states attach great importance to the development and application of </t>
    </r>
    <r>
      <rPr>
        <b/>
        <sz val="12"/>
        <color theme="1"/>
        <rFont val="Calibri"/>
        <family val="2"/>
      </rPr>
      <t xml:space="preserve">artificial intelligence technology and are willing to cooperate in this field to jointly prevent risks and continuously improve the security, </t>
    </r>
    <r>
      <rPr>
        <sz val="12"/>
        <color theme="1"/>
        <rFont val="Calibri"/>
        <family val="2"/>
      </rPr>
      <t xml:space="preserve">controllability, reliability, credibility and fairness of artificial intelligence technology to ensure that artificial intelligence benefits all mankind.
Member states noted the role of the SCO region in promoting global economic recovery, maintaining the </t>
    </r>
    <r>
      <rPr>
        <b/>
        <sz val="12"/>
        <color theme="1"/>
        <rFont val="Calibri"/>
        <family val="2"/>
      </rPr>
      <t xml:space="preserve">stability of the global industrial chain and supply chain, </t>
    </r>
    <r>
      <rPr>
        <sz val="12"/>
        <color theme="1"/>
        <rFont val="Calibri"/>
        <family val="2"/>
      </rPr>
      <t>and achieving sustainable development.</t>
    </r>
  </si>
  <si>
    <t>上海合作组织成员国元首理事会阿斯塔纳宣言（摘要）2024-07-04 21:20上海合作组织（以下称“上合组织”或“本组织”）成员国领导人于2024年7月4日在阿斯塔纳市举行元首理事会会议，并发表宣言。摘要如下：世界政治、经济形势正经历重大演变。国际体系正朝着更加公正和多极化方向发展，为各国发展和开展平等互利国际合作提供更多机遇。与此同时，强权政治抬头，践踏国际法准则的行径愈演愈烈，地缘政治对抗和冲突加剧，全球和上合组织地区稳定面临更多风险。成员国认为，上合组织应在推动巩固全面和平、安全与稳定，构建民主、公正的国际政治经济新格局方面发挥更大作用。为此，成员国通过《上合组织关于各国团结共促世界公正、和睦、发展的倡议》，并建议国际社会共同参与。成员国主张尊重各国人民自主选择政治、经济、社会发展道路的权利，强调相互尊重主权、独立、领土完整、平等互利、不干涉内政、不使用或威胁使用武力的原则是国际关系可持续发展的基础。各方重申应通过对话协商以和平方式解决国家间分歧和争端。成员国不参与做出任何干涉内政及违反国际法的决定。成员国重申推动构建相互尊重、公平正义、合作共赢的新型国际关系和人类命运共同体。成员国重申坚持以公认的国际法原则、文化文明多样性、平等互利合作为基础，发挥联合国中心协调作用，构建更具代表性，更加民主公正的多极世界体系。成员国根据《上合组织宪章》原则和以“互信、互利、平等、协商、尊重多样文明、谋求共同发展”为主要内容的“上海精神”，反对以对抗性思维解决国际和地区问题，应对传统和非传统安全威胁和挑战。成员国重申，个别国家或国家集团单方面不受限制地加强全球反导系统将危害国际安全与稳定，认为以牺牲别国安全为代价谋求自身安全不可接受。成员国愿进一步加强政策沟通、安全合作、贸易畅通、资金融通、民心相通，共同构建一个和平、安全、繁荣、清洁的世界，实现人与自然和谐共生。成员国将采取措施，防止在本国领土发生任何违反尊重国家主权和领土完整原则的行为。成员国重申将继续坚决打击恐怖主义、分裂主义和极端主义。成员国对巴以冲突加剧深表担忧，强烈谴责造成众多平民伤亡和加沙地带人道主义灾难的行径；强调必须确保尽快实现全面和可持续停火，并为人道主义援助进入提供便利，加大努力以便让地区居民享有和平、稳定和安全；指出确保中东和平稳定的唯一可能途径是全面和公正解决巴勒斯坦问题。成员国将继续推进上合组织地区反恐怖机构建设，进一步提升其打击“三股势力”的合作效率，并为此通过了《上合组织成员国打击恐怖主义、分裂主义和极端主义2025年至2027年合作纲要》。成员国将继续采取旨在加强上合组织反恐合作的联合行动，包括举行主管机关联合反恐演习和联合反恐军演，以及通过地区反恐怖机构对地区局势开展常态化监控。成员国重申，愿继续加强成员国司法部门法治领域交流合作，支持在立法、法律服务、司法鉴定、普法、信息化等领域交流经验和开展合作。成员国恪守《联合国宪章》原则，重申人权的普遍性、不可分割性、相互依存性和相互关联性，强调尊重人权和基本自由的义务，反对在人权问题上采取双重标准，反对以保护人权为借口干涉别国内政。成员国重申，致力于帮助阿富汗成为独立、中立、和平的国家，远离恐怖主义、战争和毒品，支持国际社会为阿富汗实现和平、发展所作努力；重申组建一个真正包容并吸收阿富汗社会各族裔、各政治派别代表广泛参与的政府，是实现阿富汗持久和平与稳定的唯一途径。成员国认为，批准《2024－2029年上合组织成员国禁毒战略》及其落实行动计划是应对全球毒品威胁、建设无毒社会的重要步骤之一。成员国支持定期举行“蛛网”禁毒行动、“无毒世界”禁毒预防行动和其他活动。成员国认为，继续执行伊朗核问题全面协议至关重要，根据联合国安理会2015年7月20日通过的第2231号决议呼吁各方严格履行自身义务，确保协议完整有效执行。作为1968年7月1日签署的《不扩散核武器条约》缔约国的上合组织成员国，主张恪守该条约规定，全面平衡推动落实条约各项宗旨和原则，巩固全球核不扩散体系，推进核裁军进程，促进和平利用核能领域的平等互利合作。成员国支持防止外空武器化，认为严格遵循和平利用外空的现行法律体系至关重要，强调有必要签署具有强制性法律效力的国际文书，提高透明度，为防止外空军备竞赛提供有力保障。成员国指出，《禁止生物武器公约》具有重要作用，主张恪守该公约并通过含有有效核查机制的具有法律约束力的公约议定书，反对建立任何与公约功能重复的机制。成员国认为，打击跨国有组织犯罪是执法安全合作的关键领域之一，支持进一步加强应对犯罪威胁和挑战的国际法律基础，承认联合国在这一进程中的中心协调作用，以及包括上合组织在内的其他国际和地区组织的重要贡献。成员国强调联合国在应对信息威胁方面的关键性作用，主张在尊重国家主权和不干涉他国内政原则基础上建立安全的信息空间。成员国注意到上合组织地区在推动全球经济复苏、维护全球产业链供应链稳定和实现可持续发展方面的作用。成员国支持进一步完善和改革全球经济治理体系，并将继续维护和巩固以国际公认原则和规则为基础的开放、透明、公正、包容、非歧视的多边贸易体制，促进开放型世界经济发展，保障公平市场准入和对发展中国家的特殊和差别待遇。成员国反对保护主义行为，反对破坏多边贸易体制、阻碍全球可持续发展的单边制裁和贸易限制。成员国支持以人民为中心深化合作，增进上合组织地区民生福祉，提高人民生活水平，认为继续落实《上合组织成员国多边经贸合作纲要》和有关国家通过的《上合组织至2030年经济发展战略》，充分发挥相关机制、公共平台和合作平台潜力至关重要。白俄罗斯共和国、伊朗伊斯兰共和国、哈萨克斯坦共和国、吉尔吉斯共和国、巴基斯坦伊斯兰共和国、俄罗斯联邦、塔吉克斯坦共和国、乌兹别克斯坦共和国重申支持中华人民共和国提出的共建“一带一路”倡议，肯定各方为共同实施共建“一带一路”倡议，包括为促进“一带一路”与欧亚经济联盟建设对接合作所做工作以及在实施联合项目方面开展的合作。成员国重申，将致力于加快落实联合国2030年可持续发展议程，致力于推动普惠包容的经济全球化，消除贸易壁垒，就贸易便利化问题形成共同立场。成员国重申，将继续加强农业和粮食安全领域合作，维护粮食安全，继续发挥包括上合组织农业技术交流培训示范基地在内的多边平台作用，推动地区现代农业发展。成员国认为加强电子商务合作对于拓展和促进地区经贸合作具有重要意义，愿致力于弥合彼此数字发展鸿沟并强调，应通过对接各国数字经济发展计划等方式共同应对相关挑战。成员国强调，进一步深化数字经济领域互利合作具有重要意义，愿支持发展数字技术，利用数字转型机遇，促进数字基础设施建设，保障数字金融普及。成员国强调，上合组织有关成员国继续落实《上合组织成员国扩大本币结算份额路线图》具有重要意义。成员国强调，为充分挖掘本组织投资潜力，有必要做好项目融资保障，并将继续就建立上合组织开发银行和上合组织发展基金（专门账户）进行磋商。成员国支持进一步深化能源安全领域合作。成员国强调，上合组织银行联合体、实业家委员会和青年企业家对挖掘本组织经济潜能发挥着重要作用。成员国重申，深化上合组织框架内地方合作具有重要特殊意义。成员国指出，上合组织人文合作蓬勃发展，支持扩大文化和艺术领域合作，传承丰富历史文化遗产和原住民语言文化，并视其为促进和平、合作、繁荣、和谐的重要方面。成员国愿深化旅游领域互利合作，包括乡村旅游、美食旅游、医疗旅游和生态旅游，利用现代技术发展旅游基础设施，扩大成员国间往来游客规模。成员国认为宣布中华人民共和国青岛市为2024年至2025年上合组织旅游和文化之都有利于挖掘本地区旅游合作潜力，进一步加强文化合作。成员国指出，进一步深化本组织教育领域合作，扩大校际交流，研讨先进经验，加强数字教育，使用创新教育技术具有重要意义。各方支持继续完善上合组织大学工作，注意到中华人民共和国关于成立“上合组织数字教育联盟”的倡议。成员国指出，本组织成员国间科技领域合作符合全球技术发展的共同利益，愿在本组织框架内实施多边联合科研创新项目。成员国高度重视人工智能技术的发展与应用，愿在该领域开展合作，共同做好风险防范，不断提升人工智能技术的安全性、可控性、可靠性、可信性、公正性，确保人工智能造福全人类。成员国商定将2025年宣布为上合组织“可持续发展年”。成员国指出，要加强环保领域合作，确保生态安全，合理利用自然资源，扩大在技术转移和资源配置特别是满足发展中国家需求方面的合作，减轻气候变化带来的负面影响。为此，成员国欢迎签署《上海合作组织成员国政府间环保合作协定》。成员国积极评价上合组织紧急救灾领域合作，成员国愿在紧急情况预警和应对、消除灾害后果、安全生产等领域加强交流互鉴与合作。成员国一致认为，应加强公共卫生体系建设，促进初级卫生保健发展，并将其作为保障民众健康和卫生防疫安全的重要手段之一。成员国欢迎上合组织秘书处（北京）和上合组织地区反恐怖机构执行委员会（塔什干）成立20周年，高度评价两机构为推动成员国各领域合作，保障地区安全稳定，促进地区繁荣和可持续发展所做工作。成员国强调白俄罗斯共和国成为上合组织成员国具有历史性意义。成员国高度评价哈萨克斯坦共和国2023年至2024年担任上合组织轮值主席国期间取得的成果。下一任上合组织轮值主席国将由中华人民共和国担任。上合组织成员国元首理事会下一次会议将于2025年在中华人民共和国举行。</t>
  </si>
  <si>
    <t>China, Tajikistan Agree to Deepen Cooperation on Supply Chain Stability and Key Mineral Development in Joint Statement on Developing a Comprehensive Strategic Cooperative Partnership in the New Era</t>
  </si>
  <si>
    <t>China (Asia &amp; Oceania); Tajikistan (Asia &amp; Oceania)</t>
  </si>
  <si>
    <r>
      <rPr>
        <sz val="12"/>
        <color theme="1"/>
        <rFont val="Calibri"/>
        <family val="2"/>
      </rPr>
      <t>The two sides will take measures to further expand the scale of bilateral trade, optimize the trade structure, deepen cooperation in the fields of trade in services, e-commerce, digital economy and sustainable development,</t>
    </r>
    <r>
      <rPr>
        <b/>
        <sz val="12"/>
        <color theme="1"/>
        <rFont val="Calibri"/>
        <family val="2"/>
      </rPr>
      <t xml:space="preserve"> jointly maintain the stability and security of the industrial chain and supply chain,</t>
    </r>
    <r>
      <rPr>
        <sz val="12"/>
        <color theme="1"/>
        <rFont val="Calibri"/>
        <family val="2"/>
      </rPr>
      <t xml:space="preserve"> and explore new opportunities for trade and innovation cooperation between the two countries. 
The two sides will deepen cooperation in the fields of oil and gas, light industry, mining, chemical and food industry, building materials production, electricity, </t>
    </r>
    <r>
      <rPr>
        <b/>
        <sz val="12"/>
        <color theme="1"/>
        <rFont val="Calibri"/>
        <family val="2"/>
      </rPr>
      <t>key minerals,</t>
    </r>
    <r>
      <rPr>
        <sz val="12"/>
        <color theme="1"/>
        <rFont val="Calibri"/>
        <family val="2"/>
      </rPr>
      <t xml:space="preserve"> new energy, transportation infrastructure, communications, health, and pharmaceuticals, and strengthen project cooperation.</t>
    </r>
  </si>
  <si>
    <t>中华人民共和国和塔吉克斯坦共和国关于发展新时代全面战略合作伙伴关系的联合声明2024-07-05 22:47应塔吉克斯坦共和国总统埃莫马利·拉赫蒙邀请，中华人民共和国主席习近平于2024年7月4日至6日对塔吉克斯坦共和国进行国事访问。两国元首在传统的亲切友好气氛中举行会谈，就中华人民共和国和塔吉克斯坦共和国（以下称“双方”）各领域互利合作及共同关心的国际和地区问题广泛、深入交换意见。双方一致认为，中塔全面战略伙伴关系保持高水平，树立了邻国关系的典范。双方强调，将共同恪守2007年1月15日签订的《中华人民共和国和塔吉克斯坦共和国睦邻友好合作条约》、2013年5月20日签订的《中华人民共和国和塔吉克斯坦共和国关于建立战略伙伴关系的联合宣言》、2017年8月31日签订的《中华人民共和国和塔吉克斯坦共和国关于建立全面战略伙伴关系的联合声明》、2019年6月15日签订的《中华人民共和国和塔吉克斯坦共和国关于进一步深化全面战略伙伴关系的联合声明》、2023年5月18日签订的《中华人民共和国和塔吉克斯坦共和国联合声明》，认为这些文件为双边关系持续发展奠定了坚实法律基础。双方满意地指出，10年来两国开展的坦诚、互信和建设性高层交往，以及在政治外交、经贸、人文等领域建立的合作机制，确保了中塔关系顺利向前发展。基于两国高水平合作和深化双边关系的共同愿望，双方致力于构建世代友好、休戚与共、互利共赢的命运共同体。基于当前中塔关系发展需要，双方决定发展新时代全面战略合作伙伴关系，并作出声明如下：一中华人民共和国和塔吉克斯坦共和国成功走出了独立自主的国家发展和民族复兴道路。中方高度评价在埃莫马利·拉赫蒙总统领导下，塔吉克斯坦共和国为巩固国家主权、安全和领土完整，推进和平外交政策取得的成就。中方一如既往坚定支持塔方自主选择的发展道路，尊重塔方实行开放、务实、和平外交政策。塔方高度评价在中华人民共和国主席习近平领导下，中国正以中国式现代化全面推进中华民族伟大复兴，为维护世界和平、稳定和可持续发展作出重大贡献。双方重申，将坚决致力于拓展各领域合作，进一步巩固睦邻友好，促进共同繁荣。双方将不断巩固政治互信，加强互利合作，及时有效应对地区安全和可持续发展所面临的挑战与威胁。双方将全面贯彻落实两国元首达成的共识，保持密切高层往来，确保政府间、地方间和民间交往机制有效运作。双方愿充分发挥两国主管副外长磋商机制作用，就中塔关系发展、两国各领域合作和双方共同关心的问题保持密切沟通。双方将在方便时举行两国外长会晤，会晤日程和议题将通过外交渠道商定。塔方重申坚定不移恪守一个中国原则，承认世界上只有一个中国，台湾是中国领土不可分割的一部分，中华人民共和国政府是代表全中国的唯一合法政府，反对任何形式的“台湾独立”，坚定支持中方为维护主权和领土完整，实现国家统一所作的一切努力。中方一如既往坚定支持塔吉克斯坦的独立、主权和领土完整，支持塔方为维护国家安全稳定、发展繁荣以及弘扬全人类价值观所作的努力。双方愿继续在涉及国家主权、安全、边界不可侵犯和领土完整等核心利益问题上相互支持。双方将履行自身义务，决不允许第三国或任何组织、团体在本国境内从事损害对方国家主权、安全、边界和领土完整的行为。双方反对将人权问题政治化和搞双重标准，反对将人权问题作为干涉主权国家内政的工具，愿共同推动人权事业建设性发展。二双方认为，两国立法机构间保持密切交往并开展互信对话是中塔关系不可分割的组成部分，加强立法机构间双多边合作对发展新时代全面战略合作伙伴关系以及两国和两国人民睦邻互信具有重要意义。双方支持继续巩固中国全国人民代表大会和塔吉克斯坦议会间合作并充实其内涵。三双方满意地指出，10年来，共建“一带一路”取得巨大成就，该倡议已成为深受欢迎的国际公共产品和国际合作平台。双方支持进一步加强共建“一带一路”倡议同塔吉克斯坦“2030年前国家发展战略”对接，一致同意全面落实两国务实合作领域达成的共识和协议。塔方支持全球发展倡议，高度赞赏中方为塔经济社会发展和民生改善提供的帮助，对双方合作成果感到满意。双方将继续深化务实合作，促进发展，推动加快落实联合国2030年可持续发展议程。双方将采取措施进一步扩大双边贸易规模，优化贸易结构，深化服务贸易、电子商务、数字经济和可持续发展领域合作，共同维护产业链供应链稳定安全，发掘两国贸易和创新合作的新机遇。双方高度评价中塔政府间经贸合作委员会发挥的重要作用。双方将深化石油天然气、轻工业、采矿业、化学和食品工业、建材生产、电力、关键矿产、新能源、交通基础设施、通信、卫生、制药等领域合作，加强项目合作。双方认为，完成升级的中塔投资协定将为双方投资者提供更好的制度保障，愿按照升级后的协定进一步促进和保护双向投资。双方积极评价中塔投资合作工作组为深化双边投资合作发挥的作用，愿继续通过该机制探讨推动投资合作，提升投资合作水平，推动实施重点项目，保障投资者权益，营造公平公正投资环境。双方决定深化国际贸易“单一窗口”领域合作，推动互联互通和贸易单证电子化传输，进一步提升跨境贸易便利化水平。双方将深化科技交流，挖掘基础研究和应用研究合作潜力，支持在云计算、人工智能、大数据和纳米技术领域建设联合实验室和科研中心。双方认为，应重视推广高新技术应用，鼓励共同投资实施工业领域高技术项目，生产有竞争力的高附加值产品。双方强调不断深化科技创新合作具有重要意义，将积极促进青年科学家交流，推动在技术转移、联合研究、共建科研平台等方面取得务实成果。塔方欢迎中方提出的《全球人工智能治理倡议》，愿在人工智能发展、安全和治理领域加强对话与合作。双方认为，应深化传统能源、可再生能源、绿色能源和高新技术成果转化领域合作，巩固法律基础对实施上述领域大型合作项目十分重要。双方愿实施可再生能源共同项目，包括太阳能光伏、蓄能电池及其他绿色能源领域产能、技术、标准等合作。双方重申将在共建“绿色丝绸之路”框架下，密切开展绿色金融、绿色技术、智慧农业、节水技术、防止沙漠化和土壤退化等领域合作，高效实施数字经济和绿色发展领域合作项目。双方愿扩大科学和专业机构务实合作，提升塔吉克斯坦农业生产效率，保障粮食安全。双方满意地指出，两国物流合作取得成果，强调在共建“一带一路”倡议框架下加强区域交通基础设施互联互通具有重要意义，愿继续深化中欧（亚）班列合作。双方重视建设中－塔－阿富汗交通走廊，逐步实施中－塔－乌兹别克斯坦公路现代化改造，充分发挥塔吉克斯坦库里亚布市物流中心潜力，共同打造“中－塔－乌－土库曼斯坦－伊朗－土耳其”多式联运走廊。卡拉苏－阔勒买口岸已通行20周年，双方对口岸运行情况表示满意，支持其发挥两国睦邻友好重要门户作用，进一步提升全年通关效率。双方同意同步加快该口岸现代化改造，不断提升口岸通行能力。双方愿实施塔吉克斯坦戈尔诺－巴达赫尚自治州瓦尔舍兹至卡拉苏－阔勒买口岸公路建设项目。双方指出，应进一步加强合作，全面落实《上海合作组织成员国政府间国际道路运输便利化协定》（2014年，杜尚别），在《上海合作组织基础设施发展规划》（2022年，撒马尔罕）框架下密切协作，推动实施跨国基础设施项目。四塔方支持中方提出的全球文明倡议，愿同中方共同推动全球文明交流互鉴。双方指出，人文交流对进一步增进两国人民相互理解、巩固世代睦邻友好、夯实两国关系社会基础具有关键意义。双方支持进一步扩大医疗卫生、传统医学领域合作。中方愿协助塔方培养医疗专家，深化同塔方在疾病防控、卫生应急领域的双多边合作。双方将大力推动友好协会及其他社会友好团体合作，增进交流，促进民心相通。双方支持扩大两国友好省、州、市间合作，充分利用地方合作推动两国全面合作。中方欢迎塔吉克斯坦加入亚洲文化遗产保护联盟，双方将在联盟框架下共同开展古代文明研究、古迹修复、联合考古等方面务实合作。双方支持深化文明交流互鉴，反对“消除文化和篡改历史”的企图。五双方认为，安全领域的高效协作体现了两国互信的高水平。塔方支持中方提出的全球安全倡议，愿同中方开展交流合作，共同维护地区和世界和平与安全。双方支持安全和边防主管部门保持密切沟通，就打击“三股势力”、非法贩运毒品、跨国有组织犯罪加强情报交流，就加强边境领域合作、防范涉恐人员跨境流动等加强合作，就关键基础设施、大型企业和具有战略意义的合作项目安全交流经验。双方将就建立中国－中亚公安内务部长会晤机制问题开展合作。双方将采取措施加强打击非法移民、人口贩卖、洗钱和经济犯罪合作。双方愿深化和扩大边防技术装备配备、防止非法越境、打击恐怖主义和跨国犯罪团伙等领域的合作。双方积极评价中塔边界联合委员会工作，责成相关部门进一步加强该机制建设，巩固中塔边境安全稳定、繁荣发展的良好势头。双方积极评价两军友好合作关系，将继续深化军事互信，加强在团组互访、人员培训、联合反恐演训等领域的务实交流。中方高度重视“杜尚别打击恐怖主义和其融资议程”，指出落实塔吉克斯坦共和国2021－2025年打击极端主义和恐怖主义战略具有重要意义。双方支持深化应急领域合作，在预防和应对自然灾害、保障安全生产、应急救援以及应急工业产品保障等领域开展务实合作，并在联合国、上海合作组织、中国－中亚机制等多边机制框架内加强协作。双方将深化司法领域合作，推动两国检察院和其他执法机关代表互访和人才培养合作。六双方重申，独立、中立、统一、包容、和平，远离恐怖主义、战争和毒品并同所有邻国和平和谐相处的阿富汗，符合阿富汗人民和地区各国的共同利益。双方支持阿富汗建立由所有民族、宗教和政治团体代表参与的包容性政府。双方注意到阿富汗人道主义现状依然严峻，支持国际社会继续向饱受战乱困苦的阿富汗人民提供必要援助。双方重申，愿共同采取措施，防范和应对地区国家面临的来自阿富汗和本地区的风险挑战。中方注意到塔方提出的关于构建“环阿富汗安全带”的倡议。七双方指出，维护中亚和平、稳定与发展对本地区国家乃至全世界十分重要，全力支持地区国家为保障可持续发展、构建和平与共同繁荣的地区所作的努力。国际社会应充分尊重中亚地区的历史和文化传统，共同为推动地区发展和繁荣作出贡献。双方高度评价2023年5月19日在西安举行的首届中国－中亚峰会各项共识落实情况，欢迎成立机制秘书处，认为这将加强中国同中亚国家的协作，重申将努力确保2025年在哈萨克斯坦举办的第二届中国－中亚峰会取得成功。双方一致支持加强联合国在国际事务中的核心作用，捍卫国际法权威，维护世界和平稳定，促进国际合作。双方表示，在国际事务与双边关系中将恪守联合国宪章和公认的国际法基本原则和准则。双方高度评价并支持在联合国、上海合作组织、亚洲相互协作与信任措施会议等机制中深化互信和开展全方位战略协作，共同应对全球和地区挑战。双方指出中塔在上海合作组织中的协作有助于进一步巩固该组织地位，推动成员国互惠互利合作。塔方祝贺中方担任2024至2025年度上合组织轮值主席国，将全力支持中方。中方支持塔方已发起的关于全球水问题的系列倡议，特别是塔方倡议发起的“水促进可持续发展”2018－2028十年行动和2025年国际冰川保护年，认为这将促进人与自然和谐发展和全球可持续发展。中方高度评价2024年6月10日至13日在杜尚别成功举办“水促进可持续发展”2018－2028十年行动第三届高级别会议。双方商定继续就双方共同关心的问题保持高层积极政治对话。习近平主席对拉赫蒙总统和塔吉克斯坦人民给予的热情友好接待表示感谢，邀请拉赫蒙总统在双方方便的时候对中国进行国事访问。拉赫蒙总统表示感谢并接受邀请。中华人民共和国　　　　　塔吉克斯坦共和国主席　　　　　　　　　　　总统习近平　　　　　埃莫马利·拉赫蒙2024年7月5日于杜尚别</t>
  </si>
  <si>
    <t>Japan and Philippines Voice Ambition to Strengthen Cooperation on Economic Security  in Foreign and Defense Ministerial Meeting</t>
  </si>
  <si>
    <r>
      <rPr>
        <sz val="12"/>
        <color theme="1"/>
        <rFont val="Calibri"/>
        <family val="2"/>
      </rPr>
      <t xml:space="preserve">Furthermore, the four Ministers confirmed that the two countries would continue and strengthen cooperation in the areas of </t>
    </r>
    <r>
      <rPr>
        <b/>
        <sz val="12"/>
        <color theme="1"/>
        <rFont val="Calibri"/>
        <family val="2"/>
      </rPr>
      <t>economic security,</t>
    </r>
    <r>
      <rPr>
        <sz val="12"/>
        <color theme="1"/>
        <rFont val="Calibri"/>
        <family val="2"/>
      </rPr>
      <t xml:space="preserve"> cybersecurity, maritime affairs, and assistance for the Mindanao peace process including from the perspective of WPS. (Link 1) Regarding bilateral relations, Minister Kamikawa expressed her desire to enhance regional deterrence through the transfer of defense equipment and Official Security Assistance (OSA) and to strengthen cooperation in economic security. Minister Kamikawa also stated that Japan would continue to support infrastructure development in the Philippines and expressed her expectation for strengthening bilateral trade and investment ties. President Marcos expressed his desire to further deepen bilateral relations and Japan-U.S.-Philippines trilateral cooperation, building on the past achievement of cooperation between the two countries. (Link 2)</t>
    </r>
  </si>
  <si>
    <t>China-South Korea Export Control Dialogue Mechanism</t>
  </si>
  <si>
    <t>China (Asia &amp; Oceania); South Korea (Asia &amp; Oceania)</t>
  </si>
  <si>
    <r>
      <rPr>
        <sz val="12"/>
        <color theme="1"/>
        <rFont val="Calibri"/>
        <family val="2"/>
      </rPr>
      <t xml:space="preserve">　On July 11, 2024, the first meeting of the </t>
    </r>
    <r>
      <rPr>
        <b/>
        <sz val="12"/>
        <color theme="1"/>
        <rFont val="Calibri"/>
        <family val="2"/>
      </rPr>
      <t>China-ROK Export Control Dialogue Mechanism</t>
    </r>
    <r>
      <rPr>
        <sz val="12"/>
        <color theme="1"/>
        <rFont val="Calibri"/>
        <family val="2"/>
      </rPr>
      <t xml:space="preserve"> was held in Beijing. The meeting was co-chaired by Jiang Qianliang, Director of the Security and Control Bureau of the Ministry of Commerce of China, and Choi Woo-hyuk, Director of the Trade Security Policy Bureau of the Ministry of Trade, Industry and Energy of South Korea. The two sides reviewed the consensus reached by the leaders of China and South Korea during the 9th China-Japan-ROK Leaders' Meeting in May 2024, exchanged in-depth views on relevant export control issues, and agreed to continue to maintain close communication, create good conditions for the normal development of bilateral trade, and work together to </t>
    </r>
    <r>
      <rPr>
        <b/>
        <sz val="12"/>
        <color theme="1"/>
        <rFont val="Calibri"/>
        <family val="2"/>
      </rPr>
      <t>maintain the stability and smooth flow of the global industrial chain and supply chain.</t>
    </r>
  </si>
  <si>
    <t>Japan–Germany Economic Security Dialogue to Reduce Dependencies</t>
  </si>
  <si>
    <t>Germany (Europe); Japan (Asia &amp; Oceania)</t>
  </si>
  <si>
    <r>
      <rPr>
        <sz val="12"/>
        <color theme="1"/>
        <rFont val="Calibri"/>
        <family val="2"/>
      </rPr>
      <t xml:space="preserve">PM Kishida pointed out the importance of a united response by allies and like-minded countries to the challenges in economic security that have emerged in recent years. Sharing the recognition that cooperation between Japan and Germany, which share commonalities in industrial structure and advanced technologies, is important for maintaining and expanding a free and fair international economic order, </t>
    </r>
    <r>
      <rPr>
        <b/>
        <sz val="12"/>
        <color theme="1"/>
        <rFont val="Calibri"/>
        <family val="2"/>
      </rPr>
      <t>confirmed to establish a bilateral framework for consultations in the field of economic security.</t>
    </r>
    <r>
      <rPr>
        <sz val="12"/>
        <color theme="1"/>
        <rFont val="Calibri"/>
        <family val="2"/>
      </rPr>
      <t>" (Link 1) "“</t>
    </r>
    <r>
      <rPr>
        <b/>
        <sz val="12"/>
        <color theme="1"/>
        <rFont val="Calibri"/>
        <family val="2"/>
      </rPr>
      <t>Today we agreed to set up a new dialogue on economic security,</t>
    </r>
    <r>
      <rPr>
        <sz val="12"/>
        <color theme="1"/>
        <rFont val="Calibri"/>
        <family val="2"/>
      </rPr>
      <t xml:space="preserve">” Scholz said at the press conference. The initiative is </t>
    </r>
    <r>
      <rPr>
        <b/>
        <sz val="12"/>
        <color theme="1"/>
        <rFont val="Calibri"/>
        <family val="2"/>
      </rPr>
      <t>intended to reduce dependencies on individual regions and suppliers, especially in critical areas.</t>
    </r>
    <r>
      <rPr>
        <sz val="12"/>
        <color theme="1"/>
        <rFont val="Calibri"/>
        <family val="2"/>
      </rPr>
      <t xml:space="preserve"> (Link 3)</t>
    </r>
  </si>
  <si>
    <t>First Dialogue - 22 Nov 2024 (Press Release)</t>
  </si>
  <si>
    <t>Japan and Philippines Reaffirm Commitment to Strengthen Economic Security Cooperation and Counter Economic Coercion in Foreign and Defense Ministerial Meeting</t>
  </si>
  <si>
    <r>
      <rPr>
        <sz val="12"/>
        <color theme="1"/>
        <rFont val="Calibri"/>
        <family val="2"/>
      </rPr>
      <t xml:space="preserve">The Ministers reaffirmed their Leaders’ commitment to strengthening cooperation in the </t>
    </r>
    <r>
      <rPr>
        <b/>
        <sz val="12"/>
        <color theme="1"/>
        <rFont val="Calibri"/>
        <family val="2"/>
      </rPr>
      <t xml:space="preserve">promotion of economic security </t>
    </r>
    <r>
      <rPr>
        <sz val="12"/>
        <color theme="1"/>
        <rFont val="Calibri"/>
        <family val="2"/>
      </rPr>
      <t xml:space="preserve">and to coordinate in </t>
    </r>
    <r>
      <rPr>
        <b/>
        <sz val="12"/>
        <color theme="1"/>
        <rFont val="Calibri"/>
        <family val="2"/>
      </rPr>
      <t>addressing economic coercion.</t>
    </r>
  </si>
  <si>
    <t>South Korea–Canada Action Plan to Implement Comprehensive Strategic Partnership, Including Economic Security Elements like Critical Minerals and Supply Chains</t>
  </si>
  <si>
    <t>Security-Oriented Industrial Policy; Supply Chains; Sanctions Resistance</t>
  </si>
  <si>
    <r>
      <rPr>
        <sz val="12"/>
        <color theme="1"/>
        <rFont val="Calibri"/>
        <family val="2"/>
      </rPr>
      <t xml:space="preserve">Economic Prosperity and Security </t>
    </r>
    <r>
      <rPr>
        <b/>
        <sz val="12"/>
        <color theme="1"/>
        <rFont val="Calibri"/>
        <family val="2"/>
      </rPr>
      <t>Engage on economic security priorities</t>
    </r>
    <r>
      <rPr>
        <sz val="12"/>
        <color theme="1"/>
        <rFont val="Calibri"/>
        <family val="2"/>
      </rPr>
      <t xml:space="preserve">, including establishing predictable investment environments, </t>
    </r>
    <r>
      <rPr>
        <b/>
        <sz val="12"/>
        <color theme="1"/>
        <rFont val="Calibri"/>
        <family val="2"/>
      </rPr>
      <t>cooperating on advanced and emerging technologies</t>
    </r>
    <r>
      <rPr>
        <sz val="12"/>
        <color theme="1"/>
        <rFont val="Calibri"/>
        <family val="2"/>
      </rPr>
      <t xml:space="preserve">, and expressing </t>
    </r>
    <r>
      <rPr>
        <b/>
        <sz val="12"/>
        <color theme="1"/>
        <rFont val="Calibri"/>
        <family val="2"/>
      </rPr>
      <t>opposition to economic coercion</t>
    </r>
    <r>
      <rPr>
        <sz val="12"/>
        <color theme="1"/>
        <rFont val="Calibri"/>
        <family val="2"/>
      </rPr>
      <t xml:space="preserve">.
</t>
    </r>
    <r>
      <rPr>
        <b/>
        <sz val="12"/>
        <color theme="1"/>
        <rFont val="Calibri"/>
        <family val="2"/>
      </rPr>
      <t>Supply Chains</t>
    </r>
    <r>
      <rPr>
        <sz val="12"/>
        <color theme="1"/>
        <rFont val="Calibri"/>
        <family val="2"/>
      </rPr>
      <t xml:space="preserve">
Continue to work together, bilaterally and multilaterally, to ensure that </t>
    </r>
    <r>
      <rPr>
        <b/>
        <sz val="12"/>
        <color theme="1"/>
        <rFont val="Calibri"/>
        <family val="2"/>
      </rPr>
      <t>supply chains are resilient</t>
    </r>
    <r>
      <rPr>
        <sz val="12"/>
        <color theme="1"/>
        <rFont val="Calibri"/>
        <family val="2"/>
      </rPr>
      <t xml:space="preserve"> and fluid through mechanisms such as early warning systems. </t>
    </r>
    <r>
      <rPr>
        <b/>
        <sz val="12"/>
        <color theme="1"/>
        <rFont val="Calibri"/>
        <family val="2"/>
      </rPr>
      <t>Strengthen and diversify supply chains in key industrial sectors</t>
    </r>
    <r>
      <rPr>
        <sz val="12"/>
        <color theme="1"/>
        <rFont val="Calibri"/>
        <family val="2"/>
      </rPr>
      <t xml:space="preserve"> to enhance the timely movement of goods and materials and build more resilient economies. Promote high environmental, social, and corporate governance (ESG) standards, including responsible business conduct and forced labour prevention for sustainable supply chains. 
</t>
    </r>
    <r>
      <rPr>
        <b/>
        <sz val="12"/>
        <color theme="1"/>
        <rFont val="Calibri"/>
        <family val="2"/>
      </rPr>
      <t xml:space="preserve">Critical Mineral </t>
    </r>
    <r>
      <rPr>
        <sz val="12"/>
        <color theme="1"/>
        <rFont val="Calibri"/>
        <family val="2"/>
      </rPr>
      <t xml:space="preserve">
Develop critical minerals with high ESG standards and </t>
    </r>
    <r>
      <rPr>
        <b/>
        <sz val="12"/>
        <color theme="1"/>
        <rFont val="Calibri"/>
        <family val="2"/>
      </rPr>
      <t>strengthen critical mineral supply chains</t>
    </r>
    <r>
      <rPr>
        <sz val="12"/>
        <color theme="1"/>
        <rFont val="Calibri"/>
        <family val="2"/>
      </rPr>
      <t xml:space="preserve"> to position us as globally competitive players in </t>
    </r>
    <r>
      <rPr>
        <b/>
        <sz val="12"/>
        <color theme="1"/>
        <rFont val="Calibri"/>
        <family val="2"/>
      </rPr>
      <t xml:space="preserve">clean technologies, including batteries and zero-emission vehicles.
</t>
    </r>
    <r>
      <rPr>
        <sz val="12"/>
        <color theme="1"/>
        <rFont val="Calibri"/>
        <family val="2"/>
      </rPr>
      <t xml:space="preserve">Implement outcomes of the High-Level Economic Security Dialogue (2+2) and Economic Policy Dialogue; </t>
    </r>
    <r>
      <rPr>
        <b/>
        <sz val="12"/>
        <color theme="1"/>
        <rFont val="Calibri"/>
        <family val="2"/>
      </rPr>
      <t>Advance cooperation in Supply Chain Early Warning Systems (EWS);</t>
    </r>
    <r>
      <rPr>
        <sz val="12"/>
        <color theme="1"/>
        <rFont val="Calibri"/>
        <family val="2"/>
      </rPr>
      <t xml:space="preserve"> Implement the Action Plan of the </t>
    </r>
    <r>
      <rPr>
        <b/>
        <sz val="12"/>
        <color theme="1"/>
        <rFont val="Calibri"/>
        <family val="2"/>
      </rPr>
      <t>MOU on Cooperation in Critical Mineral Supply Chains</t>
    </r>
    <r>
      <rPr>
        <sz val="12"/>
        <color theme="1"/>
        <rFont val="Calibri"/>
        <family val="2"/>
      </rPr>
      <t>, the Clean Energy Transition and Energy Security; Advance priorities outlined in the Agreement for Science, Technology, and Innovation Cooperation and foster stronger linkages between our countries’ researchers and innovators.</t>
    </r>
  </si>
  <si>
    <t>The mentioned MoU on critical minerals is included in the data (2022-09-26).</t>
  </si>
  <si>
    <t>Action Plan: Implementing the Canada-Korea Comprehensive Strategic Partnership
From: Global Affairs Canada
Backgrounder
Canada and the Republic of Korea (Korea) are building a stronger bilateral partnership. As directed by Prime Minister Justin Trudeau and President Yoon Suk Yeol in May 2023, we, the Ministers of Foreign Affairs of Canada and Korea, have agreed to an Action Plan to implement the Canada-Korea Comprehensive Strategic Partnership (CSP). The Action Plan joins together the CSP with our Indo-Pacific strategies to build toward a stronger friendship. It expands on each thematic area of the CSP with aspirational initiatives to work toward together as partners in the Indo-Pacific and North Pacific. Keeping in mind the upcoming Korea’s APEC Chairship and Canada’s G7 Presidency in 2025, the Action Plan also provides a firm basis for our two countries to further enhance cooperation on global issues based on our CSP. A bilateral Strategic Dialogue between senior officials will review the implementation of the Action Plan on an annual basis.
The Action Plan builds on achievements in the CSP since September 2022, including a Memorandum of Understanding (MOU) on Cooperation in Critical Mineral Supply Chains, the Clean Energy Transition and Energy Security, the launch of negotiations toward an agreement on the protection of classified military/defence information, a High-Level Economic Security Dialogue (2+2), Defense Materiel Cooperation MOU and Research &amp; Development (R&amp;D) MOU, our first bilateral Climate Change Dialogue and MOU on Climate Change Cooperation, bilateral meetings on foreign policy, development cooperation, and the Arctic, a new MOU concerning Youth Mobility, and reciprocal visits by President Yoon and Prime Minister Trudeau to Ottawa and Seoul, respectively, to celebrate the 60th anniversary of diplomatic relations.
Pillar 1: Defending the Rules Based International System, Democracy, Freedom, Human Rights, and Gender Equality
Rules-Based International System
Protect and uphold the rules-based international system, including the rule of law in the Indo-Pacific and beyond.
Democracy and Freedom
Support resilient democratic governance through cooperation within multilateral and regional intergovernmental organizations, like the UN and ASEAN, and partnerships and initiatives like the Summit for Democracy, the Freedom Online Coalition, the Media Freedom Coalition, and the Community of Democracies, among others.
Human Rights
Work together to actively promote and protect human rights obligations in the Indo-Pacific and around the world including in North Korea, and seek accountability for human rights violations.
Gender Equality
Create conditions that enable everyone, including women and girls, to participate meaningfully in the development of peaceful and prosperous societies. Work together, bilaterally and in multilateral spaces to promote and protect the rights of women and girls.
Initiatives: Jointly advance the objectives set out in the Global Declaration on Information Integrity; Jointly deepen our collective understanding  of the legal, human rights, and international security dimensions of the practice of arbitrary detention in state-to-state relations;  Annually hold the bilateral North Korean Human Rights Dialogue; Share relevant information through exchanges between the divisions responsible for disinformation; Explore bilateral discussions to enhance cooperation on the governance, norms and standards of AI and other emerging technologies; Strengthen cooperation on shared priorities in the polar regions (Arctic and Antarctic).
Pillar 2: Strengthening Security and Defense Partnerships, including Peacekeeping and Maritime Security
Security Partnerships
Share more information and deepen partnerships in security, particularly for non-traditional security threats that increasingly destabilize our societies, including climate change, health and food security, and cyber and emerging disruptive technologies.
Defense Partnerships
Advance shared defense priorities through bilateral and multilateral initiatives, in the Indo-Pacific and around the world. Utilize the Canada-Korea Defence Materiel Cooperation MOU signed in December 2022 and annual engagement through the Canada-Korea Joint Meeting (Materiel) to share technical information, discuss defense equipment and technology issues of mutual interest, and identify opportunities for bilateral defense materiel cooperative projects. Work together to encourage collaboration between respective defense industries. Cooperate in accordance with the Canada-Korea R&amp;D MOU of January 2023, in research, development, testing, evaluation, and prototyping in support of common defense and security interests.
Peacekeeping and WPS
Support Women, Peace and Security (WPS), and advance the meaningful participation of women in defence &amp; security, peace operations, and peace negotiations.
Maritime Security
Cooperate on maritime security, supporting navigation and overflight rights, and countering illegal, unreported and unregulated (IUU) fishing in the North Pacific.
Initiatives: Conclude negotiations toward an agreement on the protection of classified military/defence information; Upgrade bilateral security and defense cooperation by launching a Canada-Korea High-Level Foreign Policy and Defense 2+2 Meeting to establish a framework for a security and defense industry partnership; Explore cooperation on joint defense capacity building initiatives with regional partners; Pursue under the Canada-Korea R&amp;D MOU the initiation of a project to facilitate the cooperative development of airborne anti-submarine warfare capabilities; Joint work on advancing WPS, including the meaningful participation of women in peace operations through joint or multilateral efforts, or at the UN; Enhance efforts bilaterally and together with partners to counter North Korea’s maritime sanctions evasion; Consider ways of addressing other maritime security challenges in the Indo-Pacific through enhanced maritime domain awareness and relevant instruments such as the Regional Cooperation Agreement Combatting Piracy and Armed Robbery against Ships in Asia (ReCAAP); Continue engagement and information sharing on maritime safety at the North Pacific Coast Guard Forum; Explore joint action to combat IUU fishing; Explore increased bilateral cyber cooperation; Increase cooperation as partners through NATO.
Pillar 3: Enhancing Economic Prosperity and Security, Cooperating on Supply Chains, Critical Minerals, and ST&amp;I, and Promoting Trade and Investment
Development Cooperation
Cooperate on development assistance in Southeast Asia and the Pacific Islands, based on our respective Indo-Pacific Strategies, to build resilience, address climate change, and support sustainable growth.
Economic Prosperity and Security
Engage on economic security priorities, including establishing predictable investment environments, cooperating on advanced and emerging technologies, and expressing opposition to economic coercion.
Supply Chains
Continue to work together, bilaterally and multilaterally, to ensure that supply chains are resilient and fluid through mechanisms such as early warning systems. Strengthen and diversify supply chains in key industrial sectors to enhance the timely movement of goods and materials and build more resilient economies. Promote high environmental, social, and corporate governance (ESG) standards, including responsible business conduct and forced labour prevention for sustainable supply chains.
Critical Mineral
 Develop critical minerals with high ESG standards and strengthen critical mineral supply chains to position us as globally competitive players in clean technologies, including batteries and zero-emission vehicles.
Science, Technology, and Innovation:
Leverage the Agreement for Science, Technology, and Innovation Cooperation (2017) to strengthen cooperation in priority areas identified under the Canada-Korea Joint Science and Technology Cooperation Committee (JSTCC) and expand funding support for bilateral co-innovation partnerships.
Trade and Investment
Enhance engagement under the Canada-Korea Free Trade Agreement (CKFTA) (2015) and build on its success to increase bilateral trade ties and address obstacles including any market access barriers, to increase the flow of investment, goods, and services between our countries. Support and facilitate Canadian and Korean businesses investing and operating in Korea and Canada respectively to harness the full potential of broader economic and supply chain cooperation, including ongoing projects to strengthen electric vehicles (EV) supply chains, and promote more FDI opportunities in emerging sectors in our respective countries. Collaborate in multilateral fora such as the WTO, Ottawa Group, APEC, and others to support a rules-based international trading system.
Initiatives: Hold regular Policy Consultations on Development Cooperation; Implement outcomes of the High-Level Economic Security Dialogue (2+2) and Economic Policy Dialogue; Advance cooperation in Supply Chain Early Warning Systems (EWS); Implement the Action Plan of the MOU on Cooperation in Critical Mineral Supply Chains, the Clean Energy Transition and Energy Security; Advance priorities outlined in the Agreement for Science, Technology, and Innovation Cooperation and foster stronger linkages between our countries’ researchers and innovators.
Pillar 4: Addressing Climate Change and the Environment, Supporting Energy Security, and Developing Sustainable Energy Sources
Climate Change and the Environment
Address the triple crises of climate change, biodiversity loss, and pollution, mitigate their impacts, and support responsible environmental stewardship for generations to come. Building on the successful deployment of Korean personnel during Canada’s 2023 wildfire season, deepen cooperation in wildland fire management, understanding that wildfires have increased both in frequency and magnitude due to effects of climate change.
Energy Security &amp; Sustainable Energy Sources
Ensure the energy transition is sustainable and inclusive, strengthen cooperation on low-carbon hydrogen, ammonia, LNG, and biofuels supply chains, and advance the technologies required for the clean energy transition and mutual energy security. Support clean technology commercialization through technology demonstrations to achieve energy sustainability as well as climate and environment goals.
Initiatives: Convene regular Climate Change Dialogues between Climate Change Ambassadors; Continue exchanges on bilateral priority areas through the Environmental Affairs Council under the Canada-Korea Free Trade Agreement (CKFTA); Implement the MOU on Climate Change Cooperation; Exchange information on best practices to implement the Kunming-Montreal Global Biodiversity Framework; Explore mechanisms to increase cooperation on wildland fire management, including wildfire response; Share information and best practices to support the transition from coal power generation to cleaner energy; Implement the Action Plan of the MOU on Cooperation in Critical Mineral Supply Chains, the Clean Energy Transition and Energy Security; Collaborate within the Global Carbon Pricing Challenge; As signatories to the Clydebank Declaration, strengthen collaboration on transportation decarbonization, with a focus on marine shipping.
Pillar 5: Deepening Partnerships in Health and Culture
Health
Promote global health and support initiatives within multilateral institutions to advance shared health-related priorities.
Culture
Celebrate the achievements of our artists, creators, innovators, and intellectuals while encouraging cultural partnerships, exchanges and joint projects in various fields including culture, arts, sports and other creative industries.
People-to-People Ties
Expand people-to-people ties among youth, civil society, and government to open opportunities for mutual exchanges of people, perspectives, and policy expertise.
Initiatives: Intensify cooperation on fighting tuberculosis (TB) and other diseases, including through deepened engagement with the Stop TB Partnership and opportunities for health research collaboration; Exchange information and best practices to mutually strengthen the capacities of our national public health institutions so as to enhance preparedness, adaptiveness and resilience against future infectious disease threats; Implement the 2024-2025 Canada-Korea Year of Cultural Exchanges; Sign the Agreement on Cooperation in Audiovisual Coproduction; Implement the MOU concerning Youth Mobility; Continue knowledge sharing and cooperating on regular migration, mobility, and refugee policy.</t>
  </si>
  <si>
    <t>United Kingdom-India Technology Security Initiative</t>
  </si>
  <si>
    <t>India (Asia &amp; Oceania); United Kingdom (Europe)</t>
  </si>
  <si>
    <t>Critical Technology; ICT; Raw Materials; Semiconductors</t>
  </si>
  <si>
    <t>Recognising the increasing role of technology in national security and economic development, the Prime Ministers of India and the United Kingdom are launching a new ‘Technology Security Initiative’ (TSI) to elevate the strategic partnership between the 2 countries to the next level. The TSI builds upon the ambitious bilateral cooperation agenda set out in the India-UK Roadmap 2030, and will bring into sharper focus collaboration in critical and emerging technologies (CET) across priority sectors. It will reinforce existing collaborative efforts in various technologies, broaden the mandates of existing mechanisms, and establish new mechanisms for cooperation.</t>
  </si>
  <si>
    <t>Recognising the increasing role of technology in national security and economic development, the Prime Ministers of India and the United Kingdom are launching a new ‘Technology Security Initiative’ (TSI) to elevate the strategic partnership between the 2 countries to the next level. The TSI builds upon the ambitious bilateral cooperation agenda set out in the India-UK Roadmap 2030, and will bring into sharper focus collaboration in critical and emerging technologies (CET) across priority sectors. It will reinforce existing collaborative efforts in various technologies, broaden the mandates of existing mechanisms, and establish new mechanisms for cooperation.
The TSI will be coordinated by the National Security Advisors (NSAs) of both countries through existing and new dialogues. The NSAs will set the priority areas and identify interdependencies for cooperation on critical and emerging tech that will, in turn, help build meaningful technology value chain partnerships between our 2 countries. The progress made on the initiative will be reviewed on a half yearly basis at Deputy NSA level. We will also set up a bilateral mechanism led by India’s Ministry of External Affairs and the UK government for promotion of trade in critical and emerging technologies, including resolution of relevant licensing or regulatory issues.
Both sides are proud of the wide range of existing collaborations between UK and Indian institutions in this domain; and seek to build on this strong foundation to collectively shape a fourth industrial revolution that improves our citizen’s health, wellbeing and prosperity, in ways which support democracy and peace. Both countries view this Technology Security Initiative as a platform and a strong signal of intent to build and grow sustainable and tangible partnerships across priority tech sectors.
We will explore how to build a deeper strategic partnership between UK and Indian research and technology centres and Incubators; and enhance cooperation across UK and India tech and innovation ecosystems. We will create a channel for industry and academia to help shape the TSI and build a joint industry and academia ecosystem that increases the volume and quality of cooperation.
Building on our shared values, as part of the Strategic Tech Policy Dialogue, the UK and India will hold a dialogue on global tech governance, seeking to coordinate positions on digital technical standards, and support the multi-stakeholder model of internet governance. We will seek to expand this dialogue to include Internet Governance issues; and promotion of multi-linguism through Internationalized Domain Names (IDNs).
To expand and deepen our technology security partnership, the UK and India will launch new bilateral initiatives and accelerate bilateral cooperation between all relevant stakeholders within government, technology and research centres, industry and academia, across – but not limited to the following domains or activities within each domain:
1. Telecoms
The UK and India will build a new and enhanced Future Telecoms Partnership in order to:
collaborate on joint research on future telecoms, focussed on Open RAN systems, testbed linkups, telecoms security, spectrum innovation, software and systems architecture
launch a partnership between UK’s SONIC Labs (a joint programme between the Digital Catapult and Ofcom), India’s Centre for Development of Telematics (C-DOT) and DOT’s Telecoms Startup Mission. This will aim to boost security, resilience and performance of telecom networks and development of totally disaggregated Open RAN, including through collaboration on approaches to testing and development of products and solutions
explore collaboration between UK and India researchers in global design and development of next generation telecommunication technologies, and promoting 6G technology engagement, such as between the UK Telecoms Innovation Network (UKTIN), University of York, University College London, University of Surrey and India’s Centre for Development of Telematics (C-DOT), Telecommunication Engineering Centre (TEC) and 6G (Tera Hertz) test beds for 6G R&amp;D initiatives
deepen policy and regulatory exchanges to develop a bilateral framework for collaboration on telecoms diversification, telecoms security, telecoms standards, telecom equipment and use of spectrum
facilitate regular trade and research missions between UK and Indian telecom companies to encourage engagement between our respective telecom providers and business communities, with a view to stimulating commercial opportunities linked to existing networks as well as the integration of advanced technologies and practices in future telecoms infrastructure
encourage pilot projects by Indian and UK companies in each other’s 4G/5G/6G stack and enterprise connectivity, connected devices, edge computing and adoption of green and sustainable telecommunications and their scale up in both countries
develop a mechanism for collaboration between the startup ecosystems of the 2 countries
launch a joint UK-India research programme on Future Telecoms in 2024 with support from UK Research and Innovation (UKRI), the International Science Partnerships Fund, the Indian Department of Telecoms (DoT) and Department of Science and Technology
To action the above, we will expand the mandate of the Telecommunications pillar under our existing Strategic Tech Dialogue. This work will be coordinated by India’s Department of Telecoms and the UK’s Department for Science, Innovation and Technology.
2. Critical minerals
Our countries will expand our critical minerals collaboration; driving forward policy exchanges on both countries’ critical mineral strategies, working together to improve supply chain resilience, exploring possible research and development and technology partnerships along the complete critical minerals value chain (including exploration, processing and manufacturing); and sharing best practices on ESG standards. We will also:
develop a roadmap for cooperation, and establish a UK-India ‘critical minerals’ community of academics, innovators and industry. The 2 sides will set up an Observatory led by the University of Cambridge, IIT (ISM) Dhanbad and IIT Bombay to provide a mechanism for sharing data on critical minerals supply chains and flows; and launch innovation pilots in partnership with the UK’s Centre for Process Innovation
explore leveraging these partnerships to develop economically feasible and environmentally sustainable extraction technologies for identified critical minerals and to develop capacity building programs in critical mineral processing, data management and mining finance
establish collaboration between leading Indian research institutes including IIT Bombay, ICSR IIT Madras, CSIR – Institute of Minerals and Materials Technology, CSIR- National Metallurgical Laboratory, Bhubaneshwar City Knowledge Cluster, University of Cambridge Institute for Manufacturing and University of Birmingham Centre for Strategic Elements for Critical Minerals (BCSECM) on extracting critical minerals from end of life waste stream products through recycling. Explore launching a joint Critical Minerals Recycling Centre in India, including but not limited to advanced military waste recycling
develop collaboration between the British Geological Survey (BGS) and Geological Survey of India (GSI), along with IREL (India) Limited. This will include exploration of strategies, workflows and expertise for 3D geological modelling; along with other options for both sides to work together to leverage critical mineral resources. This collaborative effort would enhance Rare Earth Elements (REE) exploration methods by incorporating geophysical characterisation, identification and assessment of potential REE deposits
sharing scientific information/knowledge, exploring opportunities for co-developing technologies and exchanging scientific expertise in offshore mining in the exclusive economic zone (EEZ) area
This work will be overseen by India’s Ministry of Mines and the UK’s Foreign, Commonwealth and Development Office and Department for Energy Security and Net Zero. 
3. Semiconductors
We will work towards a broad UK-India semiconductor partnership. Our activities will leverage the countries’ individual strengths and incentives; and explore mutually beneficial R&amp;D focused on strategic issues such as supply chain resilience collaboration, skills exchanges and hardware security. The partnership will seek opportunities for:
facilitating academic and industrial R&amp;D collaboration, including in chip design and IP, compound semiconductors, advanced packaging and innovative systems, with a focus on strategically important applications such as powering net zero, advanced telecommunications and cybersecurity; supporting semiconductor firms to build closer relationships, including in manufacturing and product development
sharing best practice and knowledge exchange programmes on workforce development, to equip the workforce with the right technical skills and expertise
facilitating trade missions between UK and Indian semiconductor companies to boost trade and investment flows
encouraging further integration of supply chains for manufacturing and designing semiconductor chips and wafers; and promoting business ventures for manufacture and design of products in the semiconductor value chain by Indian companies in partnership with UK companies
enhancing bilateral collaboration, including through expert to expert consultation, with a view to strengthening the resilience of semiconductor supply chains – for example, addressing challenges around raw materials, components, design and devices. We will also pursue this collaboration in international fora
To action the above, India’s Ministry of Electronics and IT and the UK’s Department for Science, Innovation and Technology will expand the mandate under our existing Strategic Tech Dialogue. 
4. Artificial intelligence (AI)
Together, the UK and India will work towards safe, responsible, human-centric and trustworthy AI, which can promote global good and strengthen interoperability between our AI governance frameworks. We will also:
work together more closely in key multilateral fora, such as the Group of Twenty (G20), Global Partnership on Artificial Intelligence (GPAI), and United Nations (UN). Both sides welcome the outcomes of the UK’s AI Safety Summit and India’s GPAI Summit, and will ensure that India’s 2024 GPAI Chairmanship delivers successful outcomes
establish a mechanism for collaboration and policy exchange on applications of AI.
facilitate trade missions between UK and Indian industry, developing critical technologies with enterprise applications
equip our AI researchers, practitioners, policymakers and industry professionals with the knowledge and skills needed to detect, mitigate and challenge bias in AI algorithms, through joint bias detection challenges, creation of a platform to co-develop and test innovative solutions for identifying and mitigating bias in AI models, and co-hosting a conference on AI bias
support new partnerships between UK and India research organisations alongside existing joint programmes using AI to tackle global challenges, such as our Weather for Climate Science Services Partnership and the UK-India Education Research Initiative.
build on the work being completed by IIT Madras, IISc Bangalore, University of Southampton and the University of Oxford to provide specific outcome-orientated recommendations, which will provide valuable building blocks for the creation of a joint Centre for Responsible AI composed of British and Indian experts in academia and industry
explore opportunities for knowledge sharing around AI, such as but not limited to machine learning models, multi domain applications and data governance principles and mechanisms
promote cooperation between AI centres in the UK such as The Alan Turing Institute and Indian institutions. Commission a group of experts to deliver a report on specific areas for targeted collaboration to take forward further development of AI and its applications across sectors
To action the above, we will expand the mandate of our existing Strategic Tech Dialogue. between India’s Ministry of Electronics and IT and the UK’s Department for Science, Innovation and Technology. 
5. Quantum
The UK and India recognise that quantum is an important area for discussion. We will respond to the rapidly changing technological landscape by establishing a high-level dialogue to gain an in depth understanding of our national quantum strategies, to shape the contours of possible future research and industry and collaboration opportunities between our 2 countries. Both countries will also support:
joint hackathons in quantum algorithms and solutions for automotive, life sciences, chemicals, and greenhouse gas domains
entrepreneurship training for translating quantum capabilities into business applications
academic/industry scoping exchanges on skills development led by the UK’s Imperial College London / Orca, India’s Centre for Development of Telematics (C-DoT) and Telecommunication Engineering Centre (TEC)
We will expand the scope of existing Science and Innovation dialogue between the 2 countries in Quantum. This will be taken forward by India’s Department of Science and Technology, and the UK’s Department for Science, Innovation and Technology. 
6. Biotechnology and health-tech
The UK and India will strengthen biotechnology cooperation. We will launch a high-level partnership on engineering biology, with the aim of sharing knowledge to help facilitate research advances. This partnership will:
strengthen biotechnology cooperation. This will include genomics, genomic prediction and precision medicine, cell and gene therapy, biotherapeutics (including bio-manufacturing), smart bio-sensors and bio-electronics, biomaterials and bio-fabrication in line with respective ethical and legal frameworks and requirements of both countries. We will exchange insights as appropriate on AI tools, such as machine learning, for these activities
support partnerships between our research institutions, as well as co-developing and evaluating affordable healthcare measures, including low cost diagnostics for early detection of important diseases, and novel preventive and therapeutic interventions, in the context of wider investments in diagnostics and other technologies
share expertise and best practice on responsible innovations and standards in biotechnology and bioinformatics
The Department of Biotechnology will partner with the UK Centre for Process Innovation on biotechnology, and with the UK’s National Institute for Health and Care Research on Femtech.
This work will be taken forward by India’s Department of Biotechnology and the UK’s Department for Science, Innovation and Technology.
7. Advanced materials
The UK and India will establish a high-level dialogue on advanced materials, to identify specific R&amp;D collaboration on materials/composites and collaboration on research, responsible innovation and standards in Advanced Materials. We will:
aim to enhance the development of technologies for materials/ composites focused on bringing up the lower TRL (Technology Readiness Level) technologies to higher TRL and CRL (Commercial Readiness Level)
include collaboration on specific types of materials, such as novel alloys and powders
build on UK-India research and innovation partnerships focussed on industrial sustainability; including power electronics, machines and drives; scoping joint work on advanced materials for extreme environments, alongside sustainable materials and manufacturing for transforming foundation industries, in particular glass, paper, cements, ceramics, chemicals and metals
develop collaboration between the University of Manchester National Graphene Institute, the University of Cambridge Graphene Centre and the Indian Institute for Science Bengaluru Centre for Nanoscience and Engineering on advanced 2-Dimensional and atomically-thin materials and nanotechnology, which will include scoping joint research ventures, facilitating student and start up exchanges, and opening up access to respective world leading laboratories and prototyping facilities
We will explore the joint steps that we can take on qualification and certification. This work will be taken forward by India’s Department of Science and Technology and the UK’s Department for Science, Innovation and Technology.</t>
  </si>
  <si>
    <t>Quantum Development Group, Including Discussions on Resilient Supply Chains and Research Cooperation in Quantum Technologies</t>
  </si>
  <si>
    <t>United States (North America); Australia (Asia &amp; Oceania); Denmark (Europe); Finland (Europe); France (Europe); Germany (Europe); Japan (Asia &amp; Oceania); South Korea (Asia &amp; Oceania); United Kingdom (Europe)</t>
  </si>
  <si>
    <r>
      <rPr>
        <sz val="12"/>
        <color theme="1"/>
        <rFont val="Calibri"/>
        <family val="2"/>
      </rPr>
      <t xml:space="preserve">Today, in conjunction with the Annenberg Foundation Trust at Sunnylands, the United States hosted high-level government representatives from Australia, Denmark, Finland, France, Germany, Japan, the Republic of Korea, and the United Kingdom in St. Michaels, MD, to discuss quantum information science and technology (QIST).  The U.S. delegation was led by Deputy Secretary of State Kurt Campbell, alongside senior White House and State Department officials.
The participants discussed developing </t>
    </r>
    <r>
      <rPr>
        <b/>
        <sz val="12"/>
        <color theme="1"/>
        <rFont val="Calibri"/>
        <family val="2"/>
      </rPr>
      <t>coordinated approaches to QIST to promote resilient and reliable supply chains, research and development collaboration</t>
    </r>
    <r>
      <rPr>
        <sz val="12"/>
        <color theme="1"/>
        <rFont val="Calibri"/>
        <family val="2"/>
      </rPr>
      <t>, and a quantum future in line with shared interests and values, while enabling each country to maintain a competitive environment for quantum developments.  Toward this end, they discussed opportunities and challenges for governments and the private sector to enhance QIST sector resilience and deepen cooperation, as well as their intent to expand their cooperation to include additional likeminded partners critical to the quantum ecosystem.</t>
    </r>
  </si>
  <si>
    <t xml:space="preserve">Coded as dialogue as they basically only commit to continue talking. </t>
  </si>
  <si>
    <t>Japan and India Aim to Deepen Economic Security and Strategic Trade Cooperation at Third 2+2 Foreign and Defence Ministerial Meeting</t>
  </si>
  <si>
    <r>
      <rPr>
        <sz val="12"/>
        <color theme="1"/>
        <rFont val="Calibri"/>
        <family val="2"/>
      </rPr>
      <t xml:space="preserve">They also looked forward to having dialogues in areas such as space, maritime affairs, and Africa. Furthermore, in light of the strategic depth of the bilateral relations, </t>
    </r>
    <r>
      <rPr>
        <b/>
        <sz val="12"/>
        <color theme="1"/>
        <rFont val="Calibri"/>
        <family val="2"/>
      </rPr>
      <t xml:space="preserve">they concurred on promoting in-depth dialogues for further cooperation in the field of economic security and strategic trade. </t>
    </r>
    <r>
      <rPr>
        <sz val="12"/>
        <color theme="1"/>
        <rFont val="Calibri"/>
        <family val="2"/>
      </rPr>
      <t>They also concurred on continuing to work together on Security Council reform with a view to strengthening the UN.</t>
    </r>
  </si>
  <si>
    <t>India and Poland Agree to Strengthen Economic Security and Supply Chain Resilience in 2024-2028 Strategic Partnership Action Plan</t>
  </si>
  <si>
    <t>Poland (Europe); India (Asia &amp; Oceania)</t>
  </si>
  <si>
    <r>
      <rPr>
        <sz val="12"/>
        <color theme="1"/>
        <rFont val="Calibri"/>
        <family val="2"/>
      </rPr>
      <t xml:space="preserve">"9. Both sides will </t>
    </r>
    <r>
      <rPr>
        <b/>
        <sz val="12"/>
        <color theme="1"/>
        <rFont val="Calibri"/>
        <family val="2"/>
      </rPr>
      <t xml:space="preserve">enhance cooperation in economic security </t>
    </r>
    <r>
      <rPr>
        <sz val="12"/>
        <color theme="1"/>
        <rFont val="Calibri"/>
        <family val="2"/>
      </rPr>
      <t xml:space="preserve">by focusing on increasing </t>
    </r>
    <r>
      <rPr>
        <b/>
        <sz val="12"/>
        <color theme="1"/>
        <rFont val="Calibri"/>
        <family val="2"/>
      </rPr>
      <t>supply chain resilience and mitigating risks associated with trade dependencies.</t>
    </r>
    <r>
      <rPr>
        <sz val="12"/>
        <color theme="1"/>
        <rFont val="Calibri"/>
        <family val="2"/>
      </rPr>
      <t>"</t>
    </r>
  </si>
  <si>
    <t>Building on the consensus reached by the Prime Ministers of India and Poland during talks held on August 22, 2024, in Warsaw and recognising the momentum in bilateral cooperation created by the establishment of the Strategic Partnership, the two sides agreed to formulate and execute a five-year Action Plan that will guide bilateral collaboration in the years 2024-2028 across the following areas as priorities:Political Dialogue and Security Cooperation1. The two sides will maintain regular contacts between foreign ministers, and they will use both bilateral and multilateral fora for these interactions.2. Both sides will consider supporting each other's aspirations on a case-by-case basis to contribute to multilateral cooperation in the spirit of the United Nations Charter.3. The two sides will ensure holding of annual political dialogue at the level of deputy minister in charge of foreign relations.4. The two sides will encourage relevant institutions to hold regular consultations on security and defence cooperation to promote contact between defence industries, modernise military equipment, and address outstanding issues.5. The two sides decided that the next round of the Joint Working Group for defence cooperation will take place in 2024.Trade and Investment6. Recognizing opportunities in high-tech, agriculture, agritech, food tech, energy, climate, green technologies, infrastructure, smart cities, defense, healthcare, pharmaceuticals, and mining, the two sides will explore further cooperation in these sectors during next Joint Commission for Economic Cooperation (JCEC) meeting scheduled for the end of 2024.7. The two sides will strive to organize meetings of JCEC at least twice every five years, with the possibility of more frequent meetings, if necessary.8. Both sides will work towards achieving balanced bilateral trade and addressing all issues to facilitate smooth trade and investment.9. Both sides will enhance cooperation in economic security by focusing on increasing supply chain resilience and mitigating risks associated with trade dependencies.Climate, Energy, Mining, Science and Technology10. The two sides will expand their cooperation in sustainable and environmentally friendly technological solutions for the circular economy and waste-water management.11. Acknowledging their historical reliance on domestic supplies for energy security, both sides will work together on advancing cleaner energy approaches and exploring cooperation in Clean Coal Technologies to minimize environmental impact.12. Recognizing the crucial role of innovation and the growing importance of critical minerals, the two sides will collaborate on advanced mining systems, high-tech machinery, pioneering safety standards, and increase exchanges and cooperation in mining-related industries.13. Both sides agreed to work on concluding a cooperation agreement to promote the safe, sustainable, and secure use of space and commercial space ecosystems. They also agreed to promote human and robotic exploration.14. Poland recognizes India’s ambition to join the International Energy Agency.Transport and Connectivity15. The two sides will explore developing cooperation in the field of transport infrastructure.16. The two sides will work to enhance connectivity between their countries and respective regions by discussing and pursuing further expansion of flight connections.Terrorism17. The two sides reiterated their unequivocal condemnation of terrorism in all its forms and manifestations and emphasized that no country should provide a safe haven to those who finance, plan, support or commit terrorist acts. Both sides will make concerted efforts against all terrorists, including by designating individuals affiliated with groups that are listed by the UN Security Council 1267 sanctions committee.Cyber Security18. Recognizing the critical importance of cyber security for economic and social development, both sides will enhance close interaction and increased exchanges in ICT-related fields, with particular attention to international cooperation, legislative and regulatory solutions, judicial and police activities, deterrence, prevention and responses to cyber-attacks, awareness-building and educational programs, scientific and technological research and development, business and economic exchanges.Health19. Both sides underlines the vital role of strengthening collaboration in the field of health by exchanging and sharing information on areas of mutual interest, enhancing contacts among health experts, and supporting cooperation between health institutions in both countries.People-to-People Ties and Cultural Cooperation20. Both sides will work together to implement the Agreement on Social Security and they will make efforts to complete their respective internal legal procedures in this regard.21. The two sides will strengthen cooperation between cultural institutions and organisations of the two countries. The two sides will strengthen exchanges between artists, language experts, scholars, and cultural institutions from both countries. They will also explore establishing cooperation and dialogue between their think tanks and experts.22. The two sides will work together to strengthen cooperation in higher education and encourage universities from both sides to organise relevant activities. They will also encourage respective authorities to establish partnerships between academic institutions in both countries.23. Both sides emphasized importance of education and linguistic and cultural exchange in building mutual understanding and fostering bilateral cultural ties. They also recognized the role of Hindi and Indian studies in Poland and Polish language and culture studies in India and agreed to work on an agreement between Polish National Agency for Academic Exchange and respective Indian agencies on teaching Polish language at various universities in India.24. Both sides will continue to expand tourist flows in both directions by strengthening cooperation in tourism. This includes organizing tourism missions, arranging family trips for influencers and travel agencies, and participating in tourism fairs and roadshows in both countries.25. To mark the 75th Anniversary of the establishment of Diplomatic Relations, both sides will hold cultural festivals in each-others countries organized by the diplomatic missions. Dates for such special events will be decided in mutual consultations.26. Both sides will also promote a Student Exchange Programme and build mutual understanding with younger generation.India-EU27. Recognizing that the EU and India are key international partners with a significant role in promoting peace, stability, and prosperity, both sides will support the early conclusion of the ongoing India-EU trade and investment negotiations, the operationalization of the India-EU Trade and Technology Council (TTC), and the implementation of the India-EU Connectivity Partnership to advance the India-EU Strategic Partnership in trade, new technologies, and security.Way Forward28. Both sides will ensure regular monitoring of the implementation of the Action Plan, with the annual political consultation as the primary mechanism for reviewing and updating the activities. The extension of the Action Plan for another five-year period will be adopted by the respective ministers in charge of foreign affairs.WarsawAugust 22, 2024"</t>
  </si>
  <si>
    <t>China, Russia Agree to Cooperate on Information and Data Security, Supply Chain Resilience, Local Currency Settlement, and Opposing Illegal Unilateral Sanctions in Joint Communiqué of the 29th Regular Meeting of the Chinese and Russian Prime Ministers</t>
  </si>
  <si>
    <t>ICT; Finance</t>
  </si>
  <si>
    <r>
      <rPr>
        <sz val="12"/>
        <color theme="1"/>
        <rFont val="Calibri"/>
        <family val="2"/>
      </rPr>
      <t xml:space="preserve">——Deepen cooperation in areas such as </t>
    </r>
    <r>
      <rPr>
        <b/>
        <sz val="12"/>
        <color theme="1"/>
        <rFont val="Calibri"/>
        <family val="2"/>
      </rPr>
      <t>information security, data security</t>
    </r>
    <r>
      <rPr>
        <sz val="12"/>
        <color theme="1"/>
        <rFont val="Calibri"/>
        <family val="2"/>
      </rPr>
      <t xml:space="preserve">, industrial policies and standards, technological research and talent training.
Both sides will continue to support each other's practical cooperation initiatives under the SCO framework, including in the fields of economy and trade, transportation, logistics, energy and </t>
    </r>
    <r>
      <rPr>
        <b/>
        <sz val="12"/>
        <color theme="1"/>
        <rFont val="Calibri"/>
        <family val="2"/>
      </rPr>
      <t>food security,</t>
    </r>
    <r>
      <rPr>
        <sz val="12"/>
        <color theme="1"/>
        <rFont val="Calibri"/>
        <family val="2"/>
      </rPr>
      <t xml:space="preserve"> digitalization and innovative development, green industries, addressing climate change, and expanding </t>
    </r>
    <r>
      <rPr>
        <b/>
        <sz val="12"/>
        <color theme="1"/>
        <rFont val="Calibri"/>
        <family val="2"/>
      </rPr>
      <t xml:space="preserve">local currency settlement. </t>
    </r>
    <r>
      <rPr>
        <sz val="12"/>
        <color theme="1"/>
        <rFont val="Calibri"/>
        <family val="2"/>
      </rPr>
      <t xml:space="preserve">
The two sides will firmly safeguard the inalienable right of all countries, especially developing countries, to peacefully use scientific and technological achievements, and promote the comprehensive and effective implementation of the UN General Assembly resolution "Promoting international cooperation in the field of peaceful uses of science and technology" to ensure a balance between security interests and development rights and </t>
    </r>
    <r>
      <rPr>
        <b/>
        <sz val="12"/>
        <color theme="1"/>
        <rFont val="Calibri"/>
        <family val="2"/>
      </rPr>
      <t xml:space="preserve">prevent the use of international non-proliferation mechanisms to impose illegal unilateral sanctions and technological containment.
</t>
    </r>
    <r>
      <rPr>
        <sz val="12"/>
        <color theme="1"/>
        <rFont val="Calibri"/>
        <family val="2"/>
      </rPr>
      <t xml:space="preserve">
The two sides unanimously </t>
    </r>
    <r>
      <rPr>
        <b/>
        <sz val="12"/>
        <color theme="1"/>
        <rFont val="Calibri"/>
        <family val="2"/>
      </rPr>
      <t xml:space="preserve">oppose the adoption of unilateral discriminatory protectionist measures </t>
    </r>
    <r>
      <rPr>
        <sz val="12"/>
        <color theme="1"/>
        <rFont val="Calibri"/>
        <family val="2"/>
      </rPr>
      <t xml:space="preserve">under the pretext of environmental protection, as well as actions that seriously violate competition rules and undermine the </t>
    </r>
    <r>
      <rPr>
        <b/>
        <sz val="12"/>
        <color theme="1"/>
        <rFont val="Calibri"/>
        <family val="2"/>
      </rPr>
      <t xml:space="preserve">stability of the global industrial chain and supply chain.
</t>
    </r>
    <r>
      <rPr>
        <sz val="12"/>
        <color theme="1"/>
        <rFont val="Calibri"/>
        <family val="2"/>
      </rPr>
      <t xml:space="preserve">
Further optimize the business environment, continue to study trade and investment facilitation, and jointly ensure </t>
    </r>
    <r>
      <rPr>
        <b/>
        <sz val="12"/>
        <color theme="1"/>
        <rFont val="Calibri"/>
        <family val="2"/>
      </rPr>
      <t>the security and stability of the industrial chain and supply chain.</t>
    </r>
    <r>
      <rPr>
        <sz val="12"/>
        <color theme="1"/>
        <rFont val="Calibri"/>
        <family val="2"/>
      </rPr>
      <t xml:space="preserve">
oppose the politicization of the climate agenda, comprehensively promote the realization of sustainable development goals, and ensure the security, stability and sustainable development of the global supply chain.
</t>
    </r>
    <r>
      <rPr>
        <b/>
        <sz val="12"/>
        <color theme="1"/>
        <rFont val="Calibri"/>
        <family val="2"/>
      </rPr>
      <t xml:space="preserve">
</t>
    </r>
  </si>
  <si>
    <t xml:space="preserve">
中俄总理第二十九次定期会晤联合公报（全文）
2024-08-22 08:32
【中大小】 打印 
应俄罗斯联邦政府总理米舒斯京邀请，中华人民共和国国务院总理李强于2024年8月20日至22日对俄罗斯联邦进行正式访问。两国总理于8月21日在莫斯科市举行中俄总理第二十九次定期会晤。同日，李强总理同俄罗斯联邦总统普京举行会见。
一
两国总理（以下简称“双方”）指出，在两国元首战略引领下，中俄新时代全面战略协作伙伴关系达到历史最高水平并持续向前发展。2024年5月俄罗斯联邦总统普京对华进行国事访问期间，两国元首对全方位发展中俄各领域合作作出战略部署，指明前进方向。
双方指出，中俄关系具有不结盟、不对抗、不针对第三国的性质。巩固中俄关系是双方基于两国和两国人民广泛共同的根本利益作出的战略选择，不受国际风云变幻影响。双方坚决捍卫自身合法权益，反对任何阻挠两国关系正常发展，干涉两国内部事务，限制两国经济、技术、国际空间的企图。
双方重申，中俄始终视彼此为优先合作伙伴，始终坚持相互尊重，平等相待，合作共赢。双方将进一步以两国元首共识为遵循，充分挖掘中俄关系潜力，在互利原则基础上深化和拓展重点领域合作，助力两国共同发展繁荣，造福两国人民。
双方将按照两国元首达成的共识，继续全面深化经贸、投资、能源、金融、科技、人文和地方等领域合作，共同努力提升务实合作的稳定性，协同推动两国全方位互利合作迈上新台阶。
俄方重申恪守一个中国原则，承认世界上只有一个中国，台湾是中国领土不可分割的一部分，中华人民共和国政府是代表全中国的唯一合法政府。俄方坚决反对任何形式的“台湾独立”，坚定支持中方维护本国主权和领土完整、实现国家统一。中方支持俄方维护本国安全稳定、发展繁荣、主权和领土完整，反对外部势力干涉俄罗斯内政。
双方一致认为，应全面遵守《联合国宪章》、国际法和国际关系基本准则，推动形成更加公正稳定的多极化世界格局。双方指出，某些国家抱守霸权主义和新殖民主义，企图利用所谓“基于规则的秩序”维护自身特权、侵犯他国主权、干涉他国内政、遏制他国经济增长和科技发展、阻碍新兴市场国家和发展中国家群体性崛起势头。
双方反对保护主义，反对实施包括治外法权在内的违背《联合国宪章》和国际法准则的强制性单边措施。
双方高度评价中俄总理定期会晤机制在协调推动两国重点领域合作中发挥的重要作用，重申愿进一步提高该机制效率，支持两国有关部门、地方、团体和企业间交流，提升两国务实合作规模，保证其真正的战略性，为双边关系发展奠定更加坚实的物质和社会基础。
二
双方指出，面对外部经济环境的负面影响和持续增长的压力，中俄各领域经贸合作仍保持高水平发展。在双方共同努力下，2023年，双边贸易快速增长，创历史新高，提前实现两国元首确定的2000亿美元贸易额目标，务实合作重要领域取得积极成果。中俄将共同努力，有效推动双边经贸合作提升水平、激发活力、丰富层次、扩大规模。为此，双方商定：
——以《中华人民共和国主席和俄罗斯联邦总统关于2030年前中俄经济合作重点方向发展规划的联合声明》为遵循，推动有关部门及机构积极落实达成的共识，就执行情况进行定期沟通交流，确保有关事项可按照商定程序及时修订增补。
——共同努力优化贸易结构，打造两国经济和双边贸易额的新增长点，推动电子商务发展。进一步优化营商环境，继续研究贸易和投资便利化，共同保障产业链供应链安全稳定。
——加强服务贸易合作，包括交通物流、创意和游戏行业、动画制作发行、数字贸易与标准、信息技术、邮政、旅游等服务贸易领域合作，拓展金砖国家框架下服务贸易合作。推动落实2023年5月中国商务部与俄罗斯经济发展部签署的《关于深化服务贸易领域合作的谅解备忘录》。
——积极鼓励两国电子商务领域合作，进一步完善合作机制，促进两国企业在仓储、物流领域交流，充分利用线上推广活动促进本国产品进入对方市场。
——支持2025年在俄罗斯举办第九届中俄博览会及在博览会框架下举办第五届中俄地方合作论坛。
——扩大北极互利合作，在中俄总理定期会晤委员会北极航道合作分委会框架内开展务实对话，在航运开发、航行安全、极地船舶技术和建造方面加强合作，推动发挥北极航道在国际海运中的作用，提升破冰船服务能力，鼓励两国企业基于市场化原则积极开展北极航道运输合作，对保护北极地区生态系统予以特别关注。
——扩大林业领域合作，共同推动在俄境内实施木材深加工等投资合作项目。
——通过分享经验和最佳实践扩大并深化知识产权保护领域合作，为两国创新主体和权利人提供相关支持。
——积极扩大农业领域双边贸易规模，扩大两国农产品相互准入品类，加强动植物检验检疫合作，确保俄输华猪肉符合兽医卫生要求，促进两国水产品贸易，扩大相关企业名单，推动俄熟肉制品早日输华。加快俄饲料、冬大麦、冬小麦输华检疫要求磋商，推动取消俄对华出口油菜籽区域限制。
——继续就完善两国边境口岸基础设施保持密切合作，提升中俄边境口岸过货能力和效率。研究双方共同接受的口岸工作时间方案，扩大主要口岸过货品类。
——协同实施大型交通及跨境交通工程项目，同步推进中俄边境口岸公路、界河桥梁、铁路等基础设施建设和养护。
——推动两国铁路运输量质齐升，通过采用电子单据提升铁路过货数字化水平，积极推动中俄蒙、中俄哈三方铁路运输项目。
——稳步发展中俄国际道路运输，持续提升国际道路运输便利化水平。
——落实中俄《关于修订〈中华人民共和国政府和俄罗斯联邦政府关于便利公民往来协议〉的议定书》，简化职业司机签证办理手续。
——利用数字技术和自动驾驶技术创新货运交通运输新模式。
——加强海运和河运领域的交流，深化中俄海上搜救合作。
——鼓励两国航空公司按照市场原则增加中俄间航班数量，扩大航线运行网络。
——按照《中俄蒙发展三方合作中期路线图》等文件推进中俄蒙三方合作，积极推进落实《建设中蒙俄经济走廊规划纲要》框架下重点合作项目和任务。
——加强海关领域合作。推动实施“经认证的经营者”（AEO）互认、监管结果互认、进出境商品信息（包括价格信息）自动交换等合作项目。加快推进“单一窗口”合作，促进贸易便利。加强口岸海关部门对接协调，避免货车大量排队现象。全面深化双方海关打击走私，非法运输麻醉药品、精神药品及其前体，以及知识产权保护、风险管理、海关贸易数据比对分析、海关税费征管等领域合作。合作打击非法跨境贩运核材料和其他放射性物质。
——积极创造良好条件，深化包括民用航空、能源设备、化工、冶金、林业及其他双方共同感兴趣领域的互利合作，推动合作项目落地。
——支持企业参加在两国境内举办的展会活动。
——深化移动、邮政等信息通信技术交流合作，加强跨境光缆铺设和维护合作，在电信、前沿技术、创新项目、标准化、电信设备测试领域开展互惠合作。
——扩大信息通信技术领域教育、研发、人才培养方面合作。
——在信息技术和信息安全领域就开源、操作系统、软件和云服务等问题保持经常性沟通。
——在相互尊重、平等互利基础上积极开展人工智能领域务实合作，加强在全球治理问题上的协调。支持成立中俄总理定期会晤委员会通信与信息技术合作分委会人工智能工作组，围绕人工智能伦理治理、工业应用领域的经验和最佳实践分享开展合作。
——支持金砖国家就人工智能能力建设、联合研究、全球治理等开展合作，欢迎中方成立“中国－金砖国家人工智能发展与合作中心”，推动加强产业对接、能力建设等合作。
——深化信息安全、数据安全、产业政策和标准、技术研究和人才培训等领域协作。
——加强国家治理数字化（电子政府）、公文流转电子化及电子签名跨境互认领域对话。
——扩大电子游戏领域合作，促进中俄电脑游戏进入对方市场。
——加强无线电频率协调，在中俄边境地区共同使用无线电频谱。
——加强中华人民共和国国家互联网信息办公室与俄罗斯联邦通信、信息技术和大众传媒监管署在相关领域的交流。
——深化航天领域合作，按计划实施长期互利合作大项目，契合双方在创新、科技和社会经济发展领域的共同利益。
——继续推动开展国际月球科研站建设，协调开展中俄月球探测项目。
——鼓励落实《中国国家航天局和俄罗斯国家航天集团2023－2027年航天合作大纲》项目，推动发展长期互利伙伴关系。
——深化卫星导航领域合作，促进北斗和格洛纳斯系统及其增强系统实现更高程度的兼容和互操作，加强两系统服务性能的联合监测和评估、用户信息支持，以及两系统应用发展，提高两系统向用户提供的导航服务质量和可靠性，并将两系统更广泛应用于两国各经济部门。
——密切环保领域合作，加强跨界水体保护，就突发生态环境事件保持协作，推动建设跨界自然保护地网络，保护生物多样性。
——高度评价两国专家在汛期举办防洪合作工作会议取得的积极成果，愿在中俄合理利用和保护跨界水联合委员会机制下继续深化跨界抗洪合作并成立独立防洪工作组。
——加强固体废物处理领域交流。
——根据《中华人民共和国政府和俄罗斯联邦政府关于建立大型猫科动物跨境自然保护地的协议》，加强保护东北虎和东北豹生物种群，预防和打击偷猎行为，保障野生猫科动物无障碍迁徙。
——继续深化住房城乡建设领域合作，推动现代绿色建造技术创新，为青年专家经验交流和专业发展提供平台，包括举办中俄城建夏令营。支持有关教育机构和科研机构开展科研合作，鼓励中国建设工程造价管理协会与俄罗斯国家鉴定委员会在工程造价管理等问题上进行对接，支持专业机构建立伙伴关系，开展联合项目。
——在《中华人民共和国政府与俄罗斯联邦政府反垄断执法和竞争政策领域的合作协定》框架下，加强竞争政策领域交流合作，就发现和打击跨国违反反垄断法及其他不当行为方面保持协调配合，共同维护公平竞争市场秩序，促进市场健康发展，造福两国和两国人民。
——加强消费者权益保护领域合作。
——继续深化标准化、计量、合格评定与检验检测等领域交流与合作，促进中俄贸易便利化。开展计量领域项目合作研究、双边比对和磋商。定期交换标准信息，推进能源、民用飞机、农业及食品等领域更多标准互认。在国际及地区标准和计量组织中加强立场协调和相互支持。
三
双方强调，当前，中俄两国投资合作势头良好，继续巩固和提升中俄投资合作十分重要。双方支持扩大相互投资规模，落实互利合作项目。双方签署新版《中俄投资合作规划纲要》，并致力于推动全面实施，共同引领双边合作迈上新台阶。为此，双方商定：
——加强装备制造、交通、物流和基础设施、农业、林业、建筑业、化工、轻工业、采矿业、能源、创新与科学应用、旅游、体育、可持续发展和气候变化等领域投资合作。
——对包括列入中俄投资合作委员会清单在内的投资项目进行监测指导并提供全方位支持，并定期赴项目实施地开展联合调研。
——为深化地区投资合作，建立地区投资合作项目清单，并指定负责部门予以定期更新。
——继续就升级《中华人民共和国政府和俄罗斯联邦政府关于促进与相互保护投资协定》进行磋商，争取尽快完成并于年内签署。
四
双方指出，进一步深化金融领域务实合作对保障中俄贸易稳定具有重要意义，将继续深化双方金融机构、银行间理解和对话交流，畅通中俄正常贸易结算渠道。为此，双方商定：
——支持在双边贸易、投资、信贷及其他经贸活动中保持业已达成的高水平本币结算比例。
——巩固和发展支付结算基础设施，包括在对方国家开设代理账户和分支机构。
——加强中俄银行业保险业合作，包括加强监管领域合作，促进在两国境内开设的双方银行和保险机构稳健发展；
——在中俄跨境货物运输以及国际货运中，支持保险公司按照商业自愿、风险可控的原则提供保险保障。
——支持并为相互投资创造必要条件，支持中俄机构在两国证券市场以市场化方式融资，并根据市场化原则提供相应基础设施服务。
——支持在提升支付便利性以及保险、再保险领域开展进一步合作，为双方游客量增长创造良好条件。
——在双方会计准则（在债券发行领域）、审计准则及审计监管等效互认的基础上，积极推动务实领域互利合作。
——进一步深化双方在反洗钱和打击恐怖主义融资领域，特别是在金融行动特别工作组（FATF）以及欧亚反洗钱和反恐怖融资组织（EAG）框架内的沟通与合作。
五
双方指出，中俄全方位、多层次能源合作成果丰硕，重申将促进能源合作持续拓展和高质量深入发展，确保能源贸易可持续发展并就建设配套基础设施开展合作，以独立和自由选择、技术中立实现能源结构平衡，兼顾各国特点实施能源气候政策基础上，以公正、有序、平等的方式推进能源转型。为此，双方商定：
——深化石油、天然气（包括液化天然气）、煤炭的勘探、开采、加工和运输等领域多层次合作，保障中俄油气管道稳定建设及运行，推进液化天然气领域项目合作，发展电力合作，支持现有能源合作项目，以及研究包括跨境项目在内的能源领域新项目。
——发展可再生能源、氢能、储能、碳市场等新兴领域合作。
——在已成功实施的田湾核电站和徐大堡核电站经验基础上，深化民用核能领域合作，积极推进热核聚变、快中子反应堆、核燃料闭式循环合作，按照互利共赢、利益均衡原则探讨以一揽子方式开展核燃料循环前端和共建核电站合作。
六
双方积极评价中俄人文各领域交流持续活跃发展势头，愿进一步扩大人文合作规模、覆盖范围，提升合作水平，赓续两国人民睦邻友好传统。为此，双方商定：
——持续扩大双向留学规模并加强学术领域合作，包括支持两国一流大学开展世界水平合作办学，发展同类大学联盟，联合举办大学生暑期学校。增加基础、职业、补充教育及数字教育技术领域合作，推进包括在“俄罗斯教师在海外”项目框架内的在俄中文教学和在华俄文教学，参与在对方国家举办的职业技能国际比赛。
——深化科技研究和创新领域合作，促进科技人文交流。探索合作的新领域、新方向、新模式，完善两国有关部门开展的针对大学和科研机构的联合科研项目遴选机制，增加机制框架下项目数量，拓宽合作领域，提质增效。继续联合举办高水平展览和科技活动，鼓励两国青年学者在科学和创新领域合作交流。
——深化基础研究和应用研究领域互利合作。开展人员交流，研究和实施包括“大科学”装置在内的共同科研计划，根据中俄数学中心运行的成功经验，推动北京大学和莫斯科国立大学在中俄基础科学研究院框架下牵头成立基础研究双边协作平台，依托相关高校、科研组织促进数学、物理、化学等基础研究领域合作。
——高水平举办2024－2025年中俄文化年框架下活动，包括文艺演出、展览交流、图书馆、电影、文化领域专业人才培养等。扩大文化活动的数量和规模，实施《中华人民共和国文化和旅游部与俄罗斯联邦文化部2024－2027年合作计划》，共同举办文化节，支持举办中俄文化大集、中俄图书馆论坛以及国际流行歌曲大赛，推动进一步深化地方有关领域合作。双方反对将文化政治化，反对种族主义、排他性“文明优越论”，反对任何宣称个别民族优越性和独特性的论调和做法。
——支持卫生领域合作积极发展势头，促进两国人民公平平等获得安全、有效、高质量、可及的医疗服务。鼓励中俄专家开展传染病学、肿瘤医学、核医学、妇幼保健、眼科学、精神病学等领域合作。高度评价中俄医科大学联盟十年来工作成果，持续推动医学教育和高质量人才培养合作。在现代技术、远程医疗和人工智能应用等医学科学创新领域建立联系。促进药品和医疗器械经验交流和流通监管合作，继续定期举办灾难医学国际会议和演习。
——共同反对在多边平台（世界卫生组织、金砖国家、上海合作组织、二十国集团、亚太经合组织）将卫生问题政治化，在国际场合相互支持对方提出的倡议，确保生物安全和建立全球卫生架构。
——发展公共健康、医疗预防和流行病学领域合作。加强本土卫生领域合作，包括开展及时发现和消除流行性疾病传染源的联合行动。
——高度评价2022－2023年中俄体育交流年成果，继续办好中俄青少年运动会等联合体育赛事。加强两国竞技体育后备人才培养合作，交流体育项目发展经验，通过举办联合比赛、训练等方式提高两国青少年竞技水平，为加强地方合作创造条件。中方高度评价以开放形式在俄举办的金砖国家运动会。双方高度重视上海合作组织、金砖国家及其框架下举办的活动对促进各国体育交流，推动奥运、非奥运、残奥和民族体育项目发展方面的重要作用。中俄反对将体育政治化，反对以国籍、语言、宗教、政治或其他信仰、种族以及社会出身为由将体育作为歧视运动员的工具，呼吁国际社会遵循体育价值观开展平等国际体育合作。
——推动媒体领域合作，包括电视节目和视听内容联合制播、媒体技术研发经验交流，新媒体和电子游戏产业发展，重大事件联合报道，电视频道节目相互播出，图书翻译出版，参加国际书展，联合举办大型媒体活动，全面加强专业对话。双方主张客观公正的报道原则，在国际和地区新闻协会框架下就涉及彼此利益的问题相互支持。
——鼓励互办电影节和动漫电影周活动，支持合作拍摄影片。中方支持俄方设立“欧亚电影公开奖”并组建欧亚电影艺术学院。
——肯定游客互访量回升的积极态势，推动进一步提升游客数量，提升旅游服务质量，改善旅游基础设施，简化签证程序，打造更多具有吸引力的旅游线路。
——扩大档案领域合作，推动实施联合项目，包括举办历史档案展览，出版档案汇编，交流档案工作经验和档案信息，以及在《2021－2025年中俄档案合作分委会工作大纲》框架下的活动。
——支持对方举办世界青年发展论坛、世界青年联欢节等大型国际青年活动，积极推进国际青年议程。继续在文化和创意、青年创业、志愿服务、公共外交领域开展联合活动，推动中俄青少年参与金砖国家、上合组织等多边活动。
七
双方指出，中俄地方合作和边境地区合作积极发展对双方经贸、投资和人文合作具有特殊意义，支持两国城市间开展交流，进一步拓展合作地域、行业和规模，完善法律法规基础。为此，双方商定：
——推动落实中国东北地区和俄罗斯远东地区政府间合作委员会第五次会议达成的共识。
——在俄罗斯远东地区优惠制度框架下促进投资合作，加强互利生产合作。
——有效发挥中国长江中上游地区和俄罗斯伏尔加河沿岸联邦区地方合作理事会机制潜力，推动落实理事会第四次会议达成的各项共识。
——推动实施2024年5月签署的《黑瞎子岛（大乌苏里岛）联合保护开发规划》，在2024年年底前召开黑瞎子岛中俄联合保护开发工作组第二次会议。
——继续就中国船只经图们江下游出海航行事宜开展建设性对话。
八
双方重申，愿促进普惠包容的经济全球化，就推动在多极世界中形成公正的世界贸易和货币金融体系加强伙伴对话，协调立场，以扩大新兴市场和发展中国家在全球经济治理中的话语权和影响力，防止个别国家在世界经济个别领域滥用垄断和主导地位。双方愿为保障全球和地区产业链供应链稳定贡献力量，推动构建更加开放、包容、透明、非歧视的国际经贸体系。
双方将共同致力于深入推动共建“一带一路”与欧亚经济联盟建设进一步对接合作。按照两国元首共识，推动共建“一带一路”和“大欧亚伙伴关系”建设并行不悖、协调发展。双方强调，中方提出的构建人类命运共同体理念和一系列全球倡议具有重要积极意义。
双方认识到区域经济一体化的重要性，认识到共建“一带一路”与欧亚经济联盟建设对接作为建立地区强劲、稳定的贸易关系手段的重要性，将继续深入实施2018年5月17日签署的《中国与欧亚经济联盟经贸合作协定》。
双方重申愿加强在多边开发机构及行业组织等国际经济组织的合作，反对将相关领域合作政治化。
双方重申国家及其财产，包括主权储备货币享有豁免的国际义务应得到完全遵守。一致谴责扣押外国资产和财产的行为，并强调有权采取反制措施。
双方继续推动巩固以世贸组织规则为基础的多边贸易体制，支持世贸组织改革，促进贸易自由化便利化，同意在金砖国家、二十国集团、亚太经合组织、上海合作组织等多边框架内就此加强协作。双方欢迎启动金砖国家世贸组织工作合作机制。
双方愿继续在二十国集团框架下加强协作，推动全球经济治理朝着更加公正合理包容的方向发展。双方愿共同支持多边贸易体制，倡导遵守自由和非歧视贸易原则，推进数字贸易和低碳发展，推动布雷顿森林体系机构改革，提升发展中国家代表性，结合各自国情和国家发展实际积极参与环境保护与气候变化治理，反对将气候议程政治化，全面推动实现可持续发展目标，确保全球供应链安全、稳定和可持续发展。
双方愿继续加强在金砖框架内沟通协作。中方支持俄方主办金砖国家领导人第十六次会晤。双方愿同其他金砖国家共同努力，落实好历届领导人会晤共识，包括设置伙伴国模式，同时拓展金砖外围对话和“金砖+”合作，维护新兴市场和发展中国家共同利益。
在俄方担任金砖国家主席国期间，双方进一步推动经贸领域务实合作，包括多边贸易监管问题，促进可持续发展，维护全球产业链供应链安全，加强特殊经济区合作，发展电子商务，支持中小企业和人工智能发展。另外积极加强金砖国家新工业革命伙伴关系建设，支持中方在华举办金砖国家新工业革命伙伴关系论坛。双方进一步推动环境领域务实合作，促进清洁河流、城市可持续发展、环境友好技术平台等倡议落实，在金砖国家应对气候变化与可持续发展联络组框架下就应对气候变化和可持续发展同金砖伙伴加强合作。
俄方积极肯定2023年中方担任“大图们倡议”轮值主席国期间为发展中俄合作作出的贡献。双方将继续在“大图们倡议”框架下加强成员国间经贸、旅游、交通、能源基础设施、数字经济等领域合作。
俄方支持中方担任上海合作组织成员国元首理事会轮值主席国（2024－2025年）。中俄将共同致力于发挥上海合作组织作为构建公正多极世界秩序重要支柱作用，提升本组织在促进区域经济可持续增长、维护地区安全，深化本组织国家人文交往方面地位和影响。
中方支持俄方担任上海合作组织成员国政府首脑理事会会议（2024－2025年）主办国。双方将继续支持对方在上海合作组织框架下提出的务实合作倡议，包括经贸、交通、物流、能源和粮食安全、数字化和创新发展、绿色产业、应对气候变化、扩大本币结算等领域。双方继续共同落实《上海合作组织成员国多边经贸合作纲要》，包括反对任何形式的国际和地区贸易保护主义、非法制裁和违反世贸组织规则的单边贸易限制。
双方强调建立上海合作组织项目融资保障机制对赋予本组织投资合作新动力的必要性。双方将以2024年上海合作组织成员国元首理事会会议（2024年7月4日，阿斯塔纳）决议为遵循，继续就成立上海合作组织开发银行、上海合作组织发展基金（专门账户）和上海合作组织投资基金等问题进行磋商。
双方将扩大同东盟协作，支持加强东盟中心地位，并通过开展广泛的合作维护亚太地区的稳定，保持经济活力，包括共同加强本地区粮食和能源安全合作。
双方支持在亚太经合组织框架下开展建设性经贸合作，按照《2040年亚太经合组织布特拉加亚愿景》和《奥特奥罗亚行动计划》，到2040年建成一个开放、活力、强韧、和平的亚太共同体，实现亚太人民和子孙后代的共同繁荣。
双方将坚定维护所有国家，尤其是发展中国家和平利用科技成果的不可剥夺的权利，推动联大“在国际安全领域促进和平利用国际合作”决议得到全面、有效落实，以确保平衡安全利益和发展权利，防止利用国际不扩散机制推行非法单边制裁和技术遏制。
双方将继续就适应气候变化、低碳发展、提高能源利用率、加强节能等应对气候变化领域开展专家对话，包括积极发挥中俄气候变化联络组渠道作用，按照“共同但有区别的责任”原则，根据各国国情推动落实《联合国气候变化框架公约》及其《巴黎协定》规定的目标任务，实现全球能源转型背景下经济可持续增长，维护国家、地区和全球经济安全。
双方一致反对以环保为借口采取单方面歧视性保护主义措施，以及严重违背竞争规则、破坏全球产业链和供应链稳定的行径。
九
在中俄总理第二十九次定期会晤框架下签署了以下文件：
——《中俄总理第二十九次定期会晤联合公报》
——《中俄投资合作规划纲要》
——《中俄投资合作委员会第十一次会议纪要》
——《中俄能源合作委员会第二十一次会议纪要》
——《中俄总理定期会晤委员会第二十八次会议纪要》
——《中国东北地区和俄罗斯远东地区政府间合作委员会第五次会议纪要》
——《中俄人文合作委员会第二十五次会议纪要》
——《关于修订〈中华人民共和国政府和俄罗斯联邦政府关于便利公民往来的协议〉的议定书》
——《关于一九九七年六月二十七日〈中华人民共和国政府和俄罗斯联邦政府关于建立中俄总理定期会晤机制及其组织原则的协定〉的议定书》
——《中华人民共和国教育部与俄罗斯联邦科学和高等教育部关于加强中俄高校基础科学研究合作的协议》
——《中华人民共和国科学技术部和联合核子研究所关于共同资助基础研究合作项目的议定书》
——《中华人民共和国工业和信息化部与俄罗斯联邦工业和贸易部关于化工领域合作谅解备忘录》
——《中华人民共和国住房和城乡建设部和俄罗斯联邦建设、住房和公用事业部关于加强绿色建造领域合作的谅解备忘录》
——《中华人民共和国交通运输部和俄罗斯联邦运输部海上搜救合作谅解备忘录》
——《中华人民共和国交通运输部和俄罗斯联邦运输部关于促进自动驾驶技术在跨境货物运输中应用的谅解备忘录》
——《中华人民共和国海关总署和俄罗斯联邦海关署关于国际贸易“单一窗口”合作谅解备忘录》
——《关于修订2021年11月26日签订的〈中华人民共和国海关总署和俄罗斯联邦海关署关于中俄对外贸易海关统计办法和信息合作的备忘录〉的议定书》
双方商定，中俄总理第三十次定期会晤将于2025年举行，具体时间、地点和形式将通过外交渠道另行商定。
本联合公报由中华人民共和国国务院总理李强和俄罗斯联邦政府总理米舒斯京共同签署。</t>
  </si>
  <si>
    <t>Joint Communiqué</t>
  </si>
  <si>
    <t>China, Belarus Agree to Cooperate on Maintaining Safety of Logistics Supply Chains and Security of Data Flows in Joint Statement</t>
  </si>
  <si>
    <t>China (Asia &amp; Oceania); Belarus (Europe)</t>
  </si>
  <si>
    <r>
      <rPr>
        <sz val="12"/>
        <color theme="1"/>
        <rFont val="Calibri"/>
        <family val="2"/>
      </rPr>
      <t xml:space="preserve">The two sides will deepen cooperation in transportation infrastructure construction and technology, strengthen cooperation in direct road transport between China and Europe, and jointly maintain the </t>
    </r>
    <r>
      <rPr>
        <b/>
        <sz val="12"/>
        <color theme="1"/>
        <rFont val="Calibri"/>
        <family val="2"/>
      </rPr>
      <t>safety and smooth flow of international logistics supply chains.</t>
    </r>
    <r>
      <rPr>
        <sz val="12"/>
        <color theme="1"/>
        <rFont val="Calibri"/>
        <family val="2"/>
      </rPr>
      <t xml:space="preserve"> 
The two sides will continue to jointly promote the implementation of the United Nations 2030 Sustainable Development Goals, focus on areas such as development financing, industrialization, digital economy, health care, poverty reduction, </t>
    </r>
    <r>
      <rPr>
        <b/>
        <sz val="12"/>
        <color theme="1"/>
        <rFont val="Calibri"/>
        <family val="2"/>
      </rPr>
      <t>food security,</t>
    </r>
    <r>
      <rPr>
        <sz val="12"/>
        <color theme="1"/>
        <rFont val="Calibri"/>
        <family val="2"/>
      </rPr>
      <t xml:space="preserve"> connectivity, infrastructure construction, climate change and green development, and actively carry out policy dialogues, experience sharing, capacity building and practical cooperation.
The two sides will carry out mutually beneficial cooperation in the field of information and </t>
    </r>
    <r>
      <rPr>
        <b/>
        <sz val="12"/>
        <color theme="1"/>
        <rFont val="Calibri"/>
        <family val="2"/>
      </rPr>
      <t>communication technology,</t>
    </r>
    <r>
      <rPr>
        <sz val="12"/>
        <color theme="1"/>
        <rFont val="Calibri"/>
        <family val="2"/>
      </rPr>
      <t xml:space="preserve"> including artificial intelligence, communications, software, the Internet of Things, open source code, network and data security, video games, radio frequency coordination, professional education and industry scientific research. In order to develop the digital economy of the two countries, the two sides will promote the </t>
    </r>
    <r>
      <rPr>
        <b/>
        <sz val="12"/>
        <color theme="1"/>
        <rFont val="Calibri"/>
        <family val="2"/>
      </rPr>
      <t>cross-border flow of low-sensitivity data</t>
    </r>
    <r>
      <rPr>
        <sz val="12"/>
        <color theme="1"/>
        <rFont val="Calibri"/>
        <family val="2"/>
      </rPr>
      <t xml:space="preserve"> under the premise of </t>
    </r>
    <r>
      <rPr>
        <b/>
        <sz val="12"/>
        <color theme="1"/>
        <rFont val="Calibri"/>
        <family val="2"/>
      </rPr>
      <t>ensuring security.</t>
    </r>
  </si>
  <si>
    <t>中华人民共和国政府和白俄罗斯共和国政府联合公报
2024-08-23 09:26
【中大小】 打印 
2024年8月22日至23日，应白俄罗斯共和国总理罗曼·亚历山德罗维奇·戈洛夫琴科邀请，中华人民共和国国务院总理李强对白俄罗斯共和国进行正式访问。
访问期间，李强总理分别同卢卡申科总统、戈洛夫琴科总理举行会见、会谈。双方在诚挚友好气氛中就双边关系、各领域合作及共同关心的国际和地区问题深入交换意见，达成广泛共识。
一、双方高度评价中白全天候全面战略伙伴关系及两国各领域合作成果，一致认为在两国元首战略引领下，中白关系高水平运行，务实合作稳步推进，国际协作富有成效。双方重申，将以两国元首共识为根本遵循，密切高层交往，扩大互利合作，实现共同发展与繁荣。
双方决定，到2030年，两国政府的中期核心任务是分享借鉴中国现代化建设的经验和成果，协作发展新质生产力。白方在中方支持下推进科技创新，拓展新的工业领域并推进现有产业现代化，遵循生态优先和绿色发展理念，适应世界生产关系新趋势。
二、双方将继续在涉及彼此核心利益问题上相互支持，坚决反对外部势力以任何借口干涉别国内政，坚决反对在民主和人权问题上搞双重标准。
白方重申坚定奉行一个中国原则，承认世界上只有一个中国，台湾是中国领土不可分割的一部分，中华人民共和国政府是代表全中国的唯一合法政府，坚决反对任何形式的“台湾独立”，坚定支持中国政府实现国家统一。白方支持中方在涉疆、涉藏等核心利益问题上的立场，支持中方维护国家主权、安全和发展利益的努力。
中方支持白俄罗斯走本国人民选择的、符合本国利益的发展道路，支持白方为维护政治稳定和经济发展所作努力。
中方祝贺全白俄罗斯人民大会作为人民政权的最高机关成功召开首届大会，相信其有利于白俄罗斯保持稳定、促进社会团结，为白俄罗斯未来发展提供坚实基础。
双方谴责使用非法单边强制措施，认为这些措施不仅违反包括联合国宪章在内的国际法，还与包括联合国2030年可持续发展议程在内的联大有关决议相悖。
双方支持和平解决冲突、开展国家间建设性双边对话、在互利和互相尊重基础上开展国际合作。
双方欢迎中白立法机构积极合作，并将其作为双边关系的重要组成部分。双方相信，立法机构之间的密切交往可以激发两国互利合作的巨大潜力。
三、双方积极评价并将加强中白政府间合作委员会为统筹规划、指导协调两国各领域合作发挥的作用。
双方致力于在共建“一带一路”框架内深化全面合作，愿共同落实好第三届“一带一路”国际合作高峰论坛成果，落实两国政府关于加强共建“一带一路”倡议与白俄罗斯社会经济可持续发展国家战略对接的合作规划，推动中白共建“一带一路”进入高质量发展新阶段。中方欢迎白俄罗斯政府参加后续“一带一路”国际合作高峰论坛。
四、双方确定2030年前中白重要合作方向如下：
双方欢迎达成高水平、开创性的《中华人民共和国政府和白俄罗斯共和国政府服务贸易和投资协定》，承诺将推动该协定尽快生效实施，双方将采取切实可行的措施，为双边贸易和投资合作创造更加开放、透明、便利的营商环境。
双方愿加强产业链供应链合作。推动外贸产品的标准与合格评定互认，优化进出口流程合格评定手续，避免重复检验检测，不断提升贸易便利化自由化水平，降低双方成本。
双方愿利用好进博会、服贸会等重要展会平台，挖掘知识密集型服务贸易发展潜力，深化服务贸易和数字贸易合作。
双方将共同促进中白工业园高质量发展，完善经营条件，确保工业园优先行业高质量发展。
双方将扩大银行间信贷金融合作，拓展双边金融合作渠道。双方希增加双边贸易、投资、信贷和其他经济交易中的本币使用比例，建立有效的本币结算体系；畅通两国经济主体结算渠道；加强银行业保险业监管合作，鼓励相互投资，按照市场化原则在两国金融市场发行债券。双方将促进两国符合条件的金融机构在对方国家设立机构并开展业务，开展长期金融合作，支持就双方共同关心的重要问题开展经常性对话。
双方将共同举办“2024-2025中白科技创新年”，继续扩大科技合作，支持科研机构、高等院校、企业之间的务实合作，鼓励建立联合实验室、联合应用研究中心、合资企业、高科技园区和其他科研机构。
双方将在上海合作组织等多边框架内，提升两国科技创新和协同发展能力，促进双方科技创新、产业升级、科技人文交流与技术合作，支持共建中国—上合组织技术转移中心白俄罗斯协同中心。
双方愿继续贯彻落实两国有关部门签署的《工业联合发展综合战略》，并商定工业合作新项目。
双方愿深化两国企业在机械、生物和云计算等领域合作，开展技术交流和联合生产，实现白俄罗斯传统产业现代化升级，提高中国和白俄罗斯产品的竞争力。
双方将在信息和通信技术领域开展互利合作，包括人工智能、通信、软件、物联网、开放源代码、网络和数据安全、电子游戏、无线电频率协调、专业教育和行业科学研究工作等领域。为发展两国数字经济，双方将在确保安全的前提下推动低敏数据跨境流动。
双方愿发挥农业领域合作的巨大潜力，加强农业领域的投资合作。双方愿扩大农产品和食品进入中国市场的机会，积极推动白俄罗斯农产品和食品企业在华注册。双方欢迎对方优质农产品进入本国市场，鼓励企业参加两国举办的展会活动。
双方将按照互利共赢原则加强能源领域务实合作，共同推动构建全球清洁能源合作伙伴关系。
双方愿加强数字经济政策协调、传统产业数字化转型发展及数字经济新业态新模式培育等领域合作，共同推进绿色低碳发展。双方愿加强数字贸易等领域多层次交流互鉴，深化务实合作。
双方将加强电子商务领域协作，支持两国企业沟通对接，鼓励白俄罗斯企业进入中国主要电子商务平台，促进经验和技术成果分享，为中小企业提供更多发展机遇。
双方拟在知识产权保护和运用方面加强经验、实践交流，充分发挥知识产权对促进科技创新和经济社会发展的重要作用。
双方同意加强中欧班列合作，建立两国政府间中欧班列合作机制，促进基础设施互联互通，共同保障中欧班列运输通道安全，促进集装箱码头引进自动化集装箱堆场系统合作，提升运输质效。双方将深化交通基础设施建设和技术合作，加强中欧公路直达运输方面的合作，共同维护国际物流供应链安全畅通。双方将支持并协助两国航空运输公司按照市场原则逐步增加客货运航线航班。
双方商定深化海关领域合作，利用双方主管部门使用的最新技术手段改进海关业务技术。双方将积极探讨开展智慧海关建设交流互鉴，稳步推进“经认证的经营者”（AEO）互认、国际贸易“单一窗口”对接、确保中欧班列集装箱安全和快速通关的海关与物流运营商合作等重点合作项目。
双方支持在白俄罗斯开展新的医药医疗产品和设备联合生产，开设中国医疗设备和药品生产企业代表处，开展生物技术联合研究。
双方同意在互惠互利基础上深化中医药领域双边合作，为中白中医药高质量合作创造有利条件。双方将研究在中白工业园建立中国传统和创新医学传播中心的可能性，促进和深化中医诊疗经验和先进技术交流。双方将推动在白俄罗斯境内认可中国已注册中药和中医执业医师资格。
双方将逐步加强教育领域合作，提升白俄罗斯公民在中国和中国公民在白俄罗斯留学规模，推广汉语、俄语、白俄罗斯语学习，鼓励教育机构之间的交流，建立联合教育机构和高素质人才培养项目，开展校际联合科研。
双方将充分依托中国—白俄罗斯大学联盟平台，开展数字教育合作，推动两国教育合作提质增效。
双方将继续积极落实两国文化部门签署的文化合作计划，定期互办文化日，组派代表参加对方主办的国际文化活动；支持旅游业协会、旅游企业参加对方主办的旅游展会，共同扩大两国游客往来。
双方鼓励两国体育部门和体育组织加强联系，支持两国运动员、教练员和体育管理人员开展友好交流，在国际体育事务中保持沟通协调。双方坚决反对任何形式的体育政治化，愿共同保护运动员合法权益。
双方鼓励在应对新闻传播技术发展新挑战、互派传媒专家及培养新闻人才等方面加强经验交流。
双方积极评价两国互免签证协定执行情况，愿加强沟通协调，为两国人员往来提供更多便利。
双方拟在2023年3月1日签署的关于深化中华人民共和国地方与白俄罗斯共和国经贸合作的协议基础上继续深化两国地方经贸合作。双方将在互利基础上，鼓励地方在工业技术、投资、贸易便利化、服务和其他共同感兴趣的领域开展合作。
白方指出，鉴于粤港澳大湾区的快速发展，为增加地方合作的形式与机制，白俄罗斯有意深化与粤港澳大湾区的合作。双方将通过互访、联合举办活动等形式激发合作潜力，加强联系。
五、双方将在防务、司法、执法安全领域加强合作，深化包括军事人员培训，联合打击网络犯罪、跨国犯罪以及打击“东伊运”等“三股势力”在内的合作，共同保障两国合作项目及企业人员安全。
六、双方将共同维护以联合国为核心的国际体系、以国际法为基础的国际秩序，反对一切形式的霸权主义和强权政治，共同致力于构建新型国际关系，倡导平等有序的世界多极化，坚持普惠包容的经济全球化，携手构建人类命运共同体。
双方同意共同推动落实全球发展倡议，同各方一道深化重点领域务实合作，为加快落实联合国2030年可持续发展议程凝聚合力；共同践行全球安全倡议，在国际和地区事务中加强战略沟通协作，携手应对各类安全挑战，促进地区和世界和平安宁。双方愿就全球文明倡议积极开展合作，促进不同文明交流互鉴，共同进步。
双方将坚定捍卫第二次世界大战胜利成果，坚决反对任何歪曲、篡改第二次世界大战历史的行径。双方将于2025年纪念中国人民抗日战争和苏联伟大卫国战争胜利80周年，共同弘扬正确的二战史观。
双方将继续共同推动落实联合国2030年可持续发展目标，聚焦发展筹资、工业化、数字经济、医疗卫生、减贫、粮食安全、互联互通、基础设施建设、气候变化和绿色发展等领域，积极开展政策对话、经验分享、能力建设和务实合作。
双方愿加强在联合国、上海合作组织、金砖国家等多边框架内的相互协作。白方支持中国作为上海合作组织轮值主席国开展工作，双方将协同努力，推动上海合作组织作为权威的、有影响力的多边机制进一步发展壮大。
七、访问期间，双方签署了涉及共建“一带一路”、经贸、科技、工业、教育等领域的合作文件。</t>
  </si>
  <si>
    <t>New FTA</t>
  </si>
  <si>
    <t>United States–Argentina Memorandum of Understanding to Strengthen Cooperation on Critical Minerals</t>
  </si>
  <si>
    <t>United States (North America); Argentina (South America)</t>
  </si>
  <si>
    <t>Today, as part of the U.S.-Argentina Energy Security Dialogue, U.S. Under Secretary of State for Economic Growth, Energy, and the Environment Jose W. Fernandez and Argentine Foreign Minister Diana Mondino signed a Memorandum of Understanding (MOU) to strengthen cooperation between the United States and Argentina on critical minerals. The signing ceremony took place in Buenos Aires on the sidelines of a bilateral meeting between Under Secretary Fernandez and Foreign Minister Mondino.
The MOU signifies the desire of our governments to strengthen cooperation on critical mineral supply chains and to promote trade and investment in critical mineral resource exploration, extraction, processing, refining, recycling, and recovery. The Memorandum sets the direction for further collaboration in critical mineral resource sector governance, investment, and global supply chain security. By signing this Memorandum, the United States and Argentina advance our common interest in supporting the energy transition and deploying clean energy technologies.</t>
  </si>
  <si>
    <t xml:space="preserve">United States–Peru Memorandum of Understanding on Critical Minerals </t>
  </si>
  <si>
    <t>United States (North America)</t>
  </si>
  <si>
    <t>The United States and Peru have signed a Memorandum of Understanding to strengthen cooperation between the two countries on critical minerals.
The MoU was signed by U.S. Under Secretary of State for Economic Growth, Energy, and the Environment Jose W. Fernandez and Peruvian Minister of Foreign Affairs Javier Gonzalez-Olaechea in Peruvian capital Lima.
The MOU signifies the commitment from the two governments to strengthen cooperation on critical mineral supply chains. It sets the direction for further collaboration in critical mineral resource sector governance, investment, and global supply chain security.
By signing this Memorandum, the United States and Peru advance our common interest in diversifying and securing global critical minerals supply chains, the State Department said.</t>
  </si>
  <si>
    <t>United States–New Zealand Critical and Emerging Technology Dialogue</t>
  </si>
  <si>
    <t>United States (North America); New Zealand (Asia &amp; Oceania)</t>
  </si>
  <si>
    <t>Deputy Secretary of State Kurt Campbell travelled to New Zealand August 30 to co-chair the U.S.-New Zealand Strategic Dialogue, meet with senior government officials, and launch the inaugural Critical and Emerging Technology Dialogue.
On August 30, Deputy Secretary Campbell and New Zealand Secretary of Foreign Affairs and Trade Bede Corry co-hosted the 2024 U.S.-New Zealand Strategic Dialogue in Auckland, New Zealand.  The two sides discussed the Indo-Pacific strategic environment, shared efforts to promote Pacific development, and economic, environmental, and scientific cooperation. Deputy Secretary Campbell also co-hosted the launch of the inaugural U.S.-New Zealand Critical and Emerging Technology Dialogue along with Secretary Corry.  The two sides exchanged views and explored cooperation on critical technologies like AI and biotechnology and on the digital economy, including information and communication technologies (ICT).</t>
  </si>
  <si>
    <t>Statement (White House)</t>
  </si>
  <si>
    <t>South Korea–New Zealand Economic Security Dialogue</t>
  </si>
  <si>
    <t>New Zealand (Asia &amp; Oceania); South Korea (Asia &amp; Oceania)</t>
  </si>
  <si>
    <r>
      <rPr>
        <sz val="12"/>
        <color theme="1"/>
        <rFont val="Calibri"/>
        <family val="2"/>
      </rPr>
      <t xml:space="preserve">"Reflecting the increasingly important nexus between economic prosperity and security, both sides are </t>
    </r>
    <r>
      <rPr>
        <b/>
        <sz val="12"/>
        <color theme="1"/>
        <rFont val="Calibri"/>
        <family val="2"/>
      </rPr>
      <t>committed to working together on issues relating to economic security</t>
    </r>
    <r>
      <rPr>
        <sz val="12"/>
        <color theme="1"/>
        <rFont val="Calibri"/>
        <family val="2"/>
      </rPr>
      <t xml:space="preserve">. Accordingly, both sides decided to launch a regular </t>
    </r>
    <r>
      <rPr>
        <b/>
        <sz val="12"/>
        <color theme="1"/>
        <rFont val="Calibri"/>
        <family val="2"/>
      </rPr>
      <t>bilateral Economic Security Dialogue</t>
    </r>
    <r>
      <rPr>
        <sz val="12"/>
        <color theme="1"/>
        <rFont val="Calibri"/>
        <family val="2"/>
      </rPr>
      <t xml:space="preserve"> to discuss challenges and opportunities in this area."</t>
    </r>
  </si>
  <si>
    <t xml:space="preserve"> Joint Statement between the Republic of Korea and New Zealand 4 September 2024, SeoulChristopher Luxon portraitRt Hon Christopher LuxonPrime MinisterOn the occasion of the official visit by the Right Honourable Prime Minister Christopher Luxon of New Zealand to the Republic of Korea from 4 to 5 September 2024, a summit meeting was held between His Excellency President Yoon Suk Yeol of the Republic of Korea (hereinafter referred to as the “ROK”) and the Right Honourable Prime Minister Christopher Luxon of New Zealand.Recognising the ROK and New Zealand’s long and warm partnership, shared values and aligned strategic vision for a stable and prosperous Indo-Pacific region, both sides decided to advance discussions on elevating the current “Partnership for the 21st Century” agreed in 2006, to a “Comprehensive Strategic Partnership” with the aim of adopting a relevant framework in 2025.Both sides noted their common interests, including upholding democracy, the rule of law and human rights, support for strong multilateral and regional organisations and frameworks, and a commitment to peace and prosperity, free and open trade, and sustainable growth. Recognising the close ties stemming from more than sixty years of diplomatic relations, vibrant people to people exchanges, strong trade and economic links and long-standing defence and security connections, both sides decided to further strengthen cooperation and exchanges in the following areas:Trade and Economic CooperationBoth sides emphasised the importance of enhancing mutual prosperity and strengthening trade and economic connections, noting that in the last 10 years, two-way trade has approximately doubled between the two countries with scope for further opportunities to be explored in the future.Reflecting the increasingly important nexus between economic prosperity and security, both sides are committed to working together on issues relating to economic security. Accordingly, both sides decided to launch a regular bilateral Economic Security Dialogue to discuss challenges and opportunities in this area.Given the importance of multilateral rules and institutions in promoting free and open international trade, both sides shared a common interest to work for even closer alignment in multilateral institutions including the World Trade Organisation (WTO), Asia-Pacific Economic Cooperation (APEC), and the Organisation for Economic Cooperation and Development (OECD). New Zealand committed to supporting the ROK’s successful hosting of the APEC in 2025.Both sides are committed to the effective implementation of the Regional Comprehensive Economic Partnership (RCEP), the Indo-Pacific Economic Framework for Prosperity (IPEF) and the Digital Economy Partnership Agreement (DEPA).In light of the 10th anniversary of the ROK-New Zealand Free Trade Agreement in 2025, both sides committed to continue cooperation under the Agreement to enhance two-way trade and investment. Both sides also agreed to explore the possibility of an upgrade of the Agreement, with a view to achieving mutually beneficial outcomes.Both sides noted with satisfaction that the ROK-New Zealand Double Taxation Agreement of 1981 has delivered tax benefits to Koreans and New Zealanders who live and work in each other’s countries. Both sides are committed to continuing negotiations to update this long-standing agreement.Science, Education and People to People CooperationNoting the continued collaboration through five rounds of the ROK-New Zealand Science and Technology Joint Committee Meeting, both sides noted the opportunity for  cooperation in high-tech fields in science and technology with officials shortly to discuss arrangements for the sixth Science and Technology Joint Committee Meeting. Both sides appreciated having held ten rounds of ICT Consultations among the ROK, New Zealand and Australia (KANZ) and will continue to explore opportunities for cooperation in this field.Recognising the importance of the economic value of space, both sides are committed to fostering a private sector-led space industry.Recognising the knowledge and experience that both countries have in responding to natural hazards, both sides agreed to discuss ways to enhance cooperation between their national emergency management agencies to share information and foster cooperation, including the possibility of negotiating a Memorandum of Cooperation.Both sides acknowledged that education is an integral part of the bilateral relationship with a shared commitment to continue two-way student mobility between the ROK and New Zealand. Both sides decided to continue to promote student programmes with the aim to expand the number of grantees through various scholarship initiatives.Both sides also noted that the ROK and New Zealand Working Holiday scheme provides an ongoing platform for the regular exchange of young people in both directions.The New Zealand side announced that the Prime Minister’s Fellowship with Korea would be restarted with a new Fellow to be announced for 2024-25.Defence and Security CooperationBoth sides acknowledged their long-standing defence and security relationship, stemming from the Korean War, when New Zealanders fought for the freedom of the Korean people.Both sides commended their cooperation to further enhance peace and security on the Korean Peninsula, including their work together to monitor and report on the Democratic People’s Republic of Korea (DPRK)’s evasion of UN sanctions, and New Zealand’s contribution to the United Nations Command (UNC).Both sides expressed satisfaction on having recently completed the bilateral military activity ROKKIWI in June 2024 as well as the Passage Exercise during HMNZS AOTEAROA’s recent visit to Busan, Korea. Both sides noted that the Korean Armed Forces and the New Zealand Defence Force have an ongoing commitment to conducting bilateral military exercises.Regional and International CooperationIn recognition of shared interests and close strategic alignment, both sides are committed to reinvigorating high-level dialogues to exchange information and views on issues of international and regional importance, including through Foreign Ministry Consultations and Joint Economic Consultations.Both sides welcomed mutual participation at the Pacific Islands Forum Leaders Meeting that was held in Nuku’alofa on 26 to 30 August, which ROK participated in as a dialogue partner of the Forum. New Zealand also acknowledged ROK’s recent hosting of the inaugural Korea-Pacific Islands Summit in May 2023. As members of the Partners in the Blue Pacific (PBP), both sides expressed willingness to continue their close cooperation to support the vision outlined in the Pacific Islands Forum (PIF)’s 2050 Strategy for the Blue Pacific Continent, including through their respective contributions towards the construction of a Pacific Community ocean research vessel.Recognising their unique history of Antarctic cooperation, both sides are committed to protecting Antarctica as a place for peace, science and cooperation, through the Antarctic Treaty System.Both sides recognised the need to limit global warming to 1.5 degrees. To this end, both sides decided to seek opportunities to explore areas for possible cooperation in their respective transitions to net zero emissions, including the use of carbon markets.Both sides affirmed that they are also strong advocates for a multistakeholder approach to the safe, secure, trustworthy and responsible design, development, deployment, and use of Artificial intelligence (AI). New Zealand welcomed the ROK’s leadership on strengthening global AI governance including the upcoming REAIM (Responsible Artificial Intelligence in the Military Domain) Summit from 9 to 10 September, and the AI Seoul Summit held from 21 to 22 May 2024 where New Zealand was pleased to support the Seoul Ministerial Statement for advancing AI safety, innovation and inclusivity.As natural partners in the Indo-Pacific region, both sides expressed support for freedom, peace, stability, openness, and prosperity of the region, and a rules-based order that protects the rights and sovereignty of states and upholds the principles of the United Nations Charter. Both sides reiterated their strong support for ASEAN centrality and full support for the “ASEAN Outlook on the Indo-Pacific (AOIP)’’.Both sides also welcomed the opportunity to work together to progress the “Indo-Pacific 4 (IP4)” format including through regular high-level engagements, as a forum to exchange views on pressing regional issues.Both sides condemned in the most serious of terms the DPRK’s ongoing illegal ballistic missile and nuclear development programmes. Both sides called for the complete, verifiable, and irreversible denuclearisation of the DPRK, and urged the DPRK to take up offers of international dialogue. Both sides condemned in the strongest possible terms the increasing military cooperation between the DPRK and Russia, including the DPRK’s export and Russia’s procurement of ballistic missiles in violation of UN Security Council (UNSC) resolutions.Both sides further expressed concern over what the DPRK may gain in exchange for its provision of weapons to Russia. Both sides committed to continue strengthening cooperation to promote human rights in the DPRK and called for the immediate resolution of the issues of abductees, detainees, and unrepatriated prisoners of war. New Zealand expressed support for the goals of the ROK’s Audacious Initiative as well as the “August 15 Unification Doctrine” to achieve a unified Korean Peninsula that is denuclearised, free, peaceful, and prosperous.Both sides strongly condemned Russia’s war of aggression against Ukraine, and each pledged to continue to support the sovereignty of Ukraine and its efforts to secure a comprehensive, just, and lasting peace. Both sides stressed that they will continue to call on Russia to abide by its international obligations and immediately, completely, and unconditionally withdraw from the internationally recognised territory of Ukraine.Both sides reaffirmed the right of freedom of navigation and overflight and other lawful use of the seas accorded by international law, particularly the 1982 United Nations Convention on the Law of the Sea (UNCLOS). Both sides reiterated that UNCLOS sets out the legal framework within which all activities in the oceans and seas must be carried out. Both sides expressed serious concerns over recent developments in the South China Sea. Both sides reaffirmed the need to pursue peaceful resolution of disputes in accordance with international law, particularly UNCLOS. Both sides also stressed the importance of preserving peace and stability across the Taiwan Strait.Both sides expressed concern over the recent regional escalation of hostilities in the Middle East, which makes a ceasefire in Gaza even more urgent. Both sides shared the long-standing view that a negotiated political solution is the only way to achieve lasting peace and security, and that there is no military solution to this crisis. Both sides urged all parties to exercise maximum constraint and de-escalate tensions.Both sides condemned ongoing Houthi attacks on international shipping in the Red Sea as illegal, unacceptable and profoundly destabilising. Both sides are committed to supporting maritime security and freedom of navigation in the Middle East.   /End/</t>
  </si>
  <si>
    <t>Joint Statement (NZ)</t>
  </si>
  <si>
    <t>Joint Statement (ROK)</t>
  </si>
  <si>
    <t>China, Zimbabwe Emphasize Importance of Supply Chain Resilience and Agree to Cooperate in Mining and on Regulation of Strategic Minerals in Joint Statement on Deepening and Enhancing the Comprehensive Strategic Partnership of Cooperation and Building a High-Level China-Zimbabwe Community with a Shared Future</t>
  </si>
  <si>
    <t>China (Asia &amp; Oceania); Zimbabwe (Africa)</t>
  </si>
  <si>
    <r>
      <rPr>
        <sz val="12"/>
        <color theme="1"/>
        <rFont val="Calibri"/>
        <family val="2"/>
      </rPr>
      <t xml:space="preserve">8. The two sides will enhance mutually beneficial cooperation in the mining sector, including </t>
    </r>
    <r>
      <rPr>
        <b/>
        <sz val="12"/>
        <color theme="1"/>
        <rFont val="Calibri"/>
        <family val="2"/>
      </rPr>
      <t>sharing of experiences on policies related to the regulation of rare earth and strategic minerals.</t>
    </r>
    <r>
      <rPr>
        <sz val="12"/>
        <color theme="1"/>
        <rFont val="Calibri"/>
        <family val="2"/>
      </rPr>
      <t xml:space="preserve"> Zimbabwe will further improve and optimize its business environment, and welcomes Chinese businesses to invest in Zimbabwe’s development of new energy value chains, so as to support Zimbabwe’s efforts to upgrade industrial chains and boost its capability for self-generated development.
10. The two sides share the view that it is important to enhance liberalization and facilitation of trade and investment， and </t>
    </r>
    <r>
      <rPr>
        <b/>
        <sz val="12"/>
        <color theme="1"/>
        <rFont val="Calibri"/>
        <family val="2"/>
      </rPr>
      <t xml:space="preserve">maintain the resilience and stability of the global industrial and supply chains that benefit all countries. </t>
    </r>
  </si>
  <si>
    <t>Joint Statement Between the People’s Republic of China and the Republic of Zimbabwe on Deepening and Enhancing the Comprehensive Strategic Partnership of Cooperation and Building a High-Level China-Zimbabwe Community with a Shared Future
At the invitation of H.E. Xi Jinping, the President of the People’s Republic of China, H.E. Emmerson Mnangagwa, the President of the Republic of Zimbabwe, paid a state visit to China from August 29 to September 6, 2024.
During the visit, the two Heads of State held talks in a cordial and friendly atmosphere, had in-depth exchanges of views on China-Zimbabwe relations, China-Africa relations, and international and regional issues of shared interest, and reached extensive and important consensus, charting the course for the future development of China-Zimbabwe relations.
The two sides share the view that China and Zimbabwe are good friends, good brothers, and good partners, and have forged a profound friendship in the endeavor to achieve national independence and liberation. Since the establishment of diplomatic relations in 1980, China and Zimbabwe have related to each other with sincerity, shared weal and woe, and stood in solidarity in times of challenge. Since the establishment of the Comprehensive Strategic Partnership of Cooperation, the two countries have maintained high-level development of bilateral relations, deepened traditional friendship, further strengthened political mutual trust, firmly supported each other on issues of core interests, achieved fruitful outcomes in their practical cooperation, and coordinated closely on international affairs, setting a fine example of China-Africa friendship and South-South cooperation. The China-aided New Parliament Building Project and National Pharmaceutical Warehouse Project, and the China-funded Hwange Power Station Expansion Project, Robert Mugabe International Airport Expansion Project, and NetOne National Mobile Broadband Phase III Project were well implemented, and are the epitome of bilateral practical cooperation.
Today’s world is fraught with turbulence and changes. Instability and uncertainty are becoming the norm, and the trends toward multipolarity and economic globalization are faced with serious challenges. More than ever, the developing countries need to stand firmly together in the spirit of the Five Principles of Peaceful Coexistence to safeguard the common interests of the Global South amid a new round of transformation of the global governance system. The continuous strengthening and deepening of bilateral friendship and cooperation between China and Zimbabwe not only meets the common expectations of the two peoples, but also helps foster a more just and equitable international order.
 To this end, the two sides decided to further deepen and enhance the China-Zimbabwe comprehensive strategic partnership of cooperation, and build a high-level China-Zimbabwe community with a shared future, with the pillars of political, economic and trade, security, people-to-people, and international affairs cooperation, so as to advance modernization of the two countries through joint efforts and contribute to the building of a community with a shared future for mankind.
I. Continued deepening of political mutual trust
1. The two sides reaffirmed staunch support for each other to pursue a development path suited to their respective national conditions, and opposition to external interference in the internal affairs of both countries. Zimbabwe highly commends the sound guidance of Xi Jinping Thought on Socialism with Chinese Characteristics for a New Era and the people-centered development philosophy of the Communist Party of China, and spoke highly of the great achievements that have seen China  score significantly in economic and social development over the past 10 years and more, including the historic elimination of absolute poverty in China, which marks an outstanding contribution to the poverty alleviation and development endeavor of mankind. Zimbabwe recognizes the whole-process people’s democracy practiced in China ensures that the Chinese people enjoy the broadest democratic rights and are the true masters of the country. Zimbabwe holds the view that the Chinese path to modernization offers a new option for developing countries in their pursuit of modernization.
2. China supports the ZANU-PF Government led by President Emmerson Mnangagwa in continuing to advance national development and rejuvenation, and highly commends the good momentum of economic growth and social stability that Zimbabwe has achieved in recent years. China congratulates Zimbabwe on becoming the rotating chair of the Southern African Development Community (SADC), and supports Zimbabwe in playing a bigger role in the SADC and the African Union (AU). China is confident that, under the leadership of President Emmerson Mnangagwa, Zimbabwe is able to accelerate its agricultural and industrial modernization, achieve its Vision 2030 and become an Upper-Middle-Income Country at an early date.
3. The two sides emphasized that a high level of political mutual trust is a distinctive feature of the China-Zimbabwe relationship. The two countries have consistently and firmly supported each other on issues of core interests and major concerns. China reaffirms its firm support for Zimbabwe’s efforts to safeguard its national sovereignty, security and development interests, and calls on the United States and other Western countries to remove all the illegal sanctions imposed on Zimbabwe as soon as possible. Zimbabwe underscores that unconditional support for the one-China principle remains a hallmark of its foreign policy, and recognizes that there is but one China in the world, Taiwan is an inalienable part of China’s territory and the Government of the People’s Republic of China is the sole legal Government representing the whole of China. Zimbabwe firmly opposes any form of “Taiwan independence” and reiterates the position that it will not engage in any form of official interaction with Taiwan and will support all efforts made by the Chinese government to realize national reunification. Zimbabwe opposes any action that undermines the sovereignty and territorial integrity of China, and reaffirms its support for China’s positions on issues related to Hong Kong, Xinjiang and Xizang. Zimbabwe highly appreciates the support by China in resisting the illegal sanctions imposed by the United States and other Western countries.
4. The two sides agreed to continue to follow the guidance of Head-of-State diplomacy, and intensify exchanges and cooperation at all levels and between various departments, including between Governments, legislatures, and political parties of the two countries, to further strengthen experience sharing on governance.
II. Continued elevation of the level of cooperation
5. Zimbabwe fully welcomed and firmly supports the Belt and Road Initiative (BRI) proposed by President Xi Jinping, and highly appreciates the BRI’s important role in promoting economic development and people’s livelihood in partner countries since its inception over 10 years ago. Since the signing of the Memorandum of Understanding (MoU) between the Government of the People’s Republic of China and the Government of the Republic of Zimbabwe on Jointly Promoting the Construction of the Silk Road Economic Belt and the 21st-Century Maritime Silk Road, Zimbabwe has significantly improved its infrastructure and enhanced its governance capacity with help from China. Guided by the Silk Road spirit of peace, cooperation, openness, inclusiveness, mutual learning and mutual benefit, the two sides will follow the principle of planning together, building together, and benefiting together, foster stronger synergy between the BRI and Zimbabwe’s Vision 2030, and jointly ensure the safety of cooperation projects and personnel.   
6. Zimbabwe highly commends and firmly supports the Global Development Initiative (GDI) proposed by President Xi Jinping. The two sides agreed to further strengthen cooperation in various fields such as agriculture, mining, environmentally friendly traditional and new energy, transportation infrastructure and policy consultation under the framework of the GDI. The two sides pledged to play active roles within the Group of Friends of the GDI to accelerate the initiation and implementation of co-funded projects such as the Juncao technical assistance, Rural Community Solar e-Facility program, and Upgrading of Irrigation Facilities. China will support Zimbabwe’s industrial upgrade and self-generated sustainable development by encouraging more competitive Chinese enterprises to invest in Zimbabwe.
7. Zimbabwe highly commends and firmly supports the three new initiatives on cooperation with Africa proposed by President Xi Jinping, namely the Initiative on Supporting Africa’s Industrialization, the Plan for China Supporting Africa’s Agricultural Modernization, and the Plan for China-Africa Cooperation on Talent Development, and is prepared to work actively with China to promote the implementation of these initiatives. The two sides agreed to sign the Protocol of Phytosanitary Requirements for Export of Zimbabwean Fresh Avocado to China. China welcomes more quality Zimbabwean agricultural products to enter the Chinese market.
8. The two sides will enhance mutually beneficial cooperation in the mining sector, including sharing of experiences on policies related to the regulation of rare earth and strategic minerals. Zimbabwe will further improve and optimize its business environment, and welcomes Chinese businesses to invest in Zimbabwe’s development of new energy value chains, so as to support Zimbabwe’s efforts to upgrade industrial chains and boost its capability for self-generated development.
9. China supports Chinese enterprises in participating, in line with market and commercial principles, in Zimbabwe’s infrastructure construction projects such as National Railway System Upgrading and Digital Zimbabwe in various forms.
10. The two sides share the view that it is important to enhance liberalization and facilitation of trade and investment， and maintain the resilience and stability of the global industrial and supply chains that benefit all countries. The two sides agreed to sign the Memorandum of Understanding on the Establishment of the Investment and Economic Cooperation Working Group, the Memorandum of Understanding on the Establishment of the Unimpeded Trade Working Group, and the Memorandum of Understanding on Exchange and Cooperation in the Field of Economic Development under the framework of the China-Zimbabwe Joint Economic and Trade Committee. China and Zimbabwe acknowledge a host of major measures taken by both countries to advance investment reforms and high-level opening up. China supports the building of the African Continental Free Trade Area (AfCFTA).
III. Jointly safeguarding security and development
11. Zimbabwe highly commends and firmly supports the Global Security Initiative (GSI) proposed by President Xi Jinping. China and Zimbabwe are both important forces for international peace, security and development. The two sides agreed to sign the Memorandum of Understanding on Police Cooperation, and the Treaty on Mutual Legal Assistance in Criminal Matters, and strengthen cooperation in such fields as climate response, food security, disaster prevention and mitigation, and mediation of international disputes. China will provide a new batch of emergency food assistance to support Zimbabwe in coping with drought and food crisis.
12. The two sides agreed to strengthen cooperation in artificial intelligence (AI). Zimbabwe supports the Global AI Governance Initiative proposed by China.
13. The two sides share the view that promoting human rights is a common cause of all humanity, and the rights to subsistence and development are the primary basic human rights. In that regard, they understand the importance of conducting exchanges and cooperation on human rights on the basis of mutual respect and equality, and oppose the politicization of human rights issues or weaponization of human rights as a pretext to interfere in other countries’ internal affairs.
14. The two sides pledged to protect the safety, security and lawful rights and interests of each other’s citizens and institutions in their respective territories.
IV. Strengthening inter-civilization exchange and mutual learning
15. Zimbabwe highly commends and firmly supports the Global Civilization Initiative (GCI) proposed by President Xi Jinping. The two sides share the view that the GCI celebrates and encapsulates the diverse shared values of different civilizations in the world. The two sides agree to cooperate in the preservation of ancient cultural heritages, folklore and traditional knowledge as they form the bedrock of human civilization. China and Zimbabwe acknowledge the importance of strengthening exchanges and cooperation in such fields as science, education, art, sports, media and tourism. The two sides agreed to sign the Memorandum of Understanding on Media Exchange and Cooperation. Zimbabwe commends the International Day for Dialogue among Civilizations established at the proposal of China.
16. China is prepared to strengthen human resources cooperation with Zimbabwe, and to continue to provide Government scholarships and training opportunities for Zimbabwe.
17. China will actively support the building of Zimbabwe’s public health system, continue to dispatch medical teams to Zimbabwe, strengthen cooperation between the paired hospitals, and work toward carrying out the Bright Journey Program of free cataract treatment in Zimbabwe. Zimbabwe expressed gratitude for China’s long-standing support for Zimbabwe in the field of health, especially during the COVID-19 pandemic and calls for the continued support to build resilience against future pandemics.
V. Jointly defending international justice
18. Zimbabwe highly appreciates and firmly supports the vision of a community with a shared future for mankind proposed by President Xi Jinping, commends President Xi Jinping for championing the humanity’s common values of peace, development, equity, justice, democracy and freedom, and endorses China’s call for an equal and orderly multipolar world as well as a universally beneficial and inclusive economic globalization. The two sides are committed to working together to build an open, inclusive, clean and beautiful world that enjoys lasting peace, universal security and common prosperity.
19. The two sides share the view that it is imperative to firmly uphold the international system with the United Nations (U.N.) as its core, the international order underpinned by international law, and the basic norms governing international relations underpinned by the purposes and principles of the U.N. Charter, oppose hegemonism and power politics, and practice true multilateralism.
20. The two sides share the view that the BRICS cooperation mechanism is an important platform for cooperation among developing countries and emerging markets, and is conducive to promoting a more just and equitable international order. Zimbabwe highly commends China for being the first G20 member state to support the AU’s full membership in the G20.
21. Zimbabwe appreciates the important role played by China in promoting political settlement of the Ukraine crisis and supporting the Palestinian people’s just cause, and is willing to actively support and join the Common Understandings on Political Settlement of the Ukraine Crisis to promote deescalation and create conditions for a ceasefire. Both sides share the view that the conflicts in Ukraine and Palestine should not shift global attention from other hotspots across the world including in Africa.
The two sides highly commends the important role of the Forum on China-Africa Cooperation (FOCAC) in spearheading high-level China-Africa cooperation and promoting China-Zimbabwe bilateral relations over the past 24 years since its inception. In this connection, they look forward to the full success of the upcoming FOCAC summit and are convinced that this summit will open a new charter of China-Africa solidarity and cooperation, provide new opportunities for Africa’s development and prosperity, and add strong certainty to global peace and stability.
The two sides share the view that President Emmerson Mnangagwa’s state visit to China is a resounding success and carries great significance for building a high-level China-Zimbabwe community with a shared future. President Emmerson Mnangagwa expressed sincere appreciation to President Xi Jinping and the Chinese government and people for their warm hospitality during the visit. President Emmerson Mnangagwa invited President Xi Jinping to visit Zimbabwe again at his convenience.</t>
  </si>
  <si>
    <t>Full Text (English)</t>
  </si>
  <si>
    <t>China, African Countries Criticize Unilateral Coercive Measures and Commit to Building a Safe Supply Chain for Key Minerals in 'Beijing Declaration on Building an All-Weather China-Africa Community with a Shared Future in the New Era'</t>
  </si>
  <si>
    <t>Algeria (Africa); Angola (Africa); Benin (Africa); Botswana (Africa); Burkina Faso (Africa); Burundi (Africa); Cabo Verde (Africa); Cameroon (Africa); Central African Republic (Africa); Chad (Africa); Comoros (Africa); Democratic Republic of the Congo (Africa); Djibouti (Africa); Egypt (Africa); Equatorial Guinea (Africa); Eritrea (Africa); Eswatini (Africa); Ethiopia (Africa); Gabon (Africa); Gambia (Africa); Ghana (Africa); Guinea (Africa); Guinea-Bissau (Africa); Ivory Coast (Africa); Kenya (Africa); Lesotho (Africa); Liberia (Africa); Libya (Africa); Madagascar (Africa); Malawi (Africa); Mali (Africa); Mauritania (Africa); Mauritius (Africa); Morocco (Africa); Mozambique (Africa); Namibia (Africa); Niger (Africa); Nigeria (Africa); Republic of the Congo (Africa); Rwanda (Africa); Sao Tome and Principe (Africa); Senegal (Africa); Seychelles (Africa); Sierra Leone (Africa); Somalia (Africa); South Africa (Africa); South Sudan (Africa); Sudan (Africa); Tanzania (Africa); Togo (Africa); Tunisia (Africa); Uganda (Africa); Zambia (Africa); Zimbabwe (Africa); China (Asia &amp; Oceania)</t>
  </si>
  <si>
    <r>
      <rPr>
        <sz val="12"/>
        <color theme="1"/>
        <rFont val="Calibri"/>
        <family val="2"/>
      </rPr>
      <t xml:space="preserve">We </t>
    </r>
    <r>
      <rPr>
        <b/>
        <sz val="12"/>
        <color theme="1"/>
        <rFont val="Calibri"/>
        <family val="2"/>
      </rPr>
      <t>condemn the unilateral coercive measures</t>
    </r>
    <r>
      <rPr>
        <sz val="12"/>
        <color theme="1"/>
        <rFont val="Calibri"/>
        <family val="2"/>
      </rPr>
      <t xml:space="preserve"> taken by some developed countries against developing countries that infringe on their rights to sustainable development, and oppose unilateralism and protectionism measures such as the carbon border adjustment mechanism taken on the grounds of addressing climate change and protecting the environment. We will be </t>
    </r>
    <r>
      <rPr>
        <b/>
        <sz val="12"/>
        <color theme="1"/>
        <rFont val="Calibri"/>
        <family val="2"/>
      </rPr>
      <t xml:space="preserve">committed to building a safe and stable supply chain of key minerals </t>
    </r>
    <r>
      <rPr>
        <sz val="12"/>
        <color theme="1"/>
        <rFont val="Calibri"/>
        <family val="2"/>
      </rPr>
      <t>to benefit the world and promote the sustainable development of the Chinese and African people. We welcome the initiative of the United Nations General Assembly to establish a key mineral group for energy transition and call for helping raw material suppliers to enhance the value of the industrial chain.</t>
    </r>
  </si>
  <si>
    <t>关于共筑新时代全天候中非命运共同体的北京宣言（全文）
2024-09-05 18:37
【中大小】 打印 
我们，中华人民共和国和53个非洲国家的国家元首、政府首脑、代表团团长和非盟委员会主席，于2024年9月4日至6日在中国举行中非合作论坛北京峰会。峰会主题是“携手推进现代化，共筑高水平中非命运共同体”。峰会协商一致通过《关于共筑新时代全天候中非命运共同体的北京宣言》。
一、关于共筑高水平中非命运共同体
（一）我们充分肯定中非领导人在各种国际场合倡导构建人类命运共同体、高质量共建“一带一路”、全球发展倡议、全球安全倡议、全球文明倡议等理念倡议，呼吁世界各国同心协力，携手建设持久和平、普遍安全、共同繁荣、开放包容、清洁美丽的世界，推动共商、共建、共享的全球治理，践行全人类共同价值，推动构建新型国际关系，共同迈向和平、安全、繁荣、进步的光明前景。
（二）中方积极支持非洲通过落实非盟《2063年议程》首个十年实施计划并启动第二个十年实施计划加快推进地区一体化和经济发展的努力。非方赞赏中方支持启动非盟《2063年议程》第二个十年实施计划。中方愿同非方在《2063年议程》第二个十年实施计划确定的优先领域加强合作。
（三）我们将携手落实“加强治国理政经验交流，探索现代化发展路径”高级别会议上达成的重要共识。我们认为，中非携手推进现代化是共筑高水平中非命运共同体的历史使命和时代内涵。实现现代化是世界各国的普遍追求，世界现代化应该是和平发展的现代化、互利合作的现代化、共同繁荣的现代化。中非双方愿扩大国家、立法机构、政府和地方省市间的交流，不断深化治国理政、现代化发展、减少贫困等经验交流，支持彼此探索基于自身文明特色、发展需求和科技与创新的现代化模式。中国将始终做非洲现代化道路的同行者。
非方高度评价今年7月召开的中国共产党第二十届中央委员会第三次全体会议，认为会议对中国进一步全面深化改革、推进中国式现代化作出系统部署，将为包括非洲在内的世界各国带来更多发展机遇。
（四）今年是和平共处五项原则发表70周年，非方赞赏中国在发展对非关系中始终坚持这一重要原则，认为坚持这一原则对非洲谋求发展、维护国家间友好关系、相互尊重主权平等同样重要。中方将继续秉持真实亲诚理念和正确义利观，尊重非洲国家基于本国国情所作出的政治和经济选择，不干涉非洲国家内政，不在对非援助中附加条件。中非双方将始终秉持历久弥坚的“中非友好合作精神”，即“真诚友好、平等相待，互利共赢、共同发展，主持公道、捍卫正义，顺应时势、开放包容”，共筑新时代全天候中非命运共同体。
（五）我们强调，中非坚持在涉及彼此核心利益和重大关切问题上相互支持。中方重申坚定支持非方维护国家独立统一、领土完整及主权、安全和发展利益。非方重申坚定奉行一个中国原则，重申世界上只有一个中国，台湾是中国领土不可分割的一部分，中华人民共和国政府是代表全中国的唯一合法政府，坚定支持中国政府为实现国家统一所作的一切努力。按照国际法和不干涉内政原则，香港、新疆、西藏事务是中国内政。
（六）我们认为，促进和保护包括发展权在内的人权是全人类共同的事业，应在相互尊重和平等相待、反对政治化的基础上开展人权交流与合作。我们坚决反对将人权议程、联合国人权理事会及其相关机制政治化，反对一切形式的新殖民主义和国际经济剥削，呼吁国际社会坚决抵制并打击一切形式的种族主义和种族歧视，反对基于宗教或信仰原因的不容忍、污名化及煽动暴力的行径。
（七）中方支持非洲国家在全球治理特别是在解决全球性问题的包容性框架中发挥更大影响和作用。中方认为非洲人士具有担任国际组织和机构负责人的资质并支持其履职。非方赞赏中方率先支持非盟成为二十国集团正式成员。中方将继续支持二十国集团事务中涉及非洲的优先事项，赞赏并欢迎更多非洲国家加入金砖大家庭，欢迎喀麦隆籍人士担任第79届联合国大会主席。
（八）中非共同倡导平等有序的世界多极化，坚定维护以联合国为核心的国际体系、以国际法为基础的国际秩序、以联合国宪章宗旨和原则为基础的国际关系基本准则。我们呼吁对包括安理会在内的联合国进行必要改革和加强，纠正非洲遭受的历史不公，包括增加发展中国家特别是非洲国家在联合国及其安理会的代表性。中方在安理会改革问题上支持就优先解决非洲诉求作出特殊安排。
中方注意到2024年2月举行的第37届非盟峰会发布《关于建立推动公正事业和对非赔偿支付的统一战线的声明》，该声明反对贩奴、殖民主义、种族隔离等历史罪行，呼吁通过赔偿还非洲以公正。我们认为，厄立特里亚、南苏丹、苏丹、津巴布韦有权决定自己国家的命运，继续推进经济和社会发展，要求美西方结束对以上国家长期制裁和不公正待遇。
（九）中非共同倡导普惠包容的经济全球化，顺应世界各国尤其是发展中国家的普遍诉求，高度重视非洲国家关切。我们呼吁改革国际金融体系，改善对南方国家的发展融资，以实现共同繁荣，更好适应非洲发展需要。我们将积极参与并推动多边金融机构改革，包括世界银行和国际货币基金组织份额、特别提款权和投票权改革，我们呼吁提升发展中国家代表性和发言权，使国际货币金融体系更公正、更好反映世界经济格局变化。
中非将继续维护世界贸易组织核心价值和基本原则，反对“脱钩断链”，抵制单边主义、保护主义，维护包括中非在内的广大发展中成员正当利益，增添全球经济增长的活力和动力。中国支持将于2026年在非洲大陆举行的世贸组织第14届部长级会议取得发展导向性成果。中非双方将积极参与世贸组织改革，主张改革应朝着建设一个包容、透明、开放、非歧视和公平的多边贸易体制方向前进，加强发展议题在世贸组织工作中的中心地位，拥有全面、运转良好的争端解决机制，维护世贸组织基本原则。我们谴责一些发达国家对发展中国家采取侵害其可持续发展权利的单边强制性措施，反对碳边境调节机制等以应对气候变化和保护环境为由采取的单边主义和保护主义措施。我们将致力于打造安全稳定的关键矿产供应链，以造福全球、促进中非人民可持续发展。我们欢迎联合国大会倡议建立能源转型关键矿产小组，呼吁帮助原材料供应国提升产业链价值。
（十）中方赞赏乌干达于2024年1月成功举办不结盟运动第19次峰会和“77国集团和中国”第三届南方首脑会议，推动“全球南方”加强团结合作。中国和非洲作为最大的发展中国家和发展中国家最集中的大陆，同属“全球南方”。我们始终同其他发展中国家同呼吸、共命运，坚持独立、尊重主权和领土完整、不干涉内政、自主、团结、发展，反对意识形态划线和阵营对抗，在新一轮全球治理体系变革中维护好“全球南方”国家共同利益。中方祝贺冈比亚于2024年5月举办第15届伊斯兰合作组织首脑会议，就穆斯林世界及全人类关注的议题开展建设性对话。
（十一）中方赞赏非洲先后举办《联合国气候变化框架公约》第22次、第27次缔约方大会，积极评价2023年9月在内罗毕举行以“推动绿色增长，为非洲和世界提供气候融资解决方案”为主题的首届非洲气候峰会。我们重申《联合国气候变化框架公约》及其《京都议定书》《巴黎协定》目标和原则的重要性。我们重申《内罗毕宣言》和《中非应对气候变化合作宣言》的重要性。我们呼吁国际社会落实公平、共同但有区别的责任等原则，尊重各国根据本国国情为实现全球共同目标自主选择能源转型路径，照顾和重视包括非洲国家在内的发展中国家的特殊性，同时兼顾小岛屿发展中国家和内陆发展中国家。忆及2016年11月第一届非洲行动峰会发表的《马拉喀什宣言》精神，我们呼吁发达国家采取更多行动，承担绿色气候基金和“损失与损害”基金、适应基金等为发展中国家提供和动员气候资金的义务，坚决履行率先减排义务，减缓和适应并重，加强对非洲国家提供资金、技术和能力建设支持，帮助非洲国家提高应对气候变化的能力、适应性和韧性。我们呼吁发达国家重视包括非洲国家在内的发展中国家应对气候变化挑战、实现可持续发展和转型的特殊需求，提供除发展援助外的可预见、持续的更多资金支持和技术转移。
我们对非洲国家特别是非洲小岛屿发展中国家面临的经济脆弱性表达关切，呼吁国际金融机构和多边开发银行探索使用多维脆弱性指数作为现有政策的补充。我们鼓励中方和具备潜力、经验的非洲国家提出三方合作倡议或项目。
二、推动高质量共建“一带一路”同非盟《2063年议程》、联合国2030年可持续发展议程目标对接
（十二）我们将携手落实“高质量共建‘一带一路’，打造共商共建共享的现代化发展平台”高级别会议上达成的重要共识。我们将在和平合作、开放包容、互学互鉴、互利共赢的丝路精神指引下，结合推动落实非盟《2063年议程》《中非合作2035年愿景》，秉持共商、共建、共享原则，坚持开放、绿色、廉洁理念，将中非共建“一带一路”打造成高标准、惠民生、可持续的合作之路。我们将继续促进中非高质量共建“一带一路”同非盟《2063年议程》目标、联合国2030年可持续发展议程、非洲各国发展战略紧密对接，为促进国际合作、推动全球经济增长作出更大贡献。非方热烈祝贺2023年10月在北京成功举行第三届“一带一路”国际合作高峰论坛。我们一致支持联合国举办未来峰会，并通过内容积极的“未来契约”，以更好落实联合国2030年可持续发展议程。
（十三）作为非洲发展议程的重要伙伴，中方愿同论坛非方成员国、非盟及其所属机构、非洲次区域组织加强合作，积极参与落实非洲基础设施发展计划（PIDA）、总统基础设施冠军计划（PICI）、非盟发展署－非洲发展新伙伴关系（AUDA-NEPAD）、非洲农业综合发展计划（CAADP）、非洲工业化发展加速计划（AIDA）等全非计划，支持非洲经济一体化和互联互通，深化并加快中非跨国跨区域关键基础设施项目合作，促进非洲发展。我们支持推动上述计划与共建“一带一路”合作项目相对接，加强中非间物流互联互通，提升中非经贸水平。
（十四）我们强调，非洲大陆自由贸易区具有重要意义，全面履行非洲大陆自贸协定将增加附加值、创造就业，助推非洲经济发展。中方支持非洲加强贸易一体化，将继续支持非洲大陆自由贸易区全面建设、泛非支付结算系统推广使用，支持非洲国家通过中国国际进口博览会、中国－非洲经贸博览会等平台推介非洲产品，欢迎非方用好非洲农产品输华“绿色通道”。中方愿与有意愿的非洲国家商签共同发展经济伙伴关系框架协定，推动更加灵活务实的贸易投资自由化便利化安排，扩大对非洲国家自主开放，为中非经贸合作提供长期、稳定、可预期的制度保障，中方将扩大对包括非洲国家在内的最不发达国家单边开放，鼓励中国企业加强对非直接投资。
（十五）我们将加强中非投资领域合作，推进中非产业链供应链合作，提高各自生产和出口高附加值产品的能力，支持各自企业积极利用多种形式的互利合作模式，鼓励双方金融机构加强合作，拓展双边本币结算和多元外汇储备。中方支持地方对非经贸交流平台建设，推动地方园区与中国在非经贸合作区联动发展，推进中国中西部地区对非通道建设。中方鼓励本国企业扩大在非投资和雇佣当地劳动力，充分尊重国际法、当地法律法规、风俗习惯和宗教信仰，主动践行社会责任，支持非洲生产和加工本地化，助力非洲国家实现自主可持续发展，愿同非方商签并落实好双边投资促进和便利化协定，以便为中国和非洲国家企业提供稳定、公平、便利的营商环境，维护双方人员、项目和机构的安全与正当权益。中方支持非洲中小企业发展，鼓励非方用好非洲中小企业发展专项贷款。双方赞赏中国在非企业社会责任联盟实施“百企千村”活动，引导中国在非企业履行社会责任。
（十六）我们高度重视非洲发展融资关切，强烈呼吁国际金融机构资金使用向非洲国家等发展中国家倾斜，优化向非洲国家提供资金的审批程序，提升非洲融资便利性和公平性。中方愿继续向非洲金融机构提供支持。非方赞赏中国为非洲国家债务处理所作重要贡献，包括在《二十国集团缓债倡议后续债务处理共同框架》下个案债务处理以及向非洲国家转借100亿美元国际货币基金组织特别提款权等。我们呼吁国际金融机构和商业债权人按“共同行动、公平负担”原则参与非洲国家债务处理，共同帮助非洲国家应对这一关键问题。在这一框架下，应加大对包括非洲在内的发展中国家的支持，增加长期可负担融资，以保障其发展。我们重申，考虑到一些国际机构对包括非洲在内的发展中国家经济体所作主权评级将影响其借贷成本，相关评级应更加客观、透明。我们鼓励在非盟框架内、在非洲开发银行支持下创建一个非洲评级机构，旨在建立新的评估体系，重视非洲经济独特性。我们呼吁对多边开发银行进行改革，在其授权范围内采取具体举措提供补充性发展融资，包括提高补贴、优惠融资、创建适应非洲国家需求的新的融资工具等，帮助包括非洲在内的发展中国家实现可持续发展目标。
三、全球发展倡议为中非发展共同行动搭建战略框架
（十七）我们愿携手落实全球发展倡议，积极开展全球发展倡议合作，构建高质量伙伴关系。非方赞赏中方在全球发展倡议框架下提出对非合作行动，帮助非洲国家扩大粮食生产，鼓励中方加大对非农业投资、深化技术合作。我们欢迎“全球发展倡议之友小组”和“全球发展促进中心网络”推动国际社会聚焦落实发展关键问题，以加快联合国2030年可持续发展目标落实，推动联合国未来峰会取得成功并重视发展中国家的关切。我们欢迎挂牌设立中国－非洲（埃塞俄比亚）－联合国（工业发展组织）合作示范中心，旨在促进“全球南方”国家经济发展。
（十八）我们将携手落实“工业化、农业现代化和绿色发展，通往现代化之路”高级别会议上达成的重要共识。非方赞赏中方在2023年中非领导人对话会上发布的“支持非洲工业化倡议”“中国助力非洲农业现代化计划”“中非人才培养合作计划”等举措，认为其契合非洲优先需要，有助于非洲一体化和发展。
（十九）我们支持发挥中非环境合作中心、中非海洋科学与蓝色经济合作中心和中国－非洲地学合作中心作用，促进“中非绿色使者计划”“中非绿色创新计划”“非洲光带”等项目实施。我们欢迎中国－非盟能源伙伴关系发挥积极作用，中方将支持非洲国家更好利用光伏、水电、风能等可再生能源，进一步扩大在节能技术、高新技术产业、绿色低碳产业等低排放项目的对非投资规模，助力非洲国家优化能源结构和产业结构发展，发展绿氢和核能。中方支持非盟发展署－非洲发展新伙伴关系气候韧性和适应中心运营。
（二十）为抓住新一轮科技革命和产业变革的历史性机遇，中方愿与非洲携手加快发展新质生产力，共同强化科技创新和成果转化，推进数字经济和实体经济深度融合。我们要携手完善全球科技治理，营造包容、开放、公平、公正、非歧视的科技发展环境。我们强调和平利用科技是国际法赋予各国不可剥夺的权利，支持联合国大会“在国际安全领域促进和平利用国际合作”决议，确保发展中国家充分享受和平利用科技的权利。我们赞赏联合国大会协商一致通过“加强人工智能能力建设国际合作”决议。非方欢迎中方提出的《全球人工智能治理倡议》《全球数据安全倡议》，赞赏中方为增强发展中国家在人工智能、网络、数据领域全球治理中的权利所作努力。中非双方同意携手努力，通过建立国家行为准则、发展数字扫盲等举措，推动停止滥用人工智能。我们认为应坚持发展与安全并重原则，不断弥合智能鸿沟、数字鸿沟，共同做好风险防范，探讨形成以联合国为主渠道的相关国际治理框架。我们欢迎2024年7月在上海举行的世界人工智能大会暨人工智能全球治理高级别会议通过的《人工智能全球治理上海宣言》。我们欢迎2024年6月在拉巴特举行的人工智能高级别论坛通过的《非洲人工智能共识宣言》。
四、全球安全倡议为中非维护国际和平与安全共同行动提供强劲动力
（二十一）我们愿秉持共同、综合、合作、可持续的安全观，携手落实全球安全倡议，开展全球安全倡议先期合作。我们将携手落实“携手迈向持久和平、普遍安全的共同未来，为现代化发展提供坚实保障”高级别会议上达成的重要共识。我们坚持通过非洲方式解决非洲问题，共同推动落实“消弭非洲枪声”倡议。中方将应非方请求积极参与针对地区热点问题的斡旋调停，为非洲实现和平稳定作出积极贡献。
我们认为“非洲和平与安全架构”是应对非洲大陆和平与安全挑战和威胁的有力、理想的规范框架，呼吁国际社会支持该框架。非方赞赏中方提出“非洲之角和平发展构想”。我们重申在联合国安理会层面密切涉非和平安全事务协作，维护共同利益。我们重申维护和平的重要性，以及联合国维和行动在维护国际和非洲和平安全中发挥的作用。中方支持联合国根据安理会第2719号决议为非洲自主维和行动提供资金支持。我们赞赏非方在非洲特别是非洲之角和萨赫勒地区打击不断增长的恐怖主义威胁的努力，呼吁推动全球反恐资源进一步向发展中国家倾斜，帮助非洲国家特别是受恐怖主义影响国家加强反恐能力建设。我们重申致力于应对非洲沿海国家面临的新型海上安全威胁，打击毒品、武器和人口贩运等跨国有组织犯罪。中方支持非盟发展署－非洲发展新伙伴关系提出的和平、安全、发展三位一体计划，将支持非盟冲突后重建和发展中心落实有关计划。
（二十二）我们对本轮巴以冲突造成加沙地带严重人道主义灾难和对全球安全产生的负面影响深表关切，呼吁切实落实联合国安理会和联合国大会有关决议，立即实现停火止战。中方赞赏非方为推动结束加沙冲突发挥的重要作用，包括推动停火止战、释放人质和增加人道主义援助。非方赞赏中方为支持巴勒斯坦人民正义事业所作巨大努力。我们重申基于“两国方案”的整体解决的至关重要性，支持建立以1967年边界为基础、以东耶路撒冷为首都、享有完全主权的独立的巴勒斯坦国，实现以色列和巴勒斯坦国和平共处。我们呼吁支持联合国近东巴勒斯坦难民救济和工程处继续履行职责，避免因其中断或停止工作而引发的人道主义、政治和安全风险。我们支持一切有利于和平解决乌克兰危机的努力。我们呼吁国际社会不因巴以冲突、乌克兰危机等问题减少对非洲的支持和投入，积极支持非洲国家应对粮食安全、气候变化和能源危机等全球性挑战。
五、全球文明倡议为中非深化文化和文明对话共同行动注入生机活力
（二十三）我们愿携手落实全球文明倡议，加强文明交流，促进民心相通。非方高度评价中方在联合国提出的“文明对话国际日”决议，愿共同倡导尊重文明多样性，弘扬全人类共同价值，重视文明的传承和创新，积极推动人文交流与合作。中方高度评价2024年非盟开展“教育适合21世纪的非洲人：建设具有韧性的教育体系，提升非洲包容、终身、高品质教育的入学率”主题年，通过“中非人才培养合作计划”支持非洲实现教育现代化。中方鼓励中国企业加强对所雇佣非洲员工的培训和学历教育。中非鼓励终身学习，将继续加强技术转移、教育培训等能力建设合作，共同培养面向治理现代化、面向经济社会发展、面向科技创新增效、面向民生福祉改善的各类人才。我们将进一步扩大教育、科技、卫生、旅游、体育、青年、妇女、智库、媒体和文化等领域交流合作，厚植中非友好事业的社会基础。中方支持2026年在达喀尔举行青年奥林匹克运动会。中非将加强科技、教育、经贸、文化、旅游等各领域人员往来。
（二十四）我们赞赏中非学者共同发表“中非达累斯萨拉姆共识”，围绕如何应对当前全球性挑战提出建设性思想，充分凝聚中非理念观念共识。我们支持中非智库加强交流合作，分享发展经验。我们认为，文化合作是加强不同文明和文化间对话和相互理解的重要途径。我们鼓励中非文化机构建立友好关系，加强地方和民间文化交流。
六、中非合作论坛回顾与展望
（二十五）中非合作论坛自2000年成立以来，聚焦实现中非人民共同富裕与可持续发展，机制建设日臻完善，务实合作成果显著，成为南南合作具有参考借鉴意义的独特高效平台，引领国际对非合作。我们高度评价2021年论坛第八届部长级会议提出的“九项工程”、《达喀尔行动计划（2022－2024）》《中非合作2035年愿景》《中非应对气候变化合作宣言》各项后续行动落实取得丰硕成果，推动中非合作高质量发展。
（二十六）我们赞赏双方参加中非合作论坛第九届部长级会议的部长们的不懈努力和出色工作。根据本宣言精神，通过了《中非合作论坛－北京行动计划（2025－2027）》，中非双方将继续通过密切合作，确保行动计划获得一致全面落实。
（二十七）我们感谢中华人民共和国主席习近平和塞内加尔共和国总统法耶共同主持2024年中非合作论坛北京峰会。
（二十八）我们感谢塞内加尔共和国在2018年至2024年担任论坛共同主席国期间对论坛发展和中非关系发展所作的贡献。
（二十九）我们感谢中华人民共和国政府和人民在2024年中非合作论坛北京峰会期间给予各方的热情接待和便利。
（三十）我们欢迎刚果共和国在2024年至2027年、赤道几内亚共和国在2027年至2030年先后接任论坛共同主席国。决定中非合作论坛第十届部长级会议将于2027年在刚果共和国召开。</t>
  </si>
  <si>
    <t>India–Singapore Memorandum of Understanding on Semiconductors to Strengthen Supply Chain Resilience</t>
  </si>
  <si>
    <t>Singapore (Asia &amp; Oceania); India (Asia &amp; Oceania)</t>
  </si>
  <si>
    <t xml:space="preserve">Under the MOU, Singapore and India will leverage complementary
strengths in their semiconductor ecosystems and tap on opportunities to build
resilience in their semiconductor supply chains. This will include governmentled policy exchanges on ecosystem development, supply chain resilience, and
workforce development. The Ministry of Trade and Industry (MTI) and India’s
Ministry of Electronics and Information Technology (MeitY) will establish a
Policy Dialogue to facilitate discussions, oversee the implementation of the
areas of collaboration, and exchange best practices. </t>
  </si>
  <si>
    <t>SINGAPORE AND INDIA SIGN MEMORANDUM OF UNDERSTANDING ON
INDIA-SINGAPORE SEMICONDUCTOR ECOSYSTEM PARTNERSHIP
1. Singapore and India exchanged a Memorandum of Understanding
(MOU) today to partner and cooperate in the field of semiconductors. The MOU
aims to support India’s growing semiconductor industry while facilitating
Singapore’s ecosystem of semiconductor companies and related supply chains
to participate in the fast-growing Indian market.
2. The MOU was exchanged in the presence of India’s Prime Minister
Narendra Modi and Prime Minister Lawrence Wong during Prime Minister
Modi’s Official Visit to Singapore. It was signed earlier by Deputy Prime Minister
and Minister for Trade and Industry, Gan Kim Yong and India Minister of
Electronics and Information Technology, Ashwini Vaishnaw, on the sidelines of
the India-Singapore Ministerial Roundtable on 26 August 2024.
MOU on India-Singapore Semiconductor Ecosystem Partnership
3. India aims to establish itself as a global node for semiconductor
manufacturing, driven by strong domestic demand in the electronics, electric
vehicles, and manufacturing sectors. Singapore’s established semiconductor
ecosystem has produced a strong cluster of semiconductor companies which
are keen to participate in the growth of India’s semiconductor industry.
4. Under the MOU, Singapore and India will leverage complementary
strengths in their semiconductor ecosystems and tap on opportunities to build
resilience in their semiconductor supply chains. This will include governmentled policy exchanges on ecosystem development, supply chain resilience, and
workforce development. The Ministry of Trade and Industry (MTI) and India’s
Ministry of Electronics and Information Technology (MeitY) will establish a
Policy Dialogue to facilitate discussions, oversee the implementation of the
areas of collaboration, and exchange best practices.
5. A parallel business-to-business Cooperation Forum will be established
and led by Enterprise Singapore and the India Semiconductor Mission (ISM) to
encourage and catalyse more private sector partnerships between both
countries.
6. Deputy Prime Minister and Minister for Trade and Industry Gan Kim
Yong said, “This MOU signals India’s and Singapore’s commitment to work
together in the field of semiconductors to address the demand from industries
around the world. This will also strengthen semiconductor supply chain
resilience and create new markets and opportunities for businesses in our
countries.” 
100 High Street, #09-01, The Treasury, Singapore 179434 T 1800-2213005 www.mti.gov.sg
7. “Singapore plays an important role in the global semiconductor supply
PRESS RELEASE
chain. Our companies bring with them extensive expertise through their
collaborations with global semiconductor players, and can value-add by
providing services, solutions, components and more to global chipmakers and
large equipment manufacturers. These capabilities and track record position
them well to cement and strengthen the partnership between Singapore and
India in the semiconductor space,” said Deputy Managing Director, Enterprise
Singapore, Tan Soon Kim. “Through our series of semiconductor delegations
to India this year, EnterpriseSG has also seen positive reception from the
engagements between Singapore companies and Indian officials and partners.
We encourage more companies to leverage this latest MOU to tap on the
growing opportunities in India.”
Growing momentum between India’s and Singapore’s semiconductor
ecosystems
8. During his visit in Singapore, Prime Minister Modi was hosted to a site
visit by Singapore semiconductor ecosystem player, AEM Singapore. He was
accompanied by Prime Minister Wong and Minister for Home Affairs and
Minister for Law K Shanmugam. The visit comprised a sharing led by Singapore
Semiconductor Industry Association (SSIA) on the development of Singapore’s
semiconductor industry and opportunities for mutual collaboration between
Singapore and India partners, and a tour of AEM’s facilities. Prime Minister Modi
also engaged with ecosystem players and institutions such as APP Systems,
Century Water, Ecsal Technologies, NexGen Wafer Systems, PEP Innovation
and Temasek Polytechnic.
Upcoming initiatives to build greater awareness of Singapore’s semiconductor
competencies
9. EnterpriseSG is partnering the Singapore Precision Engineering &amp;
Technology Association (SPETA) to feature the Singapore Pavilion at the
inaugural SEMICON India show event, taking place from 11-13 September
2024 in New Delhi. More than 20 Singapore companies will be participating in
the event to exhibit their solutions and seek cross-border partnerships. SSIA is
also planning a business mission to India, in partnership with India Electronics
and Semiconductor Association.
10. These follow from a series of ongoing initiatives to build greater
awareness of Singapore’s semiconductor competencies. In July and August
2024, EnterpriseSG led business delegations to the states of Gujarat and
Maharashtra to discuss collaboration opportunities between Singapore
semiconductor ecosystem players and key stakeholders in India.
MINISTRY OF TRADE AND INDUSTRY
5 September 2024</t>
  </si>
  <si>
    <t>Australia-Japan Pacific Digital Development Initiative (PDDI) to Fund and Provide Technology for Submarine Cables for Telecommunications</t>
  </si>
  <si>
    <t>Japan (Asia &amp; Oceania); Australia (Asia &amp; Oceania); Pacific Islands (Asia &amp; Oceania)</t>
  </si>
  <si>
    <t>ICT; Submarine Cables</t>
  </si>
  <si>
    <t>establishing an Australia-Japan Pacific Digital Development Initiative (PDDI) that will leverage dialogues and expertise between Japan and Australia to enhance connectivity and digital resilience across the Pacific in line with the priorities of Pacific Island countries, including collaborating on digital and telecommunications infrastructure, including undersea cables and regulatory capacity enhancement; data centres and security; and cyber security capacity building and cyber resilience
Under the new framework - called the Japan-Australia Pacific digital development initiative - both countries will provide funding and technology to support projects such as the installation of submarine cables for telecommunications.</t>
  </si>
  <si>
    <t>United States, United Kingdom, and Australia Establish Supply Chain Resilience Cooperation Group to Enhance Efforts to Combat Threats to Critical Supply Chains, Including an Early Warning System for Telecommunications Disruptions</t>
  </si>
  <si>
    <t>Australia (Asia &amp; Oceania); United Kingdom (Europe); United States (North America)</t>
  </si>
  <si>
    <r>
      <rPr>
        <sz val="12"/>
        <color theme="1"/>
        <rFont val="Calibri"/>
        <family val="2"/>
      </rPr>
      <t xml:space="preserve">"This week, the U.S. Department of Homeland Security (DHS), the United Kingdom (U.K.)’s Department for Business and Trade of the United Kingdom of Great Britain and Northern Ireland, and Australia’s Department of Industry, Science, and Resources established the United States-United Kingdom-Australia </t>
    </r>
    <r>
      <rPr>
        <b/>
        <sz val="12"/>
        <color theme="1"/>
        <rFont val="Calibri"/>
        <family val="2"/>
      </rPr>
      <t xml:space="preserve">Supply Chain Resilience Cooperation Group to enhance efforts to combat threats to critical supply chains. </t>
    </r>
    <r>
      <rPr>
        <sz val="12"/>
        <color theme="1"/>
        <rFont val="Calibri"/>
        <family val="2"/>
      </rPr>
      <t xml:space="preserve">The Supply Chain Resilience Cooperation Group will develop </t>
    </r>
    <r>
      <rPr>
        <b/>
        <sz val="12"/>
        <color theme="1"/>
        <rFont val="Calibri"/>
        <family val="2"/>
      </rPr>
      <t>an early warning pilot</t>
    </r>
    <r>
      <rPr>
        <sz val="12"/>
        <color theme="1"/>
        <rFont val="Calibri"/>
        <family val="2"/>
      </rPr>
      <t xml:space="preserve"> focused on the </t>
    </r>
    <r>
      <rPr>
        <b/>
        <sz val="12"/>
        <color theme="1"/>
        <rFont val="Calibri"/>
        <family val="2"/>
      </rPr>
      <t>telecommunications sector.</t>
    </r>
    <r>
      <rPr>
        <sz val="12"/>
        <color theme="1"/>
        <rFont val="Calibri"/>
        <family val="2"/>
      </rPr>
      <t xml:space="preserve"> This sector, including satellite and subsea communications, is critical to the shared economic security of the three participating nations. The pilot program will </t>
    </r>
    <r>
      <rPr>
        <b/>
        <sz val="12"/>
        <color theme="1"/>
        <rFont val="Calibri"/>
        <family val="2"/>
      </rPr>
      <t>identify and monitor potential disruptions to supply chains in the telecommunications sector.</t>
    </r>
    <r>
      <rPr>
        <sz val="12"/>
        <color theme="1"/>
        <rFont val="Calibri"/>
        <family val="2"/>
      </rPr>
      <t xml:space="preserve"> It will also enhance global understanding of the vulnerabilities in the sector and develop communications channels for sharing this information and facilitating cooperative responses to disruptions."</t>
    </r>
  </si>
  <si>
    <t>DHS Establishes United States-United Kingdom-Australia Supply Chain Resilience Cooperation Group (SCRCG) to Tackle Supply Chain Threats
Release Date: September 12, 2024
Three nations will develop an early warning pilot to assess disruptions to supply chains in the telecommunications sector
WASHINGTON – This week, the U.S. Department of Homeland Security (DHS), the United Kingdom (U.K.)’s Department for Business and Trade of the United Kingdom of Great Britain and Northern Ireland, and Australia’s Department of Industry, Science, and Resources established the United States-United Kingdom-Australia Supply Chain Resilience Cooperation Group to enhance efforts to combat threats to critical supply chains.
The Supply Chain Resilience Cooperation Group will develop an early warning pilot focused on the telecommunications sector. This sector, including satellite and subsea communications, is critical to the shared economic security of the three participating nations. The pilot program will identify and monitor potential disruptions to supply chains in the telecommunications sector. It will also enhance global understanding of the vulnerabilities in the sector and develop communications channels for sharing this information and facilitating cooperative responses to disruptions.
Telecommunications infrastructure is vital to the distribution of public safety information, emergency services, and the day to day lives of many citizens. For example, undersea fiberoptic cables carry over 95% of transoceanic data traffic without which smartphones, financial networks, and communications systems would cease to function reliably.
“The resilience of our critical supply chains is a homeland security and economic security imperative,” said Secretary of Homeland Security Alejandro N. Mayorkas. “Collaboration with international partners allows us to anticipate and mitigate disruptions before they occur. Our new U.S.-U.K.-Australia Supply Chain Resilience Cooperation Group will help ensure that our communities continue to have the essential goods and services they need, when they need them.”
The U.K. and Australia are the first countries to formalize cooperation with DHS’ Supply Chain Resilience Center through a Memorandum of Understanding. Established in 2023, the Supply Chain Resilience Center works to analyze supply chain vulnerabilities alongside federal partners and private sector stakeholders to mitigate potential disruptions, ensuring the delivery of essential goods and services to American citizens.
The U.K’s Economic Security and Supply Chain Resilience Directorate, housed in the Department for Business and Trade, oversees efforts to mitigate supply-side risks to the U.K. economy and support greater long-term resilience. Australia’s Office of Supply Chain Resilience, housed in the Department for Industry, Science, and Resources, focuses on mitigating supply chain vulnerabilities and ensuring ongoing access to essential goods and services. These offices participating in the Memorandum of Understanding are not direct DHS counterparts, but their mission areas include significant overlap with respect to supply chain resilience issues. This partnership reflects the multifaceted nature of supply chain challenges and draws on the wide-ranging expertise represented between the three participants.
“The United States has recently felt effects of supply chain disruptions around the world, which is why working with our allies to secure our supply chains is more critical than ever,” said Under Secretary for Policy Robert Silvers. “By establishing the U.S.- U.K.-Australia Supply Chain Resilience Cooperation Group and developing our early warning system, we are setting the groundwork to anticipate supply chain disruptions and build resilience before our nations are affected by shortages of critical goods.”
“Strong supply chains are essential for our economic security, and we cannot rely purely on the invisible hand of the market to deliver them,” said U.K. Minister for Trade Policy and Economic Security Douglas Alexander. “Improved cooperation between our three nations will help us to identify and mitigate disruption to supply chains and better support U.K. businesses trading internationally.”
The Supply Chain Resilience Center, established in November 2023, serves as a hub for key U.S. government and industry partners to come together to anticipate, analyze, and plan for potential supply chain disruptions. It is supported by personnel from DHS Headquarters, Federal Emergency Management Agency (FEMA), U.S. Coast Guard (USCG), U.S. Customs and Border Protection (CBP), Immigration and Customs Enforcement (ICE), Homeland Security Investigations (HSI), Transportation Security Administration (TSA), and Cybersecurity and Infrastructure Security Agency (CISA) who bring extensive supply chain knowledge and expertise, and who are in regular contact with industry and other stakeholders.</t>
  </si>
  <si>
    <t>United States–Uzbekistan Memorandum of Understanding on Critical Minerals Partnership</t>
  </si>
  <si>
    <t>United States (North America); Uzbekistan (Asia &amp; Oceania)</t>
  </si>
  <si>
    <r>
      <rPr>
        <sz val="12"/>
        <color theme="1"/>
        <rFont val="Calibri"/>
        <family val="2"/>
      </rPr>
      <t xml:space="preserve">Today, Ambassador Jonathan Henick and First Deputy Minister of Geology Omonullo Nasritdinxodjaev signed a </t>
    </r>
    <r>
      <rPr>
        <b/>
        <sz val="12"/>
        <color theme="1"/>
        <rFont val="Calibri"/>
        <family val="2"/>
      </rPr>
      <t>Memorandum of Understanding</t>
    </r>
    <r>
      <rPr>
        <sz val="12"/>
        <color theme="1"/>
        <rFont val="Calibri"/>
        <family val="2"/>
      </rPr>
      <t xml:space="preserve"> (MOU) to strengthen cooperation between the United States and Uzbekistan on </t>
    </r>
    <r>
      <rPr>
        <b/>
        <sz val="12"/>
        <color theme="1"/>
        <rFont val="Calibri"/>
        <family val="2"/>
      </rPr>
      <t xml:space="preserve">critical minerals.  </t>
    </r>
    <r>
      <rPr>
        <sz val="12"/>
        <color theme="1"/>
        <rFont val="Calibri"/>
        <family val="2"/>
      </rPr>
      <t xml:space="preserve">
In line with the initiative announced by President Biden and the presidents of Kazakhstan, the Kyrgyz Republic, Tajikistan, Turkmenistan, and Uzbekistan at the September 19, 2023, C5+1 Presidential Summit in New York, the MOU signifies the intention of the United States and Uzbekistan to diversify global mineral supply chains and advance the clean energy transition, while also protecting Central Asia’s unique ecosystems.   </t>
    </r>
  </si>
  <si>
    <t>The mentioned C5+1 dialogue is included in the data (2024-02-09)</t>
  </si>
  <si>
    <t>China–Netherlands Export Control Dialogue, Including on Semiconductors</t>
  </si>
  <si>
    <t>China (Asia &amp; Oceania); Netherlands (Europe)</t>
  </si>
  <si>
    <t>　　On September 11, 2024, the fifth round of China-Netherlands export control dialogue was held in Suzhou. The meeting was co-chaired by Jiang Qianliang, Director of the Industrial Security and Import and Export Control Bureau of the Ministry of Commerce of China, and Aikede, Deputy Director General of the Directorate General for External Economic Relations of the Ministry of Foreign Affairs of the Netherlands. The two sides exchanged in-depth views on issues of concern in the field of export control and agreed to further strengthen communication and exchanges in the field of export control between China and the Netherlands, create good conditions for cooperation between the two countries' industries, and jointly maintain the stability of the semiconductor industry chain and supply chain. After the meeting, the two sides jointly held a government-enterprise exchange activity.</t>
  </si>
  <si>
    <t>Unknown when the dialogue was established. China says this is the fifth round. The dialogue seems to be held because of Netherland's new export controls announced a few days earlier: http://exportcontrol.mofcom.gov.cn/article/gndt/202409/1030.html</t>
  </si>
  <si>
    <t>Quad Partnership for Cable Connectivity and Resilience</t>
  </si>
  <si>
    <t>United States (North America); Japan (Asia &amp; Oceania); India (Asia &amp; Oceania); Australia (Asia &amp; Oceania)</t>
  </si>
  <si>
    <t>Undersea Cables and Digital Connectivity
Through the Quad Partnership for Cable Connectivity and Resilience, Quad partners continue to support and strengthen quality undersea cable networks in the Indo-Pacific, the capacity, durability, and reliability of which are inextricably linked to the security and prosperity of the region and the world.
In support of these efforts, Australia launched the Cable Connectivity and Resilience Centre in July, which is delivering workshops and policy and regulatory assistance in response to requests from across the region.
Japan has conducted capacity building trainings to enhance connectivity and resilience in the Indo-Pacific through cooperation with specialized agencies and international organizations. Japan intends to further extend technical cooperation to improve public information and communication technology infrastructure management capacity for an undersea cable in Nauru and Kiribati.
The United States has conducted over 1,300 capacity building trainings for telecommunication officials and executives from 25 countries in the Indo-Pacific; today the U.S. announces its intent, working with Congress, to invest an additional $3.4 million to extend and expand this training program.
Investments in cable projects by Quad partners will help support all Pacific island countries in achieving primary telecommunication cable connectivity by the end of 2025. Since the last Quad Leaders’ Summit, Quad partners have committed over $140 million to undersea cable builds in the Pacific, alongside contributions from other likeminded partners.
Complementing these investments in new undersea cables, India has commissioned a feasibility study to examine expansion of undersea cable maintenance and repair capabilities in the Indo-Pacific.</t>
  </si>
  <si>
    <t>Quad Memorandum of Cooperation for the Semiconductor Supply Chains Contingency Network, to Facilitate Collaboration in Addressing Semiconductor Supply Chain Risks.</t>
  </si>
  <si>
    <t>Semiconductors
Quad Leaders welcome the finalization of a Memorandum of Cooperation for the Semiconductor Supply Chains Contingency Network to facilitate collaboration in addressing semiconductor supply chain risks.</t>
  </si>
  <si>
    <t>United States–India Partnership between the U.S. Space Force and 3rdiTech to Establish a Semiconductor Fabrication Plant in India</t>
  </si>
  <si>
    <t xml:space="preserve">Promoting Strategic Semiconductor Supply Chain Partnerships
Advancing a strategic semiconductor partnership between the U.S. Space Force and 3rdiTech to establish a compound semiconductor fabrication plant in India to manufacture infrared, gallium nitride, and silicon carbide semiconductors that will be used in national security-relevant platforms; this includes favorably reviewing a technical assistance agreement and export licenses to promote technology transfers;
</t>
  </si>
  <si>
    <t>Fact Sheet (White House)</t>
  </si>
  <si>
    <t>Joint Statement by the United States, Australia, Canada, the European Union, and Partners on Enhancing the Security, Resilience, and Integrity of Undersea Cables</t>
  </si>
  <si>
    <t>United States (North America); Australia (Asia &amp; Oceania); Canada (North America); European Union (Europe); Micronesia (Asia &amp; Oceania); Finland (Europe); France (Europe); Japan (Asia &amp; Oceania); Marshall Islands (Asia &amp; Oceania); Netherlands (Europe); New Zealand (Asia &amp; Oceania); Portugal (Europe); South Korea (Asia &amp; Oceania); Singapore (Asia &amp; Oceania); Tonga (Asia &amp; Oceania); Tuvalu (Asia &amp; Oceania); United Kingdom (Europe)</t>
  </si>
  <si>
    <r>
      <rPr>
        <sz val="12"/>
        <color theme="1"/>
        <rFont val="Calibri"/>
        <family val="2"/>
      </rPr>
      <t xml:space="preserve">This reliance on undersea cables can, however, present major risks related to important public interests and have national and economic security implications.  </t>
    </r>
    <r>
      <rPr>
        <b/>
        <sz val="12"/>
        <color theme="1"/>
        <rFont val="Calibri"/>
        <family val="2"/>
      </rPr>
      <t xml:space="preserve">Protecting the security, resilience, and integrity of undersea cables is critical </t>
    </r>
    <r>
      <rPr>
        <sz val="12"/>
        <color theme="1"/>
        <rFont val="Calibri"/>
        <family val="2"/>
      </rPr>
      <t xml:space="preserve">to global communications, economic growth, and development. </t>
    </r>
    <r>
      <rPr>
        <b/>
        <sz val="12"/>
        <color theme="1"/>
        <rFont val="Calibri"/>
        <family val="2"/>
      </rPr>
      <t>Managing security risks, including from high-risk suppliers of undersea cable equipment and promoting best security practices for laying and maintaining these cables for secure and resilient global infrastructure is essential</t>
    </r>
    <r>
      <rPr>
        <sz val="12"/>
        <color theme="1"/>
        <rFont val="Calibri"/>
        <family val="2"/>
      </rPr>
      <t xml:space="preserve"> for the networks upon which the global economy relies.In this regard, undersea cable infrastructure includes not only the communication cables themselves, but also any elements related to their construction, operation, surveillance, maintenance and repair, such as landing stations, software, and the terrestrial parts of the undersea cable connecting to them, repair centers, as well as the fleet of deployment, maintenance and repair vessels.
The endorsers aspire to the following principles for a shared global approach to ensure the security, reliability, interoperability, sustainability, and resiliency for the deployment, repair and maintenance of undersea cable infrastructure:    </t>
    </r>
  </si>
  <si>
    <t xml:space="preserve">Communications networks underpin almost every aspect of our lives. Yet, the rapid development of communication technologies and massive scale of these networks increases our dependency on these systems and introduces vulnerabilities.Undersea cables, together with other elements of the information and communications technology ecosystem, continue to transform the way we communicate and the way we live. The unparalleled capacity, low latency, and reliability of undersea cables make them ideal for transmitting vast volumes of data and information. The demand for undersea cables and supporting infrastructure has surged as seamless connectivity has become indispensable to commerce and digital growth across every sector of the global economy. The expansion of undersea cable networks is the foundation of a more interconnected and interdependent global community, and states should adopt policies to enable efficient, robust, redundant, resilient, and secure infrastructure for network data and information flows.This reliance on undersea cables can, however, present major risks related to important public interests and have national and economic security implications.  Protecting the security, resilience, and integrity of undersea cables is critical to global communications, economic growth, and development. Managing security risks, including from high-risk suppliers of undersea cable equipment and promoting best security practices for laying and maintaining these cables for secure and resilient global infrastructure is essential for the networks upon which the global economy relies.In this regard, undersea cable infrastructure includes not only the communication cables themselves, but also any elements related to their construction, operation, surveillance, maintenance and repair, such as landing stations, software, and the terrestrial parts of the undersea cable connecting to them, repair centers, as well as the fleet of deployment, maintenance and repair vessels.The endorsers aspire to the following principles for a shared global approach to ensure the security, reliability, interoperability, sustainability, and resiliency for the deployment, repair and maintenance of undersea cable infrastructure:Design undersea cable infrastructure and services with resilience, redundancy, and security in mind.  Build and maintain this infrastructure incorporating cybersecurity best practices that safely facilitate international communication.Advance cooperation between endorsers to promote the selection of secure and verifiable subsea cable providers for new cable projects, in particular for intercontinental ICT cable projects, reduce latency and enhance route diversity, protect cables and anticipate risks of intentional or unintentional damage as well as risks of communications and data being compromised.Seek closer government and industry coordination for supporting responsible undersea cable deployment, maintenance, and repair according to established international industry norms.Emphasize the importance of spatial and route planning to promote coordinated use of seabeds, protect cables from natural or man-made hazards, ease chokepoints, and reduce risk of inadvertent disruption while expanding global connectivity.   Encourage where applicable alternative submarine cable routes with a view to improving resilience of the global cables network.Share with interested third parties and governments best practices for permitting and regulation to support international cable systems and supporting services and capabilities.Encourage undersea cable network service providers and operations and maintenance providers to have transparent ownership, partnerships, and corporate governance structures.Consider security risk assessments regularly across the cable lifecycle, taking into account technical and non-technical risk factors such as undue influence by a third country on suppliers and service providers, while developing and implementing risk mitigation measures.Promote data risk mitigation frameworks and data security measures to protect cable networks from unauthorized access to data in transit or storage for dual purposes.Comply with applicable international law, as reflected in UNCLOS, and domestic law and consider relevant policies at regional or national level, as well as applicable industry best practices, notably with regard to risk assessment and management.By endorsing these principles, we hope other nations will follow these principles within their respective systems of government and thereby create collaborative action to better preserve the reliability, integrity, security, and availability of infrastructure that supports the global community. </t>
  </si>
  <si>
    <t xml:space="preserve">United States–Norway Memorandum of Cooperation on High-Standard, Market-Oriented Trade of Critical Minerals </t>
  </si>
  <si>
    <r>
      <rPr>
        <sz val="12"/>
        <color theme="1"/>
        <rFont val="Calibri"/>
        <family val="2"/>
      </rPr>
      <t xml:space="preserve">In April, we agreed to tackle one of the greatest threats to our national and </t>
    </r>
    <r>
      <rPr>
        <b/>
        <sz val="12"/>
        <color theme="1"/>
        <rFont val="Calibri"/>
        <family val="2"/>
      </rPr>
      <t xml:space="preserve">economic security </t>
    </r>
    <r>
      <rPr>
        <sz val="12"/>
        <color theme="1"/>
        <rFont val="Calibri"/>
        <family val="2"/>
      </rPr>
      <t xml:space="preserve">by working to secure our </t>
    </r>
    <r>
      <rPr>
        <b/>
        <sz val="12"/>
        <color theme="1"/>
        <rFont val="Calibri"/>
        <family val="2"/>
      </rPr>
      <t xml:space="preserve">critical mineral and clean energy supply chains. </t>
    </r>
    <r>
      <rPr>
        <sz val="12"/>
        <color theme="1"/>
        <rFont val="Calibri"/>
        <family val="2"/>
      </rPr>
      <t xml:space="preserve"> And this is something that’s animated both of our countries for some time, and I think the work that we’ve done together reflects the intense importance that we attach to this.
Today’s signing of this Memorandum of Cooperation demonstrates a shared commitment to economic security in both a timely and tangible way.  Developing secure, transparent critical mineral supply chains is essential if we’re going to achieve our global clean energy goals, but it’s also an essential aspect of our national security.
The Memorandum of Cooperation aims to strengthen the collaboration between the participants to promote high standards in environmental, climate, human rights, and labor rights protections. This applies to activities related to the extraction, processing, recycling, and end-of-life disposal of critical minerals. The overarching goal is to support the development of clean energy economies in Norway, the United States, and globally, ensuring these efforts are market-oriented and commercially sustainable over the long term.
</t>
    </r>
  </si>
  <si>
    <t>Joint Presser</t>
  </si>
  <si>
    <t>India–United States Memorandum of Understanding on Critical Minerals</t>
  </si>
  <si>
    <r>
      <rPr>
        <sz val="12"/>
        <color theme="1"/>
        <rFont val="Calibri"/>
        <family val="2"/>
      </rPr>
      <t xml:space="preserve">In a major development, Raimondo and Goyal signed a new </t>
    </r>
    <r>
      <rPr>
        <b/>
        <sz val="12"/>
        <color theme="1"/>
        <rFont val="Calibri"/>
        <family val="2"/>
      </rPr>
      <t>MOU to diversify and expand critical minerals supply chains, emphasising resilience in the sector.</t>
    </r>
    <r>
      <rPr>
        <sz val="12"/>
        <color theme="1"/>
        <rFont val="Calibri"/>
        <family val="2"/>
      </rPr>
      <t xml:space="preserve"> The agreement will drive collaboration in exploring, extracting, refining, and recycling critical minerals, with both sides leveraging their strengths to ensure stable supply chains.</t>
    </r>
  </si>
  <si>
    <t>South Korea, Philippines Agree to Cooperate on Economic Security, Critical Raw Materials Supply Chains and Infrastructure Development in Strategic Partnership Declaration</t>
  </si>
  <si>
    <t>South Korea (Asia &amp; Oceania); Philippines (Asia &amp; Oceania)</t>
  </si>
  <si>
    <r>
      <rPr>
        <sz val="12"/>
        <color theme="1"/>
        <rFont val="Calibri"/>
        <family val="2"/>
      </rPr>
      <t xml:space="preserve">Recognizing the importance of deepening cooperation on </t>
    </r>
    <r>
      <rPr>
        <b/>
        <sz val="12"/>
        <color theme="1"/>
        <rFont val="Calibri"/>
        <family val="2"/>
      </rPr>
      <t xml:space="preserve">economic security and sustainable and resilient supply chains, </t>
    </r>
    <r>
      <rPr>
        <sz val="12"/>
        <color theme="1"/>
        <rFont val="Calibri"/>
        <family val="2"/>
      </rPr>
      <t xml:space="preserve">the two countries agreed to </t>
    </r>
    <r>
      <rPr>
        <b/>
        <sz val="12"/>
        <color theme="1"/>
        <rFont val="Calibri"/>
        <family val="2"/>
      </rPr>
      <t>cooperate to improve infrastructure and strengthen cooperation in the supply chain of critical raw materials.</t>
    </r>
    <r>
      <rPr>
        <sz val="12"/>
        <color theme="1"/>
        <rFont val="Calibri"/>
        <family val="2"/>
      </rPr>
      <t xml:space="preserve"> Both countries agreed to work together including by building capacities on the development, transfer, and utilization of newly-developed </t>
    </r>
    <r>
      <rPr>
        <b/>
        <sz val="12"/>
        <color theme="1"/>
        <rFont val="Calibri"/>
        <family val="2"/>
      </rPr>
      <t>research and development outputs for innovation and sustainable processing of critical raw materials.</t>
    </r>
  </si>
  <si>
    <t>JOINT DECLARATION ON THE STRATEGIC PARTNERSHIP
BETWEEN THE REPUBLIC OF KOREA
AND THE REPUBLIC OF THE PHILIPPINES
PREAMBULAR STATEMENT
1. Since the formal establishment of bilateral ties on 03 March 1949, in which the Republic of the Philippines (PHL) became the first Southeast Asian nation to recognize and inaugurate diplomatic relations with the Republic of Korea (ROK), bilateral ties between the two countries have flourished and evolved comprehensively, anchored on mutual respect, understanding, and cooperation and nurtured by the shared principles and aspirations for freedom, peace, and prosperity.
2. The close and vibrant relations between the ROK and the PHL are underpinned by our shared sacrifice for democracy, sovereignty, and freedom and strong bonds of friendship from having stood shoulder-to-shoulder during the 1950-1953 Korean War.
3. Recognizing the ever-deepening relations between them and affirming their commitment to advance concrete cooperation across the full spectrum of their historic and dynamic friendship, the two countries have agreed to elevate their bilateral relations to a STRATEGIC PARTNERSHIP.
I. POLITICAL RELATIONS
4. The Strategic Partnership will build upon and further deepen political engagements between the two governments through various mechanisms, high-level visits, regular dialogues across many areas of mutual interest, and exchanges at all levels and channels.
5. Both sides will explore the possibility of deeper dialogue and new consultation mechanisms to formulate concrete action plans and implement initiatives under the Strategic Partnership, with the aim of expanding cooperation in the areas of: tourism, space cooperation, 5G technology, cyber security, artificial intelligence (AI), robotics, digital technology, creative industries, and energy including nuclear energy technology, infrastructure, smart manufacturing, smart agriculture, climate change mitigation and adaptation, blue economy, oceanography, universal health care, health systems, health security, disease control and prevention, vaccine technology and development, digital health and other innovation in health.
II. DEFENSE AND SECURITY COOPERATION
6. Sharing common interests for peace and security in the region, the ROK and the PHL are committed to conduct mutually beneficial security and defense engagements and participate in bilateral and multilateral military exercises, education, and training to address traditional and non-traditional security issues through the implementation of existing defense cooperation agreements.
7. Recognizing the rapidly evolving regional and global security environment, the ROK and the PHL agreed to promote conflict prevention and resolution, and preventive diplomacy and conflict management. They will continue the close engagement, dialogue, and exchanges between their respective defense establishments and build on the progress made in maritime security, including maritime law enforcement capability and capacity enhancement, to further strengthen the readiness of their respective defense posture to respond to security threats.
8. Closer cooperation between defense industries and logistical acquisition symbolizes mutual trust between the two countries. The ROK’s support in this area is essential to the Modernization Program of the Armed Forces of the Philippines. Building on the progress made thus far, the two countries will continue to deepen their special partnership in this area.
9. The two countries will further pursue engagements on veterans matters in line with the 2022 Memorandum of Understanding on Cooperation between the Department of National Defense and the Ministry of Patriots and Veterans Affairs and other related initiatives.
III. ECONOMIC AND DEVELOPMENT COOPERATION
TRADE AND INVESTMENT COOPERATION
10. The ROK and the PHL noted with satisfaction the dynamic and mutually beneficial economic partnership between their countries. Recognizing the importance of sustaining a strategic and future-oriented bilateral economic partnership, the two countries will further expand trade and investment relations under the ROK-PHL Free Trade Agreement, as well as enhance economic engagement in untapped and emerging areas of cooperation.
11. With the objective of creating more opportunities for inclusive and sustainable economic growth and collaboration, the two countries will actively explore ways to encourage trade in their respective priority areas and promote strategic and sustainable investment across multiple industries and sectors of interest. Recognizing their competitive advantages and capacities, both countries will target and pursue strategic opportunities for complementation in manufacturing and critical raw materials processing, innovation, digital transformation, connectivity, space economy, space technology utilization, climate change mitigation and adaptation, and a just transition to clean energy, including through related mechanisms such as the Joint Commission on Economic and Trade Cooperation.
12. Both countries agreed to accelerate inclusive digital transformation and economy; increase research and development in the establishment of smart cities, smart manufacturing and food processing, smart farming and use of digital technologies in food processing, agricultural mechanization and modernization, development of low carbon transport solutions including electric vehicle production, development of space infrastructure, facilitation of technology convergence in the creative sector, cooperation in areas related to renewable energy, universal and affordable 5G access, and the Fourth Industrial Revolution to strengthen the global competitiveness of the ROK and the PHL in key industries; and enhance bilateral collaboration in the digital upskilling of workers and micro, small, and medium-sized enterprises (MSMEs) and in nurturing innovation and startups.
13. Both countries recognize that investment is crucial to technology transfer, job creation and stimulation of economic growth. The two countries will strive to create an enabling environment conducive to facilitating trade and attracting strategic and sustainable foreign investments.
14. Both countries support an open, inclusive, and rules-based multilateral trading system as embodied in the World Trade Organization and to this end, welcomed the significant benefits of regional and multilateral economic agreements and mechanisms including the ASEAN-Korea FTA and the Regional Comprehensive Economic Partnership in exploring collaboration opportunities on cross-border commerce and e-commerce, and establishing a business environment conducive to enhancing regional trade and investment particularly for MSMEs.
15. Acknowledging the importance of financial cooperation within the ASEAN+3 region, both countries reaffirmed the commitment to strengthening the Chiang Mai Initiative Multilateralization as a regional financial safety net.
16. Recognizing the importance of deepening cooperation on economic security and sustainable and resilient supply chains, the two countries agreed to cooperate to improve infrastructure and strengthen cooperation in the supply chain of critical raw materials. Both countries agreed to work together including by building capacities on the development, transfer, and utilization of newly-developed research and development outputs for innovation and sustainable processing of critical raw materials.
CLIMATE CHANGE AND ENERGY COOPERATION
17. Recognizing that climate change and its adverse effects are a common concern of humankind that requires urgent and collective action, both sides agreed to expedite the conclusion of the ongoing bilateral agreement for cooperation on climate change, with a particular focus on cooperation under Article 6.21) of the Paris Agreement. Emphasizing the importance of clean energy as vital and reliable sources of carbon-free electricity and an integral element of enhancing energy security, the two countries will explore cooperation in developing various energy projects and initiatives. The PHL supports the ROK’s Carbon Free Energy initiative, feasibility study on the rehabilitation of the Bataan Nuclear Power Plant, promotion of renewable energy sources, hydrogen development, and carbon capture, utilization, and storage in an environmentally sound manner. All initiatives will incorporate comprehensive community engagement and thorough environmental impact assessments to ensure sustainable and inclusive development.
1)“Parties shall, where engaging on a voluntary basis in cooperative approaches that involve the use of internationally transferred mitigation outcomes towards nationally determined contributions, promote sustainable development and ensure environmental integrity and transparency, including in governance, and shall apply robust accounting to ensure, inter alia, the avoidance of double counting, consistent with guidance adopted by the Conference of the Parties serving as the meeting of the Parties to this Agreement”
DEVELOPMENT COOPERATION
18. Recognizing the significant contribution by the ROK over the years to the efforts of the PHL to achieve sustainable and inclusive economic growth, the two countries will continue to deepen bilateral development cooperation including infrastructure development, technical assistance, capacity building, and humanitarian assistance in multiple sectors including, but not limited to, digital transformation and connectivity; agriculture, forestry, and fisheries; food security and water security; climate change mitigation and adaptation; disaster preparedness and response; and transportation connectivity; public health; and education and skill training, among others.
19. Both countries will develop mutually key water management techniques through multidisciplinary studies supported by their institutes and organizations. These collaborations will focus on areas such as water resources and environmental management, including integrated water management (IWRM), dam modernization and rehabilitation, groundwater monitoring and development, water supply and sewage treatment systems, ICT-based technology, water policy and economics, SOC safety, renewable energy (hydropower and solar, such as floating photovoltaic system), and the development of smart water cities.
20. Acknowledging the significant development contributed through the increase in the ROK’s Economic Development Cooperation Fund (EDCF) for 2022-2026, the two countries will continue to expand the EDCF cooperation in various areas, to include transportation, disaster risk management, water supply, sanitation, and large-scale infrastructure, among others.
21. Both countries, recognizing the importance of knowledge cooperation, agreed to collaborate through the Economic Innovation Partnership Program. This partnership aims to provide policy and technical advisory support for the PHL government's digital transformation initiatives.
22. Both countries will continue to hold a biannual ‘Integrated ODA Policy Dialogue’ as a primary coordination mechanism to explore and discuss policies, programmes, and projects related to development cooperation between the ROK and the PHL in the aforementioned areas and sectors.
MARITIME COOPERATION
23. The two sides emphasize the universal and unified character of the 1982 United Nations Convention on the Law of the Sea (UNCLOS), which sets out the legal framework within which all activities in the oceans and seas must be carried out, and its strategic importance as the basis for national, regional, and global action and cooperation in the marine sector, and that its integrity needs to be maintained.
24. Reaffirming the importance of maintaining regional maritime safety and security, the two countries will continue to strengthen and promote maritime cooperation, encompassing maritime security and law enforcement, ocean and blue economy, fisheries resource management and capacity building, maritime domain awareness, and marine environment protection and conservation, through the regular convening of cooperation mechanisms including the ROK-PHL Maritime Dialogue and the Joint Fisheries Committee.
25. Both countries reaffirm the duty of States to cooperate to preserve and protect the marine environment under the UNCLOS and international law and to pursue measures to address any imminent or grave danger or damage to biodiversity including in the marine environment under the Convention on Biological Diversity. Further, both countries intend to continue promoting the early ratification, entry into force and effective implementation of the BBNJ Agreement under the UNCLOS.
IV. PEOPLE-TO-PEOPLE EXCHANGES AND SOCIO-CULTURAL COOPERATION
26. Strong people-to-people exchanges are a meaningful anchor of our bilateral relations. The two countries will foster even greater appreciation, understanding, and interaction among their peoples through continued, safe, and secure travels and tourism flows, increased cooperation in educational and human resource development, including technical and vocational education training and the upskilling of human resources for the digital age, and other exchanges at the national and local levels including sisterhood/twinning agreements among local government units, subject to laws, rules, and domestic regulations. Both countries will also consider cooperation on the welfare of the vulnerable sectors, such as but not limited to women and girls, youth, the differently abled, the indigenous peoples, and local communities.
27. Both countries recognized the invaluable contribution of the Korean and Filipino diaspora in enriching cultural diversity and deepening mutual understanding between their societies, as well as the continued contribution of Filipino workers deployed to the ROK under the Employment Permit System(EPS). The two countries will explore ways to further improve the EPS program, taking into account the importance of protecting worker’s rights and welfare and emerging employment sectors and their overall labor relations.
28. Noting the sizable presence of their respective nationals and multicultural families in each other’s jurisdictions, the two countries have committed themselves to working more closely and more effectively to ensure the safety, protection, and well-being of their nationals in both countries at all times.
29. Both countries value the development of human capital as an integral part of nation-building and commit to sharing expertise and opportunities for further research, training and education in advanced science &amp; technology fields including through partnerships under the ROK-PHL Joint Science and Technology Committee Meeting.
30. Mindful of the role of culture and the arts as a catalyst for sustainable social and economic development, both countries agreed to share local and indigenous knowledge and best practices in crafting innovative cultural policies and promoting creative industries, including digital creative industries, and to encourage collaboration between their cultural agencies and experts pursuant to the 1970 Cultural Agreement.
31. In fostering exchanges in higher education between the two countries, the Commission on Higher Education and the National Information Center in Korea will collaborate to establish a robust mechanism to harmonize our higher education spaces, laying the groundwork for enhanced recognition of qualifications.
V. REGIONAL AND INTERNATIONAL COOPERATION
32. Fully aware of the multifaceted trends and impacts of globalization, the two countries agreed to further elevate cooperation in addressing regional and global challenges while upholding diplomacy, dialogue, and the rule of law.
33. Recognizing the significance of multilateralism, the two countries fully and strongly reaffirmed their commitment to cooperate in the United Nations and other international and multilateral organizations. Both countries reaffirm the UN Security Council Resolution 1325 which recognizes the central role of women as change agents in the maintenance of peace and security, and evince their strong political will to promote gender equality in peace and security processes.
34. Both countries agree to strengthen cooperation in addressing emerging technologies including in space, cybersecurity, and artificial intelligence, and their impacts on international peace and security, including through coordination in the multilateral sphere.
35. The two countries underscored their mutual support for the complete denuclearization of the Democratic People’s Republic of Korea (DPRK) in accordance with relevant UN Security Council resolutions. The two countries condemned the recent unprecedented surge in the DPRK’s ballistic missile launches and its rhetoric on the possible use of nuclear weapons, and called on the DPRK to fully comply with its obligations under all relevant UN Security Council resolutions. Reaffirming both countries’ unwavering commitment to nuclear non-proliferation and disarmament and acknowledging the interconnectedness of the region, the ROK and the PHL highlighted the importance of sustained and peaceful dialogue in realizing lasting peace and stability on a denuclearized Korean Peninsula. The PHL reaffirms strong and steadfast support for the ROK position for lasting peace, security and stability in a denuclearized Korean Peninsula. The PHL also welcomes ROK’s efforts to promote peace and stability in the Korean Peninsula. The “Audacious Initiative” and the “August 15 Unification Doctrine” are important efforts in this regard. Both countries also emphasized the importance of addressing issues of human rights and humanitarian concerns of the international community, including the immediate resolution of the issues of abductees, detainees, and unrepatriated prisoners of war.
36. The ROK reiterated its full support for ASEAN Centrality and the ASEAN Outlook on the Indo-Pacific, and its commitment to reinforce cooperation within ASEAN-led mechanisms, including the ASEAN Plus One, ASEAN Plus Three, East Asia Summit, ASEAN Regional Forum, and ASEAN Defence Ministers’ Meeting-Plus, among others. The PHL welcomed the ROK’s renewed commitment to strengthen the ASEAN-ROK partnership through mutually-beneficial and future-oriented cooperation under the Korea-ASEAN Solidarity Initiative. Both countries welcome an enhanced ASEAN-ROK cooperation with a view to elevating the ASEAN-ROK relationship to a Comprehensive Strategic Partnership in 2024. Both sides welcomed the ROK’s continued support for promoting sub-regional cooperation; e.g., the establishment of the Brunei Darussalam-Indonesia-Malaysia-Philippines East ASEAN Growth Area Republic of Korea Cooperation Fund in October 2021 and its pledge to double its annual contribution by 2027. Both sides reiterated their support for narrowing the development gap and fostering equitable and sustainable development in the sub-region.
37. Both countries reaffirmed the importance of respect for the rule of law, maritime security and safety, and the peaceful resolution of disputes. Both countries share concerns about actions in the South China Sea that are inconsistent with the rules-based international order, which undermines peace and prosperity. Recalling the publicly announced positions of both countries, the two countries oppose militarization of reclaimed features, the dangerous use of coast guard and maritime militia vessels, and coercive activities. Marking the 8th anniversary of the July 2016 South China Sea Arbitral Award, which sets out the legal basis for the peaceful resolution of maritime disputes between the parties to that proceeding, they reiterated their firm respect and due regard to the respective rights, jurisdictions, duties and freedoms of States, including freedom of navigation and overflight, in line with UNCLOS.
38. This Joint Declaration serves as guidance in achieving the goals and aspirations of the ROK and the PHL Strategic Partnership.</t>
  </si>
  <si>
    <t>South Korea–Singapore Memorandum of Understanding on Supply Chain Resilience</t>
  </si>
  <si>
    <t>South Korea (Asia &amp; Oceania); Singapore (Asia &amp; Oceania)</t>
  </si>
  <si>
    <r>
      <rPr>
        <sz val="12"/>
        <color theme="1"/>
        <rFont val="Calibri"/>
        <family val="2"/>
      </rPr>
      <t xml:space="preserve"> Mr Yoon witnessed the signing of five </t>
    </r>
    <r>
      <rPr>
        <b/>
        <sz val="12"/>
        <color theme="1"/>
        <rFont val="Calibri"/>
        <family val="2"/>
      </rPr>
      <t>memorandums of understanding (MOUs), including one on supply chain resilience.</t>
    </r>
    <r>
      <rPr>
        <sz val="12"/>
        <color theme="1"/>
        <rFont val="Calibri"/>
        <family val="2"/>
      </rPr>
      <t xml:space="preserve">
 Prime Minister Wong and President Yoon also witnessed the signing of an extradition treaty, as well as the exchange of five Memoranda of Understanding (MOUs) and agreements to enhance cooperation in the areas of </t>
    </r>
    <r>
      <rPr>
        <b/>
        <sz val="12"/>
        <color theme="1"/>
        <rFont val="Calibri"/>
        <family val="2"/>
      </rPr>
      <t>supply chain resilience</t>
    </r>
    <r>
      <rPr>
        <sz val="12"/>
        <color theme="1"/>
        <rFont val="Calibri"/>
        <family val="2"/>
      </rPr>
      <t xml:space="preserve">, food safety, energy, start-ups, and technology. </t>
    </r>
  </si>
  <si>
    <t>Press Statement (Singapore)</t>
  </si>
  <si>
    <t>ASEAN+3 (China, Japan, South Korea, and ASEAN) Agree to Promote Resilience of Supply Chains in Leaders' Statement</t>
  </si>
  <si>
    <t>Food; Energy; Raw Materials; Green Technology</t>
  </si>
  <si>
    <r>
      <rPr>
        <sz val="12"/>
        <color theme="1"/>
        <rFont val="Calibri"/>
        <family val="2"/>
      </rPr>
      <t xml:space="preserve">DO HEREBY DECLARE TO:
1. BUILD sustainable, inclusive, connected, </t>
    </r>
    <r>
      <rPr>
        <b/>
        <sz val="12"/>
        <color theme="1"/>
        <rFont val="Calibri"/>
        <family val="2"/>
      </rPr>
      <t>resilient and secure regional supply chains;</t>
    </r>
    <r>
      <rPr>
        <sz val="12"/>
        <color theme="1"/>
        <rFont val="Calibri"/>
        <family val="2"/>
      </rPr>
      <t xml:space="preserve">
ENHANCE the efficiency of free flow of goods, supply chain connectivity and
services; PROMOTE sustainable and inclusive regional economic growth and
integration through cooperation to strengthen supply chain connectivity, leveraging
on new growth drivers such as digital transformation, green economy including
promotion of transition finance, blue economy, and creative economy 
PROMOTE the development of the digital economy, including through undertaking
cooperation on digital financial services and payment connectivity, developing
digital infrastructure, enhancing digital human resource development skills,
</t>
    </r>
    <r>
      <rPr>
        <b/>
        <sz val="12"/>
        <color theme="1"/>
        <rFont val="Calibri"/>
        <family val="2"/>
      </rPr>
      <t>strengthening the resilience, sustainability, and security of regional supply chains
of digital products,</t>
    </r>
    <r>
      <rPr>
        <sz val="12"/>
        <color theme="1"/>
        <rFont val="Calibri"/>
        <family val="2"/>
      </rPr>
      <t xml:space="preserve"> technologies, and services, addressing barriers to regional
digital transformation, narrowing the digital gap and sharing best practices in
regulations to effectively embrace the digital economy and harness technological
transformation among APT countries.
ENHANCE </t>
    </r>
    <r>
      <rPr>
        <b/>
        <sz val="12"/>
        <color theme="1"/>
        <rFont val="Calibri"/>
        <family val="2"/>
      </rPr>
      <t xml:space="preserve">energy security </t>
    </r>
    <r>
      <rPr>
        <sz val="12"/>
        <color theme="1"/>
        <rFont val="Calibri"/>
        <family val="2"/>
      </rPr>
      <t xml:space="preserve">and technical cooperation by preserving the </t>
    </r>
    <r>
      <rPr>
        <b/>
        <sz val="12"/>
        <color theme="1"/>
        <rFont val="Calibri"/>
        <family val="2"/>
      </rPr>
      <t>security
resilience and integration of regional energy supply chains</t>
    </r>
    <r>
      <rPr>
        <sz val="12"/>
        <color theme="1"/>
        <rFont val="Calibri"/>
        <family val="2"/>
      </rPr>
      <t xml:space="preserve"> as well as improving the
capacity of ASEAN Member States through enhancing domestic and cross-border
grid infrastructure, facilitating the development and transit of </t>
    </r>
    <r>
      <rPr>
        <b/>
        <sz val="12"/>
        <color theme="1"/>
        <rFont val="Calibri"/>
        <family val="2"/>
      </rPr>
      <t xml:space="preserve">cross-border power
trade and subsea power cables
</t>
    </r>
    <r>
      <rPr>
        <sz val="12"/>
        <color theme="1"/>
        <rFont val="Calibri"/>
        <family val="2"/>
      </rPr>
      <t xml:space="preserve">
SUPPORT the development of resilient regional </t>
    </r>
    <r>
      <rPr>
        <b/>
        <sz val="12"/>
        <color theme="1"/>
        <rFont val="Calibri"/>
        <family val="2"/>
      </rPr>
      <t>supply chain of medical supplies</t>
    </r>
    <r>
      <rPr>
        <sz val="12"/>
        <color theme="1"/>
        <rFont val="Calibri"/>
        <family val="2"/>
      </rPr>
      <t xml:space="preserve">
and health systems and efforts in addressing health emergencies
PROMOTE cooperation to develop the </t>
    </r>
    <r>
      <rPr>
        <b/>
        <sz val="12"/>
        <color theme="1"/>
        <rFont val="Calibri"/>
        <family val="2"/>
      </rPr>
      <t>supply chains for hybrid and electric vehicle
ecosystem,</t>
    </r>
    <r>
      <rPr>
        <sz val="12"/>
        <color theme="1"/>
        <rFont val="Calibri"/>
        <family val="2"/>
      </rPr>
      <t xml:space="preserve"> including through the promotion of </t>
    </r>
    <r>
      <rPr>
        <b/>
        <sz val="12"/>
        <color theme="1"/>
        <rFont val="Calibri"/>
        <family val="2"/>
      </rPr>
      <t>resilient supply chains of critical
minerals;</t>
    </r>
    <r>
      <rPr>
        <sz val="12"/>
        <color theme="1"/>
        <rFont val="Calibri"/>
        <family val="2"/>
      </rPr>
      <t xml:space="preserve"> investment opportunities; public awareness; technology transfer on
voluntary and mutually agreed terms; research, development and transfer of
relevant technology; and financing to support the ecosystem for hybrid and electric
vehicle development, including transition finance.</t>
    </r>
  </si>
  <si>
    <t>1
ASEAN PLUS THREE LEADERS’ STATEMENT ON STRENGTHENING THE
CONNECTIVITY OF REGIONAL SUPPLY CHAINS
********
WE, the Member States of the Association of Southeast Asian Nations (ASEAN), the
People’s Republic of China, Japan, and the Republic of Korea, gathering at the 27th
ASEAN Plus Three (APT) Summit on 10 October 2024 in Vientiane, Lao PDR;
RECOGNISING the significance of sustainable, inclusive, connected, resilient and
secure regional supply chains that are less vulnerable to shocks as essential drivers
of economic growth, integration, and prosperity in the region amidst the evolving geopolitical and geo-economic landscape;
UNDERSCORING the importance of optimising the comparative and competitive
advantages of APT countries as well as strengthening coordination and cooperation
among APT countries to promote the mutually beneficial interconnection of supply
chain connectivity and avoid supply chain disruptions;
RECALLING the ASEAN Plus Three Leaders’ Statement on Connecting the
Connectivities Initiative adopted in 2019, the ASEAN Plus Three Leaders’ Statement
on Strengthening ASEAN Plus Three Cooperation for Economic and Financial
Resilience in the Face of Emerging Challenges adopted in 2020, the ASEAN Plus
Three Cooperation Workplan 2023-2027 adopted in 2022, and the ASEAN Plus Three
Leaders’ Statement on Developing of Electric Vehicle Ecosystem adopted in 2023,
which underscored the need to enhance supply chain connectivity.
REAFFIRMING our support for the ASEAN Outlook on the Indo-Pacific (AOIP), its
principles, and its four priority areas, of which connectivity is one of them;
AFFIRMING our commitment to sustainable development and integration across the
region in addressing the interconnected challenges facing our region, and fostering
continued growth and prosperity for all;
REITERATING our commitment to an open, free, fair, inclusive, transparent,
predictable and non-discriminatory rules-based, multilateral trading system, with the
World Trade Organisation (WTO) at its core and to our ongoing efforts in necessary 
2
reforms to improve all WTO functions, noting the work being done in the WTO to help
enhancing the resilience of global supply chains;
RECOGNISING ASEAN’s commitment to enhancing supply chain connectivity
through the ASEAN Leaders’ Declaration on Enhancing Supply Chain Connectivity,
issued at the 44th ASEAN Summit on 9 October 2024, as one of the priority economic
deliverables under Lao PDR’s ASEAN Chairmanship in 2024; and
HIGHLIGHTING Lao PDR’s ASEAN Chairmanship theme of “ASEAN: Enhancing
Connectivity and Resilience” to strengthen ASEAN's resilience, solidarity, and
sustainability amidst global uncertainties and challenges for the prosperity and wellbeing of the people and economies.
DO HEREBY DECLARE TO:
1. BUILD sustainable, inclusive, connected, resilient and secure regional supply chains;
ENHANCE the efficiency of free flow of goods, supply chain connectivity and
services; PROMOTE sustainable and inclusive regional economic growth and
integration through cooperation to strengthen supply chain connectivity, leveraging
on new growth drivers such as digital transformation, green economy including
promotion of transition finance, blue economy, and creative economy
2. PROMOTE regional connectivity, develop links, and explore synergies between
the Master Plan on ASEAN Connectivity (MPAC) 2025 and other key connectivity
initiatives promoted by China, Japan, and the ROK. SUPPORT relevant ASEANled initiatives and enhance APT cooperation to foster regional connectivity through
the development of sustainable infrastructure, digital innovation, seamless logistics,
regulatory excellence, and people mobility along with capacity building in the region.
3. PROMOTE inclusive economic engagement and cooperation through concrete
and practical projects and activities including through the implementation of
projects under the four priority areas of the ASEAN Outlook on the Indo-Pacific
(AOIP) and continuation of platforms such as ASEAN Indo-Pacific Forum:
Implementation of the AOIP.
4. PROMOTE effective and transparent implementation and robust utilisation of
ASEAN Plus One FTAs with China, Japan, the Republic of Korea, and the Regional
Comprehensive Economic Partnership (RCEP) Agreement to enhance regional
trade facilitation and to ensure resilience, sustainability and security of regional
supply chains.
5. DEEPEN regional financial cooperation to support APT economies to address risks
and challenges, including through the Regional Financing Arrangement (RFA)
Future Direction / Chiang Mai Initiative Multilateralisation (CMIM) to bolster the
regional resilience of APT by providing access to emergency financing during
periods of urgent balance of payment needs. STRENGTHEN regional resilience
against potential economic and financial losses in future occurrences of disasters
through the progress on the Disaster Risk Financing (DRF). CONTINUE TO 
3
SUPPORT the Asian Bond Markets Initiative (ABMI) to contribute to and promote
the local currency bond market development and sustainable finance ecosystem
in the region, APT Macroeconomic Research Office (AMRO)’s technical support
and surveillance capabilities to safeguard the region’s macroeconomic and
financial stability, and policy coordination on new initiatives such as infrastructure
financing and fintech.
6. ENHANCE cooperation in food and agriculture sector by strengthening initiatives
such as the APT Emergency Rice Reserve (APTERR) and the ASEAN Food
Security Information System (AFSIS). FOCUS ON promoting innovative
sustainable, resilient, and low carbon agricultural production methods, advocating
for sustainable agriculture practices, and developing resilient food supply chains.
These efforts aim to ensure an adequate, safe, nutritious, accessible, and
affordable food supply for all, especially during times of crises.
7. PROMOTE the development of the digital economy, including through undertaking
cooperation on digital financial services and payment connectivity, developing
digital infrastructure, enhancing digital human resource development skills,
strengthening the resilience, sustainability, and security of regional supply chains
of digital products, technologies, and services, addressing barriers to regional
digital transformation, narrowing the digital gap and sharing best practices in
regulations to effectively embrace the digital economy and harness technological
transformation among APT countries.
8. ENHANCE energy security and technical cooperation by preserving the security
resilience and integration of regional energy supply chains as well as improving the
capacity of ASEAN Member States through enhancing domestic and cross-border
grid infrastructure, facilitating the development and transit of cross-border power
trade and subsea power cables, strengthening knowledge-sharing, particularly on
respective national energy policies, promoting investment and technology transfer
on voluntary and mutually agreed terms, engaging in joint research, and
cooperating on standardisation in renewable energy with the aim to strengthen
capacity and narrow development gap among member states in leveraging
decarbonizing, accelerate the deployment of clean energy technologies, and work
towards a concrete and definite timeline to realise the ASEAN Power Grid by 2045.
9. ENHANCE people-to-people connectivity, through greater collaboration on human
capital development including Technical and Vocational Education and Training
(TVET) and further promotion of quality assurance to raise the skill level of
manpower, particularly in the areas of logistics and supply chain standards in
response to the challenges and opportunities posed by the Fourth Industrial
Revolution (4IR) and readiness to welcome to the new emergence of investment.
10.PROMOTE cooperation in sustainable aquaculture and fisheries, combatting
Illegal, Unreported and Unregulated (IUU) fishing, advancing biotechnology, 
4
fostering marine and freshwater industrial development, enhancing food security,
facilitating trade, and improving marine and freshwater transport, to compliment
the implementation of the ASEAN Leaders’ Declaration on the Blue Economy and
other relevant ASEAN documents.
11.PROMOTE cooperation on labour and migrant workers, including through
discussions on regular pathways for labour migration as well as the mobility of
labour and its influence on economies and other related issues, taking into account
the respective circumstances including laws and regulations of each country,
towards providing labour support for regional supply chains.
12.PROMOTE sustainable development of micro, small, and medium enterprises
(MSMEs), including women-owned MSMEs, and enhance their competitiveness
through facilitating better access to financing and markets, digital infrastructure and
use of technologies as well as other relevant means of support, towards improving
MSMEs’ access to regional markets and value chains.
13.PROMOTE cooperation, partnerships, and engagement with the private sector
including through strengthening existing consultation mechanisms between
ASEAN and the private sector of China, Japan, and ROK with a view to leverage
synergies in government policies, particularly for resilient supply chains and
business activities across industries and sectors in the region.
14.SUPPORT the development of resilient regional supply chain of medical supplies
and health systems and efforts in addressing health emergencies in the context of
future pandemics through initiatives such as the ASEAN Centre for Public Health
Emergencies and Emerging Diseases (ACPHEED), ASEAN BioDiaspora Virtual
Center (ABVC), ASEAN Emergency Operation Centre (EOC) Network and ASEAN
Regional Reserve of Medical Supplies for Public Health Emergencies (RRMS).
15.PROMOTE cooperation to develop the supply chains for hybrid and electric vehicle
ecosystem, including through the promotion of resilient supply chains of critical
minerals; investment opportunities; public awareness; technology transfer on
voluntary and mutually agreed terms; research, development and transfer of
relevant technology; and financing to support the ecosystem for hybrid and electric
vehicle development, including transition finance.
16.TASK relevant ASEAN Sectoral Bodies, particularly those with relevant ASEAN
Plus Three mechanisms, to follow up on the implementation of this Statement.
ADOPTED in Vientiane, Lao PDR, on this Tenth Day of October in the Year Two
Thousand and Twenty-Four in a single original copy in the English Language.</t>
  </si>
  <si>
    <t>China, Laos Agree to Build a 'Safe and Stable Industrial Chain and Supply Chain' in Joint Statement</t>
  </si>
  <si>
    <t>China (Asia &amp; Oceania); Laos (Asia &amp; Oceania)</t>
  </si>
  <si>
    <r>
      <rPr>
        <sz val="12"/>
        <color theme="1"/>
        <rFont val="Calibri"/>
        <family val="2"/>
      </rPr>
      <t xml:space="preserve">The two sides will accelerate the implementation of the Memorandum of Understanding on Industrial Cooperation, focusing on strengthening cooperation in the fields of automobiles, consumer goods, raw materials, photovoltaics, and electronic information industries. The two sides will operate key projects such as the Saysettha Comprehensive Development Zone, steadily advance the construction of the China-Laos Mohan-Mohan Economic Cooperation Zone, carry out cross-border industrial cooperation, and </t>
    </r>
    <r>
      <rPr>
        <b/>
        <sz val="12"/>
        <color theme="1"/>
        <rFont val="Calibri"/>
        <family val="2"/>
      </rPr>
      <t xml:space="preserve">jointly build a safe and stable industrial chain and supply chain. </t>
    </r>
  </si>
  <si>
    <t>Joint Statement of the People's Republic of China and the Lao People's Democratic Republic (Full Text)
2024-10-12 16:38
At the invitation of Prime Minister Sonexay Siphandone of the Government of the Lao People's Democratic Republic, Premier Li Qiang of the State Council of the People's Republic of China paid an official visit to Laos from October 11 to 12, 2024. During the visit, Premier Li Qiang met with General Secretary of the Central Committee of the Lao People's Revolutionary Party and President Thongloun Sisoulith, held talks with Prime Minister Sonexay Siphandone, and met with National Assembly Chairman Saysomphon. In a friendly and frank atmosphere, the two sides informed each other of the situation of their respective parties and countries, exchanged in-depth views on deepening the construction of a community with a shared future between China and Laos under the new situation and international and regional issues of common concern, and reached broad consensus.
The two sides agreed that China and Laos are socialist friendly neighbors. They supported each other in the struggle for national independence and national liberation, and learned from each other in the cause of reform, opening up and innovation. The traditional friendship has become stronger over time. Adhering to the leadership of the Party and the socialist path is a distinctive feature of China-Laos relations. Since the establishment of diplomatic relations on April 25, 1961, especially since the establishment of a comprehensive strategic partnership in 2009, under the strategic guidance of the top leaders of the two parties and countries, China-Laos relations have made great strides forward, and the two sides have achieved fruitful results in all-round cooperation. The construction of a China-Laos community with a shared future has continued to deepen and solidify, bringing tangible benefits to the people of the two countries and setting a positive example for building a community with a shared future for mankind.
The two sides agreed that in the face of changes in the world, the times and history, we must persist in grasping China-Laos relations from a strategic and long-term perspective, adhere to the policy of "long-term stability, good-neighborliness, mutual trust and comprehensive cooperation" and the spirit of "good neighbors, good friends, good comrades and good partners", uphold the Five Principles of Peaceful Coexistence, and earnestly implement the important consensus reached by the top leaders of the two parties and the two countries, especially the "Action Plan of the Communist Party of China and the Lao People's Revolutionary Party on Building a China-Laos Community with a Shared Future (2024-2028)" jointly signed by General Secretary and President Xi Jinping and General Secretary and President Thongloun in October 2023, to promote the construction of a China-Laos community with a shared future to achieve more pragmatic results, and strive for the happiness of the people and the prosperity of the country, and for the cause of peace and progress of mankind.
1. Establishing a Higher Level of Political Mutual Trust
1. The two sides agreed to maintain high-level strategic communication, strengthen exchanges between the parties, governments and legislative bodies, exchange experiences in state governance in an all-round way and strengthen cooperation in cadre training.
(II) Both sides firmly support each other in advancing the socialist construction of their respective countries and exploring the modernization cause with their own characteristics. Laos warmly congratulates the 75th anniversary of the founding of the People's Republic of China and the successful convening of the Third Plenary Session of the 20th Central Committee of the Communist Party of China. It highly appreciates the great achievements made by China in the new era and supports China in comprehensively promoting the great cause of building a strong country and national rejuvenation with Chinese-style modernization. China congratulates and highly appreciates the important achievements made by Laos in the reform and opening up over the past 40 years, especially the development achievements in various fields since the 11th National Congress of the Lao Party. It supports Laos in preparing for and successfully holding the 12th National Congress of the Lao Party in 2026, supports Laos in stable development and improving people's livelihood, and plays a more important role on the international and regional stage.
(III) The Lao side reiterates its firm adherence to the one-China principle, recognizes that there is only one China in the world, the Government of the People's Republic of China is the only legitimate government representing all of China, and Taiwan is an inalienable part of China's territory. It opposes any words or deeds that undermine China's sovereignty and territorial integrity, opposes any form of "Taiwan independence" secessionist activities, opposes external forces interfering in China's internal affairs under any pretext, and supports all efforts made by China to achieve national reunification. The Lao side firmly supports China's just position on issues related to Hong Kong, Xinjiang, Tibet, etc. China firmly supports Laos in defending its national independence, territorial integrity and the social system and development path of its own choice, and firmly supports Laos in safeguarding its national sovereignty, security and development interests.
(IV) The two sides will continue to implement the Agreement between the Foreign Ministries of China and Laos on Strengthening Cooperation under the New Situation, maintain the regular exchange mechanism between the two ministries, strengthen communication and cooperation at all levels, expand channels for diplomatic talent training, promote exchanges and cooperation in economic diplomacy, strengthen coordination and cooperation in bilateral and multilateral fields, and safeguard common interests.
(V) The two sides will deepen security cooperation. Maintain high-level military communication and exchanges and cooperation at all levels. Strengthen exchanges between the law enforcement agencies of the two countries, support the construction and operation of the China-Laos Police Cooperation Center, and work together to combat all forms of cross-border crimes. Strengthen information exchange and experience sharing on anti-interference, anti-secession, and prevention and resistance to "color revolutions", and jointly maintain political security and institutional security. Increase protection for the lives and property of citizens of the other country working and living in the country, as well as the safety of major cooperation projects between the two sides.
II. Strengthening higher-quality, mutually beneficial cooperation
(I) Both sides agreed to continue to strengthen practical cooperation under the cooperation framework of China's "Belt and Road" initiative and Laos' "transformation from landlocked to land-linked" strategy, and implement the two countries' cooperation planning outline for the joint construction of the "Belt and Road" and the list of key projects and tasks. Give full play to the role of the China-Laos Economic Corridor Cooperation Joint Committee mechanism, and coordinate and promote practical cooperation between the two sides in the fields of transportation, production capacity, agriculture, cultural tourism, social livelihood, etc. Promote the high-quality operation and maintenance of the China-Laos Railway and the development along the line, actively promote the "one place, two inspections" of the China-Laos Railway to make substantial progress as soon as possible, strive to realize the standard track connection between the China-Laos Railway and the Thai Railway as soon as possible, and promote the implementation of the development concept of China-Laos-Thailand connection.
(II) Both sides will continue to give full play to the role of the China-Laos Economic, Trade and Technical Cooperation Committee, Industry and Investment Cooperation, China-Laos Investment Cooperation Working Group and other mechanisms, and implement the Memorandum of Understanding on Industry and Investment Cooperation and the list of key projects between the two countries. Support enterprises of the two countries to steadily advance the China-Laos power grid interconnection project in accordance with commercial principles and operate the Lao National Transmission Network Company (EDL-T). China appreciates Laos' attention to and willingness to cooperate with China's commercial aircraft, welcomes Lao aviation companies to introduce Chinese commercial aircraft, and is willing to continue to promote cooperation with Laos in technical support for the operation of Chinese commercial aircraft and the construction of customer service networks. The two sides will strengthen cooperation in the field of important minerals and promote the standardization, greening and standardization of industry cooperation. Deepen the exchange of experience in the reform and management of state-owned enterprises between the two countries and carry out personnel training cooperation. China will continue to provide Laos with intellectual support for financial reform within its capacity.
(III) The two sides will accelerate the implementation of the Memorandum of Understanding on Industrial Cooperation, focusing on strengthening cooperation in the fields of automobiles, consumer goods, raw materials, photovoltaics, and electronic information industries. The two sides will operate key projects such as the Saysettha Comprehensive Development Zone, steadily advance the construction of the China-Laos Mohan-Mohan Economic Cooperation Zone, carry out cross-border industrial cooperation, and jointly build a safe and stable industrial chain and supply chain. Work together to promote cooperation and exchanges between small and medium-sized enterprises, achieve mutual benefit and win-win results, and help the development of small and medium-sized enterprises in both countries. Give full play to the role of the China-Laos Science and Technology Cooperation Committee, actively expand pragmatic cooperation in emerging fields such as advanced manufacturing, digital economy, and green development, and jointly develop new quality productivity.
(IV) The two sides will further strengthen trade exchanges and enhance the scale and level of trade. Jointly implement the zero-tariff arrangement for 100% of Laotian tariff items exported to China. Promote the "single window" cooperation of China-Laos international trade and promote the export of more high-quality Laotian agricultural and food products to China. Strengthen the construction of ports and other infrastructure, improve the level of customs facilitation, promote bilateral economic and trade cooperation and personnel exchanges, and help the social and economic development of border areas.
(V) Laos welcomes the Global AI Governance Initiative announced by President Xi Jinping, appreciates China's efforts to enhance the rights of developing countries in the global governance of AI, and is willing to work with China to implement the UN General Assembly resolution on "strengthening international cooperation in AI capacity building". Both sides agree that the international community should uphold the principle of giving equal importance to development and security, and work together to build an open, fair and effective AI governance mechanism through dialogue, consultation and equal cooperation, so that AI technology can play a positive role in benefiting people of all countries and promoting the progress of civilization.
(VI) Both sides are willing to strengthen experience exchange and cooperation in poverty reduction and rural revitalization, and support the capacity building of Laotian personnel in the field of poverty reduction. Fully implement the eight major projects in aid to Laos, continue to carry out a series of livelihood projects such as the East Asian Poverty Reduction Demonstration and the construction of rural poverty alleviation facilities, and support Laos in improving social livelihood. Give full play to the role of hospitals in aid to Laos and innovate cooperation in hospital management. Jointly promote the implementation of the high-speed information network and digital Silk Road projects in aid to Laos. Among them, the East Asian Poverty Reduction Demonstration Cooperation Project in aid to Laos in Vientiane City and Luang Prabang Province from 2017 to 2020 has achieved good results and brought tangible benefits to the local people. Both sides are willing to promote the above projects to more impoverished areas in Laos that are capable of promoting and learning from China's poverty reduction experience.
(VII) China supports the successful hosting of the Laos Tourism Year and the China-ASEAN Cultural Exchange Year in 2024, and is willing to facilitate Laos' tourism promotion in China. Both sides are willing to actively participate in major cultural and tourism events held in each other's country and encourage more tourists to travel to each other's country. Laos supports the Laos Chinese Cultural Center to hold various activities in Laos. Both sides will continue to promote friendship between local governments, especially border areas, and strengthen personnel exchanges.
3. Create a higher standard of strategic collaboration
(I) The two sides will unswervingly promote an equal and orderly multipolar world and an inclusive economic globalization, and jointly oppose hegemony, bullying, power politics, and all forms of unilateralism. They call for upholding true multilateralism, promoting the democratization of international relations, and jointly safeguarding international fairness and justice and the common interests of developing countries. The two sides will strengthen coordination and cooperation within the framework of the United Nations, maintain close coordination on international and regional issues of common concern, and promote global governance in a more just and reasonable direction.
(II) Both sides agree to promote cooperation under the framework of major concepts and initiatives such as the Community of Shared Future for Mankind, the Global Development Initiative, the Global Security Initiative and the Global Civilization Initiative, which are aimed at safeguarding the common interests of all mankind, committed to the cause of peace, justice and progress of the people of the world, and reflecting the aspirations of the people of all countries to build a better world. Both sides advocate exchanges and cooperation on human rights issues on the basis of equality and mutual respect, firmly oppose the politicization, instrumentalization and double standards of human rights issues, and firmly oppose interference in the internal affairs of other countries under the pretext of human rights issues.
(III) Both sides agreed to jointly practice open regionalism. China supports the construction of the ASEAN Community and the centrality of ASEAN. China is willing to work with ASEAN countries to build a "five-home" of peace, tranquility, prosperity, beauty and friendship, implement the Regional Comprehensive Economic Partnership (RCEP) with high quality, and highly appreciate the substantial completion of the China-ASEAN Free Trade Area 3.0 negotiations. Both sides agreed to accelerate the construction of a Lancang-Mekong community with a shared future for peace and prosperity and strengthen cooperation within the framework of the Greater Mekong Subregion Economic Cooperation (GMS).
(IV) Both sides agreed that the Five Principles of Peaceful Coexistence have become the basic norms of international relations and the basic principles of international law since their promulgation 70 years ago, and have contributed Asian wisdom to the proper handling of relations between countries. Both sides will uphold the spirit of the Five Principles of Peaceful Coexistence, jointly promote Asian values ​​​​with peace, cooperation, inclusiveness and integration as the core, adhere to the Asian development path of mutual benefit, openness and cooperation, advocate the Bandung spirit of unity, friendship and cooperation, and help Asia achieve stability and progress.
(V) Both sides agreed that peace and stability in the Asia-Pacific region is hard-won and deserves to be cherished. Both sides oppose the formation of exclusive "small circles" and the creation of camp confrontations, and oppose practices targeting other countries and endangering regional peace and stability, including the proliferation of nuclear weapons and the deployment of intermediate-range missiles.
(VI) Both sides agreed that, with the joint efforts of China and ASEAN countries, the situation in the South China Sea has remained generally stable. Both sides will work with other ASEAN countries to fully and effectively implement the Declaration on the Conduct of Parties in the South China Sea, deepen practical maritime cooperation, and look forward to reaching a substantive and effective Code of Conduct in the South China Sea at an early date, so as to build the South China Sea into a sea of ​​peace, friendship and cooperation.
(VII) China congratulates Laos on its successful hosting of the East Asia Cooperation Conference and its outstanding performance of the duties of the ASEAN Chair in 2024. China highly appreciates the important role played by Laos in promoting China-ASEAN relations and East Asia cooperation. Laos thanks China for its help and support in its role as the ASEAN Chair and appreciates China's positive contribution to world economic growth and regional stability and development.
During the visit, the two sides signed cooperation documents in the fields of connectivity, economy and trade, inspection and quarantine, green development, industry, science and technology, local affairs, and people's livelihood.
Premier Li Qiang thanked the Lao side for its warm and friendly reception and invited the Lao leaders to visit China at their convenience. The Lao leaders expressed their gratitude and gladly accepted the invitation.</t>
  </si>
  <si>
    <t>Canada, Italy Agree on Cooperation on Critical Minerals and Raw Materials in Joint Statement</t>
  </si>
  <si>
    <t>Canada (North America); Italy (Europe)</t>
  </si>
  <si>
    <t>Canada and Italy recognize the importance of international partnerships to make critical minerals and critical raw materials supply chains more diversified, transparent, resilient, responsible, circular, resource efficient, and sustainable. Canada and Italy seek to enhance cooperation in this domain through the promotion of trade and investment, exchanges of policies, regulations, best practices, technical and ESG standards.</t>
  </si>
  <si>
    <t xml:space="preserve">Statement
On the margins of the G7 Ministerial Meeting on Industry and Technological Innovation, chaired by Minister Urso and attended virtually by Minister Champagne, Canada and Italy released the following Statement of Intent for Canada and Italy to deepen collaboration on critical minerals and critical raw materials:
With the adoption of the Italy-Canada Roadmap for Enhanced Cooperation on the margins of the G7 Summit in June and Canada’s ongoing work under the 2022 Canadian Critical Minerals Strategy, Italy and Canada agreed to strengthen collaboration on energy security and sustainability. We have committed to regular engagement on these issues in the form of an Energy Dialogue, focused on critical minerals, the energy transition, sustainable fuels, energy storage solutions and enabling technologies, and advanced nuclear reactors and fusion research.
Canada and Italy recognize the importance of international partnerships to make critical minerals and critical raw materials supply chains more diversified, transparent, resilient, responsible, circular, resource efficient, and sustainable. Canada and Italy seek to enhance cooperation in this domain through the promotion of trade and investment, exchanges of policies, regulations, best practices, technical and ESG standards.
Canada and Italy will advance this cooperation through the following areas of work:
Strengthening Supply Chains: Promote critical mineral value chain trade and investment opportunities in Canada and Italy through government efforts to facilitate B2B matchmaking and Canada-Italy co-investments in projects.
International Collaboration &amp; Multilateral Engagement: Coordinate participation through leading international fora addressing critical mineral supply chains security and resiliency, including but not limited to the Minerals Security Partnership, the International Energy Agency, the G7, the Conference on Critical Materials and Minerals and through the Sustainable Critical Minerals Alliance.
Research and Innovation: Discuss opportunities for joint research through Horizon Europe, which Canada joined in July 2024. Italy and Canada will work jointly to improve recycling of critical minerals and critical raw materials.
Mapping and exploration: Share best practices on respective exploration plans and explore opportunities for collaboration between the Italian Institute for Environmental Protection and Research (ISPRA) and the Geological Survey of Canada.
We have committed to regular engagement on these issues through the Energy Dialogue, to be launched by Canada’s Minister for Energy and Natural Resources Jonathan Wilkinson and Italy's Minister of the Environment and Energy Security Gilberto Pichetto Fratin in the coming months. Our Statement of Intent today demonstrates Canada and Italy’s strong partnership, and we hope that it will bring many opportunities to continue building on our longstanding bilateral relationship. </t>
  </si>
  <si>
    <t>Shanghai Cooperation Organization (SCO) Leaders Aim to Deepen Cooperation on Information Security in Joint Communiqué</t>
  </si>
  <si>
    <r>
      <rPr>
        <sz val="12"/>
        <color theme="1"/>
        <rFont val="Calibri"/>
        <family val="2"/>
      </rPr>
      <t>The heads of the delegations stressed that it is very important to deepen cooperation in the field of</t>
    </r>
    <r>
      <rPr>
        <b/>
        <sz val="12"/>
        <color theme="1"/>
        <rFont val="Calibri"/>
        <family val="2"/>
      </rPr>
      <t xml:space="preserve"> information security</t>
    </r>
    <r>
      <rPr>
        <sz val="12"/>
        <color theme="1"/>
        <rFont val="Calibri"/>
        <family val="2"/>
      </rPr>
      <t>, and there is an urgent need to bridge the "digital divide", support the establishment of a</t>
    </r>
    <r>
      <rPr>
        <b/>
        <sz val="12"/>
        <color theme="1"/>
        <rFont val="Calibri"/>
        <family val="2"/>
      </rPr>
      <t xml:space="preserve"> cross-border data exchange mechanism</t>
    </r>
    <r>
      <rPr>
        <sz val="12"/>
        <color theme="1"/>
        <rFont val="Calibri"/>
        <family val="2"/>
      </rPr>
      <t xml:space="preserve"> based on their respective domestic legal research, promote digital technology in the economic and social fields, and develop e-government, electronic payment systems, e-commerce and other digital businesses.</t>
    </r>
  </si>
  <si>
    <t>Australia, Japan Commit to Economic Security Cooperation in Joint Declaration on Security Cooperation, Including in Telecommunications, Supply Chains, Clean Energy, Critical Infrastructure, and Technology Transfer</t>
  </si>
  <si>
    <t>ICT; Critical Technology; Green Technology</t>
  </si>
  <si>
    <t>9. We will strengthen cooperation with partners to ensure the benefits of economic openness do not engender vulnerabilities that can be exploited. We will promote economic security by building resilient supply chains, including for clean energy technologies, promoting high quality infrastructure and transparent and sustainable lending practices, strengthening protection of critical infrastructure, including telecommunications security and resilience, addressing forced technology transfers, including those with more sophisticated means, strengthening border and law enforcement collaboration and resisting economic coercion and disinformation. We will work together to maintain an open, free, safe, and secure technology environment.</t>
  </si>
  <si>
    <t xml:space="preserve">BRICS Leaders Agree on Strengthening Cooperation on Export Controls, Supply Chain Security, ICT Security, and Cross-Border Payments in Kazan Declaration of the 16th BRICS Summit </t>
  </si>
  <si>
    <t>China (Asia &amp; Oceania); Brazil (South America); Russia (Asia &amp; Oceania); India (Asia &amp; Oceania); South Africa (Africa); Egypt (Africa); Ethiopia (Africa); Iran (Middle East); Saudi Arabia (Middle East); United Arab Emirates (Middle East)</t>
  </si>
  <si>
    <t>ICT; Finance; Food; Raw Materials; Energy</t>
  </si>
  <si>
    <r>
      <rPr>
        <sz val="12"/>
        <color theme="1"/>
        <rFont val="Calibri"/>
        <family val="2"/>
      </rPr>
      <t xml:space="preserve">46. Recalling the respective obligations of our States in the field of </t>
    </r>
    <r>
      <rPr>
        <b/>
        <sz val="12"/>
        <color theme="1"/>
        <rFont val="Calibri"/>
        <family val="2"/>
      </rPr>
      <t>export controls</t>
    </r>
    <r>
      <rPr>
        <sz val="12"/>
        <color theme="1"/>
        <rFont val="Calibri"/>
        <family val="2"/>
      </rPr>
      <t xml:space="preserve"> stemming from relevant internationally recognised legal instruments, we underscore our determination to </t>
    </r>
    <r>
      <rPr>
        <b/>
        <sz val="12"/>
        <color theme="1"/>
        <rFont val="Calibri"/>
        <family val="2"/>
      </rPr>
      <t>enhance dialogue and cooperation in this sphere</t>
    </r>
    <r>
      <rPr>
        <sz val="12"/>
        <color theme="1"/>
        <rFont val="Calibri"/>
        <family val="2"/>
      </rPr>
      <t xml:space="preserve"> with due account of the necessary balance between nonproliferation and peaceful uses of technology while ensuring legitimate rights of states to participate in the fullest possible exchange of scientific and technological information, equipment and materials for peaceful purposes.
We call for a comprehensive, balanced, objective approach to the development and security of </t>
    </r>
    <r>
      <rPr>
        <b/>
        <sz val="12"/>
        <color theme="1"/>
        <rFont val="Calibri"/>
        <family val="2"/>
      </rPr>
      <t>ICT</t>
    </r>
    <r>
      <rPr>
        <sz val="12"/>
        <color theme="1"/>
        <rFont val="Calibri"/>
        <family val="2"/>
      </rPr>
      <t xml:space="preserve"> products and systems as well as for the development and implementation of globally interoperable common rules and standards for </t>
    </r>
    <r>
      <rPr>
        <b/>
        <sz val="12"/>
        <color theme="1"/>
        <rFont val="Calibri"/>
        <family val="2"/>
      </rPr>
      <t xml:space="preserve">supply chain security. ... </t>
    </r>
    <r>
      <rPr>
        <sz val="12"/>
        <color theme="1"/>
        <rFont val="Calibri"/>
        <family val="2"/>
      </rPr>
      <t xml:space="preserve">We are committed to promoting respect for States sovereignty and sovereign equality in the ICT environment, and oppose unilateral actions that could undermine international cooperation in this domain, including global supply chains sustainability. ... We recognise the progress made in promoting BRICS cooperation in accordance with the </t>
    </r>
    <r>
      <rPr>
        <b/>
        <sz val="12"/>
        <color theme="1"/>
        <rFont val="Calibri"/>
        <family val="2"/>
      </rPr>
      <t>Roadmap of Practical Cooperation on Ensuring Security in the Use of ICTs</t>
    </r>
    <r>
      <rPr>
        <sz val="12"/>
        <color theme="1"/>
        <rFont val="Calibri"/>
        <family val="2"/>
      </rPr>
      <t xml:space="preserve">, and its progress report ... We also acknowledge the need to advance practical intra-BRICS cooperation through the activities of the </t>
    </r>
    <r>
      <rPr>
        <b/>
        <sz val="12"/>
        <color theme="1"/>
        <rFont val="Calibri"/>
        <family val="2"/>
      </rPr>
      <t>BRICS Working Group on security in the use of ICTs. ...</t>
    </r>
    <r>
      <rPr>
        <sz val="12"/>
        <color theme="1"/>
        <rFont val="Calibri"/>
        <family val="2"/>
      </rPr>
      <t xml:space="preserve">We also recognise that emerging technologies such as 5G, satellite systems, terrestrial and non-terrestrial networks, have the potential to catalyze the development of the digital economy. We acknowledge that resilient, safe, inclusive and interoperable digital public infrastructure has the potential to deliver services at scale and increase social and economic opportunities for all. We encourage BRICS members to explore the possibility for joint activities in the field of digital infrastructure to ensure the integrity, stability of the functioning and security of national segments of the Internet while respecting national legislative frameworks regarding any aspects of Internet use, including security ones.
We reiterate our commitment to enhancing financial cooperation within BRICS. We recognise the widespread benefits of faster, low cost, more efficient, transparent, safe and inclusive </t>
    </r>
    <r>
      <rPr>
        <b/>
        <sz val="12"/>
        <color theme="1"/>
        <rFont val="Calibri"/>
        <family val="2"/>
      </rPr>
      <t>cross-border payment instruments</t>
    </r>
    <r>
      <rPr>
        <sz val="12"/>
        <color theme="1"/>
        <rFont val="Calibri"/>
        <family val="2"/>
      </rPr>
      <t xml:space="preserve"> built upon the principle of minimizing trade barriers and non-discriminatory access. We welcome </t>
    </r>
    <r>
      <rPr>
        <b/>
        <sz val="12"/>
        <color theme="1"/>
        <rFont val="Calibri"/>
        <family val="2"/>
      </rPr>
      <t>the use of local currencies</t>
    </r>
    <r>
      <rPr>
        <sz val="12"/>
        <color theme="1"/>
        <rFont val="Calibri"/>
        <family val="2"/>
      </rPr>
      <t xml:space="preserve"> in financial transactions between BRICS countries and their trading partners. We encourage strengthening of correspondent banking networks within BRICS and enabling settlements in local currencies in line with BRICS Cross-Border Payments Initiative (BCBPI), which is voluntary and non-binding, and look forward to further discussions in this area, including in the BRICS Payment Task Force.
We are deeply concerned about the destructive impact of </t>
    </r>
    <r>
      <rPr>
        <b/>
        <sz val="12"/>
        <color theme="1"/>
        <rFont val="Calibri"/>
        <family val="2"/>
      </rPr>
      <t>illegal unilateral coercive measures</t>
    </r>
    <r>
      <rPr>
        <sz val="12"/>
        <color theme="1"/>
        <rFont val="Calibri"/>
        <family val="2"/>
      </rPr>
      <t xml:space="preserve">, including illegal sanctions, on the world economy, international trade and the achievement of the Sustainable Development Goals. … We reiterate that unilateral coercive measures, especially unilateral economic sanctions and secondary sanctions that violate international law, have far-reaching impacts on the right to development and other human rights of ordinary people in the target countries, especially on the poor and vulnerable groups. Therefore, we call for the lifting of the above sanctions.
We highlight that secure, </t>
    </r>
    <r>
      <rPr>
        <b/>
        <sz val="12"/>
        <color theme="1"/>
        <rFont val="Calibri"/>
        <family val="2"/>
      </rPr>
      <t xml:space="preserve">resilient, stable, effective and open supply chains </t>
    </r>
    <r>
      <rPr>
        <sz val="12"/>
        <color theme="1"/>
        <rFont val="Calibri"/>
        <family val="2"/>
      </rPr>
      <t xml:space="preserve">are crucial for sustainable development. Acknowledging the role of the BRICS Members as the world largest producers of </t>
    </r>
    <r>
      <rPr>
        <b/>
        <sz val="12"/>
        <color theme="1"/>
        <rFont val="Calibri"/>
        <family val="2"/>
      </rPr>
      <t>natural resources</t>
    </r>
    <r>
      <rPr>
        <sz val="12"/>
        <color theme="1"/>
        <rFont val="Calibri"/>
        <family val="2"/>
      </rPr>
      <t xml:space="preserve">, we underscore the importance of strengthening cooperation of the BRICS Members across the entire value chain and agree to take </t>
    </r>
    <r>
      <rPr>
        <b/>
        <sz val="12"/>
        <color theme="1"/>
        <rFont val="Calibri"/>
        <family val="2"/>
      </rPr>
      <t>joint actions with the aim to oppose unilateral protectionist measures</t>
    </r>
    <r>
      <rPr>
        <sz val="12"/>
        <color theme="1"/>
        <rFont val="Calibri"/>
        <family val="2"/>
      </rPr>
      <t xml:space="preserve"> that are inconsistent with the existing WTO provisions.
We commit to minimize disruptions and promote rules-based trade in agriculture and fertilizers with the view to ensure a </t>
    </r>
    <r>
      <rPr>
        <b/>
        <sz val="12"/>
        <color theme="1"/>
        <rFont val="Calibri"/>
        <family val="2"/>
      </rPr>
      <t>continuous flow of food and essential inputs</t>
    </r>
    <r>
      <rPr>
        <sz val="12"/>
        <color theme="1"/>
        <rFont val="Calibri"/>
        <family val="2"/>
      </rPr>
      <t xml:space="preserve"> for agricultural production which should be exempted from undue restrictive economic measures, inconsistent with WTO rules, including those affecting producers and exporters of agricultural products as well as business services with regard to international shipments. In this regard, we </t>
    </r>
    <r>
      <rPr>
        <b/>
        <sz val="12"/>
        <color theme="1"/>
        <rFont val="Calibri"/>
        <family val="2"/>
      </rPr>
      <t>welcome the initiative of the Russian side to establish a grain (commodities) trading platform</t>
    </r>
    <r>
      <rPr>
        <sz val="12"/>
        <color theme="1"/>
        <rFont val="Calibri"/>
        <family val="2"/>
      </rPr>
      <t xml:space="preserve"> within BRICS (the BRICS Grain Exchange) and to subsequently develop it including expanding it to other agricultural sectors.
We believe that </t>
    </r>
    <r>
      <rPr>
        <b/>
        <sz val="12"/>
        <color theme="1"/>
        <rFont val="Calibri"/>
        <family val="2"/>
      </rPr>
      <t>energy security</t>
    </r>
    <r>
      <rPr>
        <sz val="12"/>
        <color theme="1"/>
        <rFont val="Calibri"/>
        <family val="2"/>
      </rPr>
      <t xml:space="preserve">, access and energy transitions are important and need to be balanced taking into consideration full and effective implementation of the UNFCCC and its Paris Agreement. We reaffirm our determination to foster free, open, fair, non-discriminatory, transparent, inclusive, and predictable international energy trade and investment environment and agree to deepen technological cooperation. We stress the necessity for resilient global supply chains and stable, predictable energy demand in order to provide universal access to affordable, reliable, sustainable and modern energy sources as well as to ensure national, global and regional energy security.
Having significant deposits of a wide range of </t>
    </r>
    <r>
      <rPr>
        <b/>
        <sz val="12"/>
        <color theme="1"/>
        <rFont val="Calibri"/>
        <family val="2"/>
      </rPr>
      <t>mineral resources, including critical</t>
    </r>
    <r>
      <rPr>
        <sz val="12"/>
        <color theme="1"/>
        <rFont val="Calibri"/>
        <family val="2"/>
      </rPr>
      <t>, we commend the outcomes of the First Meeting of the Heads of Geological Services of the BRICS countries and acknowledge joint effort to launch the</t>
    </r>
    <r>
      <rPr>
        <b/>
        <sz val="12"/>
        <color theme="1"/>
        <rFont val="Calibri"/>
        <family val="2"/>
      </rPr>
      <t xml:space="preserve"> BRICS Geological Platforms </t>
    </r>
    <r>
      <rPr>
        <sz val="12"/>
        <color theme="1"/>
        <rFont val="Calibri"/>
        <family val="2"/>
      </rPr>
      <t xml:space="preserve">the first step of practical collaboration in the field of geology and rational development of mineral resources.
</t>
    </r>
  </si>
  <si>
    <t>No signatory list. I have assumed the new members as of January 2024 are signatories.
Heavy on ICT, but this is nothing new. It mentions an old cybersecurity dialogue from 2015 and a "roadmap" on the same issue. These have not been included as separate entries as they concern cybersecurity (not economic security).
Not as much on supply chains as one might have expected.
Does not tie technological development as closely to security as media has portrayed it. However, China launched a set of economic security-adjacent initiatives and asked other countries to participate (from Xi Jinping's speech): "China-BRICS Artificial Intelligence Development and Cooperation Center, the BRICS Special Economic Zone China Cooperation Center, the BRICS Industrial Capacity China Center, and the BRICS Digital Industry Ecosystem Cooperation Network." However, these are not mentioned in relation to economic security so not included as separate entries.</t>
  </si>
  <si>
    <t>1. We, the Leaders of BRICS countries, met in Kazan, Russian Federation, from 22 to 24 October 2024 for the XVI BRICS Summit held under the theme: ''Strengthening Multilateralism for Just Global Development and Security''.
2. We reiterate the importance of further enhancing BRICS solidarity and cooperation based on our mutual interests and key priorities and further strengthening our strategic partnership.
3. We reaffirm our commitment to the BRICS spirit of mutual respect and understanding, sovereign equality, solidarity, democracy, openness, inclusiveness, collaboration and consensus. As we build upon 16 years of BRICS Summits, we further commit ourselves to strengthening cooperation in the expanded BRICS under the three pillars of political and security, economic and financial, cultural and people-to-people cooperation and to enhancing our strategic partnership for the benefit of our people through the promotion of peace, a more representative, fairer international order, a reinvigorated and reformed multilateral system, sustainable development and inclusive growth.
4. We commend the Russian BRICS Chairship for hosting an "outreach”/”BRICS Plus” Dialogue with participation of EMDCs from Africa, Asia, Europe, Latin America and Middle East under the motto: "BRICS and Global South: Building a Better World Together” in Kazan on 24 October 2024.
5. We welcome the considerable interest by countries of the Global South in BRICS and we endorse the Modalities of BRICS Partner Country Category. We strongly believe that extending the BRICS partnership with EMDCs will further contribute to strengthening the spirit of solidarity and true international cooperation for the benefit of all. We commit to further promoting BRICS institutional development.
Strengthening Multilateralism For A More Just And Democratic World Order
6. We note the emergence of new centres of power, policy decision-making and economic growth, which can pave the way for a more equitable, just, democratic and balanced multipolar world order. Multipolarity can expand opportunities for EMDCs to unlock their constructive potential and enjoy universally beneficial, inclusive and equitable economic globalization and cooperation. Bearing in mind the need to adapt the current architecture of international relations to better reflect the contemporary realities, we reaffirm our commitment to multilateralism and upholding the international law, including the Purposes and Principles enshrined in the Charter of the United Nations (UN) as its indispensable cornerstone, and the central role of the UN in the international system, in which sovereign states cooperate to maintain international peace and security, advance sustainable development, ensure the promotion and protection of democracy, human rights and fundamental freedoms for all as well as cooperation based on solidarity, mutual respect, justice and equality. We further emphasize the urgent need to achieve equitable and inclusive geographical representation in the staff composition of the Secretariat of the United Nations and other international organizations in a timely manner.
7. We reiterate our commitment to improving global governance by promoting a more agile, effective, efficient, responsive, representative, legitimate, democratic and accountable international and multilateral system. We call for assuring greater and more meaningful participation of EMDCs and least developed countries, especially in Africa and Latin America and the Caribbean, in global decision-making processes and structures and making them better attuned to contemporary realities. We also call for increasing the role and share of women, especially from EMDCs, at different levels of responsibilities in the international organizations. As a positive step in this direction, we acknowledge the G20 Call to Action on Global Governance Reform launched by Brazil during its G20 presidency. We also acknowledge dialogues and partnerships which strengthen cooperation with the African continent like Summit of the Forum on China-Africa Cooperation, India-Africa Forum Summit, Russia-Africa Summit and Ministerial Conference.
8. Recognizing the 2023 Johannesburg II Declaration we reaffirm our support for a comprehensive reform of the United Nations, including its Security Council, with a view to making it more democratic, representative, effective and efficient, and to increase the representation of developing countries in the Council’s memberships so that it can adequately respond to prevailing global challenges and support the legitimate aspirations of emerging and developing countries from Africa, Asia and Latin America, including BRICS countries, to play a greater role in international affairs, in particular in the United Nations, including its Security Council. We recognise the legitimate aspirations of African countries, reflected in the Ezulwini Consensus and Sirte Declaration.
9. We reaffirm our support for the rules-based, open, transparent, fair, predictable, inclusive, equitable, non-discriminatory, consensus-based multilateral trading system with the World Trade Organisation (WTO) at its core, with special and differential treatment (S&amp;DT) for developing countries, including Least Developed Countries and reject the unilateral trade restrictive measures that are inconsistent with WTO rules. We welcome the outcomes of the 13th Ministerial Conference in Abu Dhabi (UAE) and reiterate our commitment to work towards the implementation of the decisions and declarations of WTO Ministerial Conferences. We note however there is still a need for further efforts in many outstanding issues. We emphasize the importance of reforming the WTO and strengthening the developmental dimension in its work. We commit to engage constructively within the WTO to attain the goal to deliver a fully and well-functioning two-tier binding WTO dispute settlement system by 2024 accessible to all, and the selection of new Appellate Body Members without further delay. We agree to enhance our dialogue on multilateral trading system and WTO-related issues and welcome the establishment of the BRICS Informal Consultative Framework on WTO issues. We reiterate the decision under the Strategy for BRICS Economic Partnership 2025 to take actions to support the necessary WTO reform to enhance the WTO’s resilience, authority and efficacy, and promote development and inclusivity.
10. We are deeply concerned about the disruptive effect of unlawful unilateral coercive measures, including illegal sanctions, on the world economy, international trade, and the achievement of the sustainable development goals. Such measures undermine the UN Charter, the multilateral trading system, the sustainable development and environmental agreements. They also negatively impact economic growth, energy, health and food security exacerbating poverty and environmental challenges.
11. We reaffirm our commitment to maintaining a strong and effective Global Financial Safety Net with a quota-based and adequately resourced IMF at its center. We call for the reform of the Bretton Woods institutions, which includes increased representation of EMDCs in leadership positions to reflect the contribution of EMDCs to the global economy. We support a merit-based, inclusive and equitable selection process for the top positions at the Bretton Woods institutions, increased geographical representation and the role and share of women. We note the quota increase at the 16th General Review of Quotas (GRQ) and urge members to secure domestic approvals to make quota increase effective. We welcome the decision to create a 25th chair at the IMF Executive Board to enhance the voice and representation of Sub-Saharan Africa. We acknowledge the urgency and importance of realignment in quota shares to better reflect members’ relative positions in the world economy, while protecting the quota shares of the EMDCs, in particular, the poorest members. We welcome the IMF Executive Board’s ongoing work to develop by June 2025 possible approaches as a guide for further quota realignment, including through a new quota formula, under the 17th GRQ. The discussions should result in quota realignment that is fair and transparent, enhances the representation of underrepresented IMF members, and transfers quota share from advanced economies to EMDCs. We look forward to the International Bank for Reconstruction and Development (IBRD) 2025 Shareholding Review.
12. We recognise the crucial role of BRICS in the process of improving the international monetary and financial system (IMFS), with a view to making it more responsive to the needs of all countries. In this regard, we take note of the BRICS Chairship Research on the Improvement of the IMFS, which outlines core principles of security, independence, inclusion and sustainability crucial for economic and social prosperity. We encourage our Finance Ministers and Central /National Bank Governors to continue this work.
13. We stress the universal and inclusive nature of the 2030 Agenda for Sustainable Development and its Sustainable Development Goals, and that implementation should take into account different national circumstances, capacities and levels of development, whilst respecting national policies and priorities and in conformity with national legislation. We will exert all efforts to achieve sustainable development in its three dimensions and commit to put it at the center of the international cooperation agenda in order to better address imbalances and inadequacies of development. We condemn the attempts to subject development to discriminatory politically motivated practices, including but not limited to unilateral coercive measures that are incompatible with the principles of the UN Charter, explicit or implied political conditionality of development assistance, activities, aiming at compromising the multiplicity of international development assistance providers.
14. We underscore the key role of the G20 as the premier global forum for multilateral economic and financial cooperation that provides a platform for dialogue of both developed and emerging economies on an equal and mutually beneficial footing for jointly seeking shared solutions to global challenges. We recognise the importance of the continued and productive functioning of the G20, based on consensus with a focus on result-oriented outcomes. We support the Global Alliance against Hunger and Poverty and the work of the Task Force for a Global Mobilization against Climate Change, as well as the landmark Rio de Janeiro Declaration on International Tax Cooperation. We look forward to the successful hosting of the G20 leaders’ summit in Rio de Janeiro in November 2024 under the Brazilian presidency and reaffirm our willingness to coordinate our positions to enhance inclusiveness and amplify the voice of the Global South and further integrate their priorities in the G20 agenda through the consecutive G20 presidencies of BRICS member states– India, Brazil and South Africa – during 2023-2025 and beyond. In this regard, we also welcome and support the inclusion of the African Union as a member of the G20 at the G20 New Delhi Summit in 2023.
15. We reiterate that the objectives, principles and provisions of the United Nations Framework Convention on Climate Change (UNFCCC), its Kyoto Protocol and its Paris Agreement, including its principles of equity and common but differentiated responsibilities and respective capabilities (CBDR-RC) in the light of different national circumstances, must be honoured. We condemn unilateral measures introduced under the pretext of climate and environmental concerns and reiterate our commitment to enhancing coordination on these issues. We will strengthen cooperation on a whole range of solutions and technologies that contribute to the reduction and removal of Greenhouse Gases (GHGs). We also note the role of carbon sinks in absorbing GHGs and mitigating climate change, whilst also highlighting the importance of adaptation and stressing the need for the adequate provision of the means of implementation, namely financial resources, technology transfer and capacity building.
16. We recall that the UNFCCC, including the annual Conference of the Parties (COP) sessions, is the primary and legitimate international forum to discuss the issue of climate change in all its dimensions. We are deeply concerned with attempts to link security with the climate change agenda. We commend Egypt for hosting COP27 in Sharm El-Sheikh in 2022, where the Fund for Responding to Loss and Damage was established, and the UAE for hosting COP28 in Dubai in 2023, where the Fund was operationalized. We welcome the UAE Consensus achieved at COP28, including the decision entitled "Outcome of the first global stocktake”, and the UAE Framework for Global Climate Resilience. We express commitment to a successful COP29 in Azerbaijan, with an expectation of strong outcomes on climate finance to developing countries, as a critical enabler for delivering on the current and future nationally determined actions and ambitions in mitigation, adaptation and loss and damage. We support Brazil’s leadership in hosting COP30 in 2025 and welcome India’s candidacy to host COP 33 in 2028.
17. We reaffirm the importance of biodiversity conservation, including the implementation of the Kunming-Montreal Global Biodiversity Framework. We urge developed countries to ensure the provision of adequate, effective and easily accessible financial resources to developing countries to promote the conservation and sustainable use of biodiversity. We highlight the importance of improving capacity building, development and transfer of technology from developed countries to developing countries for the conservation, sustainable use and fair and equitable sharing of benefits arising from the use of biodiversity.
18. We recognise that land degradation, desertification, and drought are posing serious threats to the well-being and livelihoods of people and the environment, and, whilst acknowledging the ongoing efforts in promoting sustainable land management practices, we call for the urgent provision of increased financial resources, strong partnerships, and integrated policies to address the challenges of land degradation, desertification, and drought. In this regard, we look forward to the forthcoming sixteenth session of the United Nations Convention to Combat Desertification (UNCCD COP16) that will take place in Riyadh, Saudi Arabia, from 2 to 13 December 2024.
19. In light of global efforts towards tackling global water scarcity challenge, we welcome the UAE and Senegal for co-hosting the 2026 UN Water Conference in the UAE.
20. While appreciating the efforts of our countries to preserve rare species and noting the high vulnerability of big cats, we take note of the Republic of India’s initiative to create an International Big Cats Alliance and encourage BRICS countries to work together to make further contributions to the conservation of big cats. We also take note that the UAE established the Mohamed bin Zayed Species Conservation Fund. In that regard we encourage BRICS countries to improve collective collaboration in areas of conservation and preservation of the most vulnerable species.
21. We reaffirm the need for all countries to cooperate in promoting and protecting human rights and fundamental freedoms under the principles of equality and mutual respect. We agree to continue to treat all human rights including the right to development in a fair and equal manner, on the same footing and with the same emphasis. We agree to strengthen cooperation on issues of common interests both within BRICS and in multilateral fora including the United Nations General Assembly and Human Rights Council, taking into account the necessity to promote, protect and fulfill human rights in a non-selective, non-politicised and constructive manner and without double standards. We call for the respect of democracy and human rights. In this regard, we underline that they should be implemented on the level of global governance as well as at national level. We reaffirm our commitment to ensuring the promotion and protection of democracy, human rights and fundamental freedoms for all with the aim to build a brighter shared future for the international community based on mutually beneficial cooperation.
22. We reiterate that the unilateral coercive measures, inter-alia in the form of unilateral economic sanctions and secondary sanctions that are contrary to international law, have far-reaching implications for the human rights, including the right to development, of the general population of targeted states, disproportionally affecting the poor and people in vulnerable situations. Therefore, we call for their elimination.
23. We recall the 2001 Durban Declaration and Programme of Action (DDPA) and the Outcome Document of the 2009 Durban Review Conference and acknowledge the need to intensify the fight against racism, racial discrimination, xenophobia and related intolerance as well as discrimination based on religion, faith or belief, and all their contemporary forms around the world including the alarming trends of rising hate speech, and acknowledge the annual UNGA resolution on "Combating glorification of Nazism, neo-Nazism, and other practices that contribute to fueling contemporary forms of racism, racial discrimination, xenophobia and related intolerance”.
Enhancing cooperation for global and regional stability and security
24. We strongly support enhanced BRICS dialogue on policy and security issues. We welcome the Joint Statement of the BRICS Ministers of Foreign Affairs and International Relations Meeting in Nizhny Novgorod on 10 June 2024 and note the 14th Meeting of BRICS National Security Advisors and High Representatives on National Security held on 10-11 September 2024 in Saint-Petersburg.
25. We remain concerned about at the rise of violence and continuing armed conflicts in different parts of the world including those that have significant impact at both regional and international levels. We reiterate our commitment to the peaceful resolution of disputes through diplomacy, mediation, inclusive dialogue and consultations in a coordinated and cooperative manner and support all efforts conducive to the peaceful settlement of crises. We stress the need to engage in conflict prevention efforts, including through addressing their root causes. We acknowledge the legitimate and reasonable security concerns of all countries. We call for the protection of cultural heritage, particularly in regions affected by conflict, to prevent the destruction and illicit trafficking of cultural property, which is vital for preserving the history and identity of affected communities.
26. We stress that tolerance and peaceful coexistence are among the most important values and principles for relations between nations and societies. In this regard, we welcome the adoption of Security Council resolution 2686 and other UN resolutions in this regard which enjoy consensual support of UN member states.
27. We reiterate the need for the full respect of the international humanitarian law in conflict situations and the provision of humanitarian aid in accordance with the basic principles of humanity, neutrality, impartiality and independence established in UNGA resolution 46/182.We call on the international community to seek collective answers to global and regional challenges and security threats, including terrorism. We stress the need to abide by the purposes and principles of the UN Charter. We reiterate that differences and disputes between countries should be resolved peacefully through dialogue and consultation. We also underline the need to respect the legitimate and reasonable security concerns of all countries. We underscore the need for full, equal and meaningful participation of women in peace processes including in conflict prevention and resolution, peacekeeping, peacebuilding, post-conflict reconstruction and development, and sustaining peace.
28. We are deeply concerned over continued conflicts and instability in the Middle East and North Africa (MENA) region, noting the Joint Statement by BRICS Deputy Foreign Ministers and Special Envoys at their meeting of 25 April 2024.
29. We mourn the tragic loss of civilian lives in the recent period and express sympathy with all civilian victims and their families. We call for urgent measures, in accordance with international law, to ensure the protection of lives.
30. We reiterate our grave concern at the deterioration of the situation and humanitarian crisis in the Occupied Palestinian Territory, in particular the unprecedented escalation of violence in the Gaza Strip and in West Bank as a result of the Israeli military offensive, which led to mass killing and injury of civilians, forced displacement and widespread destruction of civilian infrastructure. We stress the urgent need for an immediate, comprehensive and permanent ceasefire in the Gaza Strip, the immediate and unconditional release of all hostages and detainees from both sides who are being illegally held captive and the unhindered sustainable and at scale supply of humanitarian aid to the Gaza Strip, and cessation of all aggressive actions. We denounce the Israeli attacks against humanitarian operations, facilities, personnel and distribution points. For this purpose, we call for the full implementation of resolutions 2712 (2023), 2720 (2024), 2728 (2024) and 2735 (2024) of the United Nations Security Council and in this regard welcome the continuous efforts by the Arab Republic of Egypt, the State of Qatar, other regional and international efforts in order to reach immediate ceasefire, accelerate the delivery of humanitarian aid and Israel’s withdrawal from the Gaza Strip. We call for adherence to international law. We are also alarmed that the further escalation of the conflict in the Gaza Strip fuel tension, extremism and severe negative consequences both regionally and globally. We call on all relevant parties to act with utmost restraint and to avoid escalatory actions and provocative declarations. We acknowledge the provisional measures of the International Court of Justice in the legal proceedings instituted by South Africa against Israel. We reaffirm our support for the State of Palestine’s full membership in the United Nations in the context of the unwavering commitment to the vision of the two-state solution based on international law including relevant UNSC and UNGA resolutions and the Arab Peace Initiative that includes the establishment of a sovereign, independent and viable State of Palestine in line with internationally recognised borders of June 1967 with East Jerusalem as its capital living side by side in peace and security with Israel.
31. We express alarm over the situation in Southern Lebanon. We condemn the loss of civilian lives and the immense damage to civilian infrastructure resulting from attacks by Israel in residential areas in Lebanon and call for immediate cessation of military acts. We stress the need to preserve the sovereignty and territorial integrity of the State of Lebanon and to create conditions for political and diplomatic solution in order to safeguard peace and stability in the Middle East while underlining the importance of strict observance of UNSC resolutions 1701 (2006) and 2749 (2024). We strongly condemn attacks on UN personnel, threats to their safety and call upon Israel to immediately cease such activity.
32. We express our concern over the increasing incidents of terrorist attacks linked with ICT capabilities. In this regard, we condemn the premeditated terrorist act of detonating handheld communication devices in Beirut on 17 September 2024, resulted in the loss of life and injury of dozens of civilians. We reiterate that these attacks constitute a grave violation of International Law.
33. We stress the importance of ensuring the exercise of navigational rights and freedoms of vessels of all states in the Red Sea and Bab Al-Mandab Strait, in accordance with international law. We encourage enhanced diplomatic efforts by all parties to that end, including by addressing the causes of the conflict, and continued support for dialogue and Yemen’s peace process under UN auspices.
34. We stress that Syria’s sovereignty and territorial integrity must be strictly observed. We condemn illegal foreign military presence that lead to increasing risks of a large-scale conflict in the region. We emphasize that illegal unilateral sanctions seriously exacerbate the suffering of the Syrian people.
35. We condemn the attack against the diplomatic premises of the Islamic Republic of Iran in the Syrian capital Damascus by Israel on 1 April 2024 that constitutes a violation of the fundamental principle of the inviolability of diplomatic and consular premises under the 1961 Vienna Convention on Diplomatic Relations and the 1963 Vienna Convention on Consular Relations.
36. We recall national positions concerning the situation in and around Ukraine as expressed in the appropriate fora, including the UNSC and the UNGA. We emphasize that all states should act consistently with the Purposes and Principles of the UN Charter in their entirety and interrelation. We note with appreciation relevant proposals of mediation and good offices, aimed at a peaceful resolution of the conflict through dialogue and diplomacy.
37. We stress the importance of full implementation of the JCPOA endorsed by the UNSCR 2231 (2015) and underscore the importance of a constructive approach based on the good faith by all relevant actors to resume full implementation of the JCPOA commitments by all sides.
38. We reiterate that the principle "African solutions to African problems” should continue to serve as the basis for conflict resolution on the African continent. In this regard, we recognise the critical role of the African Union in the prevention, management and resolution of conflicts in Africa. We reaffirm our support for African peace efforts on the continent including those undertaken by the African Union and African sub-regional organizations in line with the principles of African ownership, complementarity and subsidiarity.
39. We commend the efforts and achievements by African countries in their pursuit of the peace and development, and to combat the growing scourge of terrorism in Africa, particularly in the Horn of Africa and the Sahel, and call for the channeling of more global counter-terrorism resources to developing countries to help African countries, particularly those affected, enhance their counter-terrorism capacity building. We commend efforts undertaken by African countries, the African Union, African sub-regional organizations and the United Nations in promoting peace process in South Sudan, stabilizing the situation in the Central African Republic as well as success of the Government of Mozambique supported by the Southern African Development Community (SADC) in counteraction to the terrorist threat in the North of the country.
40. We express grave concern over the escalating violence and humanitarian crisis in Sudan and reiterate our call for an immediate, permanent and unconditional ceasefire and peaceful resolution of the conflict with engagement in peace talks as the only way to end this conflict, sustained, urgent and unimpeded access of the Sudanese population to humanitarian assistance, and the scaling up of humanitarian assistance to Sudan and neighboring states. We condemn the attack on the residence of the Head of Mission of the United Arab Emirates Embassy to Sudan on 29 September 2024, causing extensive damage to the premises located in a residential area in Khartoum. We stress the fundamental principle of the inviolability of diplomatic and consular premises, and the obligations on receiving States including under the 1961 Vienna Convention on Diplomatic Relations and the 1963 Vienna Convention on Consular Relations.
41. We deplore the brutal gang attack in Pont Sondé, in Haiti, which resulted in the deaths and the forced displacement of civilians, and express deepconcern over the ongoing deterioration of the security, humanitarian and economic situation in Haiti. We commend the establishment of Haiti´s Transitional Presidential Council and the creation of an electoral council, as essential steps to solve the current crisis. We stress that the current crisis requires a Haitian-led solution that encompasses national and inclusive dialogue and consensus building among local political forces, institutions and the society and call on the international community to support the interim government’s endeavors to dismantle the gangs, enhance the security situation and put in place the foundations for long-lasting social and economic development in the country and hold general elections by the end of 2025. We support the role of the United Nations in providing humanitarian assistance and highlight the need for international cooperation to address Haiti’s multifaceted crises effectively.
42. We emphasize the need for an urgent peaceful settlement in Afghanistan in order to strengthen regional security and stability. We advocate for Afghanistan as an independent, united and peaceful state free from terrorism, war and drugs. We urge for more visible and verifiable measures in Afghanistan to ensure that the territory of Afghanistan is not used by terrorists. We stress the need to provide urgent and uninterrupted humanitarian assistance to the Afghan people and to safeguard the fundamental rights of all Afghans including women, girls and different ethnic groups. We call on Afghanistan authorities to reverse the effective ban on girl’s secondary and higher education. We emphasize the primary and effective role of regional platforms and neighboring countries of Afghanistan and welcome the efforts of such regional platforms and initiatives to facilitate the Afghan settlement.
43. We call for the strengthening of non-proliferation and disarmament to safeguard and maintain global stability and international peace and security. We note the paramount importance of the efforts aiming at accelerating the implementation of the resolutions on the Establishment of a Zone Free of Nuclear Weapons and other Weapons of Mass Destruction in the Middle East, including the Conference convened pursuant to UN General Assembly Decision 73/546. We call on all invited parties to participate in this conference in good faith and engage with this effort constructively.
44. We also call for the full implementation of the UNSC Resolution 1540 which offers states an important impetus for adopting effective and robust measures at the national level to prevent weapons of mass destruction, their means of delivery and related materials from getting into the hands of non-state actors, including terrorists, as well as frameworks for cooperation at the international level for this aim.
45. We reassert our support for ensuring the long-term sustainability of outer space activities and prevention of an arms race in outer space (PAROS) and of its weaponization, including through negotiations to adopt a relevant legal multilateral instrument to ensure global security. We recognise the submission of the updated Draft Treaty on the Prevention of the Placement of Weapons in Outer Space, the Threat or Use of Force against Outer Space Objects (PPWT) to the Conference on Disarmament in 2014 as an important step towards this goal. We welcome the consensual adoption of the Report of the UN Group of Governmental Experts on further practical measures for the prevention of an arms race in outer space on 16 August 2024, which provided substantive elements of a legally-binding instrument on PAROS. We stress that practical and non-binding commitments, such as Transparency and Confidence-Building Measures (TCBMs), and universally agreed norms, rules, and principles may also contribute to PAROS.
46. Recalling the respective obligations of our States in the field of export controls stemming from relevant internationally recognised legal instruments, we underscore our determination to enhance dialogue and cooperation in this sphere with due account of the necessary balance between nonproliferation and peaceful uses of technology while ensuring legitimate rights of states to participate in the fullest possible exchange of scientific and technological information, equipment and materials for peaceful purposes.
47. We reiterate our unequivocal condemnation of terrorism in all its forms and manifestations whene</t>
  </si>
  <si>
    <t>Xi Jinping speech</t>
  </si>
  <si>
    <t>United States, Japan, Republic of Korea Voice Ambition to Strengthen Technology Cooperation, Economic Security, and Promote Trusted Telecommunications Networks in Trilateral National Security Advisors Meeting</t>
  </si>
  <si>
    <t>Raw Materials; Critical Technology; ICT</t>
  </si>
  <si>
    <r>
      <rPr>
        <sz val="12"/>
        <color theme="1"/>
        <rFont val="Calibri"/>
        <family val="2"/>
      </rPr>
      <t xml:space="preserve">On Friday, October 25, National Security Advisor Jake Sullivan, Republic of Korea National Security Advisor Shin Wonsik, and Japanese National Security Advisor Akiba Takeo met in Washington, D.C., for the second trilateral National Security Advisors meeting since their leaders met at Camp David in August 2023 and the fifth of the Biden Administration. The three National Security Advisors </t>
    </r>
    <r>
      <rPr>
        <b/>
        <sz val="12"/>
        <color theme="1"/>
        <rFont val="Calibri"/>
        <family val="2"/>
      </rPr>
      <t>reaffirmed their commitment</t>
    </r>
    <r>
      <rPr>
        <sz val="12"/>
        <color theme="1"/>
        <rFont val="Calibri"/>
        <family val="2"/>
      </rPr>
      <t xml:space="preserve"> to address common regional and global challenges and promote security and prosperity in the Indo-Pacific region and beyond. The three National Security Advisors </t>
    </r>
    <r>
      <rPr>
        <b/>
        <sz val="12"/>
        <color theme="1"/>
        <rFont val="Calibri"/>
        <family val="2"/>
      </rPr>
      <t>discussed next steps on trilateral cooperation, including efforts to strengthen technology cooperation and economic security such as critical minerals supply chains and promoting trusted telecommunications networks</t>
    </r>
    <r>
      <rPr>
        <sz val="12"/>
        <color theme="1"/>
        <rFont val="Calibri"/>
        <family val="2"/>
      </rPr>
      <t xml:space="preserve"> across the Indo-Pacific region, improve maritime security coordination, expand cyber security cooperation and advance closer trilateral ties between the U.S., Korean, and Japanese business communities.</t>
    </r>
  </si>
  <si>
    <t>Joint Readout</t>
  </si>
  <si>
    <t>United States, Japan Statement of Intent on 'Collaborative Research, Development, and Innovation in Maritime and Aerospace Domains' to Foster Economic Security</t>
  </si>
  <si>
    <r>
      <rPr>
        <sz val="12"/>
        <color theme="1"/>
        <rFont val="Calibri"/>
        <family val="2"/>
      </rPr>
      <t xml:space="preserve">DHS S&amp;T and MEXT have laid the foundation to facilitate </t>
    </r>
    <r>
      <rPr>
        <b/>
        <sz val="12"/>
        <color theme="1"/>
        <rFont val="Calibri"/>
        <family val="2"/>
      </rPr>
      <t>mutual research, development, and innovation across maritime and aerospace domain research areas.</t>
    </r>
    <r>
      <rPr>
        <sz val="12"/>
        <color theme="1"/>
        <rFont val="Calibri"/>
        <family val="2"/>
      </rPr>
      <t xml:space="preserve"> Under the JSoI, S&amp;T and MEXT will share information on mutual science and technology challenges and explore potential research, developing, testing or evaluation activities. These collaborations will help advance common approaches to the promotion and development of </t>
    </r>
    <r>
      <rPr>
        <b/>
        <sz val="12"/>
        <color theme="1"/>
        <rFont val="Calibri"/>
        <family val="2"/>
      </rPr>
      <t>scientific and technical cooperation contributing to the homeland security needs of S&amp;T and the economic security</t>
    </r>
    <r>
      <rPr>
        <sz val="12"/>
        <color theme="1"/>
        <rFont val="Calibri"/>
        <family val="2"/>
      </rPr>
      <t xml:space="preserve"> matters of MEXT.</t>
    </r>
  </si>
  <si>
    <t>China–Indonesia Memorandum of Understanding on 'Important Mineral Resources and Establishing a Green Mineral Partnership' Announced Alongside Statement on Supply Chain Resilience</t>
  </si>
  <si>
    <t>China (Asia &amp; Oceania); Indonesia (Asia &amp; Oceania)</t>
  </si>
  <si>
    <r>
      <rPr>
        <sz val="12"/>
        <color theme="1"/>
        <rFont val="Calibri"/>
        <family val="2"/>
      </rPr>
      <t xml:space="preserve">The two sides will strengthen mutually beneficial and sustainable cooperation in the field of minerals. The two sides agreed to give full play to the complementary advantages of resource endowments and production capacity, sign a </t>
    </r>
    <r>
      <rPr>
        <b/>
        <sz val="12"/>
        <color theme="1"/>
        <rFont val="Calibri"/>
        <family val="2"/>
      </rPr>
      <t>memorandum of understanding on strengthening cooperation in important mineral resources</t>
    </r>
    <r>
      <rPr>
        <sz val="12"/>
        <color theme="1"/>
        <rFont val="Calibri"/>
        <family val="2"/>
      </rPr>
      <t xml:space="preserve"> and establishing a green mineral partnership, and help each other's development transformation. The two countries will be committed to strengthening the global partnership for energy transformation, jointly </t>
    </r>
    <r>
      <rPr>
        <b/>
        <sz val="12"/>
        <color theme="1"/>
        <rFont val="Calibri"/>
        <family val="2"/>
      </rPr>
      <t>maintaining the security and stability of the global mineral supply chain and industrial chain</t>
    </r>
    <r>
      <rPr>
        <sz val="12"/>
        <color theme="1"/>
        <rFont val="Calibri"/>
        <family val="2"/>
      </rPr>
      <t>, and working together to create a mutually beneficial and sustainable future.</t>
    </r>
  </si>
  <si>
    <t>中华人民共和国和印度尼西亚共和国关于推进全面战略伙伴关系和中印尼命运共同体建设的联合声明（全文）
2024-11-09 21:00
（2024年11月9日，北京）
一、应中华人民共和国主席习近平邀请，印度尼西亚共和国总统普拉博沃·苏比延多于2024年11月8日至10日对中华人民共和国进行国事访问。此访是普拉博沃总统就职后的首次出访，体现了中印尼深厚传统友谊和高水平政治互信。
访问期间，两国元首在亲切友好气氛中举行会谈，就双边关系及共同关心的国际地区问题深入交换意见，达成广泛重要共识。中华人民共和国国务院总理李强、全国人民代表大会常务委员会委员长赵乐际分别同普拉博沃总统会见。
二、双方一致认为，中国和印度尼西亚同为发展中大国、新兴市场国家和“全球南方”主要力量，发展阶段相似、理念道路相通、文化传统相近，两国关系具有重大战略意义和深远全球影响。近年来，中印尼关系持续保持强劲发展势头，进入共建命运共同体新阶段，书写了发展中大国联合自强、团结协作、互利共赢的新篇章。
双方强调，中印尼关系取得宝贵成就，关键在于坚持战略自主、坚持互信互助、坚持合作共赢、坚持公平正义。两国在过去争取民族独立和国家建设事业中始终相互支持，也将在未来两国发展新征程上，继承弘扬双边合作优良传统，坚持两国关系正确方向，进一步打造发展中大国精诚团结的典范、共同发展的样板、南南合作的先锋。
三、印尼热烈祝贺中华人民共和国成立75周年，祝贺中国共产党第二十届中央委员会第三次全体会议胜利召开，高度评价新时代中国取得的伟大成就，认为中国进一步全面深化改革、高水平对外开放将为两国合作和地区国家发展带来新动力、新机遇，相信中国共产党将团结带领全国各族人民全面建成社会主义现代化强国、实现第二个百年奋斗目标，以中国式现代化全面推进中华民族伟大复兴。
习近平主席祝贺普拉博沃总统就职，高度评价印尼近年来经济社会发展取得的瞩目成就，相信在普拉博沃总统领导下，印尼将开启国家发展新阶段，在现代化道路上取得新的更大成就，在国际和地区舞台上发挥更重要作用，朝着“黄金印尼2045”目标加速迈进。
四、双方指出，当前百年变局加速演进，“全球南方”声势卓然壮大，发展中国家群体性崛起势不可挡。中国和印尼加强团结合作，是全球发展力量的增强，是和平稳定力量的壮大，是世界多极化进程的重要动力。
双方强调，今年是和平共处五项原则发表70周年，明年是万隆会议召开70周年。和平共处五项原则和“万隆精神”历久弥新，已成为开放包容、普遍适用的国际关系基本准则和国际法基本原则，作出不可磨灭的历史性全球贡献。印尼祝贺中方成功举办和平共处五项原则发表70周年纪念大会。中方支持“万隆精神”持续发扬光大。双方将共同弘扬以和平、合作、包容、融合为核心的亚洲价值观，赋予和平共处五项原则和“万隆精神”新的内涵，奏响“全球南方”联合自强的时代强音，推动构建人类命运共同体。
双方认为，面对更加变乱交织的世界和层出不穷的全球性挑战，中印尼作为具有全球影响力的发展中大国，有责任携手“全球南方”国家加强团结合作，共同在世界乱局变局中伸张正义、维护公道，团结一致推动全球治理体系朝着更加公正合理的方向发展，捍卫广大发展中国家共同利益，做地区合作引领者、南南合作举旗者、全球治理改革推进者，彰显中印尼关系的地区和全球影响力。
五、双方决定，将在各自国家发展的新征程上，赓续传统友好，深化战略合作，携手推进具有本国特色的现代化事业，在国际地区事务中开展更紧密战略协作，打造具有示范引领作用的全方位战略伙伴关系，构建具有地区和全球影响力的中印尼命运共同体。
双方强调，元首外交为中印尼关系发展提供政治保障和战略引领。双方将遵循两国元首重要共识，保持密切高层交往，加强战略沟通，深化治国理政经验交流，不断增强战略和政治互信。
双方同意，将两国政治、经济、人文、海上“四轮驱动”合作升级为“五大支柱”合作，增加安全合作为第五大支柱。双方将保持两国元首经常性沟通，进一步完善全方位战略合作布局，夯实中印尼关系的战略根基。双方将进一步完善和评估现有双边对话机制，探讨在更多合作领域建立政府间适当层级的对话机制。
——双方同意于2025年召开中印尼外长防长“2+2”对话机制首次部长级会议，作为拓展两国高水平战略沟通和政治、安全和防务合作的首要平台。
六、双方将共同致力打造更高水平的政治互信
——两国将坚定支持彼此国家发展愿景与目标。中国和印尼都秉持以人民为中心的发展理念，致力于推进本国现代化建设与民族复兴伟业，致力于人类和平与进步事业。经过不懈探索，两国分别走出了一条基于本国国情、又体现发展中国家共性的现代化道路。双方将坚持战略自主和主权平等原则，推动中国式现代化与“黄金印尼2045”愿景深度对接，在探索符合本国国情的发展道路上彼此助力、相互成就，为发展中国家走向现代化拓展更多路径选择和实践方案。
——印尼和中国重申相互支持彼此维护主权、领土完整和国家安全，坚持独立自主，反对外部干涉。
——中方坚定支持印尼维护国家统一和领土完整的努力。印尼重申一贯坚定奉行一个中国原则，该原则在联合国大会第2758号决议中得到确认，承认中华人民共和国政府是代表全中国的唯一合法政府，台湾是中国领土不可分割的一部分，印尼坚定支持中国政府为实现国家和平统一所作的努力。印尼认为涉疆、涉藏问题是中国内政，坚定支持中方为维护新疆、西藏发展稳定所作努力。
——双方积极评价《中印尼加强全面战略伙伴关系行动计划（2022－2026）》执行进展，将继续推进全方位战略合作，进一步密切两国中央和地方政府、立法机构、政党等交往，加强政策沟通和交流互鉴。双方同意进一步挖掘地方合作潜力，鼓励建立更多友好省市关系。
——印尼高度赞赏习近平主席提出的构建人类命运共同体理念，支持全球发展倡议、全球安全倡议、全球文明倡议。双方将深入开展双多边层面合作，推进三大全球倡议走深走实，并通过其他相互支持的方式，合力共促全球发展、安全和文明。
七、双方将共同致力构建全方位发展合作新格局
——双方将加强发展战略对接，深化高质量共建“一带一路”合作。作为习近平主席提出“21世纪海上丝绸之路”倡议的首倡之地，印尼高度赞赏中印尼共建“一带一路”合作成果，高度赞赏这一重大倡议为推动地区和全球发展作出积极贡献。双方决心继续落实好《中华人民共和国政府与印度尼西亚共和国政府关于共建“一带一路”倡议与“全球海洋支点”构想对接框架下的合作规划》，结合各自新的发展阶段和政策重点打造合作新亮点。双方高度评价雅万高铁正式开通运营一年多来，为当地经济社会发展作出重要贡献，将继续合力确保雅万高铁高质量运营。
——双方一致同意推动融合发展、协同发展，实现产业链、供应链、价值链、数据链、人才链深度互嵌互融。双方将合力推进“区域综合经济走廊”和“两国双园”建设，拓宽双向贸易和投资规模，扩大本币使用，为双边经贸投资合作提供良好营商环境。中方支持印尼北加里曼丹工业园开发。
——双方将合力培育引领全球发展进步的新动能，深入挖掘新能源汽车、锂电池、光伏合作潜力，在数字经济、绿色发展等新质生产力合作方面抢占先机。中方支持印尼为加快能源转型作出的努力，将同印尼在清洁能源产业、能源基础设施等方面开展更多高质量合作。
——双方将在矿产领域加强互利、可持续合作。双方一致同意，充分发挥资源禀赋和产能优势互补，签署关于加强重要矿产资源合作、建立绿色矿产伙伴关系的谅解备忘录，助力各自发展转型。两国将致力于加强能源转型全球伙伴关系，共同维护全球矿产供应链、产业链安全稳定，合力共创互利、可持续的未来。
——双方认识到加强减灾合作的重要意义和作用，同意加强灾害预警、应急处置和灾后重建等合作，重点关注能力建设、卫星技术合作、灾害管理基础设施（救灾物流枢纽）等，致力于通过灾害管理合作项目增强可持续抗灾能力。
——双方都秉持以人民为中心的发展理念，将扩大减贫扶贫、农业及乡村振兴等合作，共同推动农业农村现代化，不断增进两国人民福祉。中方赞赏普拉博沃总统提出的免费营养膳食计划、粮食自主和安全韧性、能源自给等优先发展任务，愿支持印尼落实上述愿景。
——为加强印尼同中国中西部省份的经济和社会文化合作，中国欢迎印尼在成都开设总领事馆。
八、双方将共同致力增进人文交流和人民相亲
——双方将以2025年中印尼建交75周年为契机，密切人文交流，深化文明互鉴，为中印尼友好事业培养更多参与者、受益者和支持者，筑牢中印尼友好的民意和社会根基。
——双方将通过提供各类奖学金等方式，鼓励更多本国学生赴对方国家深造，持续扩大双向留学规模，在汉语和印尼语语言教学、数字教育、职业教育、人才培养（特别是科学、技术、工程和数学）等领域加强合作，密切两国高校智库交流，推动开展师生互访。
——双方支持两国文化机构、艺术院团、文化艺术院校开展交流与合作，鼓励开展两国媒体、新闻出版、广播影视合作，继续办好中印尼媒体论坛，深挖新媒体、新技术在大众传媒领域合作潜力，支持民间和宗教团体加强互访，不断增进两国人民的相互了解和友好感情。双方同意继续加强体育合作，包括开展运动员互访、运动协会合作、友谊比赛、训练项目等。
——双方对双向旅游合作恢复并超过疫情前水平充满信心。为此，双方将加强旅游政策协调沟通，出台包括互发多年多次签证在内的更多签证便利化举措，支持双方企业根据市场需求增加直航航班和航点，共同开发旅游线路、打造旅游产品。
——双方同意落实好两国卫生部门合作谅解备忘录等卫生合作协议，不断提升卫生保健、传染病防控、传统及现代医学、医护人员培养等领域合作水平，开展更多姐妹医院建设，鼓励加强医疗设备和药品生产合作，共护两国人民生命安全和身体健康。
——双方将举办青年领军者对话，增进年轻一代相互了解与互信。
九、双方将共同致力打造更多海上合作亮点
——双方强调，海上合作是中印尼全方位战略合作的重要组成部分，将积极探讨并开展更多海上合作项目，打造更多合作亮点，共同守护海洋和平安宁，完善海洋治理体系，永葆海洋清洁美丽，实现海洋繁荣昌盛。
——双方就在两国主张重叠海域开展共同开发合作达成重要共识，一致同意设立政府间联合指导委员会，本着“相互尊重、平等互利、灵活务实、协商一致”的原则，遵照双方各自现行法律和法规，探讨和推进有关合作。
——双方宣布，将本着政府搭台、市场化运作的原则，全面重启包括捕捞、养殖、加工、投资、技术在内的渔业全产业链合作，共同促进渔业资源养护和可持续利用。中国支持印尼加强自身综合渔业体系和海洋产业产能的努力。
——双方同意，用好高官级中印尼海上合作技术委员会机制和中印尼海上合作基金，深化在海洋科研环保、航行安全、深海探测、防灾减灾、海上能力建设等领域合作，实施更多有前瞻性、引领性、示范性的海上合作项目。
——双方将积极推进两国海警机制化合作。
——双方重申致力于全面有效落实《南海各方行为宣言》，在协商一致基础上尽快推动达成“南海行为准则”，共同维护南海和平稳定。
十、双方将共同致力构建双边防务安全合作新支柱
——双方一致认为，安全合作是两国高度战略互信的重要体现，中印尼合作格局由“四轮驱动”升级为“五大支柱”，体现了两国对加强安全合作的高度重视。双方将以此为契机，开展更大范围、更宽领域、更深层次的安全合作。
——双方同意进一步密切两军高层交往，完善防务领域对话机制，更加系统有力地推进各层级、各领域合作。双方将继续加强各军种互访和联演联训交流，共同办好首次联合人道主义救援减灾三军联合演习，深化军事院校和智库交流。
——双方一致认可2007年签署的《中印尼防务合作协议》的重要性，同意依托现有机制，进一步加强两国防务合作。
——双方将用好禁毒、反恐、移民等领域年度会晤机制，加强执法安全和反恐合作，共同打击制贩毒、跨境赌博、网络电信诈骗、恐怖主义等跨国犯罪。双方相信，上述合作将为地区和平安全贡献力量。
——双方致力于深化执法能力建设合作，将积极开展相关领域培训合作，加强互学互鉴，共同提升执法能力水平。
十一、双方将共同致力维护地区发展繁荣稳定
——中方支持印尼继续在东盟地区发挥“领头羊”作用。印尼感谢并欢迎中方坚定支持东盟团结和东盟共同体建设，支持东盟在区域架构中的中心地位，支持东盟在地区和国际事务中发挥更大作用。
——双方同意共同落实好中国－东盟建立对话关系30周年纪念峰会重要共识，共建和平、安宁、繁荣、美丽、友好“五大家园”，不断丰富有意义、实质性、互利的中国东盟全面战略伙伴关系内涵，助力中方关于构建更为紧密的中国－东盟命运共同体愿景。
——双方将持续推进高质量实施《区域全面经济伙伴关系协定》（RCEP），推动加快签署和实施中国－东盟3.0版自贸协定，致力于促进更高水平的区域经济一体化。双方对RCEP联合委员会于2024年9月24日达成的新成员加入RCEP程序表示欢迎。印尼支持中国香港早日加入RCEP。双方欢迎其他有兴趣的申请者加入RCEP。
——双方重申致力于维护地区和平、安全与稳定。两国进一步重申《东盟宪章》、《东南亚友好合作条约》中体现的原则、共同价值观和规范，支持做大做强东盟主导的合作机制，构建开放、透明、包容的以东盟为中心的区域架构。
——双方将继续推动“一带一路”倡议与东盟印太展望互利合作，中方重申支持东盟推动展望主流化的努力，支持落实东盟印太展望四大优先领域，即海上、互联互通、联合国2030年可持续发展目标、经济及其他领域的合作项目活动，以实现共赢。支持东盟主导的机制，增进互尊互信互利。
——双方将共同致力维护亚太和平与安全，反对冲击地区和平稳定、引发军备竞赛的行径。双方重申将根据《东南亚无核武器区条约》，维护东南亚作为无核武器及其他大规模杀伤性武器地区的努力，为全球裁军、防扩散及和平利用核能作出贡献。中方愿不作保留地签署《东南亚无核武器区条约》议定书，印尼对此表示欢迎。
十二、双方将共同致力开展更紧密大国协作应对全球挑战
——双方重申坚定维护以联合国为核心的国际体系、以国际法为基础的国际秩序、以联合国宪章宗旨和原则为基础的国际关系基本准则，将共同维护国际社会团结合作，弘扬和平、发展、公平、正义、民主、自由的全人类共同价值。双方倡导各国走对话不对抗、结伴不结盟的国与国交往新路，共同致力于推动平等有序的世界多极化、普惠包容的经济全球化，推动全球治理朝着更加公正合理、包容负责、高效响应的方向发展。
——双方将坚守建设开放型世界经济的初心，共同维护以世界贸易组织为核心的多边贸易体制，推动打造公正、公平、非歧视的贸易投资环境，反对“脱钩断链”，反对任何形式的单边主义和贸易保护主义，将共同维护世贸组织发展中成员合法权益。双方重申维护产业链供应链稳定畅通的重要性，反对设置歧视性、排他性规则。
——印尼祝贺中国成功举办中非合作论坛峰会，中方祝贺印尼举办印尼－非洲高级别合作论坛。两国均高度重视发展同非洲国家的团结合作，将共同致力于壮大广大新兴市场和发展中国家力量，深化南南合作。两国将加强在联合国、亚太经合组织、二十国集团等框架下协调配合，坚定维护发展中国家权益和公平正义。印尼积极评价金砖国家为促进“全球南方”团结协作发挥的重要作用，期待早日加入金砖国家，中方对此表示欢迎。
——双方认为，气候变化及其引发的自然灾害是全球挑战，需要各国按照公平、共同但有区别责任原则和各自能力原则携手应对，共同推动《联合国气候变化框架公约》及其《巴黎协定》和《2015－2030年仙台减轻灾害风险框架》全面有效实施。发达国家要进一步落实对发展中国家在资金和技术转让等方面的承诺，帮助其提升应对能力。双方强调包括通过气候适应和减少灾害风险等应对气候变化的必要性，一致同意最大程度降低气候变化影响以促进全球可持续发展韧性。双方并认为，打压他国绿色产业发展只会阻碍全球绿色转型进程。
——双方对以色列在巴勒斯坦被占领土上的军事行动和持续的非法存在及由此导致的人道主义灾难深表关切，强调巴勒斯坦问题是人类良知的最大创伤，对本轮巴以冲突导致人道主义危机表达严重关切，反对并谴责一切违反包括国际人道法和国际人权法在内的国际法的行为，呼吁全面停火刻不容缓，强调必须解决冲突根源问题，国际普遍认可的“两国方案”才是根本出路。双方重申，坚定支持巴勒斯坦人民充分行使民族自决权的正义事业，坚定支持巴勒斯坦成为联合国正式会员国。双方重申致力于推动落实联合国大会紧急特别会议第A/RES/ES-10/24号决议。印尼高度赞赏中方近期推动巴勒斯坦内部和解取得突破。中国赞赏印尼通过提供人道主义援助、在多边场合积极协助等方式，持续向巴勒斯坦提供支持。双方将与志同道合的国家一道，为全面、公正、持久解决巴勒斯坦问题、实现中东长治久安作出努力。
——双方强调尊重人权的重要性，主张应当珍视各国自主选择人权发展道路，任何国家都不能把自己的意志强加于人。双方将继续共同努力，推动各方在多边人权领域开展建设性对话与合作，倡导全人类共同价值，反对将人权政治化、双重标准以及打着人权的幌子肆意干涉别国内政，共同推动全球人权事业健康发展。
十三、访问期间，双方签署海上共同开发、渔业、矿产资源、绿色矿产、水利资源、海事安全、合格评定、蓝色经济、住房以及印尼鲜食椰子输华等领域合作文件。
十四、普拉博沃总统感谢习近平主席以及中国政府和人民给予的热情友好接待，邀请习近平主席在双方方便时再次访问印尼。两国元首将保持经常沟通，为深化中印尼全面战略伙伴关系和命运共同体建设提供战略指引。</t>
  </si>
  <si>
    <t>China, Chile Express Ambition to Jointly Support Safe Production and Supply Chains in Meeting Between President Boric and President Xi Jinping</t>
  </si>
  <si>
    <t>China (Asia &amp; Oceania); Chile (South America)</t>
  </si>
  <si>
    <r>
      <rPr>
        <sz val="12"/>
        <color theme="1"/>
        <rFont val="Calibri"/>
        <family val="2"/>
      </rPr>
      <t xml:space="preserve">Boric said that …  It is expected to communicate closely with China within the multilateral framework of APEC and other multilateral frameworks, jointly oppose protectionism, and maintain global free trade and </t>
    </r>
    <r>
      <rPr>
        <b/>
        <sz val="12"/>
        <color theme="1"/>
        <rFont val="Calibri"/>
        <family val="2"/>
      </rPr>
      <t>safe and smooth production and supply chains</t>
    </r>
    <r>
      <rPr>
        <sz val="12"/>
        <color theme="1"/>
        <rFont val="Calibri"/>
        <family val="2"/>
      </rPr>
      <t xml:space="preserve">. </t>
    </r>
  </si>
  <si>
    <t>Japan, Peru Agree to Cooperate on Critical Minerals in Economic Joint Statement and Roadmap on Strengthening the Strategic Partnership</t>
  </si>
  <si>
    <t>Japan (Asia &amp; Oceania); Peru (South America)</t>
  </si>
  <si>
    <t>Raw Materials; Food</t>
  </si>
  <si>
    <r>
      <rPr>
        <sz val="12"/>
        <color theme="1"/>
        <rFont val="Calibri"/>
        <family val="2"/>
      </rPr>
      <t xml:space="preserve">Encourage dialogue on </t>
    </r>
    <r>
      <rPr>
        <b/>
        <sz val="12"/>
        <color theme="1"/>
        <rFont val="Calibri"/>
        <family val="2"/>
      </rPr>
      <t>Food Security</t>
    </r>
    <r>
      <rPr>
        <sz val="12"/>
        <color theme="1"/>
        <rFont val="Calibri"/>
        <family val="2"/>
      </rPr>
      <t xml:space="preserve"> among the Ministry of Agriculture, Forestry and
Fisheries of Japan and the Ministry of Agrarian Development and Irrigation, the Ministry
of Production of Peru. The objective is to expand bilateral trade in agro-industrial and
fishery products and contribute to the food supply in both countries. Likewise, cooperation
in areas of mutual interest will be promoted, creating new opportunities for bilateral trade
"[Agree to] Hold an annual meeting on investment opportunities and business environment on themining and energy sectors, with special emphasis on opportunities related to </t>
    </r>
    <r>
      <rPr>
        <b/>
        <sz val="12"/>
        <color theme="1"/>
        <rFont val="Calibri"/>
        <family val="2"/>
      </rPr>
      <t>critical minerals</t>
    </r>
    <r>
      <rPr>
        <sz val="12"/>
        <color theme="1"/>
        <rFont val="Calibri"/>
        <family val="2"/>
      </rPr>
      <t xml:space="preserve">, organized by the Embassy of Peru in Japan to promote dialogue and informationexchange among the public and private sectors of both countries. In addition, JapanOrganization for Metals and Energy Security (JOGMEC) and the Ministry of Energy andMines (MINEM) will </t>
    </r>
    <r>
      <rPr>
        <b/>
        <sz val="12"/>
        <color theme="1"/>
        <rFont val="Calibri"/>
        <family val="2"/>
      </rPr>
      <t>jointly promote information exchange and technical cooperation</t>
    </r>
    <r>
      <rPr>
        <sz val="12"/>
        <color theme="1"/>
        <rFont val="Calibri"/>
        <family val="2"/>
      </rPr>
      <t xml:space="preserve"> (including consideration of remote sensing image analysis methods for monitoring themine environment and </t>
    </r>
    <r>
      <rPr>
        <b/>
        <sz val="12"/>
        <color theme="1"/>
        <rFont val="Calibri"/>
        <family val="2"/>
      </rPr>
      <t>joint research on the removal of impurities from copper ores)</t>
    </r>
    <r>
      <rPr>
        <sz val="12"/>
        <color theme="1"/>
        <rFont val="Calibri"/>
        <family val="2"/>
      </rPr>
      <t xml:space="preserve"> inorder to strengthen the collaborative relationship between Japan and Peru in the area ofthe mining sector." (Link 3, Roadmap)
Prime Minister Ishiba stated that Peru is an important partner for Japan, including in terms of economic security and that Japan would like to continue to cooperate with Peru to strengthen the </t>
    </r>
    <r>
      <rPr>
        <b/>
        <sz val="12"/>
        <color theme="1"/>
        <rFont val="Calibri"/>
        <family val="2"/>
      </rPr>
      <t>resilience of the supply chain of mineral resources such as copper.</t>
    </r>
    <r>
      <rPr>
        <sz val="12"/>
        <color theme="1"/>
        <rFont val="Calibri"/>
        <family val="2"/>
      </rPr>
      <t xml:space="preserve"> The two leaders concluded </t>
    </r>
    <r>
      <rPr>
        <b/>
        <sz val="12"/>
        <color theme="1"/>
        <rFont val="Calibri"/>
        <family val="2"/>
      </rPr>
      <t>Memorandums on energy transition and mineral resources</t>
    </r>
    <r>
      <rPr>
        <sz val="12"/>
        <color theme="1"/>
        <rFont val="Calibri"/>
        <family val="2"/>
      </rPr>
      <t>, and confirmed the strengthening of cooperation under the rule-based free and fair economic order. The two leaders confirmed the importance of cooperation in boosting private-sector exchanges in order to develop economic relations between the two countries.</t>
    </r>
  </si>
  <si>
    <t>MoU on minerals included as separate entry with same date.</t>
  </si>
  <si>
    <t>JOINT STATEMENT ON STRENGTHENING THE STRATEGIC PARTNERSHIP
BETWEEN JAPAN AND THE REPUBLIC OF PERU
The Government of Japan and the Government of the Republic of Peru:
Recognizing that both countries have more than 150 years of diplomatic relations, being the
Republic of Peru the first country in Latin America to establish diplomatic relations with
Japan, since 1873,
Emphasizing that Japan and the Republic of Peru recognize each other as Strategic
Partners since 2016, based on shared principles and values such as democracy, respect for
the rule of law, freedom, and human rights,
Considering their converging economic interests, as well as their cooperation in the AsiaPacific Economic Cooperation (APEC) forum and being members of the Comprehensive
and Progressive Agreement for Trans-Pacific Partnership (CPTPP), which foster bilateral
economic relations,
Highlighting the economic complementarity between both countries and the solid bilateral
legal framework, which includes the Economic Partnership Agreement, in force since 2012,
and the Agreement to Avoid Double Taxation and to Prevent Tax Evasion and Avoidance, in
force since 2021,
Reaffirming the importance of cooperation to build and strengthen resilient and reliable
supply chains for critical goods including critical minerals, based on the principles of
transparency, diversification, security, sustainability, and trustworthiness and reliability,
Reaffirming our shared commitment to upholding the rules-based trading system, with the
WTO at its core,
Highlighting that the Republic of Peru has the third largest Nikkei community in the world
with more than 200,000 people and that Peruvian community is the largest Spanishspeaking community in Japan with more than 50,000 people, which have been a bridge of
friendship between the two countries,
2
Noting that economic, commercial, cultural and social exchange and cooperation have been
strengthened in the recent years, as a consequence of the dialogue and joint work of both
countries,
Recognizing that both countries consider that protection and promotion of human dignity are
the basis for sustainable and inclusive development,
Reaffirming that Japan and the Republic of Peru are international partners in maintaining
and strengthening the free and open international order based on the rule of law,
strengthening multilateralism, protecting democratic principles and upholding international
law, and promoting peaceful settlement of disputes, as the world is facing multiple
interconnected crises, and reiterating opposition to any unilateral attempt to change the
status quo by force or coercion anywhere in the world,
Reaffirming the importance of maintaining international peace and security in accordance
with the principles and purposes of the UN Charter, including respect for the sovereignty
and territorial integrity of states and the prohibition of the use of force,
Stressing, in this context, the need to achieve a comprehensive, just and lasting peace in
Ukraine as soon as possible,
Expressing serious concern over the humanitarian situation in the Gaza Strip and calling for
an immediate ceasefire, the release of hostages, a conducive environment for humanitarian
assistance activities is ensured in a sustainable manner, and the strict adherence to
international law including international humanitarian law,
Reaffirming the importance of maintaining peace, stability, security, and freedom of
navigation and overflight, in accordance with international law; emphasizing the significance
of peaceful resolution of maritime disputes, in accordance with universally recognized
principles of international law, reflected in the United Nations Convention on the Law of the
Sea; and highlighting the need for close cooperation to ensure stability and prosperity in the
Asia-Pacific region, considering that both countries are coastal states of the Pacific Ocean,
Have decided to further deepen and dynamize the bilateral Strategic Partnership with a
shared long-term vision, adopting a Road Map (2024-2033) with five prioritized pillars of the
relationship, in which both countries commit to:
3
i. Political - Diplomatic Pillar: Strengthen political dialogue and increase high-level
visits to address common challenges based on both countries’ recognition on the
importance of promoting linkages at all levels of government.
ii. Economic Pillar: Broaden and deepen trade, tourism, and investment relations
between both countries, based on the complementarities of the two economies, in
order to promote their sustainable development in the mining, agro-industrial, fishing,
infrastructure and renewable energy sectors, as well as the strengthening of their
economies in global value chains.
iii. Bilateral Cooperation Pillar: Strengthen cooperation in areas in which both countries
are already working together, extend cooperation to new fields of mutual interest,
such as gender equality, science and technology, climate change, environmental
preservation, research on Antarctic issues, aerospace development, disaster risk
prevention, among others and develop triangular cooperation projects that contribute
to the fulfilment of the Sustainable Development Goals.
iv. Social and People-to-People Relations Pillar: Strengthen ties between the
populations of both countries through cultural, social, academic and sports
exchanges, as well as promote the exchange of people and development of
capacities of citizens, in order to seek solutions to the challenges faced by both
countries.
v. Defense and Security Pillar: Promote bilateral defense cooperation and exchanges
in areas of mutual interests based on the memorandum on defense cooperation and
exchanges between both countries.
In order to implement the aforementioned prioritized pillars, a Road Map is attached as part
of this Joint Statement, which includes projects and commitments to be developed for each
pillar.
The follow-up of the implementation of the Road Map will be conducted by a Working Group
to be established by the Ministry of Foreign Affairs of both countries.
Adopted in the city of Lima, on November 17th, 2024, on the occasion of the official visit of
His Excellency ISHIBA Shigeru, Prime Minister of Japan to the Republic of Peru upon
invitation of Her Excellency Dina Ercilia Boluarte Zegarra, President of the Republic of Peru,
4
in English, Spanish and Japanese languages, all texts having equal value. In case of any
divergence of interpretation, the English version will prevail.
ROAD MAP TO STRENGTHEN THE STRATEGIC PARTNERSHIP
BETWEEN JAPAN AND THE REPUBLIC OF PERU
(2024-2033)
I. POLITICAL-DIPLOMATIC PILLAR
1. Reinforce bilateral political dialogue at the highest level, with the holding of bilateral
meetings between the heads of government of both countries and meetings at ministerial
level, in order to strengthen, deepen and diversify the areas of joint work within the
framework of the Strategic Partnership, including new areas of cooperation, in the light of
emerging opportunities and challenges on a global scale.
2. Hold biennial meetings of the Japan-Peru Political Dialogue Mechanism, at the level of
Vice Ministers of Foreign Affairs, to address the fundamental issues of the bilateral agenda
and formulate lines of action to achieve joint objectives in the short and medium term. The
venue of these meetings will alternate between both countries.
3. Encourage periodical exchanges between the Japan-Peru Parliamentary Friendship
Leagues, in order to deepen high-level political dialogue and exchange experiences of
good practices at the parliamentary level.
4. Commemorate the anniversaries of events of special relevance in the bilateral relationship,
conducting joint activities to strengthen the ties between both countries.
5. Establish a working group responsible for monitoring this Road Map, which will convene
annually to ensure the fulfilment of its commitments. This working group will consist of
representatives from the Ministry of Foreign Affairs of both countries and their respective
Embassies in Tokyo and Lima. The reports generated by this working group will be
reviewed within the framework of the Political Dialogue Mechanism.
6. Promote dialogue among outstanding figures from various sectors of both countries to
provide recommendations and action guidelines, with the aim of fostering a forwardlooking vision for the bilateral relationship.
II. ECONOMIC PILLAR
1. Promote bilateral trade to increase and diversify it by leveraging existing agreements more
effectively as well as maintain and strengthen a free and fair, rules-based multilateral
trading system with the WTO at its core. To this end, the organization of bilateral events,
including trade missions, will be encouraged to identify business opportunities. Additionally,
relevant public entities will share best practices on export models and engage in
exchanges of market research and business mentoring programs, among other initiatives.
2. Encourage dialogue on Food Security among the Ministry of Agriculture, Forestry and
Fisheries of Japan and the Ministry of Agrarian Development and Irrigation, the Ministry
of Production of Peru. The objective is to expand bilateral trade in agro-industrial and
fishery products and contribute to the food supply in both countries. Likewise, cooperation
in areas of mutual interest will be promoted, creating new opportunities for bilateral trade.
3. Nurture the exchange of information among relevant authorities of the Ministry of
Agriculture, Forestry and Fisheries of Japan (MAFF) and the National Agricultural Health
Service of Peru (SENASA), the National Fishery Health Agency of Peru (SANIPES) with
the aim of promoting constructive relations between both countries.
4. Enhancing inter-agency dialogue to prevent, deter and eliminate illegal, unreported and
unregulated (IUU) fishing. Similarly, efforts will be taken to achieve the sustainable
development of aquaculture, including the exploration of measures for the sustainable
development of offshore cultivation. Furthermore, the exchange of experiences in fishing
and aquaculture practices, as well as other topics of mutual interest, will be actively
promoted.
5. Promote dialogue between the two sections of the Peru-Japan Business Council
(CEPEJA), with the aim of foster cooperation in the areas of trade, investment, and
technological and industrial development, as well as recommending lines of action to the
public institutions concerned.
6. Promote mutual understanding through the exchange of opinions and information on the
application of digital technologies for the improvement of private sector productivity and
seek to develop innovative solutions to socio-economic and environmental challenges
through governmental supports such as “Global South Future-Oriented Co-Creation
Project”.
7. Hold an annual meeting on investment opportunities and business environment on the
mining and energy sectors, with special emphasis on opportunities related to critical
minerals, organized by the Embassy of Peru in Japan to promote dialogue and information
exchange among the public and private sectors of both countries. In addition, Japan
Organization for Metals and Energy Security (JOGMEC) and the Ministry of Energy and
Mines (MINEM) will jointly promote information exchange and technical cooperation
(including consideration of remote sensing image analysis methods for monitoring the
mine environment and joint research on the removal of impurities from copper ores) in
order to strengthen the collaborative relationship between Japan and Peru in the area of
the mining sector.
8. Develop capacity and knowledge in the field of renewable energies and energy transition,
with special emphasis on initiatives with renewable and low carbon hydrogen and its
derivatives.
9. Encourage annual dialogues and information exchanges on the promotion of private
investment in infrastructure and public services, through the modality of Public Private
Partnerships, Assets Projects, G2G and other schemes. Particularly, Investments will be
promoted in the areas of sanitation, construction and reinforcement of schools,
construction of industrial parks, transport and communications, health, tourism, agriculture,
and irrigation, etc
10. Through the exchange of information and opinions, promote mutual understanding and
foster business opportunities between government entities and key players in the startup
ecosystem in both countries.
11. Strengthen bilateral cooperation in projects to support and promote start-ups, within the
framework of the "Transformational Start Ups Business Acceleration for the SDGs Agenda
(TSUBASA)" program of Japan or other similar initiatives in both countries.
12. Promote cooperation for small and medium-sized enterprises (SMEs) among Japan
External Trade Organization (JETRO), the Ministry of Foreign Affairs of Peru and the
Ministry of Foreign Trade and Tourism of Peru on sharing knowledge and experience
related to organizing and managing promotional activities for business and sharing
information on the international business matching tools and the business meetings
operated by each side and working together to publicize them in order to promote their
utilization, with the aim of facilitating individual business transactions of companies.
13. Encourage dialogue between relevant actors to facilitate the exchange of experiences and
best practices aimed at enhancing productivity and business activities through the use of
digital tools and innovative strategies for private sector, including small and medium
enterprises and others.
14. Promote cooperation to increase the tourist flow and foster greater connectivity between
both countries including the development of a framework between aeronautical authority
of Japan and Peru. In addition, both countries will evaluate the possibility of initiating the
negotiation of an Air Services Agreement.
15. Promote dialogue to foster the exchange of experiences and bilateral cooperation
between public and private institutions within the tourism sector, aimed at enhancing the
flow of tourists between both countries.
16. Encourage and strengthen the development of joint initiatives between the public and
private sectors in gastronomy.
III. BILATERAL COOPERATION PILLAR
1. Review the outcome of the past bilateral cooperation by the relevant entities, with the
objective of identifying and prioritizing areas of future action. The findings of this review
should be reflected in a report to be submitted to the Working Group for the follow-up of
the Road Map within one year to be followed by dialogues between the relevant entities
of both countries.
2. Explore possibilities to develop Triangular Cooperation projects that strengthen the joint
contribution of Japan and Peru to the achievement of the Sustainable Development Goals.
3. Work together to strengthen and accelerate the process of digital transformation of both
countries, through projects for the development, modernisation, and reinforcement of their
digital government systems.
4. Promote dialogue between the Ministry of Internal Affairs and Communications of Japan
and the Ministry of Transport and Communications of Peru with the aim of deepening
cooperation in the use of ICT and the development of joint projects in areas of common
interest.
5. Facilitate the exchange of experiences and support actions for the modernization of public
administration in Peru, with the goal of assisting Peru in meeting the criteria set by the
Organisation for Economic Co-operation and Development (OECD) for its accession to
the organization.
6. Establish a Sub Committee on Cooperation in Science and Technology in accordance
with the Agreement between Japan and the Republic of Peru for an Economic Partnership,
and initiate dialogue to enhance bilateral collaboration by promoting joint research projects
involving universities and specialized institutions, facilitating the exchange of information
on policies, practices, and regulations, and arranging visits and exchanges of experts to
share best practices. The Sub Committee will meet alternately in Japan and Peru, at
mutually consented times. In addition, both countries will evaluate the possibility of
initiating the negotiation of a framework agreement for cooperation in science, technology
and innovation between the governments of Japan and Peru.
7. Encourage dialogue between the Japan Aerospace Exploration Agency (JAXA) and the
National Commission for Aerospace Research and Development of Peru (CONIDA), in
order to increase mutual understanding and to exchange points of view on aerospace
issues. Encourage both entities to discuss future cooperation activities in the exploration
and use of outer space.
8. Strengthen cooperation and dialogue between both countries to promote the protection of
the Amazon region in Peru.
9. Promote dialogue focused on technical cooperation and the exchange of experiences
concerning issues related to the Convention on International Trade in Endangered
Species of Wild Fauna and Flora (CITES), climate change policies, and the design and
implementation of programs for watershed recovery and soil contamination remediation,
among other topics.
10. Promote dialogue and cooperation on geophysics to mitigate damage caused by disasters
related to earthquakes, tsunamis and volcanic eruptions.
11. Encourage dialogue and cooperation between Japanese national research institutions
and the National Institute for Agrarian Innovation of Peru (INIA) to strengthen resilience to
the effects of climate change, forest loss and soil erosion, through digital technologies.
12. Encourage cooperation to strengthen cooperation in the management and conservation
of marine resources. This cooperation will include knowledge transfer, joint research
programs, academic exchanges, practical training, and the promotion of public-private
consortia to catalyse innovation, technological development, and sustainability of marine
ecosystems.
13. Implement the Antarctic Cooperation Plan, within the framework of the Memorandum of
Cooperation on this matter signed between the National Institute of Polar Research of
Japan and the Ministry of Foreign Affairs of Peru. Furthermore, both institutions will
facilitate dialogue and the exchange of experiences related to Antarctic expeditions,
including logistical and operational matters.
14. Promote dialogue among relevant entities in matters related to hazardous materials
management, urban rescue operations, and fire management. The strengthening of
capacities in emergency response, as well as joint participation in seminars and forums,
will be promoted.
15. Foster regular dialogue between the authorities of both nations and strengthen
cooperation in disaster risk prevention through comprehensive training programs,
collaborative projects, and the transfer of technology. Promote cooperation for the
exchange of aerial and satellite data to enhance the monitoring and management of
emergencies and disasters. Additionally, promote training and collaborative research in
disaster risk management and foster cooperation in post-disaster recovery and
reconstruction efforts.
16. Promote dialogue between health authorities, specialized agencies, and research
institutes related to the health sector to formulate biennial work plans that enhance
bilateral cooperation in infrastructure, hospital management, equipment, and related areas.
17. Promote dialogue between labour authorities for the development of joint programs and
projects to strengthen capacities in labour issues and the promotion of dignified and
equitable employment.
18. Facilitate the exchange of experiences, expertise, and technical assistance regarding
gender issues and the needs of vulnerable populations. This includes advancing women's
participation in leadership and decision-making roles and strengthening the social,
productive, and political involvement of older adults and people with disabilities.
19. Promote dialogue and cooperation between police institutions, to enhance cooperation in
security matters.
20. Establish an annual dialogue between the Ministry of Land, Infrastructure, Transport, and
Tourism of Japan and the Ministry of Housing, Construction, and Sanitation of Peru to
collaborate on areas of mutual interest. These areas include quality standards in housing
construction, urban planning and sustainable construction, as well as technology transfer
to enhance sanitation systems, among other areas.
21. Facilitate an annual dialogue in the transport sector to exchange best practices, conduct
joint training, build capacity, and develop joint projects. This includes areas such as rail
transport, water transport, maritime passenger transport, road infrastructure safety, traffic
management and road safety, and addressing connectivity gaps, among others.
IV. SOCIAL AND PEOPLE-TO-PEOPLE RELATIONS PILLAR
1. Cooperate in implementing the visa exemption measures for Peruvian nationals in
possession of ordinary IC passports.
2. Cooperate to re-vitalise people-to-people exchanges including those in tourism, culture
and art. In this regard, both countries will consider the possibilities of introducing the
Working Holiday Program after the resumption of the Visa Waiver Measure for Peruvian
nationals in possession of ordinary IC passports.
3. Promote dialogue and cooperation between the authorities of both countries to
collaboratively address key challenges in consular affairs,
4. Promote cooperation on human resource development through training and exchange
programs.
5. Promote dialogue between the Ministry of Education, Culture, Sports, Science and
Technology of Japan and the Ministry of Education of Peru, to exchange experiences,
explore study opportunities, and engage in capacity building, among other initiatives.
6. Support academic cooperation between universities in Japan and Peru by fostering closer
ties, facilitating the signing of academic exchange instruments and scholarships.
Additionally, promote strengthening ties between both sides’ universities through
cooperation, including events that will be held in Peru to disseminate information about
the undergraduate and postgraduate study opportunities by Japanese universities.
7. Strengthen sports cooperation within the framework of the "Memorandum of Cooperation
in the Field of Sports between the Japan Sports Agency and the Peruvian Sports Institute"
signed in 2023 and promote the exchange of experiences for the celebration of major
events such as the XX Pan American Games, to be held in Lima in 2027.
8. Promote dialogue among relevant cultural entities to facilitate the exchange of
perspectives on cultural management, to encourage cultural exchanges and to share
experiences in the field of public policies for the protection of intangible cultural heritage.
9. Promote the participation of representatives from communities that embody diverse
cultural expressions in platforms dedicated to the promotion of cultural heritage in both
countries. Additionally, encourage the exchange of knowledge, experiences, and best
practices among practitioners of crafts, music, dance, and traditional cuisine.
V. DEFENSE AND SECURITY PILLAR
1. Promote bilateral defense cooperation and exchanges in areas of mutual interests based
on the memorandum on defense cooperation and exchanges between both countries.
2. Facilitate visits between the defense entities of both countries including high-level in order
to strengthen bilateral dialogue.
3. Promote dialogue among the defense entities of both countries to exchange information
and experiences in areas of mutual interest.
4. Encourage reciprocal visits of delegations between both countries, as well as participation
in training courses, seminars, and conferences organized or supported by the defense
authorities of both countries.
5. Facilitate discussion on the establishment of a post of defense attaché at the Embassy of
Japan in Peru at a time deemed opportune for Japan.
6. Encourage the strengthening of cooperation and improvement of interoperability between
the Japan Maritime Self-Defense Force and the Peruvian Navy through joint exercises.
7. Encourage dialogue about joint projects that include capacity building and technology
transfer in order to promote the development of defense industries in Japan and Peru.
8. Promote dialogue and cooperation focusing on the involvement of military personnel in
peace operations, disaster relief including reduction and management, as well as the
protection of women and children in these contexts with a gender perspective. Additionally,
promote dialogue with public institutions and private organizations that support migrant
women in vulnerable situations or victims of violence. These efforts will be conducted
within the framework of the United Nations Women, Peace, and Security agenda.
9. Enhancing inter-agency dialogue focused on maritime affairs, the protection of the marine
environment, underwater cultural heritage, and enhancing response capabilities in
maritime search and rescue operations.</t>
  </si>
  <si>
    <t>Road Map</t>
  </si>
  <si>
    <t>Japan–Peru Memorandum of Understanding on Mineral Resources to Strengthen Supply Chain Resilience</t>
  </si>
  <si>
    <r>
      <rPr>
        <sz val="12"/>
        <color theme="1"/>
        <rFont val="Calibri"/>
        <family val="2"/>
      </rPr>
      <t>Prime Minister Ishiba stated that Peru is an important partner for Japan, including in terms of economic security and that Japan would like to continue to cooperate with Peru to strengthen the</t>
    </r>
    <r>
      <rPr>
        <b/>
        <sz val="12"/>
        <color theme="1"/>
        <rFont val="Calibri"/>
        <family val="2"/>
      </rPr>
      <t xml:space="preserve"> resilience of the supply chain of mineral resources such as copper</t>
    </r>
    <r>
      <rPr>
        <sz val="12"/>
        <color theme="1"/>
        <rFont val="Calibri"/>
        <family val="2"/>
      </rPr>
      <t>. The two leaders concluded</t>
    </r>
    <r>
      <rPr>
        <b/>
        <sz val="12"/>
        <color theme="1"/>
        <rFont val="Calibri"/>
        <family val="2"/>
      </rPr>
      <t xml:space="preserve"> Memorandums on energy transition and mineral resources</t>
    </r>
    <r>
      <rPr>
        <sz val="12"/>
        <color theme="1"/>
        <rFont val="Calibri"/>
        <family val="2"/>
      </rPr>
      <t>, and confirmed the strengthening of cooperation under the rule-based free and fair economic order. The two leaders confirmed the importance of cooperation in boosting private-sector exchanges in order to develop economic relations between the two countries.</t>
    </r>
  </si>
  <si>
    <t>Joint statement + roadmap included as separate entry with same date.</t>
  </si>
  <si>
    <t>Japan–United Kingdom Foreign and Trade Ministers’ 2+2 Dialogue to Focus on Economic Security</t>
  </si>
  <si>
    <r>
      <rPr>
        <sz val="12"/>
        <color theme="1"/>
        <rFont val="Calibri"/>
        <family val="2"/>
      </rPr>
      <t xml:space="preserve">The two leaders concurred on the launch of the </t>
    </r>
    <r>
      <rPr>
        <b/>
        <sz val="12"/>
        <color theme="1"/>
        <rFont val="Calibri"/>
        <family val="2"/>
      </rPr>
      <t>Japan-UK Economic 2+2 Ministers’ Meeting</t>
    </r>
    <r>
      <rPr>
        <sz val="12"/>
        <color theme="1"/>
        <rFont val="Calibri"/>
        <family val="2"/>
      </rPr>
      <t xml:space="preserve"> (“Economic 2+2”) to further advance bilateral cooperation, in the field of economy including trade and </t>
    </r>
    <r>
      <rPr>
        <b/>
        <sz val="12"/>
        <color theme="1"/>
        <rFont val="Calibri"/>
        <family val="2"/>
      </rPr>
      <t>economic-security</t>
    </r>
    <r>
      <rPr>
        <sz val="12"/>
        <color theme="1"/>
        <rFont val="Calibri"/>
        <family val="2"/>
      </rPr>
      <t xml:space="preserve"> between Japan and the UK." (Source 1) "The U.K. will be the second country with whom Japan is establishing an economic two-plus-two dialogue after it opened one with the U.S. in 2022. </t>
    </r>
    <r>
      <rPr>
        <b/>
        <sz val="12"/>
        <color theme="1"/>
        <rFont val="Calibri"/>
        <family val="2"/>
      </rPr>
      <t xml:space="preserve">Industrial policies will also be on the agenda during the dialogue. </t>
    </r>
    <r>
      <rPr>
        <sz val="12"/>
        <color theme="1"/>
        <rFont val="Calibri"/>
        <family val="2"/>
      </rPr>
      <t xml:space="preserve">The two countries will cooperate in strengthening </t>
    </r>
    <r>
      <rPr>
        <b/>
        <sz val="12"/>
        <color theme="1"/>
        <rFont val="Calibri"/>
        <family val="2"/>
      </rPr>
      <t xml:space="preserve">supply chains in critical goods and in advanced technologies such as semiconductors, artificial intelligence and quantum technology. </t>
    </r>
    <r>
      <rPr>
        <sz val="12"/>
        <color theme="1"/>
        <rFont val="Calibri"/>
        <family val="2"/>
      </rPr>
      <t>They will also collaborate on decarbonization and investments in Africa." (Source 3, drawing on comments from government officials from both countries)</t>
    </r>
  </si>
  <si>
    <t>Singapore–Germany Economic Security and Geoeconomics Expert Dialogue</t>
  </si>
  <si>
    <t>Germany (Europe); Singapore (Asia &amp; Oceania)</t>
  </si>
  <si>
    <r>
      <rPr>
        <sz val="12"/>
        <color theme="1"/>
        <rFont val="Calibri"/>
        <family val="2"/>
      </rPr>
      <t xml:space="preserve">8. Launch </t>
    </r>
    <r>
      <rPr>
        <b/>
        <sz val="12"/>
        <color theme="1"/>
        <rFont val="Calibri"/>
        <family val="2"/>
      </rPr>
      <t>expert dialogues on economic security and geo-economic concepts covering trade, critical technologies and critical goods.</t>
    </r>
  </si>
  <si>
    <t>Launched in joint statement (see entry with same date)</t>
  </si>
  <si>
    <t>Germany, Singapore Agree to Jointly Drive Development of Dual-Use Technologies that Enhance National Security in Joint Declaration on Strategic Partnership</t>
  </si>
  <si>
    <t>9. Jointly drive the development of dual-use technologies that enhance national security and economic competitiveness through planned and supported start-up cooperation in the defence sector.</t>
  </si>
  <si>
    <t>Launches dialogue (see entry with same date).</t>
  </si>
  <si>
    <t>JOINT DECLARATION ON THE STRATEGIC PARTNERSHIP BETWEEN THE FEDERAL REPUBLIC OF GERMANY AND THE REPUBLIC OF SINGAPORE2024Germany and Singapore are longstanding partners who enjoy a substantive and multifaceted relationship. We also share a strong commitment to multilateralism and a rules-based international order. This strategic convergence underpins our common desire to promote free trade and maintain an open and inclusive international architecture. This will help encourage greater peace, stability, and prosperity in the Asia-Pacific.Relations between Germany and Singapore are deep and extensive. They encompass strong political ties, flourishing trade and investment, significant cooperation in defence, security, and research and innovation, and warm people-to-people ties. Reflecting the innovative and forward-looking nature of our partnership, we are expanding our cooperation into newer areas like clean energy, climate action, connectivity, cybersecurity, and digitalisation.Our close collaboration at multilateral fora, including at the United Nations, illustrates our like-mindedness in addressing pressing global challenges. We will continue working together to enhance the Strategic Partnership between ASEAN and the EU. We will explore cooperation between ASEAN and the EU including in the four priority areas of the ASEAN Outlook on the Indo-Pacific, such as the digital and green economies.The Chancellor of the Federal Republic of Germany and the Prime Minister of the Republic of Singapore have also decided to elevate bilateral relations to a Strategic Partnership. This builds on the 2022 Joint Declaration “Partners for a Resilient and Sustainable Future” and marks the next chapter of our ties as we head into the 60th anniversary of the establishment of diplomatic relations in 2025. This will help encourage greater peace, stability, and prosperity in the Asia-Pacific.The Strategic Partnership will be guided by a comprehensive Joint Work Plan supported by five pillars that will include concrete initiatives in defence and security, trade and the digital economy, climate and clean technology, science and innovation, as well as digitalisation, artificial intelligence, and cybersecurity (see Annex). The respective Foreign Ministries will regularly review progress and refine the Joint Work Plan accordingly, to ensure that we effectively identify and pursue opportunities for cooperation. Through this framework, we will harness our mutual strengths and work with key partners across all sectors to elevate our relationship.AnnexJoint Work Plan 2025/2026After consultations between our ministries, we have identified the following Joint Work Plan 2025/2026 to significantly strengthen cooperation in key areas.I. Political, Defence, (Cyber) Security, and Intelligence Cooperation1. Continue and increase high-level engagements and visits, underpinned by a growing strategic convergence of interests between both countries.2. Deepen military-to-military cooperation in the areas of digitalisation and cybersecurity, Research &amp; Development/Innovation, Armament – based on our already successful cooperation in the fields of main battle tanks and submarines –exercises, training, education, and exchanges. Explore further collaboration opportunities between our navies, armies, air and cyber forces, building upon the existing cooperation on armour-related training exercises and in submarine-related areas.3. Establish a secure line of communication to exchange information.4. Hold regular exchanges between Technisches Hilfswerk and Singapore Civil Defence Force (SCDF) in civil defence and disaster management with the aim of enhancing the technological transformation of the respective organisations.5. Further expand and deepen our cooperation on civil cybersecurity, including the migration to quantum-safe cryptography, and collaboration on standardisation and assurance of the technology.6. Develop and enhance cooperation on AI security, including the exchange of views on emerging developments in AI security, collaboration on testing development and R&amp;D, and collaboration on international standards-setting for secure AI. In addition, to work together on certification and standards development, such as for the Internet of Things and cloud security.II. Trade, Investment, Transport, Digital1. Deepen economic collaboration at the government-to-government, government-to-business, and business-to-business levels through the Germany-Singapore Framework for Sustainability and Innovation (FSI) signed on 13 November 2022.2. Support the continued successful implementation of the EU-Singapore Free Trade Agreement, which serves as a pathfinder for a possible future inter-regional FTA between the EU and ASEAN. Both sides acknowledge that the EU-Singapore Investment Protection Agreement will enter into force, once ratified by all parties.3. Launch expert dialogues on technology methods and frameworks to facilitate the exchange of electronic records used in commercial trading activities between enterprises.4. Deepen cooperation on maritime digitalisation, such as through information exchange on autonomous vessels and efficient port calls and clearance between the ports of Germany and Singapore.5. Deepen the cooperation in matters of land transport, including on autonomous vehicles and electric vehicles, through the relevant Joint Declaration of Intent between the Ministry of Transport of the Republic of Singapore and the Federal Ministry for Digital and Transport of the Republic of Germany.6. Facilitate a digital dialogue involving policymakers, regulators, and businesses, with a focus on the exchange of best practices on online safety and artificial intelligence.7. Deepen our exchange on AI, especially on research and development of safe, secure, human-centric, accountable, sustainable, trustworthy, and regulation-compliant AI, and compare approaches to foster AI ecosystems.8. Launch expert dialogues on economic security and geo-economic concepts covering trade, critical technologies and critical goods.9. Jointly drive the development of dual-use technologies that enhance national security and economic competitiveness through planned and supported start-up cooperation in the defence sector.10. Strengthen the cooperation between Singapore and Germany in the financial services sector, especially in the fintech sector.11. Establish a dialogue on best practices and experiences with regard to the digitalisation of international legal assistance procedures in civil and commercial matters.12. Jointly work within the e-Apostille framework of the Hague Conference on Private International Law to set standards (including security standards) for the digitalisation of international legal documents.13. Intensify exchanges on workforce development, impact of technology and the future of work.III. Climate, Green Economy, Energy Transition1. Strengthen the cooperation between Singapore and Germany on green maritime decarbonisation initiatives, including port-to-port cooperation, such as information sharing on knowledge gaps for the development and update of zero and near-zero emissions fuels, including safety protocols for the handling and bunkering of such fuels.2. Engage in regular dialogues and deepen cooperation on climate and sustainability issues, including on climate finance, bilaterally and through participation in multi-stakeholder initiatives such as the Climate Club, and multilateral fora such as the Petersberg Climate Dialogue and the United Nations Framework Convention on Climate Change.3. Strengthen cooperation at the bilateral level through regular knowledge and technical exchanges, to promote a circular economy, particularly on the management of various waste streams, such as packaging waste, including plastics, and electronic waste; as well as on measures to enhance climate resilience, particularly in the areas of coastal protection, urban stormwater management and flood resilience.4. Collaborate on initiatives that facilitate net zero transition, renewable energy, including hydrogen and its derivatives, cross-border electricity trading, and skills development.5. Create areas of cooperation on carbon pricing, including carbon tax, carbon credit agreements, and decarbonisation technology.IV. Research science, tech, innovation1. Implement joint research grants and projects, for example in the fields of Quantum Technology, Medtech, Green Chemistry, Circular Economy, Carbon Capture Utilization, renewable energy technologies, including hydrogen and its derivatives, and Information and Communication Technologies, in cooperation with major German and Singapore research and intermediary organisations, university and industry stakeholders, and through initiatives such as the Singapore-Germany Collaboration Call of BMBF and A*STAR, the Germany-Singapore SME Funding Programme and EUREKA for joint innovation and R&amp;D projects, and through talent flow and exchange, talent training and development related efforts.2. Strengthen synergies between Singapore and Germany’s R&amp;D and start-up ecosystems, particularly in the field of Deep Tech.V. Multilevel cooperation for the Future1. Further support the existing long-term cooperation on education such as partnerships and exchanges between schools and universities, and vocational training in mechanical and automotive engineering, including curriculum development for a new Technical Engineer Diploma (TED) in Electrical Engineering (Clean Energy) between Singapore’s Institute of Technical Education and schools in the Federal State of Baden-Württemberg.2. Further strengthen cultural exchange in both countries, and support cultural institutes, such as the Goethe-Institute Singapore, as mutual hubs of cultural communication.3. Facilitate business partnerships and exchange of insights between German and Singapore enterprises through existing collaborative structures such as the Singaporean-German Chamber of Industry and Commerce and the Germany Singapore Business Forum Connect (GSBF Connect) platform, with a focus on the key themes of Advanced Manufacturing, Innovation and Sustainability.4. Strengthen partnerships at the state-level, including through liaison offices in Singapore, as currently maintained by Baden-Württemberg and Hesse, existing platforms like the FSI, or agency-level agreements with various federal states.5. Work together to strengthen region-to-region cooperation between the EU and ASEAN in pursuit of mutual interests, in areas such as digital trade, green technologies, green services and supply chain resilience.6. Encourage greater cooperation between Singapore and German cities and their mayors, including through participation at the World Cities Summit and the World Cities Summit Mayors Forum.</t>
  </si>
  <si>
    <t>Text of Agreement (Singapore)</t>
  </si>
  <si>
    <t>Text of Agreement (Germany)</t>
  </si>
  <si>
    <t>Nordic–Baltic Agree to Enhance Cooperation on the Security of Critical Underwater Infrastructure</t>
  </si>
  <si>
    <t>Norway (Europe); Sweden (Europe); Denmark (Europe); Finland (Europe); Latvia (Europe); Lithuania (Europe); Estonia (Europe)</t>
  </si>
  <si>
    <t xml:space="preserve">In a joint statement, the Nordic and Baltic Ministers of Digitalisation emphasised the importance of enhanced cooperation concerning underwater infrastructure for electronic communication.
</t>
  </si>
  <si>
    <t xml:space="preserve">Joint statement, Nordic and Baltic Ministers of Digitalisation
We, the Nordic and Baltic Ministers of Digitalisation, have committed to ensuring
that our region will be the most digitally integrated in the world by 2030. The
Nordic and Baltic countries are at the forefront of digitalisation. With the fast
pace of digitalisation and increasing usage of real time data and new technologies
such as AI, it becomes more important to strengthen the capacity of digital
networks. A secure digital infrastructure, land-based as well as subsea, is a
prerequisite for the security, competitiveness and wealth of our nations. Securing
our countries’ needs for electronic communications is thus essential. A robust,
resilient and redundant digital infrastructure fosters innovation, adoption of
digital services and new technology.
Subsea communication cables are essential for communication within our region
but also for European and global connectivity. In the current deteriorating
security situation critical infrastructure can be damaged by hybrid activities such
as sabotage. Damage can also be caused by completely unintended incidents. We
need to ensure that our critical infrastructure is secure. Robustness, resilience and
redundancy in the digital infrastructure is of essence, for example through solid
repair capabilities.
With the ongoing policy development within the EU concerning subsea
communication cables and an increased NATO cooperation, we the Nordic and
Baltic Ministers of Digitalisation would like to highlight the importance of a joint
Nordic-Baltic approach.
To enable this, we the Nordic and Baltic Ministers for Digitalisation:
- RECOGNIZE that the underwater infrastructure for electronic
communications constitute a critical infrastructure, essential for securing
our countries’ needs for connectivity and competitiveness in the
international digital economy.
- RECOGNIZE that security considerations have become a more essential
part in the design and implementation of subsea and land-based
infrastructure.
- ENCOURAGE increased exchange between our countries in matters of
joint interest concerning subsea communication cables.
- EMPHASIZE the need to ensure redundancy in subsea communication
cables systems within our region as well as in the infrastructure for global
connectivity.
2/2
- EMPHASIZE the importance of secure supply chains for the
development, manufacturing, deployment, management, maintenance and
repair of subsea communication cables for secure global connectivity and
communication between the Nordic countries.
- EMPHASIZE the importance of joint international efforts, within and
between the EU and NATO, in order to secure increased cable laying and
repair capabilities and ensure the security of our critical infrastructure in
the Nordic region.
- RECOGNIZE that the security and protection of subsea communication
cables is a whole of government affair that requires civil-military as well as
public-private collaboration.
- RECOGNIZE the importance of international cooperation concerning
subsea communication cables and with this ENDORSE the New York
Joint Statement on the Security and Resilience of Undersea Cables in a
Globally Digitalized World </t>
  </si>
  <si>
    <t>South Korea, Malaysia Voice Ambition to Strengthen Cooperation on Supply Chain Resilience in Strategic Partnership Declaration</t>
  </si>
  <si>
    <t>South Korea (Asia &amp; Oceania); Malaysia (Asia &amp; Oceania)</t>
  </si>
  <si>
    <r>
      <rPr>
        <sz val="12"/>
        <color theme="1"/>
        <rFont val="Calibri"/>
        <family val="2"/>
      </rPr>
      <t xml:space="preserve">"12.   Both sides recognize the importance of deepening cooperation on </t>
    </r>
    <r>
      <rPr>
        <b/>
        <sz val="12"/>
        <color theme="1"/>
        <rFont val="Calibri"/>
        <family val="2"/>
      </rPr>
      <t>economic security</t>
    </r>
    <r>
      <rPr>
        <sz val="12"/>
        <color theme="1"/>
        <rFont val="Calibri"/>
        <family val="2"/>
      </rPr>
      <t xml:space="preserve"> including cooperation in areas and issues such as</t>
    </r>
    <r>
      <rPr>
        <b/>
        <sz val="12"/>
        <color theme="1"/>
        <rFont val="Calibri"/>
        <family val="2"/>
      </rPr>
      <t xml:space="preserve"> supply chain resilience.</t>
    </r>
  </si>
  <si>
    <t>ELEVATION OF BILATERAL RELATIONS BETWEEN  MALAYSIA AND THE REPUBLIC OF KOREA TO STRATEGIC PARTNERSHIP  25 NOVEMBER 2024     On 25 November 2024, Prime Minister Dato’ Seri Anwar Ibrahim and President of the Republic of Korea Yoon Suk Yeol held a bilateral meeting in Seoul, Republic of Korea to further bolster bilateral cooperation.  At the meeting, both leaders announced the elevation of Malaysia-Republic of Korea bilateral relations to Strategic Partnership through the issuance of a Joint Statement. As strategic partners, both countries agreed to further enhance cooperation in four key areas, namely (i) Peace and Security; (ii) Economic; (iii) Culture, Education, and Tourism; as well as (iv) Regional and Global.  The following is the full text of the Joint Statement:  1.   On the occasion of the Official Visit by His Excellency Dato’ Seri Anwar Ibrahim, Prime Minister of Malaysia to the Republic of Korea from 24 to 26 November 2024, His Excellency Yoon Suk Yeol, President of the Republic of Korea (ROK) and His Excellency Dato’ Seri Anwar Ibrahim, Prime Minister of Malaysia had a bilateral meeting on 25 November 2024.  2.   Since the establishment of diplomatic relations in 1960, the ROK and Malaysia have worked together to build close ties of cooperation in a wide range of areas, including politics, security, trade and investment, environment, energy, education, tourism, and people-to-people exchanges.  3.   In November 2019, the Prime Minister of Malaysia undertook an Official Visit to the ROK, and the Leaders of the two countries took stock of the significant progress made in the bilateral relations and agreed to elevate the status of ROK-Malaysia relations to a Strategic Partnership.  4.   During their bilateral meeting on 25 November 2024, President Yoon Suk Yeol and Prime Minister Dato’ Seri Anwar Ibrahim formally announced the elevation of the bilateral relations between the ROK and Malaysia to a Strategic Partnership, signifying the commitment of both countries to expanding cooperation to new horizons so as to promote freedom, peace, and prosperity and to addressing the pressing challenges moving forward.  5.   Under this Strategic Partnership, President Yoon Suk Yeol and Prime Minister Dato’ Seri Anwar Ibrahim reaffirmed their determination to strengthen bilateral cooperation specifically in the following four (4) areas:  I. Political and Security Cooperation  6.   Both sides agreed to increase high-level exchanges and regular contacts at all levels to strengthen the relations between the ministries, agencies, and parliaments of the ROK and Malaysia. Noting the resumption of the Malaysia-ROK Bilateral Consultation on 26 June 2024 in Putrajaya, Malaysia, both sides decided to boost strategic cooperation through active policy consultations and to hold more bilateral meetings on issues of mutual interest on the sidelines of multilateral meetings.  7.   Recognizing that cooperation in the defence industry is a symbol of mutual trust in a robust Strategic Partnership, both sides agreed to continue to explore ways to work together for research and development (R&amp;D), military technology cooperation, and the defence industry.  8.   Both sides acknowledged the importance of conducting regular exchanges between their military and defence establishments, and agreed to further strengthen defence cooperation based on the Memorandum of Understanding on Cooperation in the Field of Defence, which was signed by the two countries in April 2022.  9.   Both sides affirmed their commitment to deepen cooperation on non-traditional security issues, such as in response to drug trafficking and cybersecurity. In this context, the two sides welcomed the recent cooperation programs aimed at dealing with drug trafficking and cybercrime, including cryptocurrency heist.  II. Economic Cooperation  (i) Trade and Investment Cooperation  10.   Both sides recognized the dynamic and mutually beneficial economic partnership between the two countries. As the ROK is one of the largest sources of foreign investment in Malaysia, both sides reaffirmed their commitment to further promoting a conducive environment to investment in line with the environment, social and governance (ESG) principles, as well as to expanding R&amp;D and technological exchanges between ROK and Malaysian businesses with a special focus on fourth industrial revolution technologies, the digital economy, halal ecosystem as well as the green agenda.  11.   Reaffirming the need to further expand mutual trade, investment, and economic cooperation, both sides agreed to accelerate the bilateral Free Trade Agreement negotiations resumed in March 2024 with the aim to conclude the negotiations by 2025. Both sides agreed to achieve mutually beneficial outcomes for businesses in the ROK and Malaysia, including SMEs. Through the FTA, both sides agreed to facilitate cooperation not only in the fields of trade and investment, but also in emerging areas such as the digital economy, the green economy, and the bioeconomy.  12.   Both sides recognize the importance of deepening cooperation on economic security including cooperation in areas and issues such as supply chain resilience.  13.   Noting that collaboration on small and medium-sized enterprises (SMEs) and start-ups could reinforce innovation and national competitiveness, both sides agreed to provide further assistance to boost cooperation and exchanges between ROK and Malaysian SMEs and startups.  (ii) LEP 2.0 Cooperation  14.   Having commemorated its 40th Anniversary in 2023, both sides recognized that the Look East Policy (LEP) has contributed to enhancing the economic relations between the two countries since its inception in 1983. Recalling the adoption of the Guiding Document of the Second Wave of the Look East Policy (LEP 2.0) in 2014, both sides reaffirmed their commitment to working together to maximise the potential of LEP 2.0 in strengthening economic and trade relations.  15.   Both sides further recognized the significant role of the Economic Cooperation Committee (ECC) in strengthening economic cooperation under LEP 2.0 and reaffirmed their commitment to hold ECC Meetings regularly.  (iii) Digital and ICT Cooperation  16.   Recognizing the importance of digital government in increasing the competitiveness and driving the economic growth of the two countries, both sides agreed to work together more closely on digital government through knowledge sharing, joint capacity-building activities, and consultations.  17.   Noting the launch of the Malaysia Digital Economy Blueprint in February 2021, both sides agreed to explore ways to strengthen cooperation in areas such as ICT policies, 5G, AI, and Big Data based on the Memorandum of Understanding on Information and Communications Technology Cooperation signed by the two countries in November 2019. Both sides highlighted the value of ICT in achieving equitable, inclusive, and sustainable economic growth and noted with satisfaction the successful completion of the IT cooperation project on AI-based smart farms.  (iv) Infrastructure Cooperation  18.   Both sides acknowledged that infrastructure is a major driving force of economic growth and prosperity and pledged to further increase cooperation in a multitude of areas including transportation, connectivity, and smart city development. Both sides agreed to renew the Memorandum of Understanding on Cooperation in the Field of Smart City Development signed in March 2019.   19.   Both sides acknowledged the importance of holding the ROK-Malaysia Working Committee Meeting on Cooperation in the Field of Transport so as to share knowledge for developing the transportation industry and to cooperate in setting transportation safety and technical standards. They agreed to provide continued support for enhancing cooperation between relevant railroad agencies.  (v) Healthcare and Medical Science Cooperation  20.   Recognizing the need for closer cooperation in healthcare and medical science in preparing for potential future outbreaks, with the most recent COVID-19 pandemic as a learning opportunity, both sides decided to work together to strengthen their response capabilities to infectious diseases in such ways as sharing relevant policies, best practices, and experiences, and by fostering training opportunities, research and development (R&amp;D), as well as product development partnerships.  21.   Both sides also agreed to expand cooperation in the healthcare industry – e.g., healthcare personnel exchanges, healthcare services, pharmaceuticals and vaccines, medical devices, and healthcare information systems – to promote the health of their peoples and foster the development of their healthcare industries, based on the Memorandum of Understanding on Cooperation in the Fields of Healthcare and Medical Science, signed by the two countries in November 2019.  (vi) Environment and Energy Cooperation  22.   Reaffirming the importance of strengthening action against climate change, both sides agreed to enhance bilateral consultation and cooperation on matters related to, among others the reduction and/or removal of greenhouse gas emissions including Carbon Capture, Utilization and Storage (CCUS), climate change adaptation, carbon neutral policies, and climate-friendly technologies, and welcomed the launch of the ROK-Malaysia Climate Change Dialogue in 2023.  23.   Recognizing its importance in tackling climate change, both sides agreed to strengthen cooperation on carbon free energy, including clean hydrogen and nuclear technology and energy, such as Small Modular Reactors (SMRs). Both sides welcomed the National Energy Transition Roadmap of Malaysia and committed to strengthen cooperation through regional and global partnerships, including the Carbon Free Energy (CFE) Initiative proposed by the ROK.  24.   Both sides welcomed the establishment of the Korea Environment Corporation office in Kuala Lumpur in 2022. They agreed to foster cooperation through this office, with a view to contributing to the management and improvement of air and water quality, the reduction of greenhouse gas emissions, and the enhancement of waste management systems throughout the Southeast Asian region.  (vii) Agriculture Cooperation  25.   Both sides agreed to strengthen cooperation in agriculture R&amp;D, smart agriculture, and agricultural mechanization, with the aim of enhancing food security. On the basis of the principles of mutual benefits and equality, both sides also agreed to advance cooperation in the field of halal food.  III. Culture, Education and Tourism Cooperation  26.   Both sides noted the importance of cultural and social exchanges in reinvigorating people-topeople links and agreed to continue to promote exchanges and cooperation projects in culture, arts, and heritage based on the Cultural Agreement signed and entered into force in 1965, as well as the Memorandum of Understanding on Cooperation in the Field of Culture, Arts and Heritage signed in December 2020.  27.   Both sides agreed to enhance education cooperation in both public and private sectors. Noting that more than 5,000 Malaysians had studied in the ROK in the last four decades and the Korean Education Center in Kuala Lumpur was opened under the direct supervision of the ROK government in 2020, both sides expressed their desire to see continued exchanges of students and academics as well as language and cultural exchanges including through the King Sejong Institute. Both sides also decided to work together to foster Technical and Vocational Education and Training (TVET) cooperation involving various participants, including central and local governments, TVET institutions, and corporations.  28.   The ROK and Malaysia welcomed the significant increase in the number of visitors between the two countries, compared to when the COVID-19 pandemic was at its peak, and agreed to further boost people-to-people exchange between the two countries. Both sides agreed to sign a Memorandum of Understanding in the Field of Tourism, which will deepen bilateral tourism cooperation and further facilitate the movement of people between the ROK and Malaysia. Both sides believe that tourism can be further facilitated by strengthening joint efforts in consular functions and increasing cooperation in consular matters.  IV. Regional and Global Cooperation  29.   Both sides condemned the Democratic People’s Republic of Korea (DPRK)’s ballistic missile launches, including its intercontinental ballistic missile (ICBM) test on 31 October 2024, and usages of ballistic missile technology, which violate relevant United Nations Security Council resolutions and constitute a threat to the regional and international peace and stability. Both sides strongly urged the DPRK to refrain from any further provocative and unlawful acts and abide by its obligations under relevant United Nations Security Council resolutions. Both sides also urged the DPRK to abandon all weapons of mass destruction and ballistic missile programs in a complete, verifiable and irreversible manner. Both sides expressed concern on the deepening of the military cooperation between the DPRK and Russia, that constitutes a serious breach of international law, including the UN Charter and relevant UN security Council resolutions (UNSCRs). Malaysia welcomed the ROK’s efforts towards a denuclearized, peaceful, and prosperous Korean Peninsula, including its initiatives such as the “Audacious Initiative” and the “August 15 Unification Doctrine.” Both sides emphasized the importance of addressing issues of human rights and humanitarian concerns of the international community, including the immediate resolution of abductions and detainees issues.   30.   Both sides expressed grave concern over the crisis in Gaza and escalation of violence in Lebanon and the consequent dire humanitarian situation. Both sides advocated for a peaceful solution of the conflict and demanded for an immediate, full, and complete ceasefire, unconditional release of all hostages and those arbitrarily detained, unimpeded access for humanitarian assistance and the protection of civilians in accordance with international law and relevant United Nations Security Council resolutions. Both sides condemned all actions that threaten the safety of the United Nations Interim Force in Lebanon (UNIFIL), and urged all parties to respect the safety and security of UNIFIL at all times. They also called for all parties to exercise maximum restraint and emphasized that the only way forward is breaking the vicious cycle of violence and retaliation and seeking a diplomatic solution.  31.   Both sides noted with satisfaction the remarkable progress made in ASEAN-ROK dialogue relations, including through the implementation of the ASEAN-ROK Plan of Action (2021-2025) in line with the three pillars of the ASEAN Community. In conjunction with the 35th anniversary of the ASEAN-ROK dialogue relations, Malaysia welcomed the ROK's renewed commitment to strengthening the ASEAN-ROK Comprehensive Strategic Partnership through mutually beneficial and future-oriented cooperation under the Korea-ASEAN Solidarity Initiative (KASI). Both sides agreed to work together more closely to further strengthen the meaningful, substantive, and mutually beneficial cooperation between ASEAN and the ROK. The ROK fully supports Malaysia's Chairmanship of ASEAN in 2025. Both sides committed to work together for Malaysia’s successful ASEAN Chairmanship in 2025.  32.   Acknowledging that creating a free, peaceful, and prosperous Indo-Pacific region is in the common interest of Malaysia and the ROK, both sides agreed to strengthen cooperation based on the principles of the ASEAN Outlook on the Indo-Pacific (AOIP) such as ASEAN Centrality; openness; transparency; inclusivity; a rules-based order; good governance; respect for sovereignty; non-intervention; complementarity with existing cooperation frameworks; equality; mutual respect; mutual trust; mutual benefit; respect for international law such as the UN Charter, the 1982 UN Convention on the Law of the Sea, and other relevant UN treaties and conventions; and respect for the ASEAN Charter, various ASEAN treaties and agreements, and the 2011 Declaration of the East Asia Summit on the Principles for Mutually Beneficial Relations.   33.   The ROK reiterated its full support for ASEAN Centrality and the AOIP, and both sides agreed to strengthen cooperation in the four priority areas of the AOIP — maritime cooperation, connectivity, the UN Sustainable Development Goals 2030, and economic and other possible areas — within existing ASEAN-led mechanisms.  34.   Both sides reiterated their commitment to further promoting international peace as well as security, stability, and prosperity in the region and agreed to strengthen cooperation in addressing global issues such as food security, energy security, peaceful co-existence, nuclear security, peacekeeping, counter-terrorism, development, economy, and climate change by utilizing ASEAN-led mechanisms such as the ASEAN Plus-One, ASEAN Plus Three, East Asia Summit, ASEAN Regional Forum and ASEAN Defence Ministers’ Meeting Plus.  35.   Both sides noted Malaysia's successful chairmanship and hosting of APEC in 2020 which resulted in the landmark APEC Putrajaya Vision 2040 (PV 2040) aimed to create an open, dynamic, resilient, and peaceful Asia-Pacific community by 2040 for the prosperity of all our people and future generations. Both sides also noted the importance of making progress in implementing the PV 2040, including through the Aotearoa Plan of Action. In this regard, both sides agreed to work closely together for the successful hosting of APEC Korea 2025.  36.   Both sides welcomed the entry into force of the Regional Comprehensive Economic Partnership (RCEP) by the 15 Participating Countries and agreed to work closely in implementing the Agreement. RCEP aims at building a comprehensive, high quality, and mutually beneficial economic partnership that will facilitate the expansion of regional trade and investment as well as contribute to global economic growth and development.  37.   Both sides welcomed the ROK’s continued support for promoting sub-regional cooperation; e.g., the establishment of the Brunei Darussalam-Indonesia-Malaysia-Philippines East ASEAN Growth Area (BIMP-EAGA) Republic of Korea (ROK) Cooperation Fund (BKCF) in October 2021 and its pledge to double its contribution by 2027. Both sides reiterated their support for narrowing the development gap and fostering equitable and sustainable development in the sub-region.     PUTRAJAYA  25 November 2024</t>
  </si>
  <si>
    <t>Text of Agreement (Malaysia)</t>
  </si>
  <si>
    <t>India–Japan Dialogue on Economic Security</t>
  </si>
  <si>
    <t xml:space="preserve"> Foreign Secretary conducted the first round of Dialogue on Economic Security, including Strategic Trade and Technology, as well as the FS-Vice Ministerial Dialogue with Mr. Masataka OKANO, Vice-Minister for Foreign Affairs of Japan. During the Dialogue on Economic Security, Strategic Trade and Technology, the two sides covered topics related to economic security, supply chain resilience, and partnership in critical and emerging technologies. </t>
  </si>
  <si>
    <t>Press Release 2 (India)</t>
  </si>
  <si>
    <t>China, Central Asian Countries Agree to Promote Unimpeded Trade and Ensure Stability of Supply Chain in Statement of the Fifth China–Central Asia Foreign Ministers' Meeting</t>
  </si>
  <si>
    <t>China (Asia &amp; Oceania); Kazakhstan (Asia &amp; Oceania); Kyrgyzstan (Asia &amp; Oceania); Tajikistan (Asia &amp; Oceania); Turkmenistan (Asia &amp; Oceania); Uzbekistan (Asia &amp; Oceania)</t>
  </si>
  <si>
    <r>
      <rPr>
        <sz val="12"/>
        <color theme="1"/>
        <rFont val="Calibri"/>
        <family val="2"/>
      </rPr>
      <t xml:space="preserve">——Promote cooperation in </t>
    </r>
    <r>
      <rPr>
        <b/>
        <sz val="12"/>
        <color theme="1"/>
        <rFont val="Calibri"/>
        <family val="2"/>
      </rPr>
      <t xml:space="preserve">unimpeded trade. </t>
    </r>
    <r>
      <rPr>
        <sz val="12"/>
        <color theme="1"/>
        <rFont val="Calibri"/>
        <family val="2"/>
      </rPr>
      <t xml:space="preserve">Further enhance the level of trade and investment liberalization and facilitation between China and Central Asian countries, expand mutual market access, ensure the </t>
    </r>
    <r>
      <rPr>
        <b/>
        <sz val="12"/>
        <color theme="1"/>
        <rFont val="Calibri"/>
        <family val="2"/>
      </rPr>
      <t>stability and smooth flow of supply chains and industrial chains</t>
    </r>
    <r>
      <rPr>
        <sz val="12"/>
        <color theme="1"/>
        <rFont val="Calibri"/>
        <family val="2"/>
      </rPr>
      <t>, and promote the development of new formats such as digital trade, trade in services, and e-commerce. All parties are willing to negotiate and sign documents on deepening cooperation in unimpeded trade as soon as possible.</t>
    </r>
  </si>
  <si>
    <t>中国－中亚外长第五次会晤联合声明（全文）
2024-12-02 18:03
2024年12月1日，中共中央政治局委员、中华人民共和国外交部长王毅、哈萨克斯坦共和国副总理兼外交部长努尔特列乌、吉尔吉斯共和国外交部长库鲁巴耶夫、塔吉克斯坦共和国外交部长穆赫里丁、土库曼斯坦副总理兼外交部长梅列多夫、乌兹别克斯坦共和国外交部长赛义多夫（以下称“各方”）在中国四川省成都市共同举行中国－中亚外长第五次会晤。
各方在坦诚友好、相互尊重、富有建设性的氛围中，围绕中国同中亚国家关系发展、中国－中亚机制框架内合作，以及共同关心的问题全面深入交换意见，并声明如下：
一、各方一致认为，2023年5月在西安举行的中国－中亚峰会在中国同中亚国家关系发展史上具有重要里程碑意义。六方积极推动并有效落实峰会共识，实现了中国中亚合作的新发展和新突破。各方重申决心携手构建中国－中亚命运共同体。
二、各方高度重视将在哈萨克斯坦举行的第二届中国－中亚峰会，商定即启动筹备工作。六国外交部将保持密切沟通，推动相关部门加强对接，积累成果，确保峰会取得圆满成功。
三、各方指出，中国－中亚机制框架内成立的经贸、产业与投资、农业、交通、海关、安全执法、应急管理等领域部长级合作机制高效运作，为推动中国中亚合作发挥了重要作用。各方愿根据合作的现实需要不断完善中国－中亚机制建设，丰富中国中亚合作内涵。
秘书处参与方均认为，2024年3月启动运营的中国－中亚机制秘书处为促进多边合作提供了有效平台。秘书处参与方均愿全力完成秘书处法律文件签署等相关工作，确保秘书处明年转入全面运营。
四、立足各方合作基础和需求，各方一致同意优先推进以下领域合作：
——推进贸易畅通合作。进一步提升中国同中亚国家贸易投资自由化便利化水平，扩大相互市场准入，保障供应链产业链稳定畅通，推进数字贸易、服务贸易、电子商务等新业态发展。各方愿尽快商签关于深化贸易畅通合作的文件。
——促进产业投资合作。支持中国同中亚国家开展相互投资，巩固建材、轻工、加工制造等传统领域合作，拓展数字经济、绿色发展、可再生能源等新领域合作，提升产业链附加值，增强经济的稳定性，推动中国同中亚国家投资合作高质量发展。
各方欢迎在机制成员国举行进出口商品展、商业与投资论坛，支持举行第二届中国－中亚实业家委员会会议。
——加强互联互通合作。全面推动中国同中亚国家在公路、铁路、航空、海运、多式联运、物流运输、口岸建设、数据光缆等领域合作，推进中国－中亚交通运输走廊建设。为打造双方高水平互联互通合作格局，各方愿研究商签互联互通发展、对接国家交通发展规划等战略文件。中方愿同中亚国家加强中欧（亚）班列相关合作，推动建立政府间合作机制。
——拓展绿色矿产合作。推动中国同中亚国家在矿产勘探、开采、冶炼、加工、运输、销售等领域合作，加强矿产资源产业链“探产供储销”各环节的绿色开发利用，研究商签关于加强绿色矿产领域投资合作的文件。
——深化农业合作。加强良种培育、农副产品加工、智慧农业、节水灌溉、土壤改良、农机制造、专家培训等合作，促进农业投资和贸易规模稳定增长。
——促进人员往来便利化。各方愿充分发挥各国外交部领事部门的统筹协调作用，研究出台更多人员往来便利化举措，包括相关方探讨制订便利化协议。
——扩大旅游合作。各方注意到旅游合作在促进中国同中亚国家人文经济交流中的重要作用，商定深化旅游合作，采取共同举措为旅游团组往来创造便利条件。
五、各方将继续深化教育合作，加强院校和学生交流，为中国中亚合作提供必要的人才支撑。中方愿向中亚五国提供更多培训和奖学金名额。
各方认为，有必要保持定期举办人文交流活动，如展览、音乐会、演出、体育活动等，并广泛吸引青年参加。各方指出，“伟大丝绸之路的新时代”中国－中亚青年论坛对建立和扩大中国中亚民众经常性交往具有重要意义，对举办中国－中亚青年才俊论坛的倡议表示欢迎。
六、中方愿同相关中亚国家开展高科技领域合作，包括遥感、测绘等卫星运用。
七、为更好解决社会发展和民生问题，中国愿同相关中亚国家分享减贫和荒漠化等领域治理经验，包括探讨在该领域制定计划、实施项目。
八、各方愿每两年举办一个合作主题年，助力中国中亚合作高质量发展。
九、中方欢迎中亚国家通过“中亚－2040”地区合作发展构想。
各方探讨了制定中国－中亚机制成员国永久睦邻友好合作条约的可能。
十、各方确认2025年6月在阿斯塔纳举行第二届峰会。
十一、各方感谢中方高水平举办中国－中亚外长第五次会晤。</t>
  </si>
  <si>
    <t>Japan and Vietnam Affirm Commitment to Security and Economic Security Cooperation Under 'Comprehensive Strategic Partnership for Peace and Prosperity in Asia and the World'</t>
  </si>
  <si>
    <r>
      <rPr>
        <sz val="12"/>
        <color theme="1"/>
        <rFont val="Calibri"/>
        <family val="2"/>
      </rPr>
      <t xml:space="preserve">"The two sides confirmed that they will materialize cooperation in the areas of security and </t>
    </r>
    <r>
      <rPr>
        <b/>
        <sz val="12"/>
        <color theme="1"/>
        <rFont val="Calibri"/>
        <family val="2"/>
      </rPr>
      <t xml:space="preserve">economic security </t>
    </r>
    <r>
      <rPr>
        <sz val="12"/>
        <color theme="1"/>
        <rFont val="Calibri"/>
        <family val="2"/>
      </rPr>
      <t>under the “Comprehensive Strategic Partnership for Peace and Prosperity in Asia and the World”, which was upgraded last year, and discussed cooperation, including defense equipment and technology cooperation."</t>
    </r>
  </si>
  <si>
    <t>South Korea, Pakistan Voice Ambition to Strenghen Supply Chain Resilience under New Economic Partnership under Negotiation</t>
  </si>
  <si>
    <t>South Korea (Asia &amp; Oceania); Pakistan (Asia &amp; Oceania)</t>
  </si>
  <si>
    <t>An official announcement of the commerce ministry said that the EPA seeks to build on the longstanding diplomatic ties between the two countries, established in 1983, and promote mutually beneficial trade in goods and services, economic cooperation, and supply chain resilience. The agreement will align with World Trade Organisation principles and is expected to be a cornerstone of bilateral relations moving forward.</t>
  </si>
  <si>
    <t>United States, Japan Re-Commit to Several Economic Security Priorities in First Meeting Between Trump and Ishiba</t>
  </si>
  <si>
    <t>Raw Materials; Semiconductors; Critical Technology; Energy</t>
  </si>
  <si>
    <r>
      <rPr>
        <sz val="12"/>
        <color theme="1"/>
        <rFont val="Calibri"/>
        <family val="2"/>
      </rPr>
      <t xml:space="preserve">The two leaders affirmed that bilateral economic cooperation, including on </t>
    </r>
    <r>
      <rPr>
        <b/>
        <sz val="12"/>
        <color theme="1"/>
        <rFont val="Calibri"/>
        <family val="2"/>
      </rPr>
      <t>economic security,</t>
    </r>
    <r>
      <rPr>
        <sz val="12"/>
        <color theme="1"/>
        <rFont val="Calibri"/>
        <family val="2"/>
      </rPr>
      <t xml:space="preserve"> forms an indispensable part of Alliance cooperation. As close economic partners, the United States and Japan provide the largest amount of foreign direct investment and create high quality jobs in each other’s countries. Industries of both countries continue to play a vital role for each other’s supply chains.
To chart an unwavering course for strengthening economic ties and elevating the economic partnership to the next level, the two leaders will seek to: promote business opportunities and significantly increase bilateral investment and employment; strengthen their industrial bases and collaborate to lead the world in developing </t>
    </r>
    <r>
      <rPr>
        <b/>
        <sz val="12"/>
        <color theme="1"/>
        <rFont val="Calibri"/>
        <family val="2"/>
      </rPr>
      <t>critical technologies</t>
    </r>
    <r>
      <rPr>
        <sz val="12"/>
        <color theme="1"/>
        <rFont val="Calibri"/>
        <family val="2"/>
      </rPr>
      <t xml:space="preserve"> such as AI, quantum computing, and leading-edge </t>
    </r>
    <r>
      <rPr>
        <b/>
        <sz val="12"/>
        <color theme="1"/>
        <rFont val="Calibri"/>
        <family val="2"/>
      </rPr>
      <t>semiconductors;</t>
    </r>
    <r>
      <rPr>
        <sz val="12"/>
        <color theme="1"/>
        <rFont val="Calibri"/>
        <family val="2"/>
      </rPr>
      <t xml:space="preserve"> enhance efforts to counter and build </t>
    </r>
    <r>
      <rPr>
        <b/>
        <sz val="12"/>
        <color theme="1"/>
        <rFont val="Calibri"/>
        <family val="2"/>
      </rPr>
      <t>resilience against economic coercion</t>
    </r>
    <r>
      <rPr>
        <sz val="12"/>
        <color theme="1"/>
        <rFont val="Calibri"/>
        <family val="2"/>
      </rPr>
      <t xml:space="preserve">; and jointly promote growth in the Indo-Pacific region underpinned by a free and fair economic order. They also resolved to continue discussions on aligning policies to further promote and </t>
    </r>
    <r>
      <rPr>
        <b/>
        <sz val="12"/>
        <color theme="1"/>
        <rFont val="Calibri"/>
        <family val="2"/>
      </rPr>
      <t>protect critical and sensitive technologies</t>
    </r>
    <r>
      <rPr>
        <sz val="12"/>
        <color theme="1"/>
        <rFont val="Calibri"/>
        <family val="2"/>
      </rPr>
      <t xml:space="preserve">, including through </t>
    </r>
    <r>
      <rPr>
        <b/>
        <sz val="12"/>
        <color theme="1"/>
        <rFont val="Calibri"/>
        <family val="2"/>
      </rPr>
      <t>export controls,</t>
    </r>
    <r>
      <rPr>
        <sz val="12"/>
        <color theme="1"/>
        <rFont val="Calibri"/>
        <family val="2"/>
      </rPr>
      <t xml:space="preserve"> and to </t>
    </r>
    <r>
      <rPr>
        <b/>
        <sz val="12"/>
        <color theme="1"/>
        <rFont val="Calibri"/>
        <family val="2"/>
      </rPr>
      <t>enhance supply chain resilience.</t>
    </r>
    <r>
      <rPr>
        <sz val="12"/>
        <color theme="1"/>
        <rFont val="Calibri"/>
        <family val="2"/>
      </rPr>
      <t xml:space="preserve"> With a shared commitment to the integrity of travel systems that underpin economic prosperity, they intend to strengthen efforts to vet travelers and routinely and securely share information to combat technology theft, travel by criminals, and illegal immigration.
The two leaders announced their intention to strengthen energy security by unleashing the United States’ affordable and</t>
    </r>
    <r>
      <rPr>
        <b/>
        <sz val="12"/>
        <color theme="1"/>
        <rFont val="Calibri"/>
        <family val="2"/>
      </rPr>
      <t xml:space="preserve"> reliable energy and natural resources,</t>
    </r>
    <r>
      <rPr>
        <sz val="12"/>
        <color theme="1"/>
        <rFont val="Calibri"/>
        <family val="2"/>
      </rPr>
      <t xml:space="preserve"> and by increasing exports of U.S. liquefied natural gas to Japan in a mutually beneficial manner. They also welcomed efforts to </t>
    </r>
    <r>
      <rPr>
        <b/>
        <sz val="12"/>
        <color theme="1"/>
        <rFont val="Calibri"/>
        <family val="2"/>
      </rPr>
      <t xml:space="preserve">diversify critical minerals supply chains </t>
    </r>
    <r>
      <rPr>
        <sz val="12"/>
        <color theme="1"/>
        <rFont val="Calibri"/>
        <family val="2"/>
      </rPr>
      <t>and to collaborate on developing and deploying cutting-edge small modular reactor and other advanced nuclear reactor technology.</t>
    </r>
  </si>
  <si>
    <t>China, Thailand Agree to Promote Economic Resilience and Enhance Supply Chain Connectivity Including for Semiconductors, Batteries, and Electric Vehicles in Joint Statement</t>
  </si>
  <si>
    <t>China (Asia &amp; Oceania); Thailand (Asia &amp; Oceania)</t>
  </si>
  <si>
    <r>
      <rPr>
        <sz val="12"/>
        <color theme="1"/>
        <rFont val="Calibri"/>
        <family val="2"/>
      </rPr>
      <t xml:space="preserve">7. The two sides will continue to deepen cooperation in promoting </t>
    </r>
    <r>
      <rPr>
        <b/>
        <sz val="12"/>
        <color theme="1"/>
        <rFont val="Calibri"/>
        <family val="2"/>
      </rPr>
      <t xml:space="preserve">economic resilience, </t>
    </r>
    <r>
      <rPr>
        <sz val="12"/>
        <color theme="1"/>
        <rFont val="Calibri"/>
        <family val="2"/>
      </rPr>
      <t xml:space="preserve">high-quality development, clean energy, digital economy and green development, promote bilateral trade development by expanding market access, promoting high-quality products, expanding e-commerce cooperation ... 
The two sides will enhance </t>
    </r>
    <r>
      <rPr>
        <b/>
        <sz val="12"/>
        <color theme="1"/>
        <rFont val="Calibri"/>
        <family val="2"/>
      </rPr>
      <t>supply chain connectivity, especially in the semiconductor, battery, electric vehicle, high-end electronics and other industries</t>
    </r>
    <r>
      <rPr>
        <sz val="12"/>
        <color theme="1"/>
        <rFont val="Calibri"/>
        <family val="2"/>
      </rPr>
      <t xml:space="preserve"> to promote corporate exchanges and cooperation, and support the two sides to participate in various trade fairs held by each other. </t>
    </r>
  </si>
  <si>
    <t>中华人民共和国政府和泰王国政府关于面向未来、以人民为中心，加强全面战略合作伙伴关系，推进更为稳定、更加繁荣、更可持续的中泰命运共同体建设的联合声明（全文）
2025-02-08 13:48
（2025年2月8日，北京）
一、在中华人民共和国和泰王国建立外交关系50周年暨“中泰友谊金色50年”之际，应中华人民共和国国务院总理李强的邀请，泰王国总理佩通坦·钦那瓦于2025年2月5日至8日对中国进行正式访问。这是两国年内首次高层交往。
二、访问期间，中华人民共和国主席习近平会见佩通坦总理，国务院总理李强、全国人民代表大会常务委员会委员长赵乐际分别同佩通坦总理会谈会见。佩通坦总理还赴黑龙江省哈尔滨市出席第九届亚洲冬季运动会开幕式。
三、双方重申中泰是相互尊重、相互帮助、相互理解、愿景一致的好邻居、好亲戚、好伙伴。自1975年7月1日建交、2012年建立全面战略合作伙伴关系以来，双方不断深化互信、开展互利合作、密切人文往来，给两国人民带来切实利益，为两国和地区发展稳定作出贡献。双方重申2022年习近平主席历史性访问泰国时达成的关于构建更为稳定、更加繁荣、更可持续的中泰命运共同体的共识，同意进一步深化双边合作。
四、中泰建交50周年是两国关系重要里程碑。双方将保持两国关系良好发展势头，面向未来并以人民为中心，加强全面战略合作伙伴关系，有力应对传统和新兴挑战。双方将继续保持高层交往势头，密切中央和地方政府、立法机构及其他机构间交流。双方将共同举办2025年中泰建交50周年系列庆祝活动，深化文化交流互鉴，让“中泰一家亲”更加深入人心。
五、泰方赞赏在习近平主席领导下，新时代中国发展取得的成就和变革，为维护世界和平、稳定和可持续发展作出的重大贡献。泰方祝贺中国成功举办第九届亚洲冬季运动会，赞赏中国为促进亚洲大家庭的团结友谊作出积极贡献。中方祝贺佩通坦总理执政后短时间推动泰国经济社会发展取得的显著成绩，坚定支持佩通坦总理领导的泰国新一届政府，愿推动中方发展战略和共建“一带一路”倡议、全球发展倡议、全球安全倡议、全球文明倡议等同泰方发展政策对接，共同推进各自国家现代化。
六、双方重申继续在涉及彼此核心利益和重大关切问题上相互支持。中方尊重泰国的独立、主权和领土完整，支持泰国走符合本国国情的发展道路，支持泰国在国际地区事务中发挥更大作用。泰方重申坚定奉行一个中国政策，承认中华人民共和国政府是代表全中国的唯一合法政府，台湾是中国领土不可分割的一部分，不支持任何“台独”主张，支持中国“一国两制”方针。
七、双方将继续深化促进经济韧性、高质量发展、清洁能源、数字经济和绿色发展等领域合作，通过扩大市场准入、推广高质量产品、扩大电子商务合作等方式，促进双边贸易发展，共同推进中泰地理标志产品互保试点项目等知识产权务实合作项目，打击侵犯知识产权的犯罪行为。双方将加强产品质量和安全监管合作，鼓励使用电子贸易单据，持续增强贸易便利化。双方将增进供应链互联互通，特别是在半导体、电池、电动汽车、高端电子等产业促进企业交流合作，支持双方参加对方举办的各类贸易展会。双方将维护促进公平竞争的贸易环境，加强清洁能源开发和能源转型合作，持续推动“一带一路”能源合作伙伴关系下的相关合作。为促进投资，泰国愿同中方在资本市场互联互通、跨境金融商品流通领域建立长期投资伙伴关系，并在人工智能、医疗、环境、电动汽车等未来、创新、先进产业开展研发合作。双方将加快磋商《中泰经贸合作五年发展规划共同行动计划（2025－2029）》，争取尽早达成一致。
八、双方认为加强互联互通是地区经济一体化和共同发展的重要推动力。双方同意共同加快中泰铁路一期工程建设，尽快确定二期合作模式，争取尽早启动二期工程建设。双方认为应当扎实推进中老泰联通发展构想，确保三国早日实现“无缝联结”。双方同意加强铁路、公路联通，优化海关和卫生及植物检疫程序。双方同意发挥泰国作为中南半岛中心的战略位置作用，全方位加强地区基础设施、物流、监管、数字化互联互通，同共建“一带一路”倡议形成互补，推进地区互联互通水平。
九、双方将推进科技领域合作，培育新质生产力，提升竞争力，促进未来可持续发展。双方同意加强农业、健康、生物等科技创新领域联合研发和人力资源开发合作，长期培养充足的高素质人才，促进双方科技创新能力提升。
十、双方强调人文交流是两国关系的基石，同意加强文化、教育、职业技能、社会文化和语言技能提升合作，深化媒体、友城和软实力等重点领域务实合作。双方同意进一步利用两国持普通护照人员互免签证协议便利双边人员往来，支持高质量、新型旅游合作，加强旅游安全合作，鼓励航空公司增加非热门城市间直航。双方鼓励开展两国媒体、新闻出版、广播影视合作，打击假新闻，增进两国人民尤其是年轻一代的相互了解和友好感情。
十一、为纪念中泰建交50周年，泰方感谢中方同意安排北京灵光寺佛牙舍利赴泰供奉，进一步增进两国传统友谊，促进两国民心相通。中方将积极考虑泰方希继续开展大熊猫国际合作的请求，双方将按照大熊猫国际合作相关标准做好前期准备。
十二、双方重申致力于通过加强传统和非传统安全合作，进一步加强两军各层级交往、联演联训、国防工业、能力建设、人员培训和技术转让等领域合作，促进本地区和平与稳定。
十三、双方强调在双边、澜湄合作等地区合作机制下，以零容忍的坚决态度，加强打击人口贩运、电信网络诈骗、毒品走私、非法网络赌博、洗钱等跨境犯罪，开展湄公河联合巡逻执法行动。双方将进一步讨论尽早确立适当协调合作机制，有效打击网赌电诈。双方同意积极参与“平安澜湄行动”，共同推进澜湄司法合作，维护地区人民群众生命财产安全。
十四、双方呼吁就应对气候变化、空气污染等问题开展合作。双方同意加强减贫和乡村发展、防灾备灾减灾领域实践经验分享和合作协调，改善两国人民生活。
十五、双方重申致力于根据卫生领域谅解备忘录加强卫生合作，应对公共卫生共同挑战，加强卫生安全、卫生技术、传统医药等领域合作。
十六、双方重申共同维护东盟中心地位，做大做强东盟主导的合作机制，促进开放包容区域架构，推动地区发展合作。两国将携手共建中国东盟和平、安宁、繁荣、美丽、友好“五大家园”，推进中国东盟全面战略伙伴关系，构建更为紧密的中国－东盟命运共同体。
十七、双方同意推进高质量实施《区域全面经济伙伴关系协定》（RCEP），支持中国香港加入《区域全面经济伙伴关系协定》，期待于2025年尽早签署中国－东盟自贸区3.0版升级议定书。两国将在东盟印太展望和共建“一带一路”倡议下加强互利合作，在全球发展倡议下探索合作新机，推进联合国2030年可持续发展目标。
十八、双方重申和维护促进南海和平、安全与稳定，和平解决争端的重要性。两国将继续同其他东盟国家一道努力，全面有效落实《南海各方行为宣言》，推动早日达成有效、富有实质内容、符合国际法的“南海行为准则”。
十九、双方重申致力于通过澜沧江－湄公河合作、三河流域经济合作战略、大湄公河次区域经济合作等机制推进次区域合作。作为现任澜湄合作共同主席国，双方将以泰国举办澜湄合作领导人会议为契机，深化区域互联互通、水资源管理、科技创新、数字经济等合作，应对空气污染、跨境犯罪等紧迫挑战。泰方期待并欢迎中国领导人出席这一重要活动。
二十、双方认为，中泰在国际事务中拥有广泛共同利益和相近立场主张，坚定维护以联合国为核心的国际体系、以国际法为基础的国际秩序、以联合国宪章宗旨和原则为基础的国际关系基本准则。双方将共同捍卫国际公平正义，维护国际社会团结合作，弘扬和平、发展、公平、正义、民主、自由的全人类共同价值。双方将共同维护以世贸组织为核心、以规则为基础，开放、透明、包容、非歧视的多边贸易体制，积极推进世贸组织改革，推动经济全球化朝着更加开放、包容、普惠、平衡、共赢的方向发展。双方将进一步加强亚太经合组织、金砖国家、亚洲合作对话等多边平台下的战略沟通。中方祝贺泰方成为金砖伙伴国，泰方期待中方积极支持泰方申请成为金砖正式成员国。泰方全力支持中方主办2026年亚太经合组织会议，期待同亚太经合组织成员共同合作，取得更多务实成果。
二十一、访问期间，双方签署经济发展、数字经济、人工智能、海关便利化和农食产品市场准入、核技术、月球探测、绿色发展、邮政、新闻媒体等领域合作文件。
二十二、佩通坦总理衷心感谢中方的热情接待，邀请中国领导人在双方方便时访问泰国。中国领导人表示感谢并愉快接受了邀请。</t>
  </si>
  <si>
    <t xml:space="preserve">United States–India Initiative 'Transforming the Relationship Utilizing Strategic Technology' (TRUST) to Cover </t>
  </si>
  <si>
    <t>Raw Materials; Critical Technology</t>
  </si>
  <si>
    <t>Export Controls; Supply Chains; Security-Oriented Industrial Policy</t>
  </si>
  <si>
    <t xml:space="preserve">Boost exports by reducing barriers to technology transfer, addressing export controls, enhancing high-tech commerce.
Builds trusted &amp; resilient supply chains for critical minerals, semiconductors, Active Pharmaceutical Ingredients etc.
Recovery &amp; processing of strategic minerals like lithium, Rare Earth Elements etc. to diversify supply chains and counter China’s dominance.
Fosters innovation, by catalysing government-to-government, academia &amp; private sector collaboration in fields of critical &amp; emerging technologies like defence, AI, quantum technology, etc.
Strengthens government's National Critical Mineral Mission, encouraging public and private sector companies to acquire critical mineral assets abroad. </t>
  </si>
  <si>
    <t>United States, Japan, South Korea Reaffirm Intention to Oppose Economic Coercion</t>
  </si>
  <si>
    <t xml:space="preserve">The trio also said they had “reaffirmed their commitment to a free and fair global economic order, standing firmly against economic coercion and unfair trade practices” while pledging to bolster economic partnerships “that benefit the hardworking citizens and businesses of their nations.”
</t>
  </si>
  <si>
    <t>South Korea–Kazakhstan Memorandum of Understanding on Critical Minerals Supply Chain Partnership</t>
  </si>
  <si>
    <t>South Korea (Asia &amp; Oceania); Kazakhstan (Asia &amp; Oceania)</t>
  </si>
  <si>
    <t>Korea and Kazakhstan agreed to work together on a stable supply chain for critical minerals, allowing for cooperation from development to final use, as the two countries' leaders held a bilateral summit on Wednesday.
President Yoon Suk Yeol and Kazakh President Kassym-Jomart Tokayev held a summit at the presidential palace in Astana during the Korean leader's three-day state visit to Kazakhstan, a part of a weeklong trip to Central Asia.
The two sides issued a joint statement as they discussed ways to strengthen their strategic partnership and economic security, signing a series of memorandums of understanding (MOU) and agreements.  
This included an MOU on a critical minerals supply chain partnership, which allows for comprehensive cooperation that enables opportunities for joint exploration, development and commercialization.</t>
  </si>
  <si>
    <t>South Korea–Uzbekistan Agreement on Partnership in the Field of Critical Minerals</t>
  </si>
  <si>
    <t>South Korea (Asia &amp; Oceania); Uzbekistan (Asia &amp; Oceania)</t>
  </si>
  <si>
    <t>During the state visit, 17 documents were signed, including: - Agreement on partnership in the field of Critical Minerals;</t>
  </si>
  <si>
    <t>Totals, updated automatically from 'Master Sheet'</t>
  </si>
  <si>
    <t>Totals, excluding all 'Ambitions' data, updated automatically</t>
  </si>
  <si>
    <t>Count of Title</t>
  </si>
  <si>
    <t>Grand Total</t>
  </si>
  <si>
    <t>Text source (ignore this column)</t>
  </si>
  <si>
    <t>Total Entries</t>
  </si>
  <si>
    <t>Form of Cooperation (single choice)</t>
  </si>
  <si>
    <t>Count</t>
  </si>
  <si>
    <t>Percent (of total entries)</t>
  </si>
  <si>
    <t>Total</t>
  </si>
  <si>
    <t>Policy Domain (multiple choice)</t>
  </si>
  <si>
    <t>Sector (multiple choice)</t>
  </si>
  <si>
    <t>Membership Format (single choice)</t>
  </si>
  <si>
    <t>Military Alliance (single choice)</t>
  </si>
  <si>
    <t>Free Trade Agreement (single choice)</t>
  </si>
  <si>
    <t>Entries Per Year</t>
  </si>
  <si>
    <t>2010</t>
  </si>
  <si>
    <t>2011</t>
  </si>
  <si>
    <t>2012</t>
  </si>
  <si>
    <t>2013</t>
  </si>
  <si>
    <t>2014</t>
  </si>
  <si>
    <t>2015</t>
  </si>
  <si>
    <t>2016</t>
  </si>
  <si>
    <t>2017</t>
  </si>
  <si>
    <t>2018</t>
  </si>
  <si>
    <t>2019</t>
  </si>
  <si>
    <t>2020</t>
  </si>
  <si>
    <t>2021</t>
  </si>
  <si>
    <t>2022</t>
  </si>
  <si>
    <t>2023</t>
  </si>
  <si>
    <t>2024</t>
  </si>
  <si>
    <t>2025</t>
  </si>
  <si>
    <t>Total (sum)</t>
  </si>
  <si>
    <t>ASEAN (Asia &amp; Oceania)</t>
  </si>
  <si>
    <t>Algeria (Africa)</t>
  </si>
  <si>
    <t>Angola (Africa)</t>
  </si>
  <si>
    <t>Benin (Africa)</t>
  </si>
  <si>
    <t>Botswana (Africa)</t>
  </si>
  <si>
    <t>Burkina Faso (Africa)</t>
  </si>
  <si>
    <t>Burundi (Africa)</t>
  </si>
  <si>
    <t>Cabo Verde (Africa)</t>
  </si>
  <si>
    <t>Cameroon (Africa)</t>
  </si>
  <si>
    <t>Central African Republic (Africa)</t>
  </si>
  <si>
    <t>Chad (Africa)</t>
  </si>
  <si>
    <t>Comoros (Africa)</t>
  </si>
  <si>
    <t>Democratic Republic of the Congo (Africa)</t>
  </si>
  <si>
    <t>Djibouti (Africa)</t>
  </si>
  <si>
    <t>Egypt (Africa)</t>
  </si>
  <si>
    <t>Equatorial Guinea (Africa)</t>
  </si>
  <si>
    <t>Eritrea (Africa)</t>
  </si>
  <si>
    <t>Eswatini (Africa)</t>
  </si>
  <si>
    <t>Ethiopia (Africa)</t>
  </si>
  <si>
    <t>Gabon (Africa)</t>
  </si>
  <si>
    <t>Gambia (Africa)</t>
  </si>
  <si>
    <t>Ghana (Africa)</t>
  </si>
  <si>
    <t>Guinea (Africa)</t>
  </si>
  <si>
    <t>Guinea-Bissau (Africa)</t>
  </si>
  <si>
    <t>Ivory Coast (Africa)</t>
  </si>
  <si>
    <t>Kenya (Africa)</t>
  </si>
  <si>
    <t>Lesotho (Africa)</t>
  </si>
  <si>
    <t>Liberia (Africa)</t>
  </si>
  <si>
    <t>Libya (Africa)</t>
  </si>
  <si>
    <t>Madagascar (Africa)</t>
  </si>
  <si>
    <t>Malawi (Africa)</t>
  </si>
  <si>
    <t>Mali (Africa)</t>
  </si>
  <si>
    <t>Mauritania (Africa)</t>
  </si>
  <si>
    <t>Mauritius (Africa)</t>
  </si>
  <si>
    <t>Morocco (Africa)</t>
  </si>
  <si>
    <t>Mozambique (Africa)</t>
  </si>
  <si>
    <t>Namibia (Africa)</t>
  </si>
  <si>
    <t>Niger (Africa)</t>
  </si>
  <si>
    <t>Nigeria (Africa)</t>
  </si>
  <si>
    <t>Republic of the Congo (Africa)</t>
  </si>
  <si>
    <t>Rwanda (Africa)</t>
  </si>
  <si>
    <t>Sao Tome and Principe (Africa)</t>
  </si>
  <si>
    <t>Senegal (Africa)</t>
  </si>
  <si>
    <t>Seychelles (Africa)</t>
  </si>
  <si>
    <t>Sierra Leone (Africa)</t>
  </si>
  <si>
    <t>Somalia (Africa)</t>
  </si>
  <si>
    <t>South Africa (Africa)</t>
  </si>
  <si>
    <t>South Sudan (Africa)</t>
  </si>
  <si>
    <t>Sudan (Africa)</t>
  </si>
  <si>
    <t>Tanzania (Africa)</t>
  </si>
  <si>
    <t>Togo (Africa)</t>
  </si>
  <si>
    <t>Tunisia (Africa)</t>
  </si>
  <si>
    <t>Uganda (Africa)</t>
  </si>
  <si>
    <t>Zambia (Africa)</t>
  </si>
  <si>
    <t>Zimbabwe (Africa)</t>
  </si>
  <si>
    <t>Afghanistan (Asia &amp; Oceania)</t>
  </si>
  <si>
    <t>Armenia (Asia &amp; Oceania)</t>
  </si>
  <si>
    <t>Azerbaijan (Asia &amp; Oceania)</t>
  </si>
  <si>
    <t>Bahrain (Middle East)</t>
  </si>
  <si>
    <t>Bangladesh (Asia &amp; Oceania)</t>
  </si>
  <si>
    <t>Bhutan (Asia &amp; Oceania)</t>
  </si>
  <si>
    <t>Brunei (Asia &amp; Oceania)</t>
  </si>
  <si>
    <t>Cambodia (Asia &amp; Oceania)</t>
  </si>
  <si>
    <t>China (Asia &amp; Oceania)</t>
  </si>
  <si>
    <t>Cyprus (Europe)</t>
  </si>
  <si>
    <t>Georgia (Asia &amp; Oceania)</t>
  </si>
  <si>
    <t>India (Asia &amp; Oceania)</t>
  </si>
  <si>
    <t>Indonesia (Asia &amp; Oceania)</t>
  </si>
  <si>
    <t>Iran (Middle East)</t>
  </si>
  <si>
    <t>Iraq (Middle East)</t>
  </si>
  <si>
    <t>Israel (Middle East)</t>
  </si>
  <si>
    <t>Jordan (Middle East)</t>
  </si>
  <si>
    <t>Kazakhstan (Asia &amp; Oceania)</t>
  </si>
  <si>
    <t>Kuwait (Middle East)</t>
  </si>
  <si>
    <t>Kyrgyzstan (Asia &amp; Oceania)</t>
  </si>
  <si>
    <t>Laos (Asia &amp; Oceania)</t>
  </si>
  <si>
    <t>Lebanon (Middle East)</t>
  </si>
  <si>
    <t>Malaysia (Asia &amp; Oceania)</t>
  </si>
  <si>
    <t>Maldives (Asia &amp; Oceania)</t>
  </si>
  <si>
    <t>Mongolia (Asia &amp; Oceania)</t>
  </si>
  <si>
    <t>Myanmar (Burma) (Asia &amp; Oceania)</t>
  </si>
  <si>
    <t>Nepal (Asia &amp; Oceania)</t>
  </si>
  <si>
    <t>North Korea (Asia &amp; Oceania)</t>
  </si>
  <si>
    <t>Oman (Middle East)</t>
  </si>
  <si>
    <t>Pakistan (Asia &amp; Oceania)</t>
  </si>
  <si>
    <t>Palestine (Middle East)</t>
  </si>
  <si>
    <t>Philippines (Asia &amp; Oceania)</t>
  </si>
  <si>
    <t>Qatar (Middle East)</t>
  </si>
  <si>
    <t>Saudi Arabia (Middle East)</t>
  </si>
  <si>
    <t>Singapore (Asia &amp; Oceania)</t>
  </si>
  <si>
    <t>South Korea (Asia &amp; Oceania)</t>
  </si>
  <si>
    <t>Sri Lanka (Asia &amp; Oceania)</t>
  </si>
  <si>
    <t>Syria (Middle East)</t>
  </si>
  <si>
    <t>Taiwan (Asia &amp; Oceania)</t>
  </si>
  <si>
    <t>Tajikistan (Asia &amp; Oceania)</t>
  </si>
  <si>
    <t>Thailand (Asia &amp; Oceania)</t>
  </si>
  <si>
    <t>Timor-Leste (Asia &amp; Oceania)</t>
  </si>
  <si>
    <t>Turkey (Middle East)</t>
  </si>
  <si>
    <t>Turkmenistan (Asia &amp; Oceania)</t>
  </si>
  <si>
    <t>United Arab Emirates (Middle East)</t>
  </si>
  <si>
    <t>Uzbekistan (Asia &amp; Oceania)</t>
  </si>
  <si>
    <t>Vietnam (Asia &amp; Oceania)</t>
  </si>
  <si>
    <t>Yemen (Middle East)</t>
  </si>
  <si>
    <t>Albania (Europe)</t>
  </si>
  <si>
    <t>Andorra (Europe)</t>
  </si>
  <si>
    <t>Austria (Europe)</t>
  </si>
  <si>
    <t>Belarus (Europe)</t>
  </si>
  <si>
    <t>Belgium (Europe)</t>
  </si>
  <si>
    <t>Bosnia and Herzegovina (Europe)</t>
  </si>
  <si>
    <t>Bulgaria (Europe)</t>
  </si>
  <si>
    <t>Croatia (Europe)</t>
  </si>
  <si>
    <t>Czech Republic (Europe)</t>
  </si>
  <si>
    <t>Denmark (Europe)</t>
  </si>
  <si>
    <t>Estonia (Europe)</t>
  </si>
  <si>
    <t>European Union (Europe)</t>
  </si>
  <si>
    <t>Finland (Europe)</t>
  </si>
  <si>
    <t>France (Europe)</t>
  </si>
  <si>
    <t>Germany (Europe)</t>
  </si>
  <si>
    <t>Greece (Europe)</t>
  </si>
  <si>
    <t>Greenland (Europe)</t>
  </si>
  <si>
    <t>Hungary (Europe)</t>
  </si>
  <si>
    <t>Iceland (Europe)</t>
  </si>
  <si>
    <t>Ireland (Europe)</t>
  </si>
  <si>
    <t>Italy (Europe)</t>
  </si>
  <si>
    <t>Kosovo (Europe)</t>
  </si>
  <si>
    <t>Latvia (Europe)</t>
  </si>
  <si>
    <t>Liechtenstein (Europe)</t>
  </si>
  <si>
    <t>Lithuania (Europe)</t>
  </si>
  <si>
    <t>Luxembourg (Europe)</t>
  </si>
  <si>
    <t>Malta (Europe)</t>
  </si>
  <si>
    <t>Moldova (Europe)</t>
  </si>
  <si>
    <t>Monaco (Europe)</t>
  </si>
  <si>
    <t>Montenegro (Europe)</t>
  </si>
  <si>
    <t>Netherlands (Europe)</t>
  </si>
  <si>
    <t>North Macedonia (Europe)</t>
  </si>
  <si>
    <t>Norway (Europe)</t>
  </si>
  <si>
    <t>Poland (Europe)</t>
  </si>
  <si>
    <t>Portugal (Europe)</t>
  </si>
  <si>
    <t>Romania (Europe)</t>
  </si>
  <si>
    <t>Russia (Asia &amp; Oceania)</t>
  </si>
  <si>
    <t>San Marino (Europe)</t>
  </si>
  <si>
    <t>Serbia (Europe)</t>
  </si>
  <si>
    <t>Slovakia (Europe)</t>
  </si>
  <si>
    <t>Slovenia (Europe)</t>
  </si>
  <si>
    <t>Spain (Europe)</t>
  </si>
  <si>
    <t>Sweden (Europe)</t>
  </si>
  <si>
    <t>Switzerland (Europe)</t>
  </si>
  <si>
    <t>Ukraine (Europe)</t>
  </si>
  <si>
    <t>Vatican City (Europe)</t>
  </si>
  <si>
    <t>Antigua and Barbuda (North America)</t>
  </si>
  <si>
    <t>Bahamas (North America)</t>
  </si>
  <si>
    <t>Barbados (North America)</t>
  </si>
  <si>
    <t>Belize (North America)</t>
  </si>
  <si>
    <t>Canada (North America)</t>
  </si>
  <si>
    <t>Costa Rica (North America)</t>
  </si>
  <si>
    <t>Cuba (North America)</t>
  </si>
  <si>
    <t>Dominica (North America)</t>
  </si>
  <si>
    <t>Dominican Republic (North America)</t>
  </si>
  <si>
    <t>El Salvador (North America)</t>
  </si>
  <si>
    <t>Grenada (North America)</t>
  </si>
  <si>
    <t>Guatemala (North America)</t>
  </si>
  <si>
    <t>Haiti (North America)</t>
  </si>
  <si>
    <t>Honduras (North America)</t>
  </si>
  <si>
    <t>Jamaica (North America)</t>
  </si>
  <si>
    <t>Mexico (North America)</t>
  </si>
  <si>
    <t>Nicaragua (North America)</t>
  </si>
  <si>
    <t>Panama (North America)</t>
  </si>
  <si>
    <t>Saint Kitts and Nevis (North America)</t>
  </si>
  <si>
    <t>Saint Lucia (North America)</t>
  </si>
  <si>
    <t>Saint Vincent and the Grenadines (North America)</t>
  </si>
  <si>
    <t>Trinidad and Tobago (North America)</t>
  </si>
  <si>
    <t>Australia (Asia &amp; Oceania)</t>
  </si>
  <si>
    <t>Fiji (Asia &amp; Oceania)</t>
  </si>
  <si>
    <t>Kiribati (Asia &amp; Oceania)</t>
  </si>
  <si>
    <t>Marshall Islands (Asia &amp; Oceania)</t>
  </si>
  <si>
    <t>Micronesia (Asia &amp; Oceania)</t>
  </si>
  <si>
    <t>Nauru (Asia &amp; Oceania)</t>
  </si>
  <si>
    <t>New Zealand (Asia &amp; Oceania)</t>
  </si>
  <si>
    <t>Palau (Asia &amp; Oceania)</t>
  </si>
  <si>
    <t>Papua New Guinea (Asia &amp; Oceania)</t>
  </si>
  <si>
    <t>Samoa (Asia &amp; Oceania)</t>
  </si>
  <si>
    <t>Solomon Islands (Asia &amp; Oceania)</t>
  </si>
  <si>
    <t>Tonga (Asia &amp; Oceania)</t>
  </si>
  <si>
    <t>Tuvalu (Asia &amp; Oceania)</t>
  </si>
  <si>
    <t>Vanuatu (Asia &amp; Oceania)</t>
  </si>
  <si>
    <t>Argentina (South America)</t>
  </si>
  <si>
    <t>Bolivia (South America)</t>
  </si>
  <si>
    <t>Brazil (South America)</t>
  </si>
  <si>
    <t>Chile (South America)</t>
  </si>
  <si>
    <t>Colombia (South America)</t>
  </si>
  <si>
    <t>Ecuador (South America)</t>
  </si>
  <si>
    <t>Guyana (South America)</t>
  </si>
  <si>
    <t>Paraguay (South America)</t>
  </si>
  <si>
    <t>Peru (South America)</t>
  </si>
  <si>
    <t>Suriname (South America)</t>
  </si>
  <si>
    <t>Uruguay (South America)</t>
  </si>
  <si>
    <t>Venezuela (South America)</t>
  </si>
  <si>
    <t>Pacific Islands (Asia &amp; Oceania)</t>
  </si>
  <si>
    <t>Forms of Cooperation</t>
  </si>
  <si>
    <t>FTA</t>
  </si>
  <si>
    <t>* Anti-Coercion</t>
  </si>
  <si>
    <t>* 3-10 members (brics+g7)</t>
  </si>
  <si>
    <t>* AI, biotechnology or quantum computing</t>
  </si>
  <si>
    <t>* 11+ members</t>
  </si>
  <si>
    <t>* 5G</t>
  </si>
  <si>
    <t>* Batteries, electric vehicles</t>
  </si>
  <si>
    <t>* Security-oriented Economic Development and Regulation</t>
  </si>
  <si>
    <t>* Pharmaceuticals</t>
  </si>
  <si>
    <t>* Nuclear</t>
  </si>
  <si>
    <t>Potential blind spot:</t>
  </si>
  <si>
    <t>Import controls, like controls against Chinese EVs. However, there are no such cases of cooperation (or are there?)</t>
  </si>
  <si>
    <t>Financial resistance strategies (currency swaps, etc)</t>
  </si>
  <si>
    <t>Notes</t>
  </si>
  <si>
    <t>Excluded some AI -- regulating its use isn't really economic security</t>
  </si>
  <si>
    <t xml:space="preserve">Bilaterals go outside alliances, as do minilaterals. The needs of economic security cannot be met within alliances. Resources, labor, specialization. Economic structures are reshaping the alliance landscape. </t>
  </si>
  <si>
    <t xml:space="preserve">Bilaterals go inside FTAs. </t>
  </si>
  <si>
    <t xml:space="preserve">Most agreements are bilateral or minilateral, reflecting an exclusive logic, consistent with the view of ECOSAs as a complement to existing alliances. </t>
  </si>
  <si>
    <t>Agreement between the Government of the Russian Federation and Government of the Republic of Byelorussia on single procedure for export control</t>
  </si>
  <si>
    <t>Belarus (Europe), Russia (Europe/Asia)</t>
  </si>
  <si>
    <t>Binding commitment</t>
  </si>
  <si>
    <r>
      <rPr>
        <sz val="12"/>
        <color theme="1"/>
        <rFont val="Calibri"/>
        <family val="2"/>
      </rPr>
      <t xml:space="preserve">The lists of specific goods (labour, services) subject to export control measures have been made consistent with those of the Russian Federation on the basis of </t>
    </r>
    <r>
      <rPr>
        <b/>
        <sz val="12"/>
        <color theme="1"/>
        <rFont val="Calibri"/>
        <family val="2"/>
      </rPr>
      <t>the 13 April 1999 agreement between the Governments of the Republic of Belarus and the Russian Federation
on unified export control procedure</t>
    </r>
    <r>
      <rPr>
        <sz val="12"/>
        <color theme="1"/>
        <rFont val="Calibri"/>
        <family val="2"/>
      </rPr>
      <t xml:space="preserve">s, 
The parties will cooperate concerning </t>
    </r>
    <r>
      <rPr>
        <b/>
        <sz val="12"/>
        <color theme="1"/>
        <rFont val="Calibri"/>
        <family val="2"/>
      </rPr>
      <t>export control</t>
    </r>
    <r>
      <rPr>
        <sz val="12"/>
        <color theme="1"/>
        <rFont val="Calibri"/>
        <family val="2"/>
      </rPr>
      <t xml:space="preserve"> of separate material types, the equipment, technologies and services which can be used in case of development and creation of weapons of mass destruction and rocket means of its delivery, and also other types of arms and military equipment.</t>
    </r>
  </si>
  <si>
    <t xml:space="preserve">Yes </t>
  </si>
  <si>
    <t>U.S.-India Cyber Security Forum</t>
  </si>
  <si>
    <t>India (Asia), United States (North America)</t>
  </si>
  <si>
    <r>
      <rPr>
        <sz val="12"/>
        <color theme="1"/>
        <rFont val="Calibri"/>
        <family val="2"/>
      </rPr>
      <t xml:space="preserve">These talks marked the start of what will be a regular relationship between India and the U.S. on cyber security. Indeed, the professional-level dialogue from here on will be continuous. Members of our respective delegations will be in touch as often as needed in order to </t>
    </r>
    <r>
      <rPr>
        <b/>
        <sz val="12"/>
        <color theme="1"/>
        <rFont val="Calibri"/>
        <family val="2"/>
      </rPr>
      <t>protect both India’s and America’s critical infrastructure from cyber attack.</t>
    </r>
  </si>
  <si>
    <t>Press Conference (US)</t>
  </si>
  <si>
    <t>Agreement between the State Service of export control of Ukraine and the Ministry of Commerce of the People’s Republic of China on use of import certificates</t>
  </si>
  <si>
    <t>China (Asia), Ukraine (Europe)</t>
  </si>
  <si>
    <r>
      <rPr>
        <sz val="12"/>
        <color theme="1"/>
        <rFont val="Calibri"/>
        <family val="2"/>
      </rPr>
      <t xml:space="preserve">Agreement between the Ministry of Commerce of the People's Republic of China and the State Export Control Service of Ukraine on the </t>
    </r>
    <r>
      <rPr>
        <b/>
        <sz val="12"/>
        <color theme="1"/>
        <rFont val="Calibri"/>
        <family val="2"/>
      </rPr>
      <t>mutual issuance of import certification documents</t>
    </r>
  </si>
  <si>
    <t>Agreement between the Ministry of Commerce of the People's Republic of China and the State Export Control Service of Ukraine on the mutual issuance of import certification documents
The Ministry of Commerce of the People's Republic of China and the State Export Control Service of Ukraine, hereinafter referred to as "the Parties", have reached the following consensus on the mutual issuance of import certification documents for export-controlled items and technology trade between the two parties in order to promote the bilateral trade and international transfer of high-tech and high-tech products subject to national export control and requiring import certification between China and Ukraine:
Article 1
According to the effective laws of the two countries, all items and technologies subject to national export control (hereinafter referred to as "items") except military products will fall within the jurisdiction of this Agreement.
Article 2
The Ministry of Commerce of the People's Republic of China is the competent authority authorized by the Chinese government to issue import certification documents.
The official name of this document is "End-User and End-Use Statement".
The content includes the importer, exporter, end-user, end-use, contract number, contract signing date, name, quantity, value of imported goods and the commitment that the goods are used in the People's Republic of China and not re-exported to a third country.
The "End-User and End-Use Statement" shall take effect after being signed by the representative of the Department of Science and Technology Development and Technology Trade of the Ministry of Commerce of the People's Republic of China and affixed with a special seal. The document shall be effective if submitted to the authorized department of the Ukrainian government within 6 months from the date of issuance.
If further guarantees or commitments are required according to the delivery conditions of exports to the People's Republic of China, the Ministry of Commerce of the People's Republic of China may increase such guarantees or commitments accordingly.
Article 3
The State Export Control Service of Ukraine is the competent authority authorized by the Government of Ukraine to issue import certification documents.
The official name of this document is the International Import Certificate.
The International Import Certificate is a document confirming that the Ukrainian importer imports the items into Ukraine and does not re-export to a third country without the consent of the State Export Control Service.
The content includes the importer, exporter, code, item name, item description, quantity, item amount and payment currency.
The International Import Certificate shall take effect only after being signed by the Director or Deputy Director of the State Export Control Service of Ukraine and affixed with a special seal. The document is valid if submitted to the authorized department of the People's Republic of China within 6 months from the date of issuance.
If other departments authorized by the Ukrainian government are required to certify that the imported items will be used for the listed purposes, the certificate may be used as an attachment to the import certificate or a separate document.
Article 4
The End-User Certificate will be used to ensure the final use of the items imported into Ukraine. In the End-User Certificate, the end user will confirm the final use (installation) location and purpose of the items, ensure that these items will not be used for purposes other than those listed in the certificate, and ensure that they are not allowed to be transferred to other commercial activities in Ukraine or re-exported to a third country without the consent of the Ukrainian Export Control Bureau, and ensure that the imported items comply with other terms according to the requirements of the contract or the country of export of the items.
The content includes: the user and its address, the exporter and its address, the name of the item, the description of the item, the final use (installation) location and purpose of the item; ensure that these items will not be used for purposes other than those listed in the certificate, and ensure that they are not allowed to be transferred to other commercial activities in Ukraine or re-exported to a third country without the consent of the Ukrainian Export Control Bureau, and ensure that the imported items comply with other terms according to the requirements and obligations of the contract or agreement.
The end user shall issue the End-User Certificate in the form of its enterprise, institute or organization. The person in charge of the end user shall sign the End-User Certificate and stamp it with the seal of the enterprise, institute and organization.
Article 5
The parties shall issue the documents mentioned in the agreement in accordance with their respective domestic laws.
Article 6
The parties will exchange information on the agreement and resolve any problems that arise.
The certificate samples provided by both parties, the names, addresses, telephone numbers, fax numbers, contact names of the relevant government authorized agencies authorized to issue the above documents, and the names, positions, signatures and special seals of the persons authorized to sign the certificates, as well as the special seals used for certification, are attached. If there are any changes in the above items, the parties will promptly notify each other through formal channels.
Article 7
The parties will resolve any disputes arising from the interpretation and application of this agreement through consultation and negotiation.
Article 8
This agreement may be amended with the consent of both parties and formed into a separate text as part of this agreement.
Article 9
This agreement shall take effect from the date of signing by both parties and shall be valid for 5 years. It will be automatically extended for another 1-year period. Either party may terminate this agreement by notifying the other party in writing three months in advance at the end of the first 5-year period or before the end of any extended 1-year period.
Article 10
This agreement was signed in Beijing on October 14, 2003. This agreement was signed in Chinese, English and Ukrainian. The three texts have equal validity.
If there is any disagreement between the parties on the interpretation of this agreement, the English text shall prevail. Representative of
the State Export Control Bureau of Ukraine, Ministry of Commerce of the People's Republic of China Representative Zhang Zhigang Legida Alexander Sergeyevich (Signature) (Signature)</t>
  </si>
  <si>
    <t>Text of Agreement (Treaty)</t>
  </si>
  <si>
    <t>Website</t>
  </si>
  <si>
    <t>Agreement on Unified Rules of Export Control of Member States of the Eurasian Economic Community</t>
  </si>
  <si>
    <t>Belarus (Europe), Kazakhstan (Asia), Kyrgyzstan (Asia), Russia (Europe/Asia), Tajikistan (Asia)</t>
  </si>
  <si>
    <r>
      <rPr>
        <sz val="12"/>
        <color theme="1"/>
        <rFont val="Calibri"/>
        <family val="2"/>
      </rPr>
      <t xml:space="preserve">The rules on export controls in the external trade of the Member States are provided in the </t>
    </r>
    <r>
      <rPr>
        <b/>
        <sz val="12"/>
        <color theme="1"/>
        <rFont val="Calibri"/>
        <family val="2"/>
      </rPr>
      <t>Agreement on Unified Rules of Export Control of Member States of the Eurasian Economic Community (the Agreement) of 28 October 2003.</t>
    </r>
    <r>
      <rPr>
        <sz val="12"/>
        <color theme="1"/>
        <rFont val="Calibri"/>
        <family val="2"/>
      </rPr>
      <t xml:space="preserve"> The Agreement has been in force for EAEU members since 1 January 2010 and is relevant also for internal trade among them. However, on 16 May 2014 Kazakhstan withdrew from the agreement and currently applies its own national rules. Further, Kazakhstan has requested the exclusion of the provisions on export control from the scope of the EAEU Treaty.</t>
    </r>
  </si>
  <si>
    <t>U.S.-India Partnership on Export Controls and Non-proliferation</t>
  </si>
  <si>
    <r>
      <rPr>
        <sz val="12"/>
        <color theme="1"/>
        <rFont val="Calibri"/>
        <family val="2"/>
      </rPr>
      <t xml:space="preserve">Today, Prime Minister Manmohan Singh and President Barack Obama committed to work
together to strengthen the global </t>
    </r>
    <r>
      <rPr>
        <b/>
        <sz val="12"/>
        <color theme="1"/>
        <rFont val="Calibri"/>
        <family val="2"/>
      </rPr>
      <t xml:space="preserve">non-proliferation and export control framework </t>
    </r>
    <r>
      <rPr>
        <sz val="12"/>
        <color theme="1"/>
        <rFont val="Calibri"/>
        <family val="2"/>
      </rPr>
      <t>and further
transform our bilateral export control cooperation to realize the full potential of the strategic
partnership between the two countries. The two leaders agreed to take mutual steps to
implement a four-part export control reform program:</t>
    </r>
  </si>
  <si>
    <t>India-Germany High Technology Partnership Group</t>
  </si>
  <si>
    <t>India (Asia), Germany (Europe)</t>
  </si>
  <si>
    <t>Critical Technology (e.g., AI, biotech, quantum)</t>
  </si>
  <si>
    <t xml:space="preserve">The agreement today on scientific collaboration on technologies for civilian security adds a new dimension to our growing security cooperation. I am very happy that, following our discussion, we have agreed to set up a High Technology Partnership Group.  
High technology commerce would benefit from further easing of German export controls for India. The agreement today on scientific collaboration on technologies for civilian security adds a new dimension to our growing security cooperation.
</t>
  </si>
  <si>
    <t>Statement (India)</t>
  </si>
  <si>
    <t>Brazil, Europe plan undersea cable to skirt U.S. spying</t>
  </si>
  <si>
    <t>European Union (Europe), Brazil (South America)</t>
  </si>
  <si>
    <t>Ambitions</t>
  </si>
  <si>
    <t>Brazil and the European Union agreed on Monday to lay an undersea communications cable from Lisbon to Fortaleza to reduce Brazil's reliance on the United States after Washington spied on Brasilia.</t>
  </si>
  <si>
    <t>It is unclear whether the submarine cable was constructed.</t>
  </si>
  <si>
    <t>"India-Japan Clean Energy Partnership  1. India and Japan acknowledge the need to explore a variety of options to ensure  secure and stable supply of energy for achieving both goals of sustainable economic  growth and addressing climate change. They share the view that there is no single  pathway to achieve low-carbon economy, but rather there are different paths for each  country. In this regard, this Partnership shall serve as a basis for the cooperation  between two countries. India took note of Japan’s Asia Energy Transition Initiative  (AETI).  2. India has announced enhanced target including net zero by the year 2070. Japan  has also initiated a target to achieve net zero by the year 2050. Both countries are  tapping into low-carbon sunrise sectors and exploiting new technologies and business  models to reduce carbon emissions. This offers immense potential to enhance bilateral  cooperation in the area of clean and sustainable development. India and Japan have  made substantial progress in implementing the vision of a secure, efficient, resilient and  sustainable energy system. Both countries’ energy policies are guided by the principles  of energy security, efficiency, environmental sustainability with clean energy transition  and safety as a premise.  3. Cooperation under this partnership will build on the work already being covered  out by the two sides under the foundation of the ‘Japan-India Energy Dialogue’  established in 2007 and will substantially expand the areas of collaboration for mutual  benefit. It will also encourage innovations and creation of resilient and trustworthy  supply chains between India and Japan as they make progress in their respective energy  transition plans. Cooperation under this partnership will cover areas including, but not  limited to:    Electric Vehicles (EV), storage systems including batteries, electric vehicle charging  infrastructure (EVCI);    Energy Conservation in Buildings and Industries, Energy Efficient Appliances;    Development of Solar Energy including Solar PV cells;    Wind Energy;    Clean, including Green Hydrogen   Clean, including Green Ammonia;    Greater and cleaner use of LNG;    Carbon Capture, Utilization &amp; Storage (CCUS)/Carbon Recycling;    Emerging fuels including Biofuels, CBG    Strategic Petroleum Reserves etc.    Clean coal technology.  4. Implementation of the partnership will be undertaken under the existing ‘Japan-  India Energy Dialogue’, among various stakeholders such as Ministries and organizations  involved in this mechanism. The existing 5 Working Groups (WGs) will be merged into  4 WGs that are:    Electricity and Energy Conservation (India: Ministry of Power and Bureau of Energy  Efficiency, Japan: Ministry of Economy, trade and Industry (METI))    New and Renewable Energy (Ministry of New &amp; Renewable Energy, METI)    Petroleum &amp; Natural Gas (Ministry of Petroleum &amp; Natural Gas, METI)    Coal (Ministry of Coal, METI)  New WGs may be created and areas reassigned/added as and when required.  5. Under this Partnership, both sides agree that cooperation may also be pursued  in other areas including through collaboration between leading research institutions  and private sector of both countries for practical steps in accordance with their  respective energy transition plans viz.    Disposal, recycling and reclamation of useful material from batteries, solar panels,  turbine blades and electronics;    Clean steel;    Clean construction;    Sustainable urban development;    Sustainable development of water resources and their utilization etc.  6. The sectors mentioned above are sunrise areas of growth and the biggest  business opportunities. To truly capitalize on this opportunity and take innovative  technologies from laboratory to factory and, ultimately, to consumers, involvement of  the private sector and public sector undertakings is necessary. Both sides may look at various initiatives to connect their business ecosystems, such as Public-Private Workshops and Business Matchmaking Events. 7. As part of further efforts to build global and resilient supply chains, cooperation should be established on a long-term basis not only in the manufacturing sector but also in Research &amp; Development (R&amp;D), transfer of technology, training and capacity building and low-cost long-term financing. 8. The partnership will lead to clean growth by boosting job creation, innovation and investments. It will also demonstrate to the world that India and Japan are at the forefront in delivering on the ambitious climate and sustainable development goals.  "</t>
  </si>
  <si>
    <t>https://www.kedglobal.com/business-politics/newsView/ked202309100001</t>
  </si>
  <si>
    <t>https://koreajoongangdaily.joins.com/news/2023-09-08/business/economy/MOUs-with-Indonesia-promote-cooperation-in-EVs-bio/1865246</t>
  </si>
  <si>
    <t>US-UK Memorandum of Understanding on Science of AI Safety</t>
  </si>
  <si>
    <t>United States (North America), United Kingdom (Europe)</t>
  </si>
  <si>
    <t>Emerging/Key Technologies (like AI, biotech, quantum, 6G)</t>
  </si>
  <si>
    <t>Advanced and Emerging Technology</t>
  </si>
  <si>
    <t xml:space="preserve">AI is the defining technology of our generation. This partnership is going to accelerate both of our Institutes’ work across the full spectrum of risks, whether to our national security or to our broader society. Our partnership makes clear that we aren’t running away from these concerns – we're running at them. Because of our collaboration, our Institutes will gain a better understanding of AI systems, conduct more robust evaluations, and issue more rigorous guidance,” said U.S. Secretary of Commerce Gina Raimondo. </t>
  </si>
  <si>
    <t>N/A</t>
  </si>
  <si>
    <t>US-Mexico Working Group on Foreign Investment Review</t>
  </si>
  <si>
    <t>United States (North America), Mexico (North America)</t>
  </si>
  <si>
    <t>Secretary Yellen said “I am pleased to announce our intention to establish a bilateral working group between the United States and Mexico on foreign investment review. Both countries benefit when they work together to guard against foreign investments that pose national security risks. This engagement is further evidence of the close partnership between our two countries, not only on matters of trade but also on critical issues of national security.”  The MOI recognizes the importance of the U.S.-Mexico economic relationship, the benefits of maintaining an open investment climate, and the critical role of effective investment review mechanisms in addressing national security risks that can arise from certain foreign investment, particularly in certain technologies, critical infrastructure, and sensitive data.</t>
  </si>
  <si>
    <t>US-Bulgaria Investment Screening Ambitions</t>
  </si>
  <si>
    <t>United States (North America), Bulgaria (Europe)</t>
  </si>
  <si>
    <t xml:space="preserve">They discussed the opportunities to deepen US-Bulgarian economic ties and cooperation to ensure our shared security, including investment screening and joint efforts to improve fiscal transparency.  Deputy Chief of Mission Andrea Brouillette-Rodriguez and Secretary for Political and Economic Affairs Marina Grayson also took part in the meeting.  </t>
  </si>
  <si>
    <t>Press Release (Bulgaria)</t>
  </si>
  <si>
    <t>China-France Joint Declaration on AI Governance</t>
  </si>
  <si>
    <t>France (Europe), China (Asia)</t>
  </si>
  <si>
    <t xml:space="preserve">Recognizing the key role of AI in development and innovation, while taking into account the range of challenges that may arise from the development and use of AI, China and France agree on the importance of promoting the development and security of AI and promoting appropriate international governance to achieve this goal, said a joint statement on AI and global governance issued by the two countries. </t>
  </si>
  <si>
    <t>AI System Development Guidelines</t>
  </si>
  <si>
    <t>Estonia (Europe), United States (North America), Australia (Oceania), Canada (North America), New Zealand (Oceania), Chile (South America), Czech Republic (Europe), France (Europe), Germany (Europe), Israel (Asia), Italy (Europe), Japan (Asia), Nigeria (Africa), Norway (Europe), Poland (Europe), South Korea (Asia), Singapore (Asia), United Kingdom (Europe)</t>
  </si>
  <si>
    <t>Partnership</t>
  </si>
  <si>
    <t xml:space="preserve">"This is the first time that we have seen an affirmation that these capabilities should not just be about cool features and how quickly we can get them to market or how we can compete to drive down costs," Easterly told Reuters, saying the guidelines represent "an agreement that the most important thing that needs to be done at the design phase is security." </t>
  </si>
  <si>
    <t>Guidelines</t>
  </si>
  <si>
    <t>Bletchley Declaration on AI Safety</t>
  </si>
  <si>
    <t>Australia (Oceania), Brazil (South America), Canada (North America), Chile (South America), China (Asia), European Union (Europe), France (Europe), Germany (Europe), India (Asia), Indonesia (Asia), Ireland (Europe), Israel (Asia), Italy (Europe), Japan (Asia), Kenya (Africa), Saudi Arabia (Asia), Netherlands (Europe), Nigeria (Africa), Philippines (Asia), South Korea (Asia), Rwanda (Africa), Singapore (Asia), Spain (Europe), Switzerland (Europe), Turkey (Asia), Ukraine (Europe), United Arab Emirates (Asia), United Kingdom (Europe), United States (North America)</t>
  </si>
  <si>
    <t xml:space="preserve">Particular safety risks arise at the ‘frontier’ of AI, understood as being those highly capable general-purpose AI models, including foundation models, that could perform a wide variety of tasks - as well as relevant specific narrow AI that could exhibit capabilities that cause harm - which match or exceed the capabilities present in today’s most advanced models. Substantial risks may arise from potential intentional misuse or unintended issues of control relating to alignment with human intent. These issues are in part because those capabilities are not fully understood and are therefore hard to predict. We are especially concerned by such risks in domains such as cybersecurity and biotechnology, as well as where frontier AI systems may amplify risks such as disinformation. There is potential for serious, even catastrophic, harm, either deliberate or unintentional, stemming from the most significant capabilities of these AI models. Given the rapid and uncertain rate of change of AI, and in the context of the acceleration of investment in technology, we affirm that deepening our understanding of these potential risks and of actions to address them is especially urgent.  </t>
  </si>
  <si>
    <t>Declaration</t>
  </si>
  <si>
    <t>Australia-UK Quantum Joint Statement</t>
  </si>
  <si>
    <t>Australia (Oceania), United Kingdom (Europe)</t>
  </si>
  <si>
    <t>Israel-UK Technology Collaboration Agreement</t>
  </si>
  <si>
    <t>United Kingdom (Europe), Israel (Asia)</t>
  </si>
  <si>
    <t xml:space="preserve">Over the years, our two countries have developed excellent, cutting-edge technology in many fields. This collaboration will not only benefit our scientific communities but will also benefit the broader economy, and security of our nations.  </t>
  </si>
  <si>
    <t>US-India Semiconductor Supply Chain and Innovation Partnership</t>
  </si>
  <si>
    <t xml:space="preserve">Launch of India-US Strategic Trade Dialogue </t>
  </si>
  <si>
    <t>IUSSTD focused on ways in which both governments can facilitate the development and trade of technologies in critical domains such as semiconductors, space, telecom, quantum, AI, defence, bio-tech and others.  Both sides reviewed the relevant bilateral export control regulations with the objective of building and diversifying resilient supply chains for these strategic technologies. They reviewed ongoing cooperation in multilateral export control regimes and agreed to share best practices. Both sides agreed to enhance awareness among the industry, academia and other stakeholders about the export control regimes through workshops and other activities. They acknowledged that the dialogue would be instrumental to enabling co-production, co-development and enhanced industrial collaborations in critical technologies. They agreed to set up a regular monitoring group which will review progress in deepening cooperation in the bilateral high-tech trade and technology partnership. The co-chairs agreed to continue the dialogue with the objective of strengthening the India-US Comprehensive Global Strategic Partnership.</t>
  </si>
  <si>
    <t>US-India Emerging Technology Working Groups</t>
  </si>
  <si>
    <t xml:space="preserve">President Biden and Prime Minister Modi share a vision of creating secure and trusted telecommunications, resilient supply chains, and enabling global digital inclusion.  To fulfill this vision, the leaders launched two Joint Task Forces on advanced telecommunications, focused on Open RAN and research and development in 5G/6G technologies. Public-private cooperation between vendors and operators will be led by India’s Bharat 6G Alliance and the U.S. Next G Alliance. </t>
  </si>
  <si>
    <t>India-USA Joint Statement during the Official State visit of Prime Minister, Shri Narendra Modi to USA  June 23, 2023  Prime Minister Shri Narendra Modi and President H.E. Mr Joe Biden today affirmed a vision of the India and United States as among the closest partners in the world – a partnership of democracies looking into the 21st century with hope, ambition, and confidence. The India-U.S Comprehensive Global and Strategic Partnership is anchored in a new level of trust and mutual understanding and enriched by the warm bonds of family and friendship that inextricably link our countries together. Together, we will build an even stronger, diverse India-U.S partnership that will advance the aspirations of our people for a bright and prosperous future grounded in respect for human rights, and shared principles of democracy, freedom, and the rule of law. Our cooperation will serve the global good as we work through a range of multilateral and regional groupings – particularly the Quad– to contribute toward a free, open, inclusive, and resilient Indo-Pacific. No corner of human enterprise is untouched by the partnership between our two great countries, which spans the seas to the stars.  Charting a Technology Partnership for the Future  2. Prime Minister Modi and President Biden affirm that technology will play the defining role in deepening our partnership. The leaders hailed the inauguration of the Initiative on Critical and Emerging Technology (iCET) in January 2023 as a major milestone in India-U.S relations. They called on our governments, businesses, and academic institutions to realize their shared vision for the strategic technology partnership. The leaders recommitted the United States and India to fostering an open, accessible, and secure technology ecosystem, based on mutual confidence and trust that reinforces our shared values and democratic institutions.  3. Prime Minister Modi and President Biden set a course to reach new frontiers across all sectors of space cooperation. The leaders applauded our growing cooperation on earth and space science, and space technologies. They welcomed the decision of NASA and ISRO to develop a strategic framework for human spaceflight cooperation by the end of 2023.The leaders hailed the announcement by NASA to provide advanced training to Indian astronauts at the Johnson Space Center in Houston, Texas, with a goal of mounting a joint effort to the International Space Station in 2024.The leaders celebrated the delivery of the NASA-ISRO Synthetic Aperture Radar (NISAR) satellite to ISRO’s U.R. Rao Satellite Centre in Bengaluru, India, and looked forward to NISAR’s 2024 launch from India. Welcoming India’s Space Policy – 2023, the leaders called for enhanced commercial collaboration between the U.S. and Indian private sectors in the entire value chain of the space economy and to address export controls and facilitate technology transfer. President Biden deeply appreciated India’s signing of the Artemis Accords, which advance a common vision of space exploration for the benefit of all humankind.  4. Prime Minister Modi and President Biden committed their administrations to promoting policies and adapting regulations that facilitate greater technology sharing, co-development, and co-production opportunities between U.S. and Indian industry, government, and academic institutions. The leaders welcomed the launch of the interagency-led Strategic Trade Dialogue in June2023 and directed both sides to undertake regular efforts to address export controls, explore ways of enhancing high technology commerce, and facilitate technology transfer between the two countries.  5. Prime Minister Modi and President Biden hailed the signing of an MoU on Semiconductor Supply Chain and Innovation Partnership as a significant step in the coordination of our countries’ semiconductor incentive programs. This will promote commercial opportunities, research, talent, and skill development. The leaders welcomed an announcement by Micron Technology, Inc., to invest up to $825 million to build a new semiconductor assembly and test facility in India with support from the Indian government. The combined investment valued at $2.75 billion would create up to 5,000 new direct and 15,000 community jobs opportunities in next five years. The leaders also welcomed Lam Research’s proposal to train 60,000 Indian engineers through its Semiverse Solution virtual fabrication platform to accelerate India’s semiconductor education and workforce development goals, and an announcement by Applied Materials, Inc., to invest $400 million to establish a collaborative engineering center in India.  6. Prime Minister Modi and President Biden share a vision of creating secure and trusted telecommunications, resilient supply chains, and enabling global digital inclusion. To fulfill this vision, the leaders launched two Joint Task Forces on advanced telecommunications, focused on Open RAN and research and development in 5G/6G technologies. Public-private cooperation between vendors and operators will be led by India’s Bharat 6G Alliance and the U.S. Next G Alliance. We are partnering on Open RAN field trials and rollouts, including scaled deployments, in both countries with operators and vendors of both markets, backed by U.S. International Development Finance Corporation (DFC) financing. The leaders welcomed participation of Indian companies in the U.S. Rip and Replace Program. They endorsed an ambitious vision for 6G networks, including standards cooperation, facilitating access to chipsets for system development, and establishing joint research and development projects. Prime Minister Modi and President Biden also stressed the need to put in place a "Trusted Network/Trusted Sources” bilateral framework.  7. Prime Minister Modi and President Biden welcomed the establishment of a joint Indo-U.S. Quantum Coordination Mechanism to facilitate collaboration among industry, academia, and government, and our work toward a comprehensive Quantum Information Science and Technology agreement. The United States welcomes India’s participation in the Quantum Entanglement Exchange and in the Quantum Economic Development Consortium to facilitate expert and commercial exchanges with leading, like-minded quantum nations. The United States and India will sustain and grow quantum training and exchange programs and work to reduce barriers to India-U.S research collaboration. The leaders welcomed the launch of a $2million grant program under the India-U.S Science and Technology Endowment fund for the joint development and commercialization of Artificial Intelligence (AI) and quantum technologies, and encouraged public-private collaborations to develop high performance computing (HPC) facilities in India. President Biden also reiterated his government’s commitment to work with U.S. Congress to lower barriers to U.S. exports to India of HPC technology and source code. The U.S. side pledged to make its best efforts in support of India’s Center for Development of Advanced Computing (C-DAC) joining the U.S. Accelerated Data Analytics and Computing (ADAC) Institute.  8. The leaders welcomed 35 innovative joint research collaborations in emerging technologies funded by the U.S. National Science Foundation (NSF) and the Indian Department of Science and Technology (DST). Under a new implementation arrangement between NSF and DST, both sides will fund joint research projects in computer and information science and engineering, cyber physical systems, and secure and trustworthy cyberspace. Furthermore, NSF and India’s Ministry of Electronics and Information Technology will bring fresh funding for joint projects in applied research areas such as semiconductors, next generation communication, cyber security, sustainability and green technologies and intelligent transportation systems.  9. Both Prime Minister Modi and President Biden acknowledge the profound opportunities and significant risks associated with AI. Accordingly, they committed to develop joint and international collaboration on trustworthy and responsible AI, including generative AI, to advance AI education and workforce initiatives, promote commercial opportunities, and mitigate against discrimination and bias. The United States also supports India’s leadership as Chair of the Global Partnership on AI. The leaders applauded Google’s intent to continue investing through its $10 billion India Digitization Fund, including in early-stage Indian startups. Through its AI Research Center in India, Google is building models to support over 100 Indian languages.  10. Prime Minister Modi and President Biden hailed our deepening bilateral cooperation on cutting-edge scientific infrastructure, including a $140 million in-kind contribution from the Indian Department of Atomic Energy (DAE) to the U.S. Department of Energy’s (DOE’s) Fermi National Laboratory toward collaborative development of the Proton Improvement Plan-II Accelerator, for the Long Baseline Neutrino Facility — the first and largest international research facility on U.S. soil. They also welcomed the commencement of construction of a Laser Interferometer Gravitational-Wave Observatory (LIGO) in India. The leaders called on their administrations to extend these partnerships to advanced biotechnology and biomanufacturing, and enhance biosafety and biosecurity innovation, practices, and norms.  Powering a Next Generation Defense Partnership  11. The India-U.S Major Defense Partnership has emerged as a pillar of global peace and security. Through joint exercises, strengthening of defense industrial cooperation, the annual "2+2” Ministerial Dialogue, and other consultative mechanisms, we have made substantial progress in building an advanced and comprehensive defense partnership in which our militaries coordinate closely across all domains. The leaders appreciated the strong military-to-military ties, mutual logistics support, and efforts to streamline implementation of foundational agreements. They noted that information sharing and placement of Liaison Officers in each other’s military organizations will spur joint service cooperation. They also reiterated their resolve to strengthen maritime security cooperation, including through enhanced underwater domain awareness. The leaders welcomed the launch of dialogues in new defense domains including space and AI, which will enhance capacity building, knowledge, and expertise.  12. Expressing their desire to accelerate defense industrial cooperation, the leaders welcomed the adoption of a Defense Industrial Cooperation Roadmap, which will provide policy direction to defense industries and enable co-production of advanced defense systems and collaborative research, testing, and prototyping of projects. Both sides are committed to addressing any regulatory barriers to defense industrial cooperation. The leaders also noted the decision of India’s Ministry of Defense and the U.S. Department of Defense to commence negotiations for concluding a Security of Supply arrangement and initiate discussions about Reciprocal Defense Procurement agreement.  13. Prime Minister Modi and President Biden hailed the landmark signing of an MoU between General Electric and Hindustan Aeronautics Limited for the manufacture of GE F-414 jet engines in India, for the Hindustan Aeronautics Limited Light Combat Aircraft Mk 2. This trailblazing initiative to manufacture F-414 engines in India will enable greater transfer of U.S. jet engine technology than ever before. The leaders committed their governments to working collaboratively and expeditiously to support the advancement of this unprecedented co-production and technology transfer proposal.  14. Prime Minister Modi and President Biden also welcomed India’s emergence as a hub for maintenance and repair for forward deployed U.S. Navy assets and the conclusion of Master Ship Repair Agreements with Indian shipyards. This will allow the U.S. Navy to expedite the contracting process for mid-voyage and emergent repair. As envisaged in the Defense Industrial Roadmap, both countries agree to work together for the creation of logistic, repair, and maintenance infrastructure for aircrafts and vessels in India.  15. The leaders welcomed the setting up and launch of the India-U.S Defense Acceleration Ecosystem (INDUS-X). As a network of universities, startups, industry and think tanks, INDUS-X will facilitate joint defense technology innovation, and co-production of advanced defense technology between the respective industries of the two countries. The U.S. Department of Defense’s Space Force has signed its first International Cooperative Research and Development Agreement with Indian start-up 114 AI and 3rdiTech. Both companies will work with General Atomics to co-develop components using cutting edge technologies in AI and semiconductors respectively.  16. Prime Minister Modi and President Biden welcomed India’s plans to procure General Atomics MQ-9B HALE UAVs. The MQ-9Bs, which will be assembled in India, will enhance the ISR capabilities of India’s armed forces across domains. As part of this plan, General Atomics will also establish a Comprehensive Global MRO facility in India to support of India’s long-term goals to boost indigenous defense capabilities.  Catalyzing the Clean Energy Transition  17. As climate action and clean energy leaders, the United States and India share a common and ambitious vision to rapidly deploy clean energy at scale, build economic prosperity, and help achieve global climate goals. They recognize the critical role of the U.S. Inflation Reduction Act and India’s ambitious production-linked incentives scheme for cutting-edge clean and renewable technologies. The leaders highlighted the India-U.S Climate and Clean Energy Agenda 2030 Partnership and Strategic Clean Energy Partnership (SCEP) as reflective of this commitment. The leaders welcomed joint efforts to develop and deploy energy storage technologies, including through the establishment of a new task force under SCEP. The leaders welcomed the launch of the India-U.S New and Emerging Renewable Energy Technologies Action Platform, which will accelerate cooperation in green hydrogen, offshore and onshore wind, and other emerging technologies. They will collaborate to achieve their respective national goals to reduce the cost of green/clean hydrogen under India’s National Green Hydrogen Mission and the U.S. Hydrogen Energy Earthshot. The United States welcomed India’s decision to co-lead the multilateral Hydrogen Breakthrough Agenda. The leaders called for the development of joint efforts in carbon capture, utilization, and storage, given its role in reducing emissions. The leaders welcomed India’s VSK Energy LLC’s announcement to invest up to $1.5 billion to develop a new, vertically integrated solar panel manufacturing operation in the United States and India’s JSW Steel USA’s plans to invest $120 million at its Mingo Junction, Ohio, steel plant to better serve growing markets in the renewable energy and infrastructure sectors.  18. Prime Minister Modi and President Biden underscored the importance of decarbonizing the transportation sector, including by accelerating the deployment of zero emissions vehicles, continued collaboration to promote public and private financing for electric transportation, and the development of biofuels, including sustainable aviation fuels. To this end, the leaders lauded the creation and development of the Global Biofuels Alliance, which will be launched in July 2023, with the United States as a founding member. Both leaders welcomed the signing of an MOU under which the U.S. Agency for International Development will support Indian Railways’ ambitious target to become a "net-zero” carbon emitter by 2030.The United States and India also announced plans to create a payment security mechanism that will facilitate the deployment of 10,000 made-in-India electric buses in India, augmenting India’s focused efforts in reducing greenhouse gas emissions, improving public health, and diversifying the global supply chain.  19. India and the United States committed to create innovative investment platforms that will effectively lower the cost of capital and attract international private finance at scale to accelerate the deployment of greenfield renewable energy, battery storage, and emerging green technology projects in India. The United States and India will endeavor to develop a first-of-its kind, multibillion-dollar investment platform aimed at providing catalytic capital and de-risking support for such projects.  20. Prime Minister Modi and President Biden reaffirmed their support for the mission of the International Energy Agency (IEA), and President Biden pledged to continue working with the Government of India, IEA members, the IEA Secretariat, and other relevant stakeholders toward IEA membership for India in accordance with the provisions of the Agreement on an International Energy Program.  21. Prime Minister Modi and President Biden affirmed the intention of the two governments, as trusted partners, to work together to ensure that our respective markets are well-supplied with the essential critical minerals needed to achieve our climate, economic and strategic technology cooperation goals. The leaders pledged to hasten bilateral collaboration to secure resilient critical minerals supply chains through enhanced technical assistance and greater commercial cooperation, and exploration of additional joint frameworks as necessary. The United States enthusiastically welcomes India as the newest partner in the Mineral Security Partnership (MSP), to accelerate the development of diverse and sustainable critical energy minerals supply chains globally while agreeing to the principles of the MSP including environmental, social, and governance standards. The leaders lauded the announcement of India’s Epsilon Carbon Limited’s plans toinvest $650 million in a U.S. greenfield electric vehicle battery component factory.  22. Prime Minister Modi and President Biden underscored the important role nuclear energy plays in global decarbonization efforts and affirmed nuclear energy as a necessary resource to meet our nations’ climate, energy transition, and energy security needs. The leaders noted ongoing negotiations between the Nuclear Power Corporation of India Limited (NPCIL) and Westinghouse Electric Company (WEC) for the construction of six nuclear reactors in India. They welcomed intensified consultations between the U.S. DOE and India’s DAE for facilitating opportunities for WEC to develop a techno-commercial offer for the Kovvada nuclear project. They also noted the ongoing discussion on developing next generation small modular reactor technologies in a collaborative mode for the domestic market as well as for export. The United States reaffirms its support for India’s membership in the Nuclear Suppliers Group and commits to continue engagement with likeminded partners to advance this goal.  23. The leaders recognize that addressing sustainable consumption and production is a key component to achieving of the development, environment and climate ambitions of the 2030 Agenda for Sustainable Development and the SDGs. In this regard, President Biden welcomed Prime Minister Modi’s Lifestyle for Environment initiative (LiFE) as a successful national model to address the impacts of climate change, biodiversity loss, desertification and land degradation, and resolved to work together to implement the G20 High Level Principles on Lifestyles for Sustainable Development.  Deepening Strategic Convergence  24. As global partners, the United States and India affirm that the rules-based international order must be respected. They emphasized that the contemporary global order has been built on principles of the UN Charter, international law, and respect for sovereignty and territorial integrity of states.  25. Prime Minister Modi and President Biden expressed their deep concern over the conflict in Ukraine and mourned its terrible and tragic humanitarian consequences. The leaders underscored the serious and growing impacts of the war on the global economic system, including on food, fuel and energy security, and critical supply chains. They called for greater efforts to mitigate the consequences of the war, especially in the developing world. Both countries further pledge to render continuing humanitarian assistance to the people of Ukraine. They called for respect for international law, principles of the UN charter, and territorial integrity and sovereignty. Both countries concurred on the importance of post-conflict reconstruction in Ukraine.  26. The United States and India reaffirmed their resolve to counter any attempts to unilaterally subvert the multilateral system. The leaders underscored the need to strengthen and reform the multilateral system so it may better reflect contemporary realities. In this context both sides remain committed to a comprehensive UN reform agenda, including through expansion in permanent and non-permanent categories of membership of the UN Security Council. Sharing the view that global governance must be more inclusive and representative, President Biden reiterated U.S. support for India’s permanent membership on a reformed UN Security Council(UNSC). In this context, President Biden welcomed India’s candidature as a non-permanent member of the UNSC for the 2028-29 term, in view of India’s significant contributions to the UN system and commitment to multilateralism, as well as its active and constructive engagement in the Inter-Governmental Negotiations process on Security Council reforms, with an overall objective of making the UNSC more effective, representative, and credible.  27. Prime Minister Modi and President Biden recommitted themselves to empowering the Quad as a partnership for global good. The two leaders welcomed the progress made at the Hiroshima Summit last month among the four maritime democracies to further advance a positive and constructive agenda for peace and prosperity in the Indo-Pacific. The leaders welcomed progress on the Indo-Pacific Partnership for Maritime Domain Awareness, through which Quad partners are providing maritime domain data across the Indian Ocean, Southeast Asia, and the Pacific regions. The Quad to be hosted in India in 2024 would be another opportunity to continue the dialogue and consolidate cooperation. The leaders committed to continue working in partnership with regional platforms such as the Indian Ocean Rim Association, Indo-Pacific Oceans Initiative, and ASEAN to achieve shared aspirations and address shared challenges in the Indo-Pacific Region. Prime Minister Modi welcomed the United States joining the Indo-Pacific Oceans Initiative and President Biden welcomed India’s continued participation as an observer in the Partners in the Blue Pacific.  28. The leaders also welcomed the depth and pace of enhanced consultations between the two governments on regional issues including South Asia, the Indo-Pacific and East Asia and looked forward to our governments holding an inaugural Indian Ocean Dialogue in 2023.  29. Prime Minister Modi and President Biden reiterated their enduring commitment to a free, open, inclusive, peaceful, and prosperous Indo-Pacific region with respect for territorial integrity and sovereignty, and international law. Both leaders expressed concern over coercive actions and rising tensions, and strongly oppose destabilizing or unilateral actions that seek to change the status quo by force. Both sides emphasized the importance of adherence to international law, particularly as reflected in the United Nations Convention on the Law of the Sea (UNCLOS), and the maintenance of freedom of navigation and overflight, in addressing challenges to the maritime rules-based order, including in the East and South China Seas.  30. The leaders expressed deep concern about the deteriorating situation in Myanmar, and called for the release of all those arbitrarily detained, the establishment of constructive dialogue, and the transition of Myanmar toward an inclusive federal democratic system.  31. The leaders also condemned the destabilizing ballistic missile launches of the Democratic People’s Republic of Korea (DPRK), which violate relevant UN Security Council resolutions and pose a grave threat to international peace and security. They reaffirmed their commitment to the complete denuclearization of the Korean Peninsula and urged DPRK to comply with its obligations under these resolutions and engage in substantive dialogue. They stressed the importance of addressing the concerns regarding DPRK’s proliferation linkages related to weapons of mass destruction, their means of delivery, and related items in the region and beyond.  32. The United States and India stand together to counter global terrorism and unequivocally condemn terrorism and violent extremism in all its forms and manifestations. Prime Minister Modi and President Biden reiterated the call for concerted action against all UN-listed terrorist groups including Al-Qa’ida, ISIS/Daesh, Lashkar e-Tayyiba (LeT), Jaish-e-Mohammad (JeM), and Hizb-ul-Mujhahideen. They strongly condemned cross-border terrorism, the use of terrorist proxies and called on Pakistan to take immediate action to ensure that no territory under its control is used for launching terrorist attacks. They called for the perpetrators of the 26/11 Mumbai and Pathankot attacks to be brought to justice. They noted with concern the increasing global use of unmanned aerial vehicles (UAVs), drones and information and communication technologies for terrorist purposes and reaffirmed the importance of working together to combat such misuse. They welcomed the cooperation between our two governments on counterterrorism designations and homeland security cooperation, including in intelligence sharing and law enforcement cooperation, and called upon the Financial Action Task Force to undertake further work identifying how to improve global implementation of its standards to combat money laundering and the financing of terrorism.  33. The leaders reiterated their strong support for a peaceful, secure, and stable Afghanistan.They discussed the current humanitarian situation and concurred on the need to continue to provide immediate humanitarian assistance to the people of Afghanistan. The leaders urged the Taliban to abide by UNSC Resolution 2593 which demands that Afghan territory should never be used to threaten or attack any country, shelter or train terrorists, or plan or finance terrorist attacks. Committing to continue close consultations on the situation in Afghanistan, the leaders emphasized the importance of formation of an inclusive political structure and called on the Taliban to respect the human rights of all Afghans, including women and girls, and to respect freedom of movement.  34. Prime Minister Modi and President Biden looked forward to strengthening a long-term strategic partnership between the I2U2 countries of India, Israel, United Arab Emirates, and the United States to leverage markets to build more innovative, inclusive, and science-based solutions to enhance food and energy security, improve movement of people and goods across hemispheres, and increase sustainability and resilience.  35. Prime Minister Modi and President Biden reaffirmed their countries’ commitment to an open, secure, inclusive, safe, interoperable, and reliable Internet, and to continuing cooperation on a range of cybersecurity issues, including preventing and responding to cyber threats, promoting cybersecurity education and awareness and measures to build resilient cyber infrastructure. Both the United States and India are committed to sharing information about cyber threats and vulnerabilities, and to working together to investigate and respond to cyber incidents.  36. The United States and India reaffirm and embrace their shared values of freedom, democracy, human rights, inclusion, pluralism, and equal opportunities for all citizens. Both countries have a tradition of recognizing the diversity represented in their nations and celebrating the contributions of all their citizens. They reasserted that democracy, freedom, and rule of law are the shared values that anchor global peace and sustainable development. In keeping with the spirit of leaving no one behind, both leaders committed to working towards ensuring that fruits of economic growth and well-being reach the underprivileged. They also committed to pursue programs and initiatives that would facilitate women-led development, and enable all women and girls to live free from gender-based violence and abuse. President Biden underscored his appreciation for India’s participation in the Summit for Democracy process, and for efforts made by India toward sharing knowledge, technical expertise, and experiences with electoral management bodies of other democracies. The leaders also welcomed the re-launch of the Global Issues Forum, which would hold its next meeting at an appropriate time.  Propelling Global Growth  37. As two of the world’s largest democratic economies, the United States and India are indispensable partners in advancing global prosperity and a free, fair, and rules-based economic order. President Biden highlighted the impactful participation of Prime Minister Modi in the G7 Hiroshima Summit and looks forward to the G20 Summit in September in New Delhi. He applauded India’s leadership in its ongoing G20 Presidency, which has brought renewed focus on strengthening multilateral institutions and international cooperation to tackle global challenges such as climate change, pandemics, fragility and conflict, along with work to accelerate achievement of the UN Sustainable Development Goals, and lay the foundation for strong, sustainable, balanced, and inclusive growth.  38. Prime Minister Modi and President Biden are united in their determination to use the G20 to deliver on shared priorities for the G20 Leaders’ Summit, including improving the sovereign debt restructuring process; advancing the multilateral development bank evolution agenda, including mobilizing new concessional financing at the World Bank to support all developing countries; and raising the level of ambition on mobilizing private sector investment for quality, sustainable, and resilient infrastructure, including through the Partnership for Global Infrastructure and Investment. The United States looks forward to hosting the G20 presidency in 2026, nearly two decades after the first full-scale G20 Leaders’ Summit in Pittsburgh.  39. The United States and India recognize the potential of Digital Public Infrastructure (DPI) approaches for enabling open and inclusive digital economies. Prime Minister Modi and President Biden intend to work together to provide global leadership for the implementation of DPI to promote inclusive development, competitive markets, and protect individual rights. In this regard, the United States and India will explore how to partner together and align our efforts to advance the development and deployment of robust DPIs, including appropriate safeguards to protect, privacy, data security and intellectual property. They will explore developing a India-U.S Global Digital Development Partnership, which would bring together technology and resources from both countries to enable development and deployment of DPIs in developing countries.  40. The leaders are committed to pursuing ambitious efforts to strengthen Multilateral Development Banks (MDBs) to address shared global challenges of the 21st century. In this regard, they emphasized the need for comprehensive efforts by MDBs to evolve their vision, incentive structure, operational approaches and financial capacity so that they are better equipped to address a wide range of SDGs and trans-boundary challenges including climate change, pandemics, conflicts and fragility. Recognizing multilateral efforts in this area, the leaders acknowledged the ongoing work under the Indian presidency of the G20 on strengthening MDBs including the report of the G20 Expert Group on Strengthening MDBs. By the G20 Leaders’ Summit in New Delhi, the United States and India will work together to secure G20 commitment to create a major new dedicated pool of funds at the World Bank to deploy concessional lending for global challenges, and to enhance support for crisis response in International Development Association recipient countries.  41. The leaders reaffirmed that the Indo-Pacific Economic Framework (IPEF) is an important pillar of our collective and collabora</t>
  </si>
  <si>
    <t>AUKUS Quantum Arrangement</t>
  </si>
  <si>
    <t>United States (North America), Australia (Oceania), United Kingdom (Europe)</t>
  </si>
  <si>
    <t xml:space="preserve">Quantum technologies. The AUKUS Quantum Arrangement (AQuA) will accelerate investments to deliver generation-after-next quantum capabilities.  It will have an initial focus on quantum technologies for positioning, navigation, and timing.  Together, we will integrate emerging quantum technologies in trials and experimentation over the next three years.   </t>
  </si>
  <si>
    <t>Israel-US Strategic High-Level Dialogue on Technology</t>
  </si>
  <si>
    <t>United States (North America), Israel (Asia)</t>
  </si>
  <si>
    <t>In September 2022, the United States and Israel launched a forum to further bilateral collaboration on critical and emerging technologies across working groups on climate change, pandemic preparedness, artificial intelligence, and trusted technology ecosystems.</t>
  </si>
  <si>
    <t>Latvia-Sweden Critical Infrastructure Ambitions</t>
  </si>
  <si>
    <t>Latvia (Europe), Sweden (Europe)</t>
  </si>
  <si>
    <t xml:space="preserve">The two Foreign Ministers discussed the current security situation, as well as opportunities to expand bilateral and regional cooperation, including in critical infrastructure protection. </t>
  </si>
  <si>
    <t>Brazil China Ambitions</t>
  </si>
  <si>
    <t>China (Asia), Brazil (South America)</t>
  </si>
  <si>
    <t>Submarine Cables, Energy</t>
  </si>
  <si>
    <t>Critical Infrastructure, Supply Chains</t>
  </si>
  <si>
    <t>The two sides call for efforts to enhance international cooperation on energy, currency, finance, trade, food security and the security of critical infrastructure, including oil and gas pipelines, undersea optical cables, electricity and energy facilities, and fiber-optic networks, so as to protect the stability of global industrial and supply chains.</t>
  </si>
  <si>
    <t>US-EU Critical Infrastructure Ambitions</t>
  </si>
  <si>
    <t>United States (North America), European Union (Europe)</t>
  </si>
  <si>
    <t>The United States and European Union also decided to further deepen their cooperation to address cybersecurity challenges related to emerging technologies, with specific focus on artificial intelligence (AI) and post-quantum cryptography. The cooperation between the United States and European Union will seek to foster secure use of AI in critical infrastructure</t>
  </si>
  <si>
    <t>US-ROK Critical Infrastructure Coordination</t>
  </si>
  <si>
    <t>South Korea (Asia), United States (North America)</t>
  </si>
  <si>
    <t xml:space="preserve">3. Both sides agreed to expand cooperation in R&amp;D in cybersecurity-related technologies such as cyber threat detection technologies for critical infrastructures, and come up with joint research areas on cybersecurity through personnel exchanges, including between the Korea Internet &amp; Security Agency (KISA) and the National Institute of Standards and Technology (NIST). They also agreed to continue discussing detailed plans for the ROK-U.S. Bilateral Cyber Exercise.  </t>
  </si>
  <si>
    <t>Singapore-New Zealand Supply Chain Working Group</t>
  </si>
  <si>
    <t>Singapore (Asia), New Zealand (Oceania)</t>
  </si>
  <si>
    <t xml:space="preserve">New Zealand and Singapore have pledged to continue working together on supply chains following global disruptions caused by COVID-19, Prime Minister Jacinda Ardern and her Singapore counterpart, Prime Minister Lee Hsien Loong, announced today. “The global COVID-19 pandemic has showed us just how vulnerable economies of all sizes can be to supply disruption. The establishment of a New Zealand-Singapore Supply Chain Working Group” will help us future proof and protect our economies by ensuring our supply chains are resilient, sustainable and work for businesses of all sizes,” Jacinda Ardern said at Port of Singapore today. </t>
  </si>
  <si>
    <t>Singapore-New Zealand Enhanced Partnership</t>
  </si>
  <si>
    <t>The Prime Ministers committed to strengthening cooperation in the next phase of the relationship under the Enhanced Partnership. They agreed that both sides should look to expand practical cooperation in priority areas of food security, supply chains, the green economy, digital, critical and emerging technology, and engagement on Pacific issues and efforts to advocate for Small Island Developing States (SIDS). The Prime Ministers agreed to elevate the relationship by the 60th Anniversary of the establishment of Singapore-New Zealand diplomatic relations in 2025.  he Prime Ministers noted the challenging geostrategic environment and growing protectionism impacting both countries’ shared core interests in building resilient supply chains and protecting food security. They reaffirmed the joint commitment by Singapore and New Zealand as trusted friends to work together during times of crisis, recalling the close cooperation during the COVID-19 pandemic to keep supply chains open. The Prime Ministers welcomed progress under the Supply Chain Working Group launched in 2022. To reflect the importance of economic resilience for future prosperity and security, the Prime Ministers agreed to add a sixth pillar on “Supply Chains and Connectivity” to the  Enhanced Partnership. Under the pillar, the Prime Ministers announced a package of new initiatives to further strengthen supply chain connectivity and food security, expand commercial partnerships in food and agriculture, promote investment opportunities, and strengthen cooperation on cross-border trade facilitation matters. A list of agreed initiatives is in the Annex. Under the new pillar, the Prime Ministers agreed to launch negotiations for an Agreement on Trade in Essential Supplies. The Agreement builds on the close cooperation on the Singapore-New Zealand Declaration on Trade in Essential Goods for Combating the COVID-19 Pandemic and aims at a higher level of ambition for a stronger bilateral supply chain relationship. The Agreement will become part of the Singapore-New Zealand Closer Economic Partnership</t>
  </si>
  <si>
    <t>Japan-Italy Action Plan 2024-2027</t>
  </si>
  <si>
    <t>Japan (Asia), Italy (Europe)</t>
  </si>
  <si>
    <t>Semiconductors, Raw Materials</t>
  </si>
  <si>
    <t>Supply Chains, Anti-coercion/sanctions resistance, Advanced and Emerging Technology</t>
  </si>
  <si>
    <t xml:space="preserve">Quad Statement of Principles on Clean Energy Supply Chains in the Indo-Pacific </t>
  </si>
  <si>
    <t>Japan (Asia), Australia (Oceania), India (Asia), United States (North America)</t>
  </si>
  <si>
    <t>Energy, Green technologies (incl. EVs)</t>
  </si>
  <si>
    <t>US-Japan-ROK Trilateral Framework on cooperation in science and innovation</t>
  </si>
  <si>
    <t>Japan (Asia)</t>
  </si>
  <si>
    <t xml:space="preserve"> This week, senior representatives of the Department of Energy’s National Nuclear Security Administration (NNSA), the Cabinet Office of Japan, and the Ministry of Science and ICT of the Republic of Korea (ROK) signed a Trilateral Framework on cooperation in science and innovation. Under the Framework, the participants will develop a Memorandum of Cooperation (MoC) in early 2024 to facilitate scientific collaboration in critical and emerging technology areas.  “This exciting partnership ultimately will enable the United States, Japan, and the ROK to collaborate at the forefront of new scientific and technological domains and reap economic and security benefits from the application of new knowledge and discoveries,” said Jill Hruby, Under Secretary for Nuclear Security of the U.S. Department of Energy and NNSA Administrator.The Framework – based on the principles of mutual benefit, equality, and reciprocity – seeks to enhance the three countries' cooperation on joint research and development in priority critical and emerging technology areas. The MoC will specify the technical areas of joint activity; candidate areas of cooperation could include computational sciences, such as advanced computing and artificial intelligence, materials sciences, and environmental sciences, such as atmospheric and earthquake modeling. </t>
  </si>
  <si>
    <t>Quote(s)</t>
  </si>
  <si>
    <t>Memebr format</t>
  </si>
  <si>
    <t>U.S./UK Declaration of Principles for Defense Equipment and Industrial Cooperation of February 2000</t>
  </si>
  <si>
    <t xml:space="preserve">Inclined to exclude this as it is defence focused. </t>
  </si>
  <si>
    <t>US-UK Defense Trade Security Initiative (DTSI)</t>
  </si>
  <si>
    <t>US-Lithuania Agreement Concerning Cooperation in the Area of Prevention of Proliferation of Weapons of Mass Destruction and the Promotion of Defense and Military Relations</t>
  </si>
  <si>
    <t>Treaty</t>
  </si>
  <si>
    <t>Treaty Text</t>
  </si>
  <si>
    <t>Hu Jintao and Putin signed the China-Russia Joint Statement</t>
  </si>
  <si>
    <t>China (Asia), Russia (Europe/Asia)</t>
  </si>
  <si>
    <r>
      <rPr>
        <sz val="12"/>
        <color theme="1"/>
        <rFont val="Calibri"/>
        <family val="2"/>
      </rPr>
      <t xml:space="preserve">The gradual implementation of large-scale bilateral cooperation projects in the energy field will effectively promote the economic growth of China and Russia and strengthen the </t>
    </r>
    <r>
      <rPr>
        <b/>
        <sz val="12"/>
        <color theme="1"/>
        <rFont val="Calibri"/>
        <family val="2"/>
      </rPr>
      <t>economic security</t>
    </r>
    <r>
      <rPr>
        <sz val="12"/>
        <color theme="1"/>
        <rFont val="Calibri"/>
        <family val="2"/>
      </rPr>
      <t xml:space="preserve"> of the two countries. Both sides highly appreciate the work carried out by the companies of the two countries in the fields of </t>
    </r>
    <r>
      <rPr>
        <b/>
        <sz val="12"/>
        <color theme="1"/>
        <rFont val="Calibri"/>
        <family val="2"/>
      </rPr>
      <t>oil, gas and electricity</t>
    </r>
    <r>
      <rPr>
        <sz val="12"/>
        <color theme="1"/>
        <rFont val="Calibri"/>
        <family val="2"/>
      </rPr>
      <t>, and will work together to support the companies of the two countries to continue to promote the relevant oil, gas and electricity cooperation projects between the two sides, and consolidate and develop the comprehensive and long-term strategic cooperative relationship between China and Russia in the energy field.</t>
    </r>
  </si>
  <si>
    <t>US-Australia Defense Trade Treaty</t>
  </si>
  <si>
    <t>Australia (Oceania)</t>
  </si>
  <si>
    <t>Kiev Initiative</t>
  </si>
  <si>
    <t>Ukraine (Europe), Poland (Europe), Belarus (Europe)</t>
  </si>
  <si>
    <r>
      <rPr>
        <b/>
        <sz val="12"/>
        <color theme="1"/>
        <rFont val="Calibri"/>
        <family val="2"/>
      </rPr>
      <t>Ukraine, Poland and Belarus want to create a regional alliance to promote joint energy projects in an attempt to reduce dependence on Russian crude oil and natural gas supplies,</t>
    </r>
    <r>
      <rPr>
        <sz val="12"/>
        <color theme="1"/>
        <rFont val="Calibri"/>
        <family val="2"/>
      </rPr>
      <t xml:space="preserve"> Ukraine's top security body said Wednesday.
The alliance, to be known as the Kiev Initiative, was discussed Tuesday by the countries' top security officials in the spirit of "complete mutual understanding," Ukraine's National Security and Defense Council said.
Ukraine is already a member of a regional bloc, the Organization for Democracy and Economic Development (GUAM), which wants to develop alternatives to Russian energy supplies.</t>
    </r>
  </si>
  <si>
    <t>https://global-factiva-com.ezproxy.library.tufts.edu/redir/default.aspx?P=sa&amp;NS=16&amp;AID=9TUF000200&amp;an=PLATT00020090624e56o000b5&amp;drn=drn%3aarchive.newsarticle.PLATT00020090624e56o000b5&amp;cat=a&amp;ep=ASI</t>
  </si>
  <si>
    <t>Joint Statement between the People's Republic of China and Mongolia on Establishing a Strategic Partnership</t>
  </si>
  <si>
    <t>China (Asia), Mongolia (Asia)</t>
  </si>
  <si>
    <t>　The Chinese side expressed its willingness to continue to carry out mutually beneficial cooperation with Mongolia in the areas of refined oil supply, refinery construction, electricity trade, raw material deep processing, transit transportation, and seaports, and to provide support and convenience. The two sides also exchanged views on the laying of natural gas pipelines and high-voltage power lines through Mongolia.</t>
  </si>
  <si>
    <t>China-EU Joint Statement on Energy Security</t>
  </si>
  <si>
    <t>China (Asia), European Union (Europe)</t>
  </si>
  <si>
    <t>Joint Press Release of the Second Meeting of the China-Indonesia Intergovernmental Joint Committee on Bilateral Cooperation</t>
  </si>
  <si>
    <t>China (Asia), Indonesia (Asia)</t>
  </si>
  <si>
    <t>Energy, Food</t>
  </si>
  <si>
    <t>8. The meeting stressed the need to strengthen food and energy security, maritime and space cooperation between the two countries. The meeting discussed strengthening cultural exchanges between the two countries, promoting education, tourism, science and technology, culture, youth cooperation, and cooperative research on giant pandas and Komodo dragons.</t>
  </si>
  <si>
    <t>International Export Control Cooperation and Outreach Dialogue</t>
  </si>
  <si>
    <t>Inclined to exclude as its WMD</t>
  </si>
  <si>
    <t>US Announcement</t>
  </si>
  <si>
    <t>Joint Statement of the People's Republic of China and the Russian Federation on Win-Win Cooperation and Deepening of Comprehensive Strategic Cooperative Partnership</t>
  </si>
  <si>
    <r>
      <rPr>
        <sz val="12"/>
        <color theme="1"/>
        <rFont val="Calibri"/>
        <family val="2"/>
      </rPr>
      <t xml:space="preserve">Actively carry out cooperation in energy fields such as oil, natural gas, coal, electricity and new energy, build a solid China-Russia energy strategic cooperation relationship, and jointly safeguard the </t>
    </r>
    <r>
      <rPr>
        <b/>
        <sz val="12"/>
        <color theme="1"/>
        <rFont val="Calibri"/>
        <family val="2"/>
      </rPr>
      <t xml:space="preserve">energy security </t>
    </r>
    <r>
      <rPr>
        <sz val="12"/>
        <color theme="1"/>
        <rFont val="Calibri"/>
        <family val="2"/>
      </rPr>
      <t>of the two countries, the region and the world.
Promote the use of local currency in bilateral trade, direct investment, credit and other areas.</t>
    </r>
  </si>
  <si>
    <t>Declaration of Intent to establish an Australia-Germany Energy and Resources Working Group</t>
  </si>
  <si>
    <t>Australia (Oceania), Germany (Europe)</t>
  </si>
  <si>
    <r>
      <rPr>
        <sz val="12"/>
        <color theme="1"/>
        <rFont val="Calibri"/>
        <family val="2"/>
      </rPr>
      <t xml:space="preserve">They said the working group will explore long-term energy strategies in Australia and Germany that create stable investment conditions and increase the energy productivity in both countries, including the </t>
    </r>
    <r>
      <rPr>
        <b/>
        <sz val="12"/>
        <color theme="1"/>
        <rFont val="Calibri"/>
        <family val="2"/>
      </rPr>
      <t xml:space="preserve">diversification of each country’s energy supply.
</t>
    </r>
    <r>
      <rPr>
        <sz val="12"/>
        <color theme="1"/>
        <rFont val="Calibri"/>
        <family val="2"/>
      </rPr>
      <t xml:space="preserve">
The establishment of the group fulfils one of the Australia-Germany Advisory Group’s recommendations to strengthen dialogue on energy, </t>
    </r>
    <r>
      <rPr>
        <b/>
        <sz val="12"/>
        <color theme="1"/>
        <rFont val="Calibri"/>
        <family val="2"/>
      </rPr>
      <t>energy security</t>
    </r>
    <r>
      <rPr>
        <sz val="12"/>
        <color theme="1"/>
        <rFont val="Calibri"/>
        <family val="2"/>
      </rPr>
      <t xml:space="preserve"> and climate change related matters.</t>
    </r>
  </si>
  <si>
    <t>LDP (Japan) - DPP ( Taiwan) Exchange</t>
  </si>
  <si>
    <t>Japan (Asia), Taiwan (Asia)</t>
  </si>
  <si>
    <r>
      <rPr>
        <sz val="12"/>
        <color theme="1"/>
        <rFont val="Calibri"/>
        <family val="2"/>
      </rPr>
      <t xml:space="preserve">"Both sides agreed that in the future there will be even more cooperation on </t>
    </r>
    <r>
      <rPr>
        <b/>
        <sz val="12"/>
        <color theme="1"/>
        <rFont val="Calibri"/>
        <family val="2"/>
      </rPr>
      <t>chip supply chains</t>
    </r>
    <r>
      <rPr>
        <sz val="12"/>
        <color theme="1"/>
        <rFont val="Calibri"/>
        <family val="2"/>
      </rPr>
      <t>, there will be a complete framework, a system, to have all round cooperation on semiconductors and other industries the two countries put importance on"</t>
    </r>
  </si>
  <si>
    <t>India-Japan Clean Energy Partnership (CEP)</t>
  </si>
  <si>
    <t>Japan (Asia), India (Asia)</t>
  </si>
  <si>
    <t>Batteries, Energy, Green technologies (incl. EVs)</t>
  </si>
  <si>
    <r>
      <rPr>
        <sz val="12"/>
        <color theme="1"/>
        <rFont val="Calibri"/>
        <family val="2"/>
      </rPr>
      <t xml:space="preserve">The Partnership aims to promote energy cooperation between Japan and India through diverse and realistic energy transitions utilizing all energy sources and technologies to </t>
    </r>
    <r>
      <rPr>
        <b/>
        <sz val="12"/>
        <color theme="1"/>
        <rFont val="Calibri"/>
        <family val="2"/>
      </rPr>
      <t>ensure energy security</t>
    </r>
    <r>
      <rPr>
        <sz val="12"/>
        <color theme="1"/>
        <rFont val="Calibri"/>
        <family val="2"/>
      </rPr>
      <t>, carbon neutrality and economic growth.
Specific areas of cooperation
Electric Vehicles (</t>
    </r>
    <r>
      <rPr>
        <b/>
        <sz val="12"/>
        <color theme="1"/>
        <rFont val="Calibri"/>
        <family val="2"/>
      </rPr>
      <t>EV</t>
    </r>
    <r>
      <rPr>
        <sz val="12"/>
        <color theme="1"/>
        <rFont val="Calibri"/>
        <family val="2"/>
      </rPr>
      <t xml:space="preserve">), storage systems including </t>
    </r>
    <r>
      <rPr>
        <b/>
        <sz val="12"/>
        <color theme="1"/>
        <rFont val="Calibri"/>
        <family val="2"/>
      </rPr>
      <t>batteries</t>
    </r>
    <r>
      <rPr>
        <sz val="12"/>
        <color theme="1"/>
        <rFont val="Calibri"/>
        <family val="2"/>
      </rPr>
      <t xml:space="preserve">, electric vehicle charging infrastructure (EVCI)
Energy Conservation in Buildings and Industries, Energy Efficient Appliances
Development of Solar Energy including </t>
    </r>
    <r>
      <rPr>
        <b/>
        <sz val="12"/>
        <color theme="1"/>
        <rFont val="Calibri"/>
        <family val="2"/>
      </rPr>
      <t>Solar PV cells</t>
    </r>
    <r>
      <rPr>
        <sz val="12"/>
        <color theme="1"/>
        <rFont val="Calibri"/>
        <family val="2"/>
      </rPr>
      <t xml:space="preserve">
</t>
    </r>
    <r>
      <rPr>
        <b/>
        <sz val="12"/>
        <color theme="1"/>
        <rFont val="Calibri"/>
        <family val="2"/>
      </rPr>
      <t>Wind Energy</t>
    </r>
    <r>
      <rPr>
        <sz val="12"/>
        <color theme="1"/>
        <rFont val="Calibri"/>
        <family val="2"/>
      </rPr>
      <t xml:space="preserve">
Clean, including </t>
    </r>
    <r>
      <rPr>
        <b/>
        <sz val="12"/>
        <color theme="1"/>
        <rFont val="Calibri"/>
        <family val="2"/>
      </rPr>
      <t>Green Hydrogen</t>
    </r>
    <r>
      <rPr>
        <sz val="12"/>
        <color theme="1"/>
        <rFont val="Calibri"/>
        <family val="2"/>
      </rPr>
      <t xml:space="preserve">
Clean, including Green Ammonia
Greater and cleaner use of LNG
Carbon Capture, Utilization &amp; Storage (CCUS)/Carbon Recycling
Emerging fuels including Biofuels, CBG
Strategic Petroleum Reserves
Clean coal technology
They welcomed the launch of the Japan-India Clean Energy Partnership (CEP) for cooperation towards achieving sustainable economic
growth, addressing climate change and ensuring</t>
    </r>
    <r>
      <rPr>
        <b/>
        <sz val="12"/>
        <color theme="1"/>
        <rFont val="Calibri"/>
        <family val="2"/>
      </rPr>
      <t xml:space="preserve"> energy security,</t>
    </r>
    <r>
      <rPr>
        <sz val="12"/>
        <color theme="1"/>
        <rFont val="Calibri"/>
        <family val="2"/>
      </rPr>
      <t xml:space="preserve"> in areas such as electric vehicles (EV), storage systems including batteries, electric vehicle charging infrastructure
(EVCI), solar energy, clean including green hydrogen/ammonia, wind energy, exchange of views on respective energy transition plans, energy efficiency, CCUS (Carbon dioxide Capturing, Utilization and Storage) and Carbon Recycling.</t>
    </r>
  </si>
  <si>
    <t>Text of Agreement (English)</t>
  </si>
  <si>
    <t>Text of Agreement (Japanese)</t>
  </si>
  <si>
    <t>Joint Statement of the People's Republic of China and the Republic of Uzbekistan</t>
  </si>
  <si>
    <t>China (Asia), Uzbekistan (Asia)</t>
  </si>
  <si>
    <r>
      <rPr>
        <sz val="12"/>
        <color theme="1"/>
        <rFont val="Calibri"/>
        <family val="2"/>
      </rPr>
      <t xml:space="preserve">The two sides will fully implement the existing bilateral documents and the consensus reached, jointly ensure the safe and smooth progress of agreed cooperation projects within their respective legal frameworks, deepen cooperation in jointly building the "Belt and Road", especially in the fields of economy and trade, investment, finance, science and technology, tourism, transportation, water conservancy, information technology, ecology, humanities, industry, agriculture, </t>
    </r>
    <r>
      <rPr>
        <b/>
        <sz val="12"/>
        <color theme="1"/>
        <rFont val="Calibri"/>
        <family val="2"/>
      </rPr>
      <t>food security</t>
    </r>
    <r>
      <rPr>
        <sz val="12"/>
        <color theme="1"/>
        <rFont val="Calibri"/>
        <family val="2"/>
      </rPr>
      <t>, digitalization, cloud computing, artificial intelligence, green energy, and improving energy efficiency, to ensure the steady development of the economies and societies of the two countries.</t>
    </r>
  </si>
  <si>
    <t xml:space="preserve">"Food security" reference only. Exclude? </t>
  </si>
  <si>
    <t>ROK – EU Digital Partnership</t>
  </si>
  <si>
    <t>European Union (Europe), South Korea (Asia)</t>
  </si>
  <si>
    <t>Semiconductors, Critical Technology (e.g., AI, biotech, quantum), ICT (e.g., 5G)</t>
  </si>
  <si>
    <r>
      <rPr>
        <sz val="12"/>
        <color theme="1"/>
        <rFont val="Calibri"/>
        <family val="2"/>
      </rPr>
      <t xml:space="preserve">On the basis of their long-standing cooperation in the field of digital
technologies, both sides intend to build upon the Joint Declaration on Strategic Cooperation in Information Communications Technology (ICT) and 5G, signed between the two sides in June 2014, and make full use of instruments such as the Horizon Europe, the EU Framework Programme for Research and
Innovation, and Korea’s national research and development projects to
continuously seek to provide collaborative research opportunities in cuttingedge technologies such as </t>
    </r>
    <r>
      <rPr>
        <b/>
        <sz val="12"/>
        <color theme="1"/>
        <rFont val="Calibri"/>
        <family val="2"/>
      </rPr>
      <t>AI, cybersecurity, semiconductors, High
Performance Computing (HPC), quantum technology, 5G/beyond 5G and 6G, digital standardisation, and other emerging areas of technology</t>
    </r>
    <r>
      <rPr>
        <sz val="12"/>
        <color theme="1"/>
        <rFont val="Calibri"/>
        <family val="2"/>
      </rPr>
      <t xml:space="preserve">. 
</t>
    </r>
  </si>
  <si>
    <t>Japan-US Memorandum of Understanding for Research, Development, Test and Evaluation Projects (RDT&amp;E)</t>
  </si>
  <si>
    <t>Security-related Economic Development and Regulation</t>
  </si>
  <si>
    <t>Japan (Asia), United States (North America)</t>
  </si>
  <si>
    <r>
      <rPr>
        <sz val="12"/>
        <color theme="1"/>
        <rFont val="Calibri"/>
        <family val="2"/>
      </rPr>
      <t>The RDT&amp;E MOU is a</t>
    </r>
    <r>
      <rPr>
        <b/>
        <sz val="12"/>
        <color theme="1"/>
        <rFont val="Calibri"/>
        <family val="2"/>
      </rPr>
      <t xml:space="preserve"> legally binding agreement</t>
    </r>
    <r>
      <rPr>
        <sz val="12"/>
        <color theme="1"/>
        <rFont val="Calibri"/>
        <family val="2"/>
      </rPr>
      <t xml:space="preserve"> in which DoD and MOD commit to increasing opportunities for U.S.-Japanese collaboration on </t>
    </r>
    <r>
      <rPr>
        <b/>
        <sz val="12"/>
        <color theme="1"/>
        <rFont val="Calibri"/>
        <family val="2"/>
      </rPr>
      <t>emerging technology to improve defense capabilities</t>
    </r>
    <r>
      <rPr>
        <sz val="12"/>
        <color theme="1"/>
        <rFont val="Calibri"/>
        <family val="2"/>
      </rPr>
      <t xml:space="preserve">. The MOU will support the Alliance's efforts to maintain its technological edge in critical and emerging technologies, such as high-power microwaves, autonomous systems, and counter-hypersonics. </t>
    </r>
  </si>
  <si>
    <t>Delete</t>
  </si>
  <si>
    <t>Joint Statement between the People's Republic of China and the Democratic Republic of the Congo on Establishing a Comprehensive Strategic Partnership</t>
  </si>
  <si>
    <t>China (Asia), Democratic Republic of the Congo (Africa)</t>
  </si>
  <si>
    <t>Raw Materials, Green Technology (e.g., batteries, electric vechicles)</t>
  </si>
  <si>
    <r>
      <rPr>
        <sz val="12"/>
        <color theme="1"/>
        <rFont val="Calibri"/>
        <family val="2"/>
      </rPr>
      <t xml:space="preserve">China will continue to encourage enterprises to speed up the implementation of agreed infrastructure projects, strengthen </t>
    </r>
    <r>
      <rPr>
        <b/>
        <sz val="12"/>
        <color theme="1"/>
        <rFont val="Calibri"/>
        <family val="2"/>
      </rPr>
      <t xml:space="preserve">mining </t>
    </r>
    <r>
      <rPr>
        <sz val="12"/>
        <color theme="1"/>
        <rFont val="Calibri"/>
        <family val="2"/>
      </rPr>
      <t xml:space="preserve">cooperation with Congo, encourage enterprises to participate in and invest in Congo's new energy </t>
    </r>
    <r>
      <rPr>
        <b/>
        <sz val="12"/>
        <color theme="1"/>
        <rFont val="Calibri"/>
        <family val="2"/>
      </rPr>
      <t>battery value chain</t>
    </r>
    <r>
      <rPr>
        <sz val="12"/>
        <color theme="1"/>
        <rFont val="Calibri"/>
        <family val="2"/>
      </rPr>
      <t xml:space="preserve"> development projects, and support the upgrading of Congo's </t>
    </r>
    <r>
      <rPr>
        <b/>
        <sz val="12"/>
        <color theme="1"/>
        <rFont val="Calibri"/>
        <family val="2"/>
      </rPr>
      <t>industrial chain</t>
    </r>
    <r>
      <rPr>
        <sz val="12"/>
        <color theme="1"/>
        <rFont val="Calibri"/>
        <family val="2"/>
      </rPr>
      <t xml:space="preserve"> and enhance its independent development capabilities;</t>
    </r>
  </si>
  <si>
    <t>South Korea-Indonesia Multiple MoUs (2023-08-09)</t>
  </si>
  <si>
    <t>South Korea (Asia), Indonesia (Asia)</t>
  </si>
  <si>
    <r>
      <rPr>
        <sz val="12"/>
        <color theme="1"/>
        <rFont val="Calibri"/>
        <family val="2"/>
      </rPr>
      <t xml:space="preserve">South Korea and Indonesia have affirmed their committment to expanding the scope of business cooperation from </t>
    </r>
    <r>
      <rPr>
        <b/>
        <sz val="12"/>
        <color theme="1"/>
        <rFont val="Calibri"/>
        <family val="2"/>
      </rPr>
      <t>high tech to food industries, including electric vehicles, batteries</t>
    </r>
    <r>
      <rPr>
        <sz val="12"/>
        <color theme="1"/>
        <rFont val="Calibri"/>
        <family val="2"/>
      </rPr>
      <t>, bio, agricultural machinery, petrochemicals and steel, the South Korean presidential house said on Friday.
Korea's Ministry of Trade, Industry and Energy and Indonesia's economic ministry a memorandum of understanding that calls for strengthening bilateral cooperation on electric-powered vehicles, including</t>
    </r>
    <r>
      <rPr>
        <b/>
        <sz val="12"/>
        <color theme="1"/>
        <rFont val="Calibri"/>
        <family val="2"/>
      </rPr>
      <t xml:space="preserve"> EVs</t>
    </r>
    <r>
      <rPr>
        <sz val="12"/>
        <color theme="1"/>
        <rFont val="Calibri"/>
        <family val="2"/>
      </rPr>
      <t xml:space="preserve"> and hydrogen vehicles, in terms of infrastructure, research and development, talent cultivation and policy measures. On Thursday, South Korea and Indonesia </t>
    </r>
    <r>
      <rPr>
        <b/>
        <sz val="12"/>
        <color theme="1"/>
        <rFont val="Calibri"/>
        <family val="2"/>
      </rPr>
      <t>14 initial agreements and two contracts</t>
    </r>
    <r>
      <rPr>
        <sz val="12"/>
        <color theme="1"/>
        <rFont val="Calibri"/>
        <family val="2"/>
      </rPr>
      <t xml:space="preserve"> meant to boost bilateral cooperation on </t>
    </r>
    <r>
      <rPr>
        <b/>
        <sz val="12"/>
        <color theme="1"/>
        <rFont val="Calibri"/>
        <family val="2"/>
      </rPr>
      <t xml:space="preserve">nuclear power </t>
    </r>
    <r>
      <rPr>
        <sz val="12"/>
        <color theme="1"/>
        <rFont val="Calibri"/>
        <family val="2"/>
      </rPr>
      <t xml:space="preserve">generation, mobility, </t>
    </r>
    <r>
      <rPr>
        <b/>
        <sz val="12"/>
        <color theme="1"/>
        <rFont val="Calibri"/>
        <family val="2"/>
      </rPr>
      <t>major minerals</t>
    </r>
    <r>
      <rPr>
        <sz val="12"/>
        <color theme="1"/>
        <rFont val="Calibri"/>
        <family val="2"/>
      </rPr>
      <t xml:space="preserve"> and various other industries.
On Friday, South Korea and Indonesia a total of four memorandums of understanding (MOUs), including the two committing to enhance collaboration in infrastructure, research and development, industrial policy, and technology. These MOUs aim to foster and promote investments in key sectors, including automotive, petrochemical, electrical, and electronics while at the same time, opening potential opportunities to bolster their industrial and technological capacities collaboratively.A day earlier,  companies of the two countries also signed 16 MOUs, including several that aimed to strengthen the cooperation on the </t>
    </r>
    <r>
      <rPr>
        <b/>
        <sz val="12"/>
        <color theme="1"/>
        <rFont val="Calibri"/>
        <family val="2"/>
      </rPr>
      <t>supply of core minerals and resources</t>
    </r>
    <r>
      <rPr>
        <sz val="12"/>
        <color theme="1"/>
        <rFont val="Calibri"/>
        <family val="2"/>
      </rPr>
      <t>, according to a South Korean Ministry of Trade, Industry and Energy statement.</t>
    </r>
  </si>
  <si>
    <r>
      <rPr>
        <b/>
        <sz val="12"/>
        <color theme="1"/>
        <rFont val="Calibri"/>
        <family val="2"/>
      </rPr>
      <t xml:space="preserve">Agreed that we should exclude this. I find it likely that "the media might have just cast the economic security net on something that wasn't". Feel free to delete. I left your previous comment below. </t>
    </r>
    <r>
      <rPr>
        <sz val="12"/>
        <color theme="1"/>
        <rFont val="Calibri"/>
        <family val="2"/>
      </rPr>
      <t xml:space="preserve">
"I did some detective work and it's very unclear what was signed and what was government to government and business to business. Below from Korean ministry was the most authoritative source I found. I wouldn't even classify these as MoUs on economic security, though… They just seem to be on EVs and industry. Should we just exclude this entry? I think the media might have just cast the economic security net on something that wasn't...
https://english.motie.go.kr/eng/article/EATCLdfa319ada/1419/view
https://english.motie.go.kr/eng/article/EATCLdfa319ada/1420/view"</t>
    </r>
  </si>
  <si>
    <t>signed</t>
  </si>
  <si>
    <t>statement</t>
  </si>
  <si>
    <t>India-Brazil defence products ambition</t>
  </si>
  <si>
    <t>India (Asia), Brazil (South America)</t>
  </si>
  <si>
    <t>Defense Technology</t>
  </si>
  <si>
    <r>
      <rPr>
        <sz val="12"/>
        <color theme="1"/>
        <rFont val="Calibri"/>
        <family val="2"/>
      </rPr>
      <t xml:space="preserve">The leaders welcomed the increased defence cooperation between India and Brazil including participation in military exercises, exchange of high-level defence delegations, and substantive industry presence in each other’s defence expositions. The leaders encouraged the defence industries from both sides to explore new collaboration avenues and commence joint projects to co-produce technologically advanced defence products and </t>
    </r>
    <r>
      <rPr>
        <b/>
        <sz val="12"/>
        <color theme="1"/>
        <rFont val="Calibri"/>
        <family val="2"/>
      </rPr>
      <t>build supply chain resilience</t>
    </r>
    <r>
      <rPr>
        <sz val="12"/>
        <color theme="1"/>
        <rFont val="Calibri"/>
        <family val="2"/>
      </rPr>
      <t>.</t>
    </r>
  </si>
  <si>
    <t>https://global-factiva-com.ezproxy.library.tufts.edu/redir/default.aspx?P=sa&amp;an=INEXON0020230911ej9a0000v&amp;drn=drn%3aarchive.newsarticle.INEXON0020230911ej9a0000v&amp;cat=a&amp;ep=ASE</t>
  </si>
  <si>
    <t>Australia - Japan Anti-Coercion Ambitions</t>
  </si>
  <si>
    <t>Sanctions Resistance and Anti-Coercion</t>
  </si>
  <si>
    <t>Australia (Oceania), Japan (Asia)</t>
  </si>
  <si>
    <t>Energy (e.g., nuclear), Raw Materials</t>
  </si>
  <si>
    <t>"Ministers discussed regional economic challenges, such as the rise of protectionism, non-market practices and policies, economic coercion, and the impact of the current geostrategicenvironment on the global trading system. Ministers welcomed deepened cooperation tostrengthen regional economic security. They committed to working together with otherpartners to address these regional economic challenges and to ensure a global level playingfield. Ministers remained united in their commitment to promoting open, diversified, rules-based trade, including by supporting efforts to reform and strengthen the multilateral tradingsystem, with the WTO at its core."</t>
  </si>
  <si>
    <t>Delete (this is double-up of above</t>
  </si>
  <si>
    <t>Memorandum of Understanding between the U.S. Department of Defense’s Defense Innovation Unit and the Singapore Ministry of Defence (2023-10-12)</t>
  </si>
  <si>
    <t>Singapore (Asia), United States (North America)</t>
  </si>
  <si>
    <t>"Concluding a Memorandum of Understanding between the U.S. Department of Defense’s Defense Innovation Unit and the Singapore Ministry of Defence to more deeply integrate our bilateral defense innovation ecosystems, in support of stability and security in the Indo-Pacific and beyond. "</t>
  </si>
  <si>
    <t xml:space="preserve">I THINK WE SHOULD EXCLUDE THIS AS IT CONCERNS DEFENCE (WHICH I THINK IS OUTSIDE THE SCOPE OF ECONOMIC SECURITY STRICTLY SPEAKING) BUT WE KEEP THE DIALOGUE ABOUT EMERGING AND CRITICAL TECH. I'VE LEFT THAT ENTRY. FEEL FREE TO REMOVE THIS ENTRY IF YOU AGREE. </t>
  </si>
  <si>
    <t>Memorandum of understanding on strengthening trade promotion cooperation</t>
  </si>
  <si>
    <t>China (Asia), Iran (Asia)</t>
  </si>
  <si>
    <r>
      <rPr>
        <sz val="12"/>
        <color theme="1"/>
        <rFont val="Calibri"/>
        <family val="2"/>
      </rPr>
      <t xml:space="preserve">The Ministry of Commerce of China signed … a memorandum of understanding on strengthening trade promotion </t>
    </r>
    <r>
      <rPr>
        <b/>
        <sz val="12"/>
        <color theme="1"/>
        <rFont val="Calibri"/>
        <family val="2"/>
      </rPr>
      <t>cooperation with the Ministry of Industry, Mine and Trade of Iran.</t>
    </r>
  </si>
  <si>
    <r>
      <rPr>
        <b/>
        <sz val="12"/>
        <color theme="1"/>
        <rFont val="Calibri"/>
        <family val="2"/>
      </rPr>
      <t xml:space="preserve">VF: Sadly I think this might be one for deletion. </t>
    </r>
    <r>
      <rPr>
        <sz val="12"/>
        <color theme="1"/>
        <rFont val="Calibri"/>
        <family val="2"/>
      </rPr>
      <t xml:space="preserve">VB: I am not sure we can include this. I have no indication it has anything to do with security.
I only know it was signed in 2023 between China and the Ministry of Industry, Mine and Trade of Iran on the topic of trade promotion. 
It may be a continuation of an agreement signed in 2016 "Memorandum of Understanding on Strengthening Industrial Mining Capacity and Investment Cooperation", which I have not included because it is before the economic security dynamic existed and has nothing in it to suggest it is related to security.  </t>
    </r>
  </si>
  <si>
    <t>Joint Statement 2023</t>
  </si>
  <si>
    <t>Press Release 2023</t>
  </si>
  <si>
    <t xml:space="preserve">Press Release on 2016 MoU. </t>
  </si>
  <si>
    <t>Planned ROK-Japan hydrogen and ammonia supply chain initiative</t>
  </si>
  <si>
    <t>Japan (Asia), South Korea (Asia)</t>
  </si>
  <si>
    <t>Energy (e.g., nuclear), Critical Technology (e.g., AI, biotech, quantum), Semiconductors</t>
  </si>
  <si>
    <t xml:space="preserve">Japan and South Korea will build a supply chain for hydrogen and ammonia together, the neighbors' latest move to expand their base of cooperation in economic security, Nikkei has learned. New frameworks will also be established in the fields of quantum technology and semiconductors.
</t>
  </si>
  <si>
    <t xml:space="preserve"> Defense Vision of the U.S.-ROK Alliance </t>
  </si>
  <si>
    <t>United States (North America), South Korea (Asia)</t>
  </si>
  <si>
    <t>Through existing bilateral dialogues, our two nations resolve to optimize defense industrial cooperation and supply chain resiliency to not only achieve interoperability and interchangeability of defense systems, but also bolster economic security in the region.</t>
  </si>
  <si>
    <t>Prime Ministers of Vietnam, Japan Hold Talks to Boost Cooperation</t>
  </si>
  <si>
    <t>Japan (Asia), Vietnam (Asia)</t>
  </si>
  <si>
    <t>Highly valuing the positive results in the economic sector, the two leaders vowed to strengthen bilateral economic connectivity, ensure economic security, and establish a joint coordinating group to step up the efficiency of underway economic projects, including the Nghi Son Refinery and Petrochemical Complex. (Link 2)</t>
  </si>
  <si>
    <t>Joint Statement of the People's Republic of China and the Republic of Serbia on Deepening and Enhancing the Comprehensive Strategic Partnership and Building a China-Serbia Community with a Shared Future in the New Era</t>
  </si>
  <si>
    <t>Anti-coercion/sanctions resistance</t>
  </si>
  <si>
    <t>China (Asia), Serbia (Europe)</t>
  </si>
  <si>
    <r>
      <rPr>
        <sz val="12"/>
        <color theme="1"/>
        <rFont val="Calibri"/>
        <family val="2"/>
      </rPr>
      <t xml:space="preserve">The two sides are willing to strengthen financial cooperation, support the early opening of the Serbian </t>
    </r>
    <r>
      <rPr>
        <b/>
        <sz val="12"/>
        <color theme="1"/>
        <rFont val="Calibri"/>
        <family val="2"/>
      </rPr>
      <t>RMB Clearing Bank</t>
    </r>
    <r>
      <rPr>
        <sz val="12"/>
        <color theme="1"/>
        <rFont val="Calibri"/>
        <family val="2"/>
      </rPr>
      <t>, promote the use of local currency settlement in bilateral trade and investment, and encourage financial institutions of the two countries to provide financing support and financial services for trade and investment cooperation.</t>
    </r>
  </si>
  <si>
    <t>Not sure if RMB clearing qualifies as economic security? Sanctions resistance… Otherwise this entry should be excluded.</t>
  </si>
  <si>
    <t>Memorandum of Understanding on Cooperation in Geology and Minerals between China and Serbia</t>
  </si>
  <si>
    <t>We welcome the signing of the "Memorandum of Understanding on Cooperation in Geology and Minerals between China and Serbia".</t>
  </si>
  <si>
    <t>Delete? No policy domain</t>
  </si>
  <si>
    <t>Joint Statement between the People's Republic of China and the Arab Republic of Egypt on Deepening Comprehensive Strategic Partnership</t>
  </si>
  <si>
    <t>China (Asia), Egypt (Africa)</t>
  </si>
  <si>
    <t>Finance/Monetary</t>
  </si>
  <si>
    <t>The two countries agreed to work hard to … exploring the use of the two countries' local currencies for trade settlement</t>
  </si>
  <si>
    <t>Same here -- not sure if local currency is sign of anti-coercion?</t>
  </si>
  <si>
    <t>China-ASEAN maritime transport MoU</t>
  </si>
  <si>
    <t>https://asean.org/wp-content/uploads/images/archive/transport/MOU-AMS-China-MCM.pdf</t>
  </si>
  <si>
    <t>BRICS Partnership on New Industrial Revolution-PNIR</t>
  </si>
  <si>
    <t>https://brics-talent-development.com/en/hzjz/hbgx/</t>
  </si>
  <si>
    <t>US-Japan-Philippines Trilateral discussion on Countering Economic Coercion and Promoting Economic Resilience</t>
  </si>
  <si>
    <t>United States (North America), Japan (Asia), Philippines (Asia)</t>
  </si>
  <si>
    <r>
      <rPr>
        <sz val="12"/>
        <color theme="1"/>
        <rFont val="Calibri"/>
        <family val="2"/>
      </rPr>
      <t xml:space="preserve">On October 25, senior government officials from the United States, Japan, and the Philippines convened </t>
    </r>
    <r>
      <rPr>
        <b/>
        <sz val="12"/>
        <color theme="1"/>
        <rFont val="Calibri"/>
        <family val="2"/>
      </rPr>
      <t>an informal trilateral discussion</t>
    </r>
    <r>
      <rPr>
        <sz val="12"/>
        <color theme="1"/>
        <rFont val="Calibri"/>
        <family val="2"/>
      </rPr>
      <t xml:space="preserve"> in Manila on </t>
    </r>
    <r>
      <rPr>
        <b/>
        <sz val="12"/>
        <color theme="1"/>
        <rFont val="Calibri"/>
        <family val="2"/>
      </rPr>
      <t>countering economic coercion and promoting economic resilience</t>
    </r>
    <r>
      <rPr>
        <sz val="12"/>
        <color theme="1"/>
        <rFont val="Calibri"/>
        <family val="2"/>
      </rPr>
      <t xml:space="preserve">.  The discussion was chaired by Ms. Ma. Corazon Halili—Dichosa, Executive Director for Industry Development Services at the Board of Investments of the Republic of the Philippines.  The U.S. delegation was led by Jonathan Fritz, Chief of Staff to Jose W. Fernandez, the Under Secretary for Economic Growth, Energy, and the Environment at the U.S. Department of State; and the Japanese delegation was led by Mochizuki Chihiro, Director for Economic Security Policy at the Ministry of Foreign Affairs of Japan. The discussion is intended to strengthen close coordination to address economic coercion and build economic resilience based on “the Joint Vision Statement from the Leaders of Japan, the Philippines, and the United States” issued at the first Japan-U.S.-Philippines Summit this April.  </t>
    </r>
    <r>
      <rPr>
        <b/>
        <sz val="12"/>
        <color theme="1"/>
        <rFont val="Calibri"/>
        <family val="2"/>
      </rPr>
      <t xml:space="preserve">The participants shared their concern over and strong opposition to economic coercion and a commitment to building economic resilience. </t>
    </r>
    <r>
      <rPr>
        <sz val="12"/>
        <color theme="1"/>
        <rFont val="Calibri"/>
        <family val="2"/>
      </rPr>
      <t xml:space="preserve"> They also affirmed that the three countries intend to cooperate to raise awareness of this issue among the international community and enhance their resilience to and response capabilities to potential economic coercion.</t>
    </r>
  </si>
  <si>
    <t>Just a follow-up on the trilateral "joint vision" from April 11, 2024.</t>
  </si>
  <si>
    <t>Partnership for Indo-Pacific Industrial Resilience</t>
  </si>
  <si>
    <r>
      <rPr>
        <sz val="12"/>
        <color theme="1"/>
        <rFont val="Calibri"/>
        <family val="2"/>
      </rPr>
      <t xml:space="preserve">PIPIR is a multi-lateral forum of allies and partners aimed at strengthening defense industrial resilience to promote continued regional security, economic security, and prosperity in the Indo-Pacific region. It serves as a platform to accelerate defense industrial base (DIB) cooperation by reducing barriers to production, creating new sustainment hubs, and addressing </t>
    </r>
    <r>
      <rPr>
        <b/>
        <sz val="12"/>
        <color theme="1"/>
        <rFont val="Calibri"/>
        <family val="2"/>
      </rPr>
      <t>supply chain constraints.</t>
    </r>
    <r>
      <rPr>
        <sz val="12"/>
        <color theme="1"/>
        <rFont val="Calibri"/>
        <family val="2"/>
      </rPr>
      <t xml:space="preserve">
The four workstreams are Sustainment, Production, </t>
    </r>
    <r>
      <rPr>
        <b/>
        <sz val="12"/>
        <color theme="1"/>
        <rFont val="Calibri"/>
        <family val="2"/>
      </rPr>
      <t>Supply Chain Resilience,</t>
    </r>
    <r>
      <rPr>
        <sz val="12"/>
        <color theme="1"/>
        <rFont val="Calibri"/>
        <family val="2"/>
      </rPr>
      <t xml:space="preserve"> and Policy and Optimization. Participants underscored the need to deliver material solutions that enhance shared defense industrial resilience. They also emphasized the importance of forging </t>
    </r>
    <r>
      <rPr>
        <b/>
        <sz val="12"/>
        <color theme="1"/>
        <rFont val="Calibri"/>
        <family val="2"/>
      </rPr>
      <t xml:space="preserve">closer partnerships with industry </t>
    </r>
    <r>
      <rPr>
        <sz val="12"/>
        <color theme="1"/>
        <rFont val="Calibri"/>
        <family val="2"/>
      </rPr>
      <t>and committed to creating a standing industrial advisory board with whom to consult. PIPIR will include other advisors as necessary to address the complexity and challenges of the DIB.</t>
    </r>
  </si>
  <si>
    <t xml:space="preserve">Members not disclosed, so I excluded this. 
Focused on "defense industrial resilience" but explicitly linked to economic security.
Did not find the text of the "Core Vision Statement". </t>
  </si>
  <si>
    <t>https://www.defense.gov/News/Releases/Release/Article/3933100/under-secretary-of-defense-for-acquisition-and-sustainment-chairs-inaugural-ple/</t>
  </si>
  <si>
    <t>Partnership for Resilient and Inclusive Suppy-chain Enhancement</t>
  </si>
  <si>
    <t>Green Technology (e.g., batteries, electric vehicles)</t>
  </si>
  <si>
    <t>The Partnership for Resilient and Inclusive Supply-chain Enhancement (RISE) is a global initiative aimed at supporting low- and middle-income countries in enhancing their roles within clean energy supply chains. 
RISE aims to assist emerging markets and developing countries in increasing their manufacturing of clean-energy products and boosting their participation in the minerals industry, leading to quality local jobs and economic growth.</t>
  </si>
  <si>
    <r>
      <rPr>
        <sz val="12"/>
        <color theme="1"/>
        <rFont val="Calibri"/>
        <family val="2"/>
      </rPr>
      <t>Example of a</t>
    </r>
    <r>
      <rPr>
        <b/>
        <sz val="12"/>
        <color theme="1"/>
        <rFont val="Calibri"/>
        <family val="2"/>
      </rPr>
      <t xml:space="preserve"> multilateral </t>
    </r>
    <r>
      <rPr>
        <sz val="12"/>
        <color theme="1"/>
        <rFont val="Calibri"/>
        <family val="2"/>
      </rPr>
      <t>init</t>
    </r>
    <r>
      <rPr>
        <sz val="12"/>
        <color theme="1"/>
        <rFont val="Calibri"/>
        <family val="2"/>
      </rPr>
      <t xml:space="preserve">iative. Hosted by World Bank. </t>
    </r>
  </si>
  <si>
    <t>https://www.reuters.com/business/energy/japan-world-bank-launch-project-diversify-energy-supply-chain-2023-10-11/</t>
  </si>
  <si>
    <t>World Bank Booklet</t>
  </si>
  <si>
    <r>
      <rPr>
        <sz val="12"/>
        <color theme="1"/>
        <rFont val="Calibri"/>
        <family val="2"/>
      </rPr>
      <t xml:space="preserve">Particular safety risks arise at the ‘frontier’ of AI, understood as being those highly capable general-purpose AI models, including foundation models, that could perform a wide variety of tasks - as well as relevant specific narrow AI that could exhibit capabilities that cause harm - which match or exceed the capabilities present in today’s most advanced models. Substantial risks may arise from potential intentional misuse or unintended issues of control relating to alignment with human intent. These issues are in part because those capabilities are not fully understood and are therefore hard to predict. We are especially concerned by such risks in domains such as cybersecurity and biotechnology, as well as where frontier AI systems may amplify risks such as disinformation. There is potential for serious, even catastrophic, harm, either deliberate or unintentional, stemming from the most significant capabilities of these AI models. Given the rapid and uncertain rate of change of AI, and in the context of the acceleration of investment in technology, </t>
    </r>
    <r>
      <rPr>
        <b/>
        <sz val="12"/>
        <color theme="1"/>
        <rFont val="Calibri"/>
        <family val="2"/>
      </rPr>
      <t xml:space="preserve">we affirm that deepening our understanding of these potential risks and of actions to address them is especially urgent. </t>
    </r>
    <r>
      <rPr>
        <sz val="12"/>
        <color theme="1"/>
        <rFont val="Calibri"/>
        <family val="2"/>
      </rPr>
      <t xml:space="preserve"> </t>
    </r>
  </si>
  <si>
    <t>Artificial Intelligence (AI) presents enormous global opportunities: it has the potential to transform and enhance human wellbeing, peace and prosperity. To realise this, we affirm that, for the good of all, AI should be designed, developed, deployed, and used, in a manner that is safe, in such a way as to be human-centric, trustworthy and responsible. We welcome the international community’s efforts so far to cooperate on AI to promote inclusive economic growth, sustainable development and innovation, to protect human rights and fundamental freedoms, and to foster public trust and confidence in AI systems to fully realise their potential.AI systems are already deployed across many domains of daily life including housing, employment, transport, education, health, accessibility, and justice, and their use is likely to increase. We recognise that this is therefore a unique moment to act and affirm the need for the safe development of AI and for the transformative opportunities of AI to be used for good and for all, in an inclusive manner in our countries and globally. This includes for public services such as health and education, food security, in science, clean energy, biodiversity, and climate, to realise the enjoyment of human rights, and to strengthen efforts towards the achievement of the United Nations Sustainable Development Goals.Alongside these opportunities, AI also poses significant risks, including in those domains of daily life. To that end, we welcome relevant international efforts to examine and address the potential impact of AI systems in existing fora and other relevant initiatives, and the recognition that the protection of human rights, transparency and explainability, fairness, accountability, regulation, safety, appropriate human oversight, ethics, bias mitigation, privacy and data protection needs to be addressed. We also note the potential for unforeseen risks stemming from the capability to manipulate content or generate deceptive content. All of these issues are critically important and we affirm the necessity and urgency of addressing them.Particular safety risks arise at the ‘frontier’ of AI, understood as being those highly capable general-purpose AI models, including foundation models, that could perform a wide variety of tasks - as well as relevant specific narrow AI that could exhibit capabilities that cause harm - which match or exceed the capabilities present in today’s most advanced models. Substantial risks may arise from potential intentional misuse or unintended issues of control relating to alignment with human intent. These issues are in part because those capabilities are not fully understood and are therefore hard to predict. We are especially concerned by such risks in domains such as cybersecurity and biotechnology, as well as where frontier AI systems may amplify risks such as disinformation. There is potential for serious, even catastrophic, harm, either deliberate or unintentional, stemming from the most significant capabilities of these AI models. Given the rapid and uncertain rate of change of AI, and in the context of the acceleration of investment in technology, we affirm that deepening our understanding of these potential risks and of actions to address them is especially urgent.Many risks arising from AI are inherently international in nature, and so are best addressed through international cooperation. We resolve to work together in an inclusive manner to ensure human-centric, trustworthy and responsible AI that is safe, and supports the good of all through existing international fora and other relevant initiatives, to promote cooperation to address the broad range of risks posed by AI. In doing so, we recognise that countries should consider the importance of a pro-innovation and proportionate governance and regulatory approach that maximises the benefits and takes into account the risks associated with AI. This could include making, where appropriate, classifications and categorisations of risk based on national circumstances and applicable legal frameworks. We also note the relevance of cooperation, where appropriate, on approaches such as common principles and codes of conduct. With regard to the specific risks most likely found in relation to frontier AI, we resolve to intensify and sustain our cooperation, and broaden it with further countries, to identify, understand and as appropriate act, through existing international fora and other relevant initiatives, including future international AI Safety Summits.All actors have a role to play in ensuring the safety of AI: nations, international fora and other initiatives, companies, civil society and academia will need to work together. Noting the importance of inclusive AI and bridging the digital divide, we reaffirm that international collaboration should endeavour to engage and involve a broad range of partners as appropriate, and welcome development-orientated approaches and policies that could help developing countries strengthen AI capacity building and leverage the enabling role of AI to support sustainable growth and address the development gap.We affirm that, whilst safety must be considered across the AI lifecycle, actors developing frontier AI capabilities, in particular those AI systems which are unusually powerful and potentially harmful, have a particularly strong responsibility for ensuring the safety of these AI systems, including through systems for safety testing, through evaluations, and by other appropriate measures. We encourage all relevant actors to provide context-appropriate transparency and accountability on their plans to measure, monitor and mitigate potentially harmful capabilities and the associated effects that may emerge, in particular to prevent misuse and issues of control, and the amplification of other risks.In the context of our cooperation, and to inform action at the national and international levels, our agenda for addressing frontier AI risk will focus on:identifying AI safety risks of shared concern, building a shared scientific and evidence-based understanding of these risks, and sustaining that understanding as capabilities continue to increase, in the context of a wider global approach to understanding the impact of AI in our societies.building respective risk-based policies across our countries to ensure safety in light of such risks, collaborating as appropriate while recognising our approaches may differ based on national circumstances and applicable legal frameworks. This includes, alongside increased transparency by private actors developing frontier AI capabilities, appropriate evaluation metrics, tools for safety testing, and developing relevant public sector capability and scientific research.In furtherance of this agenda, we resolve to support an internationally inclusive network of scientific research on frontier AI safety that encompasses and complements existing and new multilateral, plurilateral and bilateral collaboration, including through existing international fora and other relevant initiatives, to facilitate the provision of the best science available for policy making and the public good.In recognition of the transformative positive potential of AI, and as part of ensuring wider international cooperation on AI, we resolve to sustain an inclusive global dialogue that engages existing international fora and other relevant initiatives and contributes in an open manner to broader international discussions, and to continue research on frontier AI safety to ensure that the benefits of the technology can be harnessed responsibly for good and for all. We look forward to meeting again in 2024.The countries represented were:AustraliaBrazilCanadaChileChinaEuropean UnionFranceGermanyIndiaIndonesiaIrelandIsraelItalyJapanKenyaKingdom of Saudi ArabiaNetherlandsNigeriaThe PhilippinesRepublic of KoreaRwandaSingaporeSpainSwitzerlandTürkiyeUkraineUnited Arab EmiratesUnited Kingdom of Great Britain and Northern IrelandUnited States of AmericaReferences to ‘governments’ and ‘countries’ include international organisations acting in accordance with their legislative or executive competences.</t>
  </si>
  <si>
    <r>
      <rPr>
        <sz val="12"/>
        <color theme="1"/>
        <rFont val="Calibri"/>
        <family val="2"/>
      </rPr>
      <t xml:space="preserve">"This is the first time that we have seen an affirmation that these capabilities should not just be about cool features and how quickly we can get them to market or how we can compete to drive down costs," Easterly told Reuters, saying the guidelines represent "an agreement that </t>
    </r>
    <r>
      <rPr>
        <b/>
        <sz val="12"/>
        <color theme="1"/>
        <rFont val="Calibri"/>
        <family val="2"/>
      </rPr>
      <t>the most important thing that needs to be done at the design phase is security</t>
    </r>
    <r>
      <rPr>
        <sz val="12"/>
        <color theme="1"/>
        <rFont val="Calibri"/>
        <family val="2"/>
      </rPr>
      <t>."</t>
    </r>
  </si>
  <si>
    <t xml:space="preserve">Emerging Technology and Securing Innovation Security Summit </t>
  </si>
  <si>
    <t>United States (North America); Australia (Asia &amp; Oceania); United Kingdom (Europe); New Zealand (Asia &amp; Oceania); Canada (North America)</t>
  </si>
  <si>
    <r>
      <rPr>
        <sz val="12"/>
        <color theme="1"/>
        <rFont val="Calibri"/>
        <family val="2"/>
      </rPr>
      <t xml:space="preserve">the summit is bringing together business leaders and entrepreneurs, government officials, and academics to discuss </t>
    </r>
    <r>
      <rPr>
        <b/>
        <sz val="12"/>
        <color theme="1"/>
        <rFont val="Calibri"/>
        <family val="2"/>
      </rPr>
      <t>threats to innovation,</t>
    </r>
    <r>
      <rPr>
        <sz val="12"/>
        <color theme="1"/>
        <rFont val="Calibri"/>
        <family val="2"/>
      </rPr>
      <t xml:space="preserve"> coming trends in the use and potential exploitation of </t>
    </r>
    <r>
      <rPr>
        <b/>
        <sz val="12"/>
        <color theme="1"/>
        <rFont val="Calibri"/>
        <family val="2"/>
      </rPr>
      <t>emerging tech</t>
    </r>
    <r>
      <rPr>
        <sz val="12"/>
        <color theme="1"/>
        <rFont val="Calibri"/>
        <family val="2"/>
      </rPr>
      <t xml:space="preserve">, and means to work together to advance both </t>
    </r>
    <r>
      <rPr>
        <b/>
        <sz val="12"/>
        <color theme="1"/>
        <rFont val="Calibri"/>
        <family val="2"/>
      </rPr>
      <t>economic security</t>
    </r>
    <r>
      <rPr>
        <sz val="12"/>
        <color theme="1"/>
        <rFont val="Calibri"/>
        <family val="2"/>
      </rPr>
      <t xml:space="preserve"> and public safety.</t>
    </r>
  </si>
  <si>
    <t>United Kingdom–Australia Quantum Policy Dialogue</t>
  </si>
  <si>
    <t>Elevating quantum in existing bilateral engagements between the Participants;
Convening regular meetings of senior government officials involved in quantum technologies (i.e., the Quantum Policy Dialogue – hereafter the “Dialogue”), co-chaired by representatives of the Participants, to exchange information, identify practical initiatives and review cooperation under this Joint Statement.
Including participants in the Dialogue from relevant government departments and agencies, as determined by mutual consent of the Government of the United Kingdom and the Government of Australia; and
Determining the agenda, timing, location and other relevant elements of the Dialogue through mutual consultation</t>
  </si>
  <si>
    <r>
      <rPr>
        <b/>
        <sz val="12"/>
        <color theme="1"/>
        <rFont val="Calibri"/>
        <family val="2"/>
      </rPr>
      <t xml:space="preserve">AI </t>
    </r>
    <r>
      <rPr>
        <sz val="12"/>
        <color theme="1"/>
        <rFont val="Calibri"/>
        <family val="2"/>
      </rPr>
      <t xml:space="preserve">is the defining technology of our generation. This partnership is going to accelerate both of our Institutes’ work across the full spectrum of risks, whether to our </t>
    </r>
    <r>
      <rPr>
        <b/>
        <sz val="12"/>
        <color theme="1"/>
        <rFont val="Calibri"/>
        <family val="2"/>
      </rPr>
      <t>national security or to our broader society</t>
    </r>
    <r>
      <rPr>
        <sz val="12"/>
        <color theme="1"/>
        <rFont val="Calibri"/>
        <family val="2"/>
      </rPr>
      <t xml:space="preserve">. Our partnership makes clear that we aren’t running away from these concerns – we're running at them. Because of our collaboration, our </t>
    </r>
    <r>
      <rPr>
        <b/>
        <sz val="12"/>
        <color theme="1"/>
        <rFont val="Calibri"/>
        <family val="2"/>
      </rPr>
      <t>Institutes will gain a better understanding of AI systems, conduct more robust evaluations, and issue more rigorous guidance,</t>
    </r>
    <r>
      <rPr>
        <sz val="12"/>
        <color theme="1"/>
        <rFont val="Calibri"/>
        <family val="2"/>
      </rPr>
      <t xml:space="preserve">” said U.S. Secretary of Commerce Gina Raimondo. </t>
    </r>
  </si>
  <si>
    <t>United States, European Union Voice Ambition to Strengthen Cybersecurity Cooperation on AI, Post-Quantum Cryptography, and Critical Infrastructure Protection at Cyber Dialogue</t>
  </si>
  <si>
    <r>
      <rPr>
        <sz val="12"/>
        <color theme="1"/>
        <rFont val="Calibri"/>
        <family val="2"/>
      </rPr>
      <t xml:space="preserve">The United States and European Union also decided to further deepen their cooperation to address cybersecurity challenges related to </t>
    </r>
    <r>
      <rPr>
        <b/>
        <sz val="12"/>
        <color theme="1"/>
        <rFont val="Calibri"/>
        <family val="2"/>
      </rPr>
      <t>emerging technologies, with specific focus on artificial intelligence (AI) and post-quantum cryptography</t>
    </r>
    <r>
      <rPr>
        <sz val="12"/>
        <color theme="1"/>
        <rFont val="Calibri"/>
        <family val="2"/>
      </rPr>
      <t xml:space="preserve">. The cooperation between the United States and European Union will seek to </t>
    </r>
    <r>
      <rPr>
        <b/>
        <sz val="12"/>
        <color theme="1"/>
        <rFont val="Calibri"/>
        <family val="2"/>
      </rPr>
      <t>foster secure use of AI in critical infrastructure</t>
    </r>
  </si>
  <si>
    <t>The United States and the European Union held the 9th U.S.-EU Cyber Dialogue in Brussels, Belgium, December 6-7, 2023. The United States and European Union reaffirmed their continued commitment to an open, free, interoperable, secure, and reliable Internet, respecting human rights and fundamental freedoms. We are committed to advancing international security and stability in cyberspace and enhancing the ability of all states to reap the benefits that modern technologies provide.Underlining the strong transatlantic partnership on cyber issues, the United States and European Union exchanged views on the global cyber threat environment, marked by Russia’s aggression against Ukraine, and expressed concern about the increase of malicious cyber activities targeting supply chains, critical infrastructure, and intellectual property, as well as a rise in ransomware attacks against businesses and citizens. We strongly condemn these malicious activities and remain determined to strengthen cybersecurity, address cybercrime and ransomware attacks, enhance global cyber resilience, and promote responsible state behavior in cyberspace.Advancing International Security and Stability in CyberspaceFortifying our strong partnership, the Cyber Dialogue also included exchanges on international cyber policy discussions, including in the United Nations, regional organizations such as the Organization on Security and Co-operation in Europe and the ASEAN Regional Forum, and the G7 and G20.Strengthening our ability to address malign behavior in cyberspace, the Cyber Dialogue included exchanges on cyber defense, and identified further action to strengthen our cooperation to hold states accountable for and to prevent, deter, and respond to malicious cyber activities. In this context, the United States and European Union seek broader cross-regional cooperation, including with states in Latin America, the Indo-Pacific, and Africa, to raise awareness and promote responsible state behavior through diplomatic action and engagement.We continue to be strongly committed to the UN framework of responsible state behavior in cyberspace, grounded in the application of international law and norms of responsible state behavior. We also continue to promote the establishment of the UN Cyber Programme of Action to advance and support states in its implementation.Enhancing Cybersecurity and ResilienceTo enhance cyber security and resilience to address these challenges, the United States and the European Union exchanged updates on several key priorities set out in the January 2023 Joint Statement by Department of Homeland Security Secretary Alejandro Mayorkas and EU Commissioner for Internal Market Thierry Breton. These priorities included the security of digital products and related cybersecurity standards, cyber resilience of critical infrastructure, impact and opportunities of emerging technologies, and cooperation between the respective cybersecurity agencies. The Cyber Dialogue also included sector-specific discussions on space cybersecurity and the cybersecurity of energy infrastructures.During the Cyber Dialogue, the United States Cybersecurity and Infrastructure Security Agency (CISA) and the European Union Agency for Cybersecurity (ENISA) formalized a Working Arrangement covering themes such as cyber awareness and training, best practice exchange, and knowledge sharing for common situational awareness.The United States and European Union took stock of joint efforts to improve the resilience of critical infrastructure as well as the security of hardware and software products, acknowledging the leading roles of the United States and European Union in this field. Following the October 2023 U.S.-EU Summit, the United States and European Union advanced discussions on a Joint CyberSafe Products Action Plan to work together on achieving mutual recognition of their respective government-backed cybersecurity labelling programs and regulations for Internet of Things (IoT) devices, namely the EU Cyber Resilience Act and the U.S. Cyber Trust Mark.Furthermore, building on a firm commitment to reduce administrative burden for companies and organizations on both sides of the Atlantic, the United States and European Union explored possibilities to approximate, where possible, the cybersecurity incident reporting mechanisms.The United States and European Union also took stock of best practices in software security, with a focus on security-by-design, open-source security, and Software Bills of Materials, and outlined priorities to deepen cooperation in the coming year.International Cyber Capacity Building as PriorityAs a priority, the United States and European Union reaffirmed their strong commitment to further enhance global cyber resilience and to implement cyber capacity building and solidarity activities supporting partners including Ukraine and Moldova, as well as in the Western Balkans, Africa, the Indo-Pacific, and Latin America. We are dedicated to further increase coherence between our global actions, and to work through platforms such as the U.S.-EU High Level Consultations on the Indo-Pacific, to further strengthen our cooperation with and within regions.Cooperation on Emerging TechnologiesThe United States and European Union also decided to further deepen their cooperation to address cybersecurity challenges related to emerging technologies, with specific focus on artificial intelligence (AI) and post-quantum cryptography. The cooperation between the United States and European Union will seek to foster secure use of AI in critical infrastructure. Cyber Dialogue participants also discussed potential joint activities in the transition towards post-quantum cryptography, including standardization.Pilot U.S.-EU Cyber FellowshipAs a deliverable from the January 2023 Joint Statement by Department of Homeland Security Secretary Alejandro Mayorkas and EU Commissioner for Internal Market Thierry Breton, the Pilot U.S.-EU Cyber Fellowship was launched with representatives from the U.S. Department of Homeland Security and agencies meeting European and EU Member State officials working in cybersecurity.The 9th Cyber Dialogue was co-chaired by Joanneke BALFOORT, Director for Security and Defense Policy, European External Action Service (EEAS); Lorena BOIX ALONSO, Director for Digital Society, Trust and Cybersecurity, Directorate General for Communications Networks, Content and Technology (DG CONNECT), European Commission; and Liesyl FRANZ, Deputy Assistant Secretary for International Cyberspace Security in the U.S. Department of State’s Bureau of Cyberspace and Digital Policy.Industry representatives from the United States and European Union joined a dedicated session, discussing the key role of public private partnerships in keeping cyberspace secure.The United States will host the next U.S.-EU Cyber Dialogue in Washington in 2024.</t>
  </si>
  <si>
    <t xml:space="preserve">
China, Belarus Agree on Food Security, Agricultural Cooperation, and Expanding Use of Local Currencies in Bilateral Trade in Joint Statement
Joint Statement on Establishing an All-Weather Comprehensive Strategic Partnership</t>
  </si>
  <si>
    <r>
      <rPr>
        <sz val="12"/>
        <color theme="1"/>
        <rFont val="Calibri"/>
        <family val="2"/>
      </rPr>
      <t xml:space="preserve">The two sides agreed that ensuring </t>
    </r>
    <r>
      <rPr>
        <b/>
        <sz val="12"/>
        <color theme="1"/>
        <rFont val="Calibri"/>
        <family val="2"/>
      </rPr>
      <t>food security</t>
    </r>
    <r>
      <rPr>
        <sz val="12"/>
        <color theme="1"/>
        <rFont val="Calibri"/>
        <family val="2"/>
      </rPr>
      <t xml:space="preserve"> is one of the key areas of bilateral cooperation. Both sides should work to promote the production and processing of agricultural products and enhance the</t>
    </r>
    <r>
      <rPr>
        <b/>
        <sz val="12"/>
        <color theme="1"/>
        <rFont val="Calibri"/>
        <family val="2"/>
      </rPr>
      <t xml:space="preserve"> supply capacity</t>
    </r>
    <r>
      <rPr>
        <sz val="12"/>
        <color theme="1"/>
        <rFont val="Calibri"/>
        <family val="2"/>
      </rPr>
      <t xml:space="preserve"> of high-quality food. Both sides will create favorable conditions for the reciprocal trade of ready-to-eat food and raw materials, promote the smooth implementation of modern high-tech agricultural projects, and smooth the transportation channels of grain and other agricultural products.
expand</t>
    </r>
    <r>
      <rPr>
        <b/>
        <sz val="12"/>
        <color theme="1"/>
        <rFont val="Calibri"/>
        <family val="2"/>
      </rPr>
      <t xml:space="preserve"> the use of local currencies</t>
    </r>
    <r>
      <rPr>
        <sz val="12"/>
        <color theme="1"/>
        <rFont val="Calibri"/>
        <family val="2"/>
      </rPr>
      <t xml:space="preserve"> in bilateral trade and investment and financing
</t>
    </r>
  </si>
  <si>
    <t>Shanghai Cooperation Organization (SCO) Leaders Agree on Strengthening Energy Security and Promoting Clean Energy in Statement on International Energy Security</t>
  </si>
  <si>
    <r>
      <rPr>
        <sz val="12"/>
        <color theme="1"/>
        <rFont val="Calibri"/>
        <family val="2"/>
      </rPr>
      <t xml:space="preserve">We should strengthen our own production capacity construction, effectively release export potential, increase global oil, gas and electricity supply, </t>
    </r>
    <r>
      <rPr>
        <b/>
        <sz val="12"/>
        <color theme="1"/>
        <rFont val="Calibri"/>
        <family val="2"/>
      </rPr>
      <t>ensure energy security and sustainability,</t>
    </r>
    <r>
      <rPr>
        <sz val="12"/>
        <color theme="1"/>
        <rFont val="Calibri"/>
        <family val="2"/>
      </rPr>
      <t xml:space="preserve"> and ensure the sustainable application of clean and low-carbon energy.</t>
    </r>
  </si>
  <si>
    <t>China and Mongolia Aim to Strengthen Cooperation in Energy Security and Infrastructure Development in Bilateral Meeting</t>
  </si>
  <si>
    <r>
      <rPr>
        <sz val="12"/>
        <color theme="1"/>
        <rFont val="Calibri"/>
        <family val="2"/>
      </rPr>
      <t xml:space="preserve">Li Keqiang pointed out that China-Mongolia cooperation is conducive to regional stability and development, and also injects positive forces into world peace. China is willing to work with Mongolia to improve the level of economic and trade cooperation between the two countries, strengthen cooperation in infrastructure construction, coal and other energy development, and jointly maintain </t>
    </r>
    <r>
      <rPr>
        <b/>
        <sz val="12"/>
        <color theme="1"/>
        <rFont val="Calibri"/>
        <family val="2"/>
      </rPr>
      <t xml:space="preserve">energy security </t>
    </r>
    <r>
      <rPr>
        <sz val="12"/>
        <color theme="1"/>
        <rFont val="Calibri"/>
        <family val="2"/>
      </rPr>
      <t xml:space="preserve">and stable supply. </t>
    </r>
  </si>
  <si>
    <t>China, Russia, and Indonesia Aim to Strengthen Cooperation on Food and Energy Security in Trilateral Meeting</t>
  </si>
  <si>
    <t>China (Asia &amp; Oceania); Russia (Asia &amp; Oceania); Indonesia (Asia &amp; Oceania)</t>
  </si>
  <si>
    <r>
      <rPr>
        <sz val="12"/>
        <color theme="1"/>
        <rFont val="Calibri"/>
        <family val="2"/>
      </rPr>
      <t xml:space="preserve">The three parties also exchanged views on food and energy security, believing that global governance should be improved to ensure the </t>
    </r>
    <r>
      <rPr>
        <b/>
        <sz val="12"/>
        <color theme="1"/>
        <rFont val="Calibri"/>
        <family val="2"/>
      </rPr>
      <t>smooth flow of supply chains and safeguard food and energy security</t>
    </r>
    <r>
      <rPr>
        <sz val="12"/>
        <color theme="1"/>
        <rFont val="Calibri"/>
        <family val="2"/>
      </rPr>
      <t xml:space="preserve"> in developing countries. </t>
    </r>
  </si>
  <si>
    <t>France (Europe); China (Asia &amp; Oceania)</t>
  </si>
  <si>
    <r>
      <rPr>
        <sz val="12"/>
        <color theme="1"/>
        <rFont val="Calibri"/>
        <family val="2"/>
      </rPr>
      <t xml:space="preserve">Recognizing the key role of </t>
    </r>
    <r>
      <rPr>
        <b/>
        <sz val="12"/>
        <color theme="1"/>
        <rFont val="Calibri"/>
        <family val="2"/>
      </rPr>
      <t>AI</t>
    </r>
    <r>
      <rPr>
        <sz val="12"/>
        <color theme="1"/>
        <rFont val="Calibri"/>
        <family val="2"/>
      </rPr>
      <t xml:space="preserve"> in development and innovation, while taking into account the range of challenges that may arise from the development and use of AI, China and France agree on the importance of </t>
    </r>
    <r>
      <rPr>
        <b/>
        <sz val="12"/>
        <color theme="1"/>
        <rFont val="Calibri"/>
        <family val="2"/>
      </rPr>
      <t>promoting the development and security of AI</t>
    </r>
    <r>
      <rPr>
        <sz val="12"/>
        <color theme="1"/>
        <rFont val="Calibri"/>
        <family val="2"/>
      </rPr>
      <t xml:space="preserve"> and promoting appropriate international governance to achieve this goal, said a joint statement on AI and global governance issued by the two countries. </t>
    </r>
  </si>
  <si>
    <t>Brazil and China present joint proposal for peace negotiations with the participation of Russia and Ukraine</t>
  </si>
  <si>
    <t>China (Asia &amp; Oceania); Brazil (South America)</t>
  </si>
  <si>
    <r>
      <rPr>
        <sz val="12"/>
        <color theme="1"/>
        <rFont val="Calibri"/>
        <family val="2"/>
      </rPr>
      <t xml:space="preserve">The two sides call for efforts to enhance international cooperation on energy, currency, finance, trade, food security and the </t>
    </r>
    <r>
      <rPr>
        <b/>
        <sz val="12"/>
        <color theme="1"/>
        <rFont val="Calibri"/>
        <family val="2"/>
      </rPr>
      <t>security of critical infrastructur</t>
    </r>
    <r>
      <rPr>
        <sz val="12"/>
        <color theme="1"/>
        <rFont val="Calibri"/>
        <family val="2"/>
      </rPr>
      <t xml:space="preserve">e, including oil and gas pipelines, </t>
    </r>
    <r>
      <rPr>
        <b/>
        <sz val="12"/>
        <color theme="1"/>
        <rFont val="Calibri"/>
        <family val="2"/>
      </rPr>
      <t>undersea optical cables,</t>
    </r>
    <r>
      <rPr>
        <sz val="12"/>
        <color theme="1"/>
        <rFont val="Calibri"/>
        <family val="2"/>
      </rPr>
      <t xml:space="preserve"> electricity and energy facilities, and fiber-optic networks, so as to protect the stability of global industrial and supply chains.</t>
    </r>
  </si>
  <si>
    <t>Submarine Cables; Energy</t>
  </si>
  <si>
    <t>Critical Infrastructure; Supply Chains</t>
  </si>
  <si>
    <t>Common Understandings Between China and Brazil on Political Settlement of the Ukraine CrisisOn May 23, 2024, H.E. Wang Yi, Member of the Political Bureau of the CPC Central Committee and Minister of Foreign Affairs of China, met with H.E. Celso Amorim, Chief Advisor to the President of Brazil, in Beijing. The two sides had an in-depth exchange of views on pushing for the political settlement of the Ukraine crisis and calling for the deescalation of the situation, and reached the following common understandings:1. The two sides call on all relevant parties to observe three principles for deescalating the situation, namely no expansion of the battlefield, no escalation of fighting and no provocation by any party.2. The two sides believe that dialogue and negotiation are the only viable solution to the Ukraine crisis. All parties should create conditions for the resumption of direct dialogue and push for the deescalation of the situation until the realization of a comprehensive ceasefire. China and Brazil support an international peace conference held at a proper time that is recognized by both Russia and Ukraine, with equal participation of all parties as well as fair discussion of all peace plans.3. Efforts are needed to increase humanitarian assistance to relevant regions and prevent a humanitarian crisis on a larger scale. Attacks on civilians or civilian facilities must be avoided, and civilians including women and children and prisoners of war (POWs) must be protected. The two sides support the exchange of POWs between the parties to the conflict.4. The use of weapons of mass destruction, particularly nuclear weapons and chemical and biological weapons must be opposed. All possible efforts must be made to prevent nuclear proliferation and avoid nuclear crisis.5. Attacks on nuclear power plants and other peaceful nuclear facilities must be opposed. All parties should comply with international law including the Convention on Nuclear Safety and resolutely prevent man-made nuclear accidents.6. Dividing the world into isolated political or economic groups should be opposed. The two sides call for efforts to enhance international cooperation on energy, currency, finance, trade, food security and the security of critical infrastructure, including oil and gas pipelines, undersea optical cables, electricity and energy facilities, and fiber-optic networks, so as to protect the stability of global industrial and supply chains.The two sides welcome members of the international community to support and endorse the above-mentioned common understandings, and jointly play a constructive role in deescalating the situation and promoting peace talks.</t>
  </si>
  <si>
    <t>Joint Statement of the People's Republic of China and the United Arab Emirates</t>
  </si>
  <si>
    <r>
      <rPr>
        <sz val="12"/>
        <color theme="1"/>
        <rFont val="Calibri"/>
        <family val="2"/>
      </rPr>
      <t xml:space="preserve">33. The two sides emphasized their willingness to explore new cooperation opportunities in the areas of </t>
    </r>
    <r>
      <rPr>
        <b/>
        <sz val="12"/>
        <color theme="1"/>
        <rFont val="Calibri"/>
        <family val="2"/>
      </rPr>
      <t xml:space="preserve">food security and water security, </t>
    </r>
    <r>
      <rPr>
        <sz val="12"/>
        <color theme="1"/>
        <rFont val="Calibri"/>
        <family val="2"/>
      </rPr>
      <t>including exchanging scientific experience and applied technologies, and finding joint investment opportunities that serve the common interests of the two friendly countries.</t>
    </r>
  </si>
  <si>
    <t>中华人民共和国和阿拉伯联合酋长国联合声明（全文）2024/06/02 09:13中华人民共和国和阿拉伯联合酋长国联合声明——在阿拉伯联合酋长国总统穆罕默德·本·扎耶德·阿勒纳哈扬对中华人民共和国进行国事访问之际2024年5月30日一、为加强中华人民共和国和阿拉伯联合酋长国之间，以及友好两国人民之间的全面战略伙伴关系，应中国国家主席习近平邀请，阿联酋总统穆罕默德·本·扎耶德·阿勒纳哈扬于2024年5月30日至31日对中国进行国事访问。二、习近平主席同穆罕默德总统在亲切友好气氛中深入交换意见，达成广泛、重要共识。双方探讨如何加强全面战略伙伴关系，并在共同关心的领域赋予其新内涵，以满足友好两国和两国人民的期待。双方还探讨了共同关心的国际和地区问题，强调应促进国际和平与安全，造福国际社会。三、双方一致认为，应共同与国际社会进行协调，以促进经济全球化与国际合作，应对共同挑战，支持全人类共同价值。四、双方认为，今年是和平共处五项原则发表70周年，要弘扬相互尊重主权和领土完整、互不侵犯、互不干涉内政、平等互利、和平共处五项原则，共同致力于构建中阿命运共同体和人类命运共同体。阿方欢迎习近平主席提出的全球发展倡议、全球安全倡议、全球文明倡议。五、阿方热烈祝贺中华人民共和国成立75周年，高度评价中国人民在中国共产党领导下取得的伟大发展成就，赞赏中方发展理念，认为其有助于实现友好中国政府和人民的期盼与目标。六、双方在会见期间指出，2024年恰逢两国建交40周年，自1984年建交以来，双边关系取得巨大成就。双方忆及1989年12月时任中国国家主席杨尚昆历史性访问阿联酋，以及1990年5月已故总统扎耶德·本·苏尔坦·阿勒纳哈扬历史性访华，上述两起访问为两国建立持久伙伴关系开辟了前景。两国关系在信任与合作的基础上不断在各个领域取得发展。七、双方指出，习近平主席2018年7月对阿联酋进行国事访问和穆罕默德总统2019年7月对中国进行国事访问是中阿关系发展史上的里程碑，并指出两国正在庆祝习近平主席访问阿联酋期间宣布的两国建立全面战略伙伴关系六周年，这是两国关系史上的标志性事件。八、双方赞赏中国与阿联酋之间的历史性联系和共同目标，其中最重要的是实现友好两国人民的发展与进步，夯实可持续发展基石，深化包容、开放与对话，架起沟通桥梁，并致力于巩固国际地区和平与稳定，恪守相互尊重、合作互惠、平等沟通等坚定原则，这在当前发展变化的国际形势下尤为重要。九、双方赞赏友好两国领导人出席的中国－阿拉伯国家合作论坛第十届部长级会议以及各方在会上取得的成果，强调期待加强中国同阿拉伯国家合作，服务共同利益。十、双方签署多项协议和谅解备忘录，旨在促进“一带一路”建设、投资、贸易、科技、旅游、卫生、文化、统计、高等教育、汉语教学、知识产权、和平利用核能、包容共存等领域双边合作。十一、双方赞赏发展中阿全面战略伙伴关系的重要性，同意继续开展沟通协调，密切两国领导人和各层级官员互访与磋商，就双边关系和共同关心的地区问题加强沟通协调，以维护两国共同利益和友好两国人民的愿景。双方强调愿加强协调，共同致力于解决地区和国际问题，实现地区和世界各国人民的和平、稳定、发展与繁荣。十二、双方强调在涉及彼此主权、独立、领土完整、安全以及和平解决争端等问题上继续坚定相互支持，反对以任何形式干涉他国内政、侵犯他国主权；应尊重睦邻友好原则，照顾双方重大和共同利益。十三、阿方强调继续坚定恪守一个中国原则，台湾是中国不可分割的一部分，支持中方在涉及自身主权和领土完整问题上所秉持的立场，支持实现中国统一，反对外部势力干涉中国内政。十四、阿联酋赞赏中方为关怀中国穆斯林公民，包括新疆地区穆斯林公民所作努力。阿方支持中国民族团结以及稳定安全，支持中方为维护国内稳定所采取的一切打击暴力恐怖主义和极端主义的预防性措施，反对一切形式的极端主义、恐怖主义和破坏民族团结的行径。十五、阿方强调，阿中经贸关系强劲、牢固。中国已多年保持阿联酋第一大贸易伙伴地位。2023年，两国非石油贸易额近810亿美元，同比增长4.2%。阿中两国致力于迈向双边经贸关系发展繁荣的新阶段，在共同关心的行业和领域取得丰硕成果，期待2030年双边贸易额达到2000亿美元。十六、双方强调应成立中国－阿联酋促进投资合作高级别联合委员会，该委员会的重要性体现在将设立一个对话机制，以开展交流合作，深化和鼓励投资合作，指导两国战略投资。这将产生积极影响，有助于促进两国经济伙伴关系，为双方市场的投资者、企业家和创业者提供广阔机遇，惠及友好两国的经济。十七、双方强调中国－阿联酋商务理事会依据实现两国既定目标的系统性框架，在促进两国经贸合作、鼓励出口、提升货物和服务贸易水平、推介经济投资机遇、交换信息、支持企业通过参与中国国际供应链促进博览会，加强产业链供应链合作方面的重要性。十八、双方强调愿通过两国经贸联委会，持续支持双方贸易投资伙伴关系发展，促进贸易和投资便利化，发展旅游业。双方欢迎阿联酋经济部代表团访华期间和中国商务部共同举办中阿经济论坛。双方认同央行数字货币对便利跨境贸易和投资的重要作用，强调将在两国央行签署的《关于加强央行数字货币合作的谅解备忘录》框架内持续深化双边和多边合作。在此，中方赞赏阿方通过“多边央行数字货币桥（mBridge）”平台同中方进行价值5000万迪拉姆的首笔央行数字货币“数字迪拉姆”直接跨境支付交易，这为友好两国贸易投资便利化开辟了空间。十九、双方强调航空运输关系对促进两国贸易投资以及两国人员、贸易、文化和旅游往来的重要性，鼓励双方航空公司加强合作，增加两国间航线航班，以满足两国航空运输市场的需求。两国民航主管部门加强沟通协调采取积极措施加强该领域双边合作。二十、阿方强调支持“一带一路”倡议，祝贺中方于2023年10月成功举办第三届“一带一路”国际合作高峰论坛。中方赞赏阿联酋联邦最高委员会成员、哈伊马角酋长萨欧德·本·萨格尔·卡希米代表阿联酋积极出席论坛会议。双方强调愿持续推进两国各领域双边合作，包括在其他国家开展“一带一路”框架内共同投资合作。二十一、双方愿通过探索两国共同投资机遇，加强在创新、数字经济、科学、开源项目孵化与商业落地、科学技术与技术人才培养、清洁能源、基础设施，以及包括精密工业和核心产业在内的所有工业领域的合作，强调有强烈意愿加强双方供应链互补，以实现经济和投资增长，实现友好两国的期待。二十二、中方对阿联酋于2022年至2023年担任联合国安理会非常任理事国期间所发挥的杰出作用表示赞赏，其中包括通过阿联酋为响应加沙战事导致的人道危机、强调安理会应坚持“两国方案”而起草的安理会第2720号决议、阿联酋担任安理会轮值主席期间通过的关于“国际包容、和平与安全”的第2686号决议、担任安理会反恐委员会主席期间通过的有关出于恐怖主义目的使用无人机系统所构成威胁的“阿布扎比指导原则”，以及阿联酋作为阿富汗问题执笔国所作努力。二十三、双方要求在加沙实现立即、持久停火，强调应执行安理会有关决议，尤其是第2728号（2024年）、第2720号（2023年）、第2712号（2023年）决议。强调应优先推动将人道救援物资安全、快速、无障碍、大范围地送至加沙需求最为迫切的人群手中。双方强调支持两国方案，支持根据国际法和联合国有关决议建立以1967年边界为基础、以东耶路撒冷为首都的独立巴勒斯坦国。二十四、中方祝贺阿联酋成功举办《联合国气候变化框架公约》第二十八次缔约方大会（COP28）并取得“阿联酋共识”这一非凡成果，198个缔约方通过了这份气候变化领域的历史性协议共识，将为全球气候行动开启新时代、新阶段。双方强调应以该协议为基础，努力落实该协议。阿方赞赏中方在全球气候治理中发挥的领导作用，感谢中方为COP28成功举办以及达成COP28成功所需各项宣言作出的贡献。二十五、中方祝贺阿联酋成功举办世界贸易组织第十三届部长级会议，会议取得多项积极成果，有助于应对全球经济挑战，加强国际经贸联系。双方愿共同努力，切实落实第十三届部长级会议成果。二十六、中国支持阿联酋旨在根据国际法准则通过双边谈判以和平解决三岛（大通布、小通布和阿布穆萨）问题的努力，从而根据国际法理解决该问题。二十七、双方强调应努力保护海上航道安全和供应链畅通，呼吁国际社会开展合作协调，共同行动确保国际航运和供应链安全。双方强调，海上航道形势紧张和供应链受阻将引发严重后果，损害国际经济、安全和利益。二十八、双方强调应坚持以世界贸易组织为核心，以规则为基础，非歧视、公平、开放、包容、透明的多边贸易体制，这将有助于实现共同发展和繁荣。二十九、双方强调愿加强在金砖国家框架内的合作，实现该组织的共同目标和愿景。三十、双方坚决反对一切形式和形态的恐怖主义，不得将这一公害同特定民族和宗教挂钩。强调愿同国际社会开展合作，就打击恐怖极端主义、弘扬温和宽容价值观加强沟通协调，确保构建一个没有恐怖极端主义的繁荣未来，这将有助于实现全人类的光明未来。三十一、中方感谢阿方于2023年10月24日至25日在阿布扎比举办中阿合作论坛框架内题为“开展文明对话，促进可持续发展”的第十届中阿关系暨中阿文明对话研讨会。双方强调将加强文明对话，全力支持中国同阿拉伯国家加强全面合作、共同发展、面向未来的战略伙伴关系，为其开辟更广阔前景，在各领域取得更多成就。三十二、双方强调愿继续在环境、气候变化、使用现代科技驱动的最先进服务领域交流经验，以保护环境，提升顺应世界发展大势的可持续服务水平。三十三、双方强调愿在粮食安全、水安全领域探索新的合作机遇，其中包括交流科学经验和应用技术，寻找服务友好两国共同利益的联合投资机会。三十四、双方强调，自双方在COP28期间发起有关合力应对气候变化和保护生物多样性的联合声明以来，两国在政治和技术领域为气候和环境行动发挥着共同引领作用，双方愿以此为基础同联合国气候变化大会和生物多样性大会今后几届主办国开展合作，就落实历史性的“阿联酋共识”，以及“昆明－蒙特利尔全球生物多样性框架”条款协调各方努力。三十五、双方强调确保能源安全和可持续的重要性，愿在可再生能源、石油、天然气、石化、（石油）战略存储、氢能、氨能等领域加强合作。双方同意探讨推动原油储备合作事宜。继续鼓励、支持两国企业在上述领域加强协调，在通过可持续方式勘探、开采、炼化和运输油气等各环节采用可持续且符合国际标准的科学技术。三十六、双方强调愿加强在和平利用核能领域的合作，认为核能在促进可持续发展、能源安全、保护环境方面具有关键作用。双方强调，决心探讨实施核电建设等示范性联合项目，加强和平利用核能领域研发合作和经验交流，以支持和平核能的发展，将其作为子孙后代稳定、清洁、高效的能源来源，同时按照国际标准实现最高水平的核安全与核安保、核不扩散。三十七、双方强调应在两国共同关心的领域巩固和增进双边行动及战略伙伴关系，表示重视加强交通领域各部门间关系发展，欢迎持续探讨该领域的更多合作。双方赞赏两国在可持续交通领域合作达到的高水平。三十八、双方强调愿探索科技领域的学术科研合作机会。三十九、双方强调愿在技术和创新领域开展合作，鼓励上述领域公司探讨投资和实施共同项目的机会，以期取得成果，实现友好两国在上述领域的期待。双方将致力于为实现上述目标打造负责、透明的市场环境。四十、双方赞赏两国政府探索航天领域合作机遇，同意加强中阿空间探索领域科学合作。四十一、双方强调有强烈意愿加强合作，打击一切形式的有组织犯罪，以电信网络诈骗、网络赌博为代表的网络犯罪，以及洗钱、贩卖人口、毒品和非法移民。四十二、双方赞赏两国在国防、军事和安全领域开展的合作与协调，赞赏两军加强互访以及相互参加培训、展会和官方活动，强调愿开展经验交流，以提升友好两国军事和安全机构人员能力。在此，双方赞赏阿联酋空军同中国空军于2023年8月举行的“猎鹰盾牌－2023”联合训练，强调愿在未来进行更多联合训练，实现友好两国的共同期许和目标。四十三、双方愿在医学研究、疾病和流行病防治领域加强合作，在制药、治疗疾病和疑难杂症领域交流经验。四十四、双方支持加强两国人文领域合作，其中包括加强两国官方和民间层面的文化艺术交流，在两国举办文化艺术活动，为双方旅游合作和人员往来提供支持，巩固相互理解和文明对话。四十五、双方充分肯定教育交流对增进两国了解与友谊的重要作用，双方将进一步加强各层次学生、教师和研究人员的交流互访，鼓励两国教育机构开展联合科研和人才培养，推进阿联酋学校中文教育，在基础教育、高等教育、职业教育、数字教育等领域开展务实合作。四十六、最后，双方强调，应在友好两国全面战略伙伴关系框架下加强各领域合作，敦促政府机构和私营部门参加两国举办的会议和活动，以巩固双边合作，为全面战略伙伴关系开辟更广阔前景。四十七、阿联酋总统穆罕默德·本·扎耶德·阿勒纳哈扬对中国国家主席习近平、中国领导人和友好的中国人民在他和随行代表团访华期间所给予的盛情款待和周到安排表示衷心感谢和高度赞赏，这最为有力地巩固了友好两国的双边关系。</t>
  </si>
  <si>
    <t xml:space="preserve">Joint Statement of the People's Republic of China and the Islamic Republic of Iran </t>
  </si>
  <si>
    <t>China (Asia &amp; Oceania); Iran (Middle East)</t>
  </si>
  <si>
    <t>China is willing to help Iran improve its food security and comprehensive agricultural productivity, and agrees to coordinate the use of resources such as foreign aid, technical exchanges, and economic and trade cooperation to jointly build a modern agricultural joint laboratory and carry out agricultural technology cooperation demonstration projects.
The two sides agreed to implement the China-Iran Memorandum of Understanding on Strengthening Industrial and Mining Capacity and Investment Cooperation. The two sides agreed to cooperate to increase the proportion of renewable energy in Iran's national energy system, especially to enhance Iran's photovoltaic power generation capacity.
The two sides opposed unilateral coercive measures by any country and restrictive measures driven by political purposes, which hinder the right of the member states of the Treaty on the Non-Proliferation of Nuclear Weapons to peacefully develop and use nuclear technology and nuclear energy.</t>
  </si>
  <si>
    <t>The MoU on "Strengthening Industrial and Mining Capacity and Investment Cooperation" is interesting but is excluded because it is not directly linked to economic security.</t>
  </si>
  <si>
    <t>Agreement on Strengthening Mining Development and Industrial Cooperation under the Framework of the China-Pakistan Economic Corridor</t>
  </si>
  <si>
    <t>China (Asia &amp; Oceania); Pakistan (Asia &amp; Oceania)</t>
  </si>
  <si>
    <r>
      <rPr>
        <sz val="12"/>
        <color theme="1"/>
        <rFont val="Calibri"/>
        <family val="2"/>
      </rPr>
      <t>China-Pakistan mining cooperation is an important breakthrough in the industrial cooperation between the two countries. The two sides agreed to strengthen the long-term planning of mining cooperation, jointly promote the implementation of the "</t>
    </r>
    <r>
      <rPr>
        <b/>
        <sz val="12"/>
        <color theme="1"/>
        <rFont val="Calibri"/>
        <family val="2"/>
      </rPr>
      <t>Agreement on Strengthening Mining Development and Industrial Cooperation under the Framework of the China-Pakistan Economic Corridor</t>
    </r>
    <r>
      <rPr>
        <sz val="12"/>
        <color theme="1"/>
        <rFont val="Calibri"/>
        <family val="2"/>
      </rPr>
      <t>", actively carry out geological surveys, and carry out joint research and talent training in the field of geology and mining. The two sides are willing to actively promote Chinese companies to carry out investment cooperation in Pakistan's mining industry and jointly strengthen the planning of mining industrial parks including deep processing of ore.</t>
    </r>
  </si>
  <si>
    <t xml:space="preserve">Interesting but no economic security ref. </t>
  </si>
  <si>
    <t>中华人民共和国和巴基斯坦伊斯兰共和国联合声明（2024年6月7日，北京）一、应中华人民共和国国务院总理李强邀请，巴基斯坦伊斯兰共和国总理夏巴兹·谢里夫于2024年6月4日至8日对中国进行正式访问。二、访问期间，中华人民共和国主席习近平会见夏巴兹总理，国务院总理李强同夏巴兹总理会谈，全国人民代表大会常务委员会委员长赵乐际会见夏巴兹总理。双方就双边关系各领域事务及国际地区形势坦诚深入交换意见，就进一步深化中巴全天候战略合作伙伴关系、推进各领域务实合作以及共同关心的国际地区问题达成广泛共识。三、双方一致认为，中巴两国是全天候战略合作伙伴和“铁杆”朋友，两国始终相互理解、相互信任、相互支持。中巴建交73年来，两国关系历经国际风云变幻考验，坚如磐石、稳如泰山。中方重申将中巴关系作为中国外交的优先方向。巴方强调巴中关系是巴外交政策基石。双方政治互信牢不可破，各领域务实合作成果丰硕，就国际和地区事务保持密切协作。双方将继续从战略高度和长远角度看待和发展中巴关系，采取有效举措维护中巴两国共同利益，推动两国社会经济发展，增进两国人民福祉，携手维护地区和平稳定与发展繁荣，加快构建新时代更加紧密的中巴命运共同体。四、中方祝贺巴基斯坦大选成功举行，祝愿巴新一届政府带领巴基斯坦人民致力实现国家经济社会发展、繁荣、团结、稳定和安全。双方将探索通过有关渠道深化治国理政经验交流和发展战略对接。五、巴方高度评价新时代中国取得的重大发展成就，祝愿中国人民在中国共产党坚强领导下全面建成社会主义现代化强国，实现第二个百年奋斗目标。巴方高度评价并支持中方以中国式现代化全面推进强国建设、民族复兴伟业，认为中国式现代化为发展中国家自主发展提供了新的路径选择和实践方案。六、双方重申在涉及彼此核心利益问题上相互坚定支持。双方强调联合国大会第2758号决议权威性不容质疑和挑战。巴方重申坚定奉行一个中国原则，台湾是中华人民共和国领土不可分割的一部分，坚定支持中方为实现国家统一所作的一切努力，坚决反对任何形式的“台湾独立”。巴方将在涉疆、涉藏、涉港、南海等问题上坚定支持中国。中方重申坚定支持巴方捍卫国家主权、独立和领土完整，支持巴方自主选择符合本国国情的发展道路，支持巴方为维护国家安全稳定、发展繁荣所作努力，支持巴方坚决打击恐怖主义，支持巴方在国际和地区事务中发挥更大作用。七、双方强烈谴责“3·26”巴基斯坦达苏水电站项目中方人员车队遭恐怖袭击事件，强调任何企图破坏中巴友谊和两国合作的图谋都绝不会得逞。中方肯定巴方积极推进案件调查工作并形成调查结果，希望巴方继续全力缉拿真凶并严厉惩处。巴方承诺加大安保力量投入，并采取更加有效的安全措施，全力确保在巴中国人员、项目和机构安全。双方重申以“零容忍”态度打击一切形式的恐怖主义，同意进一步全面加强反恐安全合作。双方呼吁国际社会加强反恐合作，坚决反对在反恐问题上采取“双重标准”以及将反恐问题政治化、工具化的行径，愿同国际社会一道在联合国等多边框架内继续加强多边反恐合作。八、双方一致认为中巴经济走廊是共建“一带一路”倡议重要先行先试项目。中巴经济走廊建设启动以来，双方秉持共商共建共享理念，推动走廊建设取得丰硕成果，改变了巴基斯坦国家发展面貌，造福巴基斯坦民生福祉，促进中巴两国实现融合发展。双方将在共建中巴经济走廊已取得成就基础上，共同致力于推动中国支持高质量共建“一带一路”八项行动走深走实，共建增长走廊、民生走廊、创新走廊、绿色走廊、开放走廊，打造走廊建设“升级版”，并同巴基斯坦基于出口、数字、环境、能源和公平赋权的“5Es”发展框架进行对接，更好造福两国和两国人民，携手把中巴经济走廊打造成高质量共建“一带一路”的示范性工程。九、双方对2024年5月24日（以视频方式）举行中巴经济走廊联合合作委员会第十三次会议表示满意，同意尽快落实此次联委会会议上达成的共识。十、双方重申巴基斯坦1号铁路干线升级改造项目是中巴经济走廊框架下重要项目，对巴基斯坦经济社会发展具有战略意义，同意按照两国领导人重要共识，积极探讨分阶段推进项目并开始研商融资模式。十一、双方一致认为喀喇昆仑公路（雷克特至塔科特）改线项目对于确保中巴间唯一陆上通道保持畅通具有重要意义，对项目前期准备工作取得的积极进展表示满意，并在此次访问期间签署项目框架协议。十二、双方认为，红其拉甫—苏斯特公路口岸在促进中巴两国经贸往来和人文交流等方面发挥重要作用。双方同意同步加紧推进红其拉甫—苏斯特口岸查验基础设施升级改造，争取早日实现红其拉甫—苏斯特口岸常年开放。十三、双方认为瓜达尔港是地区互联互通的重要节点，对瓜达尔新国际机场即将竣工感到满意，重申将加快推进瓜达尔港配套设施建设，充分释放瓜达尔港作为濒海城市特别是设有造船设施的转口货运枢纽潜能。十四、双方强调产业合作是高质量共建中巴经济走廊的重中之重。双方同意商签《中巴产业合作框架协议行动计划》，因地制宜加强双方各领域产业合作。中方重申支持巴基斯坦工业化发展进程，支持中国企业按照市场化、商业化原则在巴基斯坦特别经济区投资兴业。巴方同意优化营商环境，为中国企业赴巴投资进一步提供更加优惠的政策支持。双方重申中巴经济走廊是开放包容、合作共赢的平台，欢迎第三方积极参与产业、农业、信息技术、科技、矿业等中巴经济走廊优先合作领域项目合作。十五、中巴矿业合作是两国产业合作的重要突破口，双方同意加强矿业合作长远规划，共同推动落实《关于在中巴经济走廊框架下加强矿业开发与产业合作的协议书》，积极开展地质调查，开展地矿领域联合研究和人才培训。双方愿积极推动中资企业开展对巴矿业投资合作，共同加强包括矿石深加工在内的矿业产业园区规划。十六、中方愿同巴方在海洋油气资源、天然气水合物等领域加强合作，愿推动中国企业积极参与巴基斯坦海上油气区块开发。十七、双方认为，中巴农业合作前景良好，双方将在巴基斯坦开展种子技术、农作物种植、滴灌技术、动植物疫病防控、农业机械化、产能合作、农业技术交流等领域现代农业务实合作。十八、双方对中巴信息技术产业联合工作组第二次会议取得的积极成果感到满意，愿在相关领域加大政策协调力度、提升经验交流和人才培训水平。双方同意持续加大对中巴信息通道开发力度，推动双方信息通讯技术领域基础设施融合对接，共同在巴基斯坦建设创新走廊。十九、双方对中巴两国能源合作取得的积极进展表示满意。双方重申深化双边能源合作的重要性，愿进一步加强在清洁能源领域合作，鼓励中资企业按照市场化、商业化运作方式参与水电及其他清洁能源领域相关项目，实现互利共赢。双方积极评价中方为解决巴基斯坦电力短缺问题所作贡献，同意启动新一阶段能源合作，通过电能生产、传输和分配系统的现代化减少线损等损耗。二十、中方愿继续在巴开展更多“小而美”民生援助项目，支持巴方改善社会民生。双方一致同意推动中国对巴基斯坦灾后重建援助项目尽早落地实施。双方欢迎中国国家国际发展合作署落实全球发展倡议，为巴基斯坦政府推动国家经济社会发展和促进民生改善提供更多助益。二十一、双方愿在中巴自贸协定第二阶段性议定书框架下积极探讨减让安排，以实现互惠互利和双方共赢。二十二、双方同意进一步加强两国金融领域双边合作，愿在地区和国际多边性金融平台相互支持。两国领导人对《巴基斯坦产业格局以及助巴提升出口能力的建议》最终完成表示满意，希望该报告作为参考，能为巴提升工业和出口能力提供助力。巴基斯坦政府已确定13个优先发展的出口导向型产业部门，鼓励中方相关领域头部企业赴巴投资。中方欢迎巴方扩大对华出口。双方同意积极发挥并进一步拓展两国间友好城市联系，以此增进两国地方间经贸融合，并为巴优先发展的出口导向型产业部门吸引更多投资。双方同意为进一步深化两国工商界交流提供便利和优惠。二十三、双方认为科技领域合作对深化中巴务实合作具有重要作用。双方同意持续拓展两国政府间科技合作，提升两国科技界在联合研究、技术转移、技术培训与人员交流等方面的合作水平，加强在通信基础设施、5G、大数据、云计算等新兴技术领域合作。双方愿加强人工智能领域政策协调，深化相关务实合作，协同促进人工智能技术发展。巴方欢迎习近平主席宣布的《全球人工智能治理倡议》以及中方为增强发展中国家在人工智能全球治理中的权利所作努力。双方一致认为，国际社会应秉持发展和安全并重原则，通过对话协商与平等合作，携手构建开放、公正、有效的人工智能治理机制，使人工智能技术为造福各国人民、促进文明进步发挥积极作用。双方认为，两国间不断拓展、持续提升的空间合作，将为巴基斯坦提升科技实力、促进经济发展、维护国家安全提供助力。双方愿继续以和平利用、平等互利的方式进一步深化空间合作。二十四、中方将继续支持巴方在华举办和参加文化旅游交流活动。双方重申愿加强文化和旅游领域务实合作。双方高度重视并愿进一步加强两国在教育、体育、广播电视、新闻传播及智库等人文领域交流合作，为赓续两国传统友谊、弘扬各自优秀文化、增进文明间交流对话作出贡献。双方愿为两国间人员往来创造更多便利条件。二十五、双方均高度重视气候变化问题，愿积极实施应对气候变化的相关政策，并在应对气候变化多边进程中加强沟通协作，共同维护多边主义和发展中国家团结。中方重申，愿尽己所能持续为包括巴基斯坦在内的广大发展中国家应对气候变化提供支持和帮助，减少气候变化及极端天气造成的不利影响。中方愿同巴方共同推动“一带一路”自然灾害防治和应急管理国际合作机制建设，欢迎巴方同中方共建中巴火情信息共享联络机制，愿同巴方进一步提升两国灾害管理能力。二十六、双方对两国军队长期保持高度互信、开展密切协作、提升合作水平感到满意，强调不断强化中巴战略防务安全合作对维护地区和平稳定、确保地区战略平衡具有不可替代的重要作用。双方同意保持两军高层交流互访势头，不断提升联演联训和军事技术交流合作水平。二十七、双方强调维护南亚和平稳定的重要性、解决所有未决争议的必要性，反对任何单边行动。巴方向中方通报查谟和克什米尔地区形势最新发展。中方重申，克什米尔问题是历史遗留下来的争议，应根据《联合国宪章》、联合国安理会有关决议以及相关双边协定，通过和平方式妥善解决。二十八、双方共同倡导平等有序的世界多极化和普惠包容的经济全球化，共同反对霸权霸凌霸道，共同反对排他性做法，共同反对强权政治，共同反对各种形式的单边主义。双方重申将共同坚定捍卫以联合国为核心的国际体系、以国际法为基础的国际秩序、以联合国宪章宗旨和原则为基础的国际关系基本准则，共同维护真正的多边主义，共同塑造更加公正合理的国际秩序，共同维护地区及世界和平稳定，愿进一步加强在联合国、上海合作组织等多边机制中的沟通协作。双方一致认为习近平主席提出的构建人类命运共同体理念，引领人类社会进步方向，丰富了全球治理实践，为正确处理国际关系开辟了新的道路。双方愿积极推动落实全球发展倡议、全球安全倡议、全球文明倡议，共同聚焦发展议程、应对安全挑战、弘扬亚洲价值、建设开放包容区域架构，更好造福两国人民，共同维护地区和平繁荣，携手为人类和平与进步事业作出更大贡献。中方重申中国始终是发展中国家阵营的坚定成员，愿同包括巴方在内的广大发展中国家一道，遵循相互尊重、平等互信、合作共赢、团结协作等原则，共同走上公平、开放、全面、创新的发展道路，共同促进广大发展中国家实现发展繁荣，努力实现联合国2030年可持续发展议程目标。二十九、双方同意加强在阿富汗问题上的沟通协调，呼吁国际社会共同努力，为阿富汗妥善应对在人道主义和经济发展方面的挑战积极提供支持，鼓励阿富汗临时政府包容建政、温和施政、睦邻友好、坚定打恐，承诺不允许任何势力利用阿富汗领土从事恐怖主义活动。双方愿为阿富汗实现稳定发展、融入国际社会发挥建设性作用。三十、双方重申，解决当前加沙危机的根本出路在于落实“两国方案”，建立独立的巴勒斯坦国。联合国安理会通过的有关决议具有约束力，应得到有效执行，立即实现无条件和持久的停火。双方呼吁国际社会以更大的紧迫感加大对巴勒斯坦问题的投入，为推动重启巴以和谈付出更大努力，实现持久和平。三十一、访问期间，双方签署关于中巴经济走廊、交通基础设施、农业、产业、政府间援助、市场监管、地理测绘、媒体、影视等领域的共计23项合作文件。三十二、夏巴兹·谢里夫总理感谢中华人民共和国政府和人民对他本人及巴基斯坦代表团的热情友好接待，邀请中国领导人访问巴基斯坦并出席上海合作组织成员国政府首脑（总理）理事会第二十三次会议。中国领导人对此表示感谢，双方将通过外交渠道保持沟通。</t>
  </si>
  <si>
    <t>United States (North America); Bulgaria (Europe)</t>
  </si>
  <si>
    <r>
      <rPr>
        <sz val="12"/>
        <color theme="1"/>
        <rFont val="Calibri"/>
        <family val="2"/>
      </rPr>
      <t>They discussed the opportunities to deepen US-Bulgarian economic ties and cooperation to ensure our shared security, including</t>
    </r>
    <r>
      <rPr>
        <b/>
        <sz val="12"/>
        <color theme="1"/>
        <rFont val="Calibri"/>
        <family val="2"/>
      </rPr>
      <t xml:space="preserve"> investment screening</t>
    </r>
    <r>
      <rPr>
        <sz val="12"/>
        <color theme="1"/>
        <rFont val="Calibri"/>
        <family val="2"/>
      </rPr>
      <t xml:space="preserve"> and joint efforts to improve fiscal transparency.  Deputy Chief of Mission Andrea Brouillette-Rodriguez and Secretary for Political and Economic Affairs Marina Grayson also took part in the meeting.  </t>
    </r>
  </si>
  <si>
    <t>Joint statement of GCC Central Asia Summit</t>
  </si>
  <si>
    <t>Turkmenistan (Asia &amp; Oceania); Kyrgyzstan (Asia &amp; Oceania); Kazakhstan (Asia &amp; Oceania); Tajikistan (Asia &amp; Oceania); Uzbekistan (Asia &amp; Oceania); Bahrain (Middle East); Kuwait (Middle East); Oman (Middle East); Qatar (Middle East); Saudi Arabia (Middle East); United Arab Emirates (Middle East)</t>
  </si>
  <si>
    <r>
      <rPr>
        <sz val="12"/>
        <color theme="1"/>
        <rFont val="Calibri"/>
        <family val="2"/>
      </rPr>
      <t xml:space="preserve">The statement says it is vital to work together to ensure the </t>
    </r>
    <r>
      <rPr>
        <b/>
        <sz val="12"/>
        <color theme="1"/>
        <rFont val="Calibri"/>
        <family val="2"/>
      </rPr>
      <t>flexibility of supply chains</t>
    </r>
    <r>
      <rPr>
        <sz val="12"/>
        <color theme="1"/>
        <rFont val="Calibri"/>
        <family val="2"/>
      </rPr>
      <t xml:space="preserve"> while improving transportation and communication, </t>
    </r>
    <r>
      <rPr>
        <b/>
        <sz val="12"/>
        <color theme="1"/>
        <rFont val="Calibri"/>
        <family val="2"/>
      </rPr>
      <t xml:space="preserve">food security, energy security and water security.
</t>
    </r>
    <r>
      <rPr>
        <sz val="12"/>
        <color theme="1"/>
        <rFont val="Calibri"/>
        <family val="2"/>
      </rPr>
      <t xml:space="preserve">
The statement also calls for increased cooperation in developing renewable, green energy sources and technologies, creating business opportunities, supporting investment opportunities and increasing trade.</t>
    </r>
  </si>
  <si>
    <t>Joint Statement (English Translation)</t>
  </si>
  <si>
    <t>Joint Statement (Arabic)</t>
  </si>
  <si>
    <t>United States, Moldova Reaffirm Commitment to Assistance Projects to Moldova to Enhance Energy Security</t>
  </si>
  <si>
    <t>United States (North America); Moldova (Europe)</t>
  </si>
  <si>
    <r>
      <rPr>
        <sz val="12"/>
        <color theme="1"/>
        <rFont val="Calibri"/>
        <family val="2"/>
      </rPr>
      <t xml:space="preserve">Moldova and the United States discussed </t>
    </r>
    <r>
      <rPr>
        <b/>
        <sz val="12"/>
        <color theme="1"/>
        <rFont val="Calibri"/>
        <family val="2"/>
      </rPr>
      <t xml:space="preserve">energy security </t>
    </r>
    <r>
      <rPr>
        <sz val="12"/>
        <color theme="1"/>
        <rFont val="Calibri"/>
        <family val="2"/>
      </rPr>
      <t>and economic development, highlighting the signing of the Open Skies Agreement in May 2023, and significant progress on securing Moldova’s energy security and diversification through the support of USAID.  Both sides committed to dedicate time, expertise, and authorities to quickly and effectively implement the proposed energy assistance projects, which include construction of a high-voltage energy transmission line to increase connectivity between Moldova and Romania and improve electricity grid stabilization and reserves capacity.</t>
    </r>
  </si>
  <si>
    <t>"The Governments of the United States of America (United States) and the Republic of Moldova (Moldova) held a meeting of the U.S.-Moldova Strategic Dialogue in Washington, D.C. on April 18, 2024, as well as political consultations between Deputy Secretary for Management and Resources, Richard Verma and Deputy Prime Minister, Minister of Foreign Affairs Mihai Popsoi.For more than 30 years, the United States and Moldova have built a strategic bilateral partnership.  Faced with threats posed by the Russian Federation’s war of aggression against Ukraine, this partnership has only grown stronger.  During the Strategic Dialogue, both sides highlighted the progress made since the last Strategic Dialogue in Chisinau in March 2023, on advancing bilateral priorities including defense and security cooperation; Moldova’s progress toward EU integration and its reform agenda including justice sector reforms and anti-corruption policies; economic and energy security; and strengthened people-to-people ties.  The United States stands with Moldova in supporting its long-term democratic and economic reform efforts, as well as its sovereignty and territorial integrity within its internationally recognized borders.Moldova and the United States also discussed programs that help Moldova develop its national resilience and build capacity to defend its territory, protect its constitutional neutrality, and effectively manage and respond to crisis situations.  Since Russia’s further invasion of Ukraine, Moldova has received nearly $75 million in Foreign Military Financing (FMF) to bolster its defense capabilities.  The United States, through U.S. European Command, conducts regular exercises with the Moldovan National Army, building upon the strong partnership between Moldova and the State of North Carolina in the State Partnership Program.  Both countries highlighted the importance of this cooperation between Moldova and the State of North Carolina, extended for another five years on March 19, in Chisinau.  Looking ahead, we are resolute in our commitment to fostering deeper mutual respect and cooperation, as articulated in our joint strategic statement.Through the U.S. Department of State’s Bureau of International Narcotics and Law Enforcement (INL) and Export Control and Related Border Security (EXBS), Moldova’s border enforcement agencies have received tools and enhanced capacity development that have resulted in strengthened border communication and enforcement capabilities.  The United States is assisting Moldovan security forces in increasing their physical security and stockpile management of weapons and ammunition, as well as advising on how to defend against cyber threats.  Strengthened borders, more effective law enforcement, and improved weapons and ammunition management increases Moldovan and regional security.  The United States commended Moldova on the 30-year anniversary of Moldova’s participation in the NATO Partnership for Peace program and on the 10-year anniversary of Moldova’s participation in the NATO KFOR Mission in Kosovo.The United States also announced a new initiative to assist Moldova’s Ministry of Internal Affairs to align its law enforcement academy more closely to international standards.  The $2.7 million INL-supported project will update firearm training methodologies, enhance firearms instructors’ knowledge and effectiveness, introduce new learning technology, and fully renovate and modernize the academy’s shooting range.  A stronger academy will promote more self-sufficient law enforcement entities, transformed and further professionalized into a well-equipped and well-trained force capable of better protecting and building trust with Moldovan citizens.Moldova has made significant progress in the justice sector.  With support from the U.S. government, various projects have been implemented to promote justice sector reform and to build the capacity of the justice sector, including activities to boost the efficiency and performance of national courts, streamline judicial procedures, assist courts in developing and implementing quality management standards, and improve the Integrated Case Management system with courts.  Progress has also been made in strengthening the legal and institutional capacities in fighting corruption.  National institutions acknowledged the significant support provided by the U.S. government for the tools needed to investigate corruption cases.The United States welcomed the European Council’s December 2023 decision to open accession negotiations with Moldova and recognition of Moldova’s progress in advancing the necessary reforms on their EU path.  The United States supports Moldova’s integration with the EU and the continued implementation of an ambitious reform agenda essential for the advancement towards this objective and for the benefit of the people of Moldova.The two countries addressed Moldova’s management of the economic, energy, security, defense, and humanitarian impacts of Russia’s war against Ukraine.  The United States remains the largest single-country donor to Moldova with more than $774 million of new economic, security, defense, and humanitarian assistance since Russia’s full-scale invasion of Ukraine, to help Moldova manage the impacts from the war while maintaining progress on its democratic and anti-corruption reform agenda, advancing defense and security modernization, and promoting economic growth.  Assistance to help Moldova improve resilience to malign influence is also vital.The United States thanked Moldova for continuing to welcome and protect refugees fleeing Russia’s war of aggression in Ukraine, and for the adoption of temporary protection status allowing refugees access to social programs and legal protections.  Since the full-scale invasion of Ukraine, over 1 million refugees passed through Moldova and 116,000 remain.  The United States has provided nearly $118 million in humanitarian aid to international partners working in Moldova to support both refugees and their Moldovan host communities.  The United States expressed its appreciation for Moldova’s support of Ukrainian transshipments and commended its leadership in the Danube Quint to facilitate the flow of Ukrainian grain to world markets in the aftermath of the July 2023 Russian withdrawal from the Black Sea Grain Initiative.  Both sides reconfirmed their unwavering commitment to contribute to Ukraine’s reconstruction and discussed further cooperation opportunities.Discussions also addressed Moldova’s upcoming Presidential elections and referendum on European integration later this year, and next year’s Parliamentary elections.  Both sides reaffirmed their commitment to ensuring free and fair elections in Moldova and to impeding Russia’s ongoing efforts to interfere in Moldova’s democratic institutions and electoral process.  Moldova expressed its appreciation for the U.S. sanctions announced in June 2023 and February 2024 against eight Russian and Moldovan citizens who attempted to subvert Moldova’s electoral processes through illegal vote buying and other activities.  Both sides expressed their commitment to further cooperation to bolster Moldova’s resilience and ability to effectively counter foreign malign influence.  Additional joint efforts will be undertaken to mitigate the negative impacts of foreign disinformation and propaganda under a Memorandum of Understanding with the State Chancellery of Moldova on signed by U.S. Special Envoy and Coordinator for the Global Engagement Center James Rubin countering foreign information manipulation in September 2023.The United States and Moldova discussed human rights issues, including Moldova’s advancement of labor law reforms, which resulted in an upgraded assessment in the 2023 U.S. Department of Labor Report on the Worst Forms of Child Labor, as well as ongoing cooperation to promote human rights, address hate-based crimes, and protect vulnerable groups around the world.  Participants welcomed the diverse perspectives presented during the second annual U.S.-Moldova Strategic Dialogue Civil Society Platform in Chisinau on April 11, and emphasized the important role of civil society in advancing the bilateral relationship and people-to-people ties.Moldova and the United States discussed energy security and economic development, highlighting the signing of the Open Skies Agreement in May 2023, and significant progress on securing Moldova’s energy security and diversification through the support of USAID.  Both sides committed to dedicate time, expertise, and authorities to quickly and effectively implement the proposed energy assistance projects, which include construction of a high-voltage energy transmission line to increase connectivity between Moldova and Romania and improve electricity grid stabilization and reserves capacity.Both sides reaffirmed their commitment to collaborative efforts on transitioning to renewable sources of energy.  The delegations noted that, in April 2024, and for the first time, Moldova purchased U.S. natural gas and underscored that future U.S. natural gas deliveries will enhance both Moldova’s energy security and U.S.-Moldova bilateral trade relations.  Both sides discussed the “vertical corridor” which will leverage existing gas infrastructure to deliver non-Russian supplies routed from terminals in the Eastern Mediterranean to Ukraine and Moldova, and eventually from Ukraine to Central Europe.Both sides also emphasized the critical importance of continued cybersecurity cooperation and digitalization in a way that protects individual privacy rights.  The United States recognized that the Republic of Moldova has made significant efforts to advance cybersecurity and embrace digitalization.  Acknowledging the evolving nature of cyber threats and the transformative power of digital technologies, the United States and Moldova expressed readiness to deepen collaboration in this area to ensure the security and prosperity of both nations.  Moldova expressed its interest to join the Counter Ransomware Initiative to build our common resilience to ransomware attacks and enhance partnerships among its members.Moldova expressed enthusiasm for the 2023 return of Peace Corps volunteers to the country, noting the positive contributions of the more than 1,500 volunteers over the last 30 years to strengthening people-to-people ties between the two countries.The Strategic Dialogue was hosted by the U.S. Department of State and included interagency and inter-ministerial representatives from both governments.  The U.S. delegation included representatives from the Department of State, Department of Defense, Department of Justice, Department of the Treasury, the Peace Corps, the U.S. Agency for International Development, and the U.S. Trade Representative.The Moldovan delegation included representatives from the Ministry of Foreign Affairs, Ministry of Justice, Ministry of Defense, Ministry of Internal Affairs, Ministry of Energy, Ministry of Economic Development and Digitalization, the Presidential Administration, and the Prime Minister’s Cabinet.The United States and Moldova underscored their shared interest in continuing to build on the discussions during the Dialogue to advance further cooperation, rooted in our shared democratic values and common interests.  Both countries committed to hold the next meeting of the Strategic Dialogue in Chisinau, Moldova in 2025."</t>
  </si>
  <si>
    <t>Launch of international advisory body to support resilience of submarine telecom cables</t>
  </si>
  <si>
    <t>https://www.itu.int/en/mediacentre/Pages/PR-2024-11-29-advisory-body-submarine-cable-resilience.aspx</t>
  </si>
  <si>
    <t>The New York Joint Statement on the Security and Resilience of Undersea Cables in a Globally Digitalized World</t>
  </si>
  <si>
    <t>https://digital-strategy.ec.europa.eu/en/library/new-york-joint-statement-security-and-resilience-undersea-cables-globally-digitalized-world</t>
  </si>
  <si>
    <t>https://web.archive.org/web/20221006213830/https://thefrontierpost.com/us-announces-expansion-of-clean-network-to-53-countries/</t>
  </si>
  <si>
    <t>Color Coding</t>
  </si>
  <si>
    <t>Green = Entry is Cleaned</t>
  </si>
  <si>
    <t>Yellow = Needs to be confirmed/adjusted</t>
  </si>
  <si>
    <r>
      <rPr>
        <b/>
        <sz val="12"/>
        <color theme="1"/>
        <rFont val="Calibri"/>
        <family val="2"/>
      </rPr>
      <t>[1] Check Corpus.</t>
    </r>
    <r>
      <rPr>
        <sz val="12"/>
        <color theme="1"/>
        <rFont val="Calibri"/>
        <family val="2"/>
      </rPr>
      <t xml:space="preserve"> Add corpus for all "commitment" entries where text is available. Add the China cases, and Victor’s new cases (these are the non-green entries). </t>
    </r>
    <r>
      <rPr>
        <b/>
        <sz val="12"/>
        <color theme="1"/>
        <rFont val="Calibri"/>
        <family val="2"/>
      </rPr>
      <t xml:space="preserve">
 [2] Check drop-down values.</t>
    </r>
    <r>
      <rPr>
        <sz val="12"/>
        <color theme="1"/>
        <rFont val="Calibri"/>
        <family val="2"/>
      </rPr>
      <t xml:space="preserve"> Adjust where necessary. The replace function will have missed a few cases. </t>
    </r>
    <r>
      <rPr>
        <b/>
        <sz val="12"/>
        <color theme="1"/>
        <rFont val="Calibri"/>
        <family val="2"/>
      </rPr>
      <t xml:space="preserve">
 [3] Many sectors = red flag.</t>
    </r>
    <r>
      <rPr>
        <sz val="12"/>
        <color theme="1"/>
        <rFont val="Calibri"/>
        <family val="2"/>
      </rPr>
      <t xml:space="preserve"> Not all sectors may have a connection to economic security. Remove unrelated sectors. However, if the overall direction of the text is economic security-related, then all mentioned sectors should be included. </t>
    </r>
    <r>
      <rPr>
        <b/>
        <sz val="12"/>
        <color theme="1"/>
        <rFont val="Calibri"/>
        <family val="2"/>
      </rPr>
      <t xml:space="preserve">
 [4] No policy domain = red flag. </t>
    </r>
    <r>
      <rPr>
        <sz val="12"/>
        <color theme="1"/>
        <rFont val="Calibri"/>
        <family val="2"/>
      </rPr>
      <t>May indicate there is no economic security connection. Delete entry if this is the case.</t>
    </r>
  </si>
  <si>
    <t>GENERAL GUIDANCE</t>
  </si>
  <si>
    <r>
      <rPr>
        <b/>
        <sz val="12"/>
        <color theme="1"/>
        <rFont val="Calibri"/>
        <family val="2"/>
      </rPr>
      <t xml:space="preserve">Exclude vague statements. </t>
    </r>
    <r>
      <rPr>
        <sz val="12"/>
        <color theme="1"/>
        <rFont val="Calibri"/>
        <family val="2"/>
      </rPr>
      <t xml:space="preserve">Do not include meetings economic security is simply "discussed". This does not amount to "ambitions" to cooperate. The criteria for selection is that there is a joint ambition to cooperate or take actions. </t>
    </r>
  </si>
  <si>
    <r>
      <rPr>
        <b/>
        <sz val="12"/>
        <color theme="1"/>
        <rFont val="Calibri"/>
        <family val="2"/>
      </rPr>
      <t xml:space="preserve">Don't focus on ambitions. </t>
    </r>
    <r>
      <rPr>
        <sz val="12"/>
        <color theme="1"/>
        <rFont val="Calibri"/>
        <family val="2"/>
      </rPr>
      <t xml:space="preserve">Don't focus on pinning down every topic of the "ambitions", it is more important to get the higher forms of cooperation right (actual ECOSAs). </t>
    </r>
    <r>
      <rPr>
        <i/>
        <sz val="12"/>
        <color theme="1"/>
        <rFont val="Calibri"/>
        <family val="2"/>
      </rPr>
      <t>Some ambitions cover so many topics…</t>
    </r>
  </si>
  <si>
    <r>
      <rPr>
        <b/>
        <sz val="12"/>
        <color theme="1"/>
        <rFont val="Calibri"/>
        <family val="2"/>
      </rPr>
      <t>Follow leads.</t>
    </r>
    <r>
      <rPr>
        <sz val="12"/>
        <color theme="1"/>
        <rFont val="Calibri"/>
        <family val="2"/>
      </rPr>
      <t xml:space="preserve"> When cleaning an entry, follow any leads that come up to other entries and clean those too. </t>
    </r>
  </si>
  <si>
    <t xml:space="preserve">"Telecommunications" include 5G, Open-RAN, etc. </t>
  </si>
  <si>
    <t>GUIDANCE: "FORM OF COOPERATION"</t>
  </si>
  <si>
    <r>
      <rPr>
        <b/>
        <sz val="12"/>
        <color theme="1"/>
        <rFont val="Calibri"/>
        <family val="2"/>
      </rPr>
      <t>One form of cooperation per entry.</t>
    </r>
    <r>
      <rPr>
        <sz val="12"/>
        <color theme="1"/>
        <rFont val="Calibri"/>
        <family val="2"/>
      </rPr>
      <t xml:space="preserve"> Otherwise we won't be able to make claims such as '4 dialogues concern supply chains'.</t>
    </r>
    <r>
      <rPr>
        <i/>
        <sz val="12"/>
        <color theme="1"/>
        <rFont val="Calibri"/>
        <family val="2"/>
      </rPr>
      <t xml:space="preserve"> </t>
    </r>
    <r>
      <rPr>
        <sz val="12"/>
        <color theme="1"/>
        <rFont val="Calibri"/>
        <family val="2"/>
      </rPr>
      <t xml:space="preserve">In general, </t>
    </r>
    <r>
      <rPr>
        <b/>
        <sz val="12"/>
        <color theme="1"/>
        <rFont val="Calibri"/>
        <family val="2"/>
      </rPr>
      <t>the higher form of cooperation always takes precedence.</t>
    </r>
  </si>
  <si>
    <r>
      <rPr>
        <b/>
        <sz val="12"/>
        <color theme="1"/>
        <rFont val="Calibri"/>
        <family val="2"/>
      </rPr>
      <t xml:space="preserve">MoU or Dialogue? </t>
    </r>
    <r>
      <rPr>
        <sz val="12"/>
        <color theme="1"/>
        <rFont val="Calibri"/>
        <family val="2"/>
      </rPr>
      <t xml:space="preserve">If an MoU </t>
    </r>
    <r>
      <rPr>
        <i/>
        <sz val="12"/>
        <color theme="1"/>
        <rFont val="Calibri"/>
        <family val="2"/>
      </rPr>
      <t xml:space="preserve">only </t>
    </r>
    <r>
      <rPr>
        <sz val="12"/>
        <color theme="1"/>
        <rFont val="Calibri"/>
        <family val="2"/>
      </rPr>
      <t>establishes a dialogue with no substance beyond information-sharing to it, call it a dialogue. If the MoU has substance beyond information-sharing (joint ambitions, etc), categorize the entry as an MoU and leave out the dialogue,</t>
    </r>
    <r>
      <rPr>
        <sz val="12"/>
        <color theme="1"/>
        <rFont val="Calibri"/>
        <family val="2"/>
      </rPr>
      <t xml:space="preserve"> as the MoU is a higher form of cooperation. </t>
    </r>
  </si>
  <si>
    <r>
      <rPr>
        <sz val="12"/>
        <color theme="1"/>
        <rFont val="Calibri"/>
        <family val="2"/>
      </rPr>
      <t xml:space="preserve">When a statement both includes "ambitions" and launches a "dialogue", create two separate entries. </t>
    </r>
    <r>
      <rPr>
        <i/>
        <sz val="12"/>
        <color theme="1"/>
        <rFont val="Calibri"/>
        <family val="2"/>
      </rPr>
      <t>Because on several occasions I have found that the statement that launches the "dialogue" has include several "ambitions" that aren't necessarily part of the dialoge.</t>
    </r>
  </si>
  <si>
    <t>Guidance "FTA"</t>
  </si>
  <si>
    <t>Include multilateral and regional trade agreements, as those are also in theory FTAs</t>
  </si>
  <si>
    <t>Guidance "Miliary Alliance"</t>
  </si>
  <si>
    <t>The criteria is a mutual defence clause.</t>
  </si>
  <si>
    <t>Need to go over again to make sure "some members" are put in correctly.</t>
  </si>
  <si>
    <t>Exclude the following topics</t>
  </si>
  <si>
    <r>
      <rPr>
        <b/>
        <sz val="12"/>
        <color theme="1"/>
        <rFont val="Calibri"/>
        <family val="2"/>
      </rPr>
      <t>Defence trade issues</t>
    </r>
    <r>
      <rPr>
        <sz val="12"/>
        <color theme="1"/>
        <rFont val="Calibri"/>
        <family val="2"/>
      </rPr>
      <t xml:space="preserve">, like US "security of supply" agreements, which are intended to secure supply of defence goods. However, we include export controls, as they concern not only defence products but also dual-use goods. </t>
    </r>
  </si>
  <si>
    <t>Cyber security, space issue</t>
  </si>
  <si>
    <t>Digital, industrial policy/manufacturing, batteries, telecoms (unless mentioned in relation to 'security' or 'vulnerability')</t>
  </si>
  <si>
    <t>Export controls related to nuclear</t>
  </si>
  <si>
    <r>
      <rPr>
        <b/>
        <sz val="12"/>
        <color theme="1"/>
        <rFont val="Calibri"/>
        <family val="2"/>
      </rPr>
      <t xml:space="preserve">And issues related to "security" when mentioned in relation to customs security (smuggling, etc). </t>
    </r>
    <r>
      <rPr>
        <sz val="12"/>
        <color theme="1"/>
        <rFont val="Calibri"/>
        <family val="2"/>
      </rPr>
      <t>This includes a passage like this, even though infrastructure security is mentioned: "The two sides support the security and border control authorities to maintain close communication, strengthen intelligence exchange on combating the "three evil forces", illegal drug trafficking, and transnational organized crime, strengthen cooperation in border areas and prevent the cross-border movement of terrorist-related personnel, and exchange experiences on the security of key infrastructure, large enterprises, and strategically significant cooperation projects."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</si>
</sst>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43" x14ac:knownFonts="1">
    <font>
      <sz val="12"/>
      <color theme="1"/>
      <name val="Calibri"/>
      <scheme val="minor"/>
    </font>
    <font>
      <b/>
      <sz val="14"/>
      <color theme="1"/>
      <name val="Calibri"/>
      <family val="2"/>
    </font>
    <font>
      <b/>
      <sz val="12"/>
      <color theme="1"/>
      <name val="Calibri"/>
      <family val="2"/>
    </font>
    <font>
      <sz val="12"/>
      <color theme="1"/>
      <name val="Calibri"/>
      <family val="2"/>
    </font>
    <font>
      <u/>
      <sz val="12"/>
      <color rgb="FF0000FF"/>
      <name val="Calibri"/>
      <family val="2"/>
    </font>
    <font>
      <sz val="12"/>
      <color rgb="FF000000"/>
      <name val="Calibri"/>
      <family val="2"/>
    </font>
    <font>
      <u/>
      <sz val="12"/>
      <color rgb="FF0000FF"/>
      <name val="Calibri"/>
      <family val="2"/>
    </font>
    <font>
      <u/>
      <sz val="12"/>
      <color theme="10"/>
      <name val="Calibri"/>
      <family val="2"/>
    </font>
    <font>
      <sz val="12"/>
      <color theme="10"/>
      <name val="Calibri"/>
      <family val="2"/>
    </font>
    <font>
      <u/>
      <sz val="12"/>
      <color rgb="FF0563C1"/>
      <name val="Calibri"/>
      <family val="2"/>
    </font>
    <font>
      <u/>
      <sz val="12"/>
      <color rgb="FF0000FF"/>
      <name val="Calibri"/>
      <family val="2"/>
    </font>
    <font>
      <u/>
      <sz val="12"/>
      <color theme="10"/>
      <name val="Calibri"/>
      <family val="2"/>
    </font>
    <font>
      <u/>
      <sz val="12"/>
      <color theme="10"/>
      <name val="Calibri"/>
      <family val="2"/>
    </font>
    <font>
      <u/>
      <sz val="12"/>
      <color rgb="FF0000FF"/>
      <name val="Calibri"/>
      <family val="2"/>
    </font>
    <font>
      <u/>
      <sz val="12"/>
      <color theme="10"/>
      <name val="Calibri"/>
      <family val="2"/>
    </font>
    <font>
      <u/>
      <sz val="12"/>
      <color rgb="FF0000FF"/>
      <name val="Calibri"/>
      <family val="2"/>
    </font>
    <font>
      <u/>
      <sz val="12"/>
      <color theme="10"/>
      <name val="Calibri"/>
      <family val="2"/>
    </font>
    <font>
      <sz val="10"/>
      <color rgb="FF1155CC"/>
      <name val="Arial"/>
      <family val="2"/>
    </font>
    <font>
      <u/>
      <sz val="12"/>
      <color rgb="FF0000FF"/>
      <name val="Calibri"/>
      <family val="2"/>
    </font>
    <font>
      <u/>
      <sz val="12"/>
      <color theme="10"/>
      <name val="Calibri"/>
      <family val="2"/>
    </font>
    <font>
      <u/>
      <sz val="12"/>
      <color theme="10"/>
      <name val="Calibri"/>
      <family val="2"/>
    </font>
    <font>
      <u/>
      <sz val="12"/>
      <color theme="1"/>
      <name val="Calibri"/>
      <family val="2"/>
    </font>
    <font>
      <sz val="12"/>
      <color rgb="FFFF0000"/>
      <name val="Calibri"/>
      <family val="2"/>
    </font>
    <font>
      <u/>
      <sz val="12"/>
      <color rgb="FF0563C1"/>
      <name val="Calibri"/>
      <family val="2"/>
    </font>
    <font>
      <u/>
      <sz val="12"/>
      <color theme="10"/>
      <name val="Calibri"/>
      <family val="2"/>
    </font>
    <font>
      <u/>
      <sz val="12"/>
      <color theme="10"/>
      <name val="Calibri"/>
      <family val="2"/>
    </font>
    <font>
      <u/>
      <sz val="12"/>
      <color rgb="FF0000FF"/>
      <name val="Calibri"/>
      <family val="2"/>
    </font>
    <font>
      <u/>
      <sz val="12"/>
      <color rgb="FF0000FF"/>
      <name val="Calibri"/>
      <family val="2"/>
    </font>
    <font>
      <u/>
      <sz val="12"/>
      <color rgb="FF0000FF"/>
      <name val="Calibri"/>
      <family val="2"/>
    </font>
    <font>
      <u/>
      <sz val="12"/>
      <color theme="1"/>
      <name val="Calibri"/>
      <family val="2"/>
    </font>
    <font>
      <u/>
      <sz val="12"/>
      <color theme="1"/>
      <name val="Calibri"/>
      <family val="2"/>
    </font>
    <font>
      <sz val="12"/>
      <color theme="1"/>
      <name val="Calibri"/>
      <family val="2"/>
      <scheme val="minor"/>
    </font>
    <font>
      <i/>
      <sz val="12"/>
      <color theme="1"/>
      <name val="Calibri"/>
      <family val="2"/>
    </font>
    <font>
      <sz val="13"/>
      <color rgb="FF000000"/>
      <name val="Calibri"/>
      <family val="2"/>
    </font>
    <font>
      <u/>
      <sz val="12"/>
      <color theme="10"/>
      <name val="Calibri"/>
      <family val="2"/>
    </font>
    <font>
      <u/>
      <sz val="12"/>
      <color theme="10"/>
      <name val="Calibri"/>
      <family val="2"/>
    </font>
    <font>
      <u/>
      <sz val="12"/>
      <color theme="10"/>
      <name val="Calibri"/>
      <family val="2"/>
    </font>
    <font>
      <u/>
      <sz val="12"/>
      <color theme="10"/>
      <name val="Calibri"/>
      <family val="2"/>
    </font>
    <font>
      <sz val="12"/>
      <name val="Calibri"/>
      <family val="2"/>
    </font>
    <font>
      <sz val="12"/>
      <color rgb="FF0563C1"/>
      <name val="Calibri"/>
      <family val="2"/>
    </font>
    <font>
      <b/>
      <u/>
      <sz val="12"/>
      <color theme="1"/>
      <name val="Calibri"/>
      <family val="2"/>
    </font>
    <font>
      <b/>
      <sz val="12"/>
      <color rgb="FF000000"/>
      <name val="Calibri"/>
      <family val="2"/>
    </font>
    <font>
      <b/>
      <i/>
      <sz val="12"/>
      <color theme="1"/>
      <name val="Calibri"/>
      <family val="2"/>
    </font>
  </fonts>
  <fills count="12">
    <fill>
      <patternFill patternType="none"/>
    </fill>
    <fill>
      <patternFill patternType="gray125"/>
    </fill>
    <fill>
      <patternFill patternType="solid">
        <fgColor rgb="FFB4C6E7"/>
        <bgColor rgb="FFB4C6E7"/>
      </patternFill>
    </fill>
    <fill>
      <patternFill patternType="solid">
        <fgColor rgb="FFF4B083"/>
        <bgColor rgb="FFF4B083"/>
      </patternFill>
    </fill>
    <fill>
      <patternFill patternType="solid">
        <fgColor rgb="FFD9E2F3"/>
        <bgColor rgb="FFD9E2F3"/>
      </patternFill>
    </fill>
    <fill>
      <patternFill patternType="solid">
        <fgColor rgb="FFFBE4D5"/>
        <bgColor rgb="FFFBE4D5"/>
      </patternFill>
    </fill>
    <fill>
      <patternFill patternType="solid">
        <fgColor rgb="FF8EAADB"/>
        <bgColor rgb="FF8EAADB"/>
      </patternFill>
    </fill>
    <fill>
      <patternFill patternType="solid">
        <fgColor rgb="FFFEF2CB"/>
        <bgColor rgb="FFFEF2CB"/>
      </patternFill>
    </fill>
    <fill>
      <patternFill patternType="solid">
        <fgColor theme="0"/>
        <bgColor theme="0"/>
      </patternFill>
    </fill>
    <fill>
      <patternFill patternType="solid">
        <fgColor rgb="FFFFFF00"/>
        <bgColor rgb="FFFFFF00"/>
      </patternFill>
    </fill>
    <fill>
      <patternFill patternType="solid">
        <fgColor rgb="FFE2EFD9"/>
        <bgColor rgb="FFE2EFD9"/>
      </patternFill>
    </fill>
    <fill>
      <patternFill patternType="solid">
        <fgColor rgb="FFF2F2F2"/>
        <bgColor rgb="FFF2F2F2"/>
      </patternFill>
    </fill>
  </fills>
  <borders count="2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bottom style="thin">
        <color rgb="FF000000"/>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thin">
        <color rgb="FF000000"/>
      </left>
      <right/>
      <top/>
      <bottom/>
      <diagonal/>
    </border>
    <border>
      <left/>
      <right/>
      <top/>
      <bottom style="thin">
        <color rgb="FF000000"/>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153">
    <xf numFmtId="0" fontId="0" fillId="0" borderId="0" xfId="0"/>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164" fontId="3" fillId="0" borderId="2" xfId="0" applyNumberFormat="1" applyFont="1" applyBorder="1" applyAlignment="1">
      <alignment horizontal="center" vertical="center"/>
    </xf>
    <xf numFmtId="0" fontId="3" fillId="0" borderId="2" xfId="0" applyFont="1" applyBorder="1" applyAlignment="1">
      <alignment horizontal="center" vertical="center" wrapText="1"/>
    </xf>
    <xf numFmtId="0" fontId="3" fillId="0" borderId="2" xfId="0" applyFont="1" applyBorder="1" applyAlignment="1">
      <alignment horizontal="center" vertical="center"/>
    </xf>
    <xf numFmtId="0" fontId="4" fillId="0" borderId="2" xfId="0" applyFont="1" applyBorder="1" applyAlignment="1">
      <alignment horizontal="center" vertical="center" wrapText="1"/>
    </xf>
    <xf numFmtId="0" fontId="3" fillId="0" borderId="3" xfId="0" applyFont="1" applyBorder="1" applyAlignment="1">
      <alignment horizontal="center" vertical="center" wrapText="1"/>
    </xf>
    <xf numFmtId="16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xf numFmtId="0" fontId="7" fillId="0" borderId="1" xfId="0" applyFont="1" applyBorder="1" applyAlignment="1">
      <alignment horizontal="center" vertical="center" wrapText="1"/>
    </xf>
    <xf numFmtId="0" fontId="5" fillId="0" borderId="1" xfId="0" applyFont="1" applyBorder="1" applyAlignment="1">
      <alignment horizontal="center" vertical="center"/>
    </xf>
    <xf numFmtId="0" fontId="3" fillId="0" borderId="1" xfId="0" applyFont="1" applyBorder="1" applyAlignment="1">
      <alignment wrapText="1"/>
    </xf>
    <xf numFmtId="0" fontId="3" fillId="0" borderId="4" xfId="0" applyFont="1" applyBorder="1"/>
    <xf numFmtId="0" fontId="3" fillId="0" borderId="1" xfId="0" applyFont="1" applyBorder="1"/>
    <xf numFmtId="0" fontId="3" fillId="0" borderId="0" xfId="0" applyFont="1" applyAlignment="1">
      <alignment horizontal="center" vertical="center" wrapText="1"/>
    </xf>
    <xf numFmtId="164" fontId="3" fillId="0" borderId="0" xfId="0" applyNumberFormat="1" applyFont="1" applyAlignment="1">
      <alignment horizontal="center" vertical="center" wrapText="1"/>
    </xf>
    <xf numFmtId="164" fontId="3"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0" borderId="5" xfId="0" applyFont="1" applyBorder="1" applyAlignment="1">
      <alignment horizontal="center" vertical="center" wrapText="1"/>
    </xf>
    <xf numFmtId="0" fontId="3" fillId="0" borderId="6" xfId="0" applyFont="1" applyBorder="1" applyAlignment="1">
      <alignment horizontal="center" vertical="center"/>
    </xf>
    <xf numFmtId="0" fontId="3" fillId="0" borderId="6" xfId="0" applyFont="1" applyBorder="1" applyAlignment="1">
      <alignment horizontal="center" vertical="center" wrapText="1"/>
    </xf>
    <xf numFmtId="0" fontId="3" fillId="0" borderId="4" xfId="0" applyFont="1" applyBorder="1" applyAlignment="1">
      <alignment horizontal="center" vertical="center"/>
    </xf>
    <xf numFmtId="0" fontId="11" fillId="0" borderId="5" xfId="0" applyFont="1" applyBorder="1" applyAlignment="1">
      <alignment horizontal="center" vertical="center" wrapText="1"/>
    </xf>
    <xf numFmtId="0" fontId="3" fillId="0" borderId="5" xfId="0" applyFont="1" applyBorder="1" applyAlignment="1">
      <alignment horizontal="center" vertical="center"/>
    </xf>
    <xf numFmtId="0" fontId="12" fillId="0" borderId="0" xfId="0" applyFont="1" applyAlignment="1">
      <alignment horizontal="center" vertical="center" wrapText="1"/>
    </xf>
    <xf numFmtId="0" fontId="13" fillId="0" borderId="0" xfId="0" applyFont="1" applyAlignment="1">
      <alignment horizontal="center" vertical="center" wrapText="1"/>
    </xf>
    <xf numFmtId="0" fontId="14" fillId="0" borderId="1" xfId="0" applyFont="1" applyBorder="1" applyAlignment="1">
      <alignment horizontal="center" vertical="center"/>
    </xf>
    <xf numFmtId="0" fontId="8" fillId="0" borderId="0" xfId="0" applyFont="1" applyAlignment="1">
      <alignment horizontal="center" vertical="center" wrapText="1"/>
    </xf>
    <xf numFmtId="0" fontId="3" fillId="0" borderId="0" xfId="0" applyFont="1" applyAlignment="1">
      <alignment horizontal="center" vertical="center"/>
    </xf>
    <xf numFmtId="0" fontId="15" fillId="0" borderId="7" xfId="0" applyFont="1" applyBorder="1" applyAlignment="1">
      <alignment horizontal="center" vertical="center" wrapText="1"/>
    </xf>
    <xf numFmtId="0" fontId="16" fillId="0" borderId="1" xfId="0" applyFont="1" applyBorder="1"/>
    <xf numFmtId="0" fontId="17" fillId="0" borderId="1" xfId="0" applyFont="1" applyBorder="1" applyAlignment="1">
      <alignment horizontal="center" vertical="center" wrapText="1"/>
    </xf>
    <xf numFmtId="164" fontId="3" fillId="0" borderId="6" xfId="0" applyNumberFormat="1" applyFont="1" applyBorder="1" applyAlignment="1">
      <alignment horizontal="center" vertical="center"/>
    </xf>
    <xf numFmtId="16" fontId="3" fillId="0" borderId="6" xfId="0" applyNumberFormat="1" applyFont="1" applyBorder="1" applyAlignment="1">
      <alignment horizontal="center" vertical="center" wrapText="1"/>
    </xf>
    <xf numFmtId="0" fontId="18" fillId="0" borderId="6" xfId="0" applyFont="1" applyBorder="1" applyAlignment="1">
      <alignment horizontal="center" vertical="center" wrapText="1"/>
    </xf>
    <xf numFmtId="0" fontId="8" fillId="0" borderId="1" xfId="0" applyFont="1" applyBorder="1"/>
    <xf numFmtId="0" fontId="19" fillId="0" borderId="6" xfId="0" applyFont="1" applyBorder="1" applyAlignment="1">
      <alignment horizontal="center" vertical="center"/>
    </xf>
    <xf numFmtId="0" fontId="20" fillId="0" borderId="6" xfId="0" applyFont="1" applyBorder="1" applyAlignment="1">
      <alignment horizontal="center" vertical="center" wrapText="1"/>
    </xf>
    <xf numFmtId="0" fontId="21" fillId="0" borderId="1" xfId="0" applyFont="1" applyBorder="1" applyAlignment="1">
      <alignment horizontal="center" vertical="center" wrapText="1"/>
    </xf>
    <xf numFmtId="0" fontId="22" fillId="0" borderId="1" xfId="0" applyFont="1" applyBorder="1" applyAlignment="1">
      <alignment horizontal="center" vertical="center" wrapText="1"/>
    </xf>
    <xf numFmtId="0" fontId="3" fillId="0" borderId="1" xfId="0" quotePrefix="1" applyFont="1" applyBorder="1" applyAlignment="1">
      <alignment horizontal="center" vertical="center" wrapText="1"/>
    </xf>
    <xf numFmtId="0" fontId="3" fillId="0" borderId="5" xfId="0" applyFont="1" applyBorder="1" applyAlignment="1">
      <alignment horizontal="center" vertical="center" wrapText="1"/>
    </xf>
    <xf numFmtId="0" fontId="23" fillId="0" borderId="7" xfId="0" applyFont="1" applyBorder="1" applyAlignment="1">
      <alignment horizontal="center" vertical="center" wrapText="1"/>
    </xf>
    <xf numFmtId="0" fontId="24" fillId="0" borderId="2" xfId="0" applyFont="1" applyBorder="1" applyAlignment="1">
      <alignment horizontal="center" vertical="center" wrapText="1"/>
    </xf>
    <xf numFmtId="0" fontId="25" fillId="0" borderId="2" xfId="0" applyFont="1" applyBorder="1" applyAlignment="1">
      <alignment horizontal="center" vertical="center"/>
    </xf>
    <xf numFmtId="0" fontId="3" fillId="0" borderId="8" xfId="0" applyFont="1" applyBorder="1" applyAlignment="1">
      <alignment horizontal="center" vertical="center" wrapText="1"/>
    </xf>
    <xf numFmtId="0" fontId="26" fillId="0" borderId="1" xfId="0" applyFont="1" applyBorder="1" applyAlignment="1">
      <alignment horizontal="center" vertical="center"/>
    </xf>
    <xf numFmtId="0" fontId="5" fillId="0" borderId="4" xfId="0" applyFont="1" applyBorder="1" applyAlignment="1">
      <alignment horizontal="center" vertical="center" wrapText="1"/>
    </xf>
    <xf numFmtId="0" fontId="3" fillId="0" borderId="9" xfId="0" applyFont="1" applyBorder="1" applyAlignment="1">
      <alignment horizontal="center" vertical="center"/>
    </xf>
    <xf numFmtId="0" fontId="27" fillId="0" borderId="4" xfId="0" applyFont="1" applyBorder="1" applyAlignment="1">
      <alignment horizontal="center" vertical="center" wrapText="1"/>
    </xf>
    <xf numFmtId="0" fontId="28" fillId="0" borderId="3" xfId="0" applyFont="1" applyBorder="1" applyAlignment="1">
      <alignment horizontal="center" vertical="center"/>
    </xf>
    <xf numFmtId="0" fontId="3" fillId="0" borderId="10" xfId="0" applyFont="1" applyBorder="1" applyAlignment="1">
      <alignment horizontal="center" vertical="center" wrapText="1"/>
    </xf>
    <xf numFmtId="0" fontId="3" fillId="0" borderId="11" xfId="0" applyFont="1" applyBorder="1" applyAlignment="1">
      <alignment horizontal="center" vertical="center" wrapText="1"/>
    </xf>
    <xf numFmtId="0" fontId="29" fillId="0" borderId="2" xfId="0" applyFont="1" applyBorder="1" applyAlignment="1">
      <alignment horizontal="center" vertical="center" wrapText="1"/>
    </xf>
    <xf numFmtId="0" fontId="30" fillId="0" borderId="6" xfId="0" applyFont="1" applyBorder="1" applyAlignment="1">
      <alignment horizontal="center" vertical="center" wrapText="1"/>
    </xf>
    <xf numFmtId="0" fontId="3" fillId="0" borderId="10" xfId="0" applyFont="1" applyBorder="1" applyAlignment="1">
      <alignment horizontal="center" vertical="center"/>
    </xf>
    <xf numFmtId="14" fontId="3" fillId="0" borderId="4" xfId="0" applyNumberFormat="1" applyFont="1" applyBorder="1" applyAlignment="1">
      <alignment horizontal="center" vertical="center" wrapText="1"/>
    </xf>
    <xf numFmtId="0" fontId="2" fillId="0" borderId="1" xfId="0" applyFont="1" applyBorder="1" applyAlignment="1">
      <alignment horizontal="center" vertical="center"/>
    </xf>
    <xf numFmtId="164" fontId="3" fillId="0" borderId="0" xfId="0" applyNumberFormat="1" applyFont="1" applyAlignment="1">
      <alignment horizontal="center" vertical="center"/>
    </xf>
    <xf numFmtId="0" fontId="3" fillId="0" borderId="12" xfId="0" applyFont="1" applyBorder="1" applyAlignment="1">
      <alignment horizontal="center" vertical="center" wrapText="1"/>
    </xf>
    <xf numFmtId="0" fontId="3" fillId="0" borderId="2" xfId="0" applyFont="1" applyBorder="1"/>
    <xf numFmtId="164" fontId="3" fillId="0" borderId="0" xfId="0" applyNumberFormat="1" applyFont="1"/>
    <xf numFmtId="0" fontId="3" fillId="0" borderId="0" xfId="0" applyFont="1" applyAlignment="1">
      <alignment wrapText="1"/>
    </xf>
    <xf numFmtId="0" fontId="3" fillId="0" borderId="0" xfId="0" applyFont="1" applyAlignment="1">
      <alignment horizontal="center" wrapText="1"/>
    </xf>
    <xf numFmtId="0" fontId="31" fillId="0" borderId="0" xfId="0" applyFont="1"/>
    <xf numFmtId="0" fontId="2" fillId="3" borderId="1" xfId="0" applyFont="1" applyFill="1" applyBorder="1" applyAlignment="1">
      <alignment vertical="center" wrapText="1"/>
    </xf>
    <xf numFmtId="0" fontId="2" fillId="4" borderId="1" xfId="0" applyFont="1" applyFill="1" applyBorder="1" applyAlignment="1">
      <alignment vertical="center"/>
    </xf>
    <xf numFmtId="0" fontId="2" fillId="0" borderId="0" xfId="0" applyFont="1"/>
    <xf numFmtId="0" fontId="2" fillId="5" borderId="1" xfId="0" applyFont="1" applyFill="1" applyBorder="1"/>
    <xf numFmtId="0" fontId="2" fillId="4" borderId="1" xfId="0" applyFont="1" applyFill="1" applyBorder="1"/>
    <xf numFmtId="10" fontId="3" fillId="0" borderId="0" xfId="0" applyNumberFormat="1" applyFont="1"/>
    <xf numFmtId="165" fontId="3" fillId="0" borderId="0" xfId="0" applyNumberFormat="1" applyFont="1"/>
    <xf numFmtId="0" fontId="2" fillId="5" borderId="1" xfId="0" applyFont="1" applyFill="1" applyBorder="1" applyAlignment="1">
      <alignment vertical="center"/>
    </xf>
    <xf numFmtId="49" fontId="3" fillId="0" borderId="0" xfId="0" applyNumberFormat="1" applyFont="1"/>
    <xf numFmtId="49" fontId="2" fillId="0" borderId="0" xfId="0" applyNumberFormat="1" applyFont="1"/>
    <xf numFmtId="0" fontId="5"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2" fillId="6" borderId="13" xfId="0" applyFont="1" applyFill="1" applyBorder="1"/>
    <xf numFmtId="0" fontId="2" fillId="6" borderId="1" xfId="0" applyFont="1" applyFill="1" applyBorder="1"/>
    <xf numFmtId="0" fontId="32" fillId="0" borderId="0" xfId="0" applyFont="1"/>
    <xf numFmtId="0" fontId="2" fillId="6" borderId="14" xfId="0" applyFont="1" applyFill="1" applyBorder="1"/>
    <xf numFmtId="0" fontId="33" fillId="0" borderId="0" xfId="0" applyFont="1" applyAlignment="1">
      <alignment horizontal="left" vertical="center"/>
    </xf>
    <xf numFmtId="0" fontId="3" fillId="0" borderId="0" xfId="0" applyFont="1" applyAlignment="1">
      <alignment vertical="top" wrapText="1"/>
    </xf>
    <xf numFmtId="0" fontId="2" fillId="0" borderId="0" xfId="0" applyFont="1" applyAlignment="1">
      <alignment vertical="top" wrapText="1"/>
    </xf>
    <xf numFmtId="0" fontId="3" fillId="0" borderId="0" xfId="0" applyFont="1" applyAlignment="1">
      <alignment vertical="top"/>
    </xf>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1" fillId="7" borderId="14" xfId="0" applyFont="1" applyFill="1" applyBorder="1" applyAlignment="1">
      <alignment horizontal="center" vertical="center"/>
    </xf>
    <xf numFmtId="0" fontId="1" fillId="7" borderId="13" xfId="0" applyFont="1" applyFill="1" applyBorder="1" applyAlignment="1">
      <alignment horizontal="center" vertical="center"/>
    </xf>
    <xf numFmtId="0" fontId="2" fillId="7" borderId="1" xfId="0" applyFont="1" applyFill="1" applyBorder="1" applyAlignment="1">
      <alignment horizontal="center" vertical="center"/>
    </xf>
    <xf numFmtId="0" fontId="34" fillId="0" borderId="7" xfId="0" applyFont="1" applyBorder="1" applyAlignment="1">
      <alignment horizontal="center" vertical="center" wrapText="1"/>
    </xf>
    <xf numFmtId="0" fontId="2" fillId="0" borderId="0" xfId="0" applyFont="1" applyAlignment="1">
      <alignment horizontal="center" vertical="center" wrapText="1"/>
    </xf>
    <xf numFmtId="0" fontId="2" fillId="0" borderId="6" xfId="0" applyFont="1" applyBorder="1" applyAlignment="1">
      <alignment horizontal="center" vertical="center"/>
    </xf>
    <xf numFmtId="16" fontId="3" fillId="0" borderId="1" xfId="0" applyNumberFormat="1" applyFont="1" applyBorder="1" applyAlignment="1">
      <alignment horizontal="center" vertical="center" wrapText="1"/>
    </xf>
    <xf numFmtId="0" fontId="3" fillId="0" borderId="1" xfId="0" applyFont="1" applyBorder="1" applyAlignment="1">
      <alignment vertical="center" wrapText="1"/>
    </xf>
    <xf numFmtId="0" fontId="35" fillId="0" borderId="7" xfId="0" applyFont="1" applyBorder="1" applyAlignment="1">
      <alignment horizontal="center" vertical="center"/>
    </xf>
    <xf numFmtId="0" fontId="3" fillId="8" borderId="1" xfId="0" applyFont="1" applyFill="1" applyBorder="1" applyAlignment="1">
      <alignment horizontal="center" vertical="center" wrapText="1"/>
    </xf>
    <xf numFmtId="164" fontId="1" fillId="7" borderId="1" xfId="0" applyNumberFormat="1" applyFont="1" applyFill="1" applyBorder="1" applyAlignment="1">
      <alignment horizontal="center" vertical="center"/>
    </xf>
    <xf numFmtId="0" fontId="2" fillId="7" borderId="1" xfId="0" applyFont="1" applyFill="1" applyBorder="1" applyAlignment="1">
      <alignment horizontal="center" vertical="center" wrapText="1"/>
    </xf>
    <xf numFmtId="0" fontId="36" fillId="0" borderId="4" xfId="0" applyFont="1" applyBorder="1" applyAlignment="1">
      <alignment horizontal="center" vertical="center" wrapText="1"/>
    </xf>
    <xf numFmtId="0" fontId="3" fillId="9" borderId="1" xfId="0" applyFont="1" applyFill="1" applyBorder="1" applyAlignment="1">
      <alignment horizontal="center" vertical="center" wrapText="1"/>
    </xf>
    <xf numFmtId="0" fontId="3" fillId="7" borderId="1" xfId="0" applyFont="1" applyFill="1" applyBorder="1" applyAlignment="1">
      <alignment horizontal="center" vertical="center" wrapText="1"/>
    </xf>
    <xf numFmtId="0" fontId="3" fillId="10" borderId="1" xfId="0" applyFont="1" applyFill="1" applyBorder="1" applyAlignment="1">
      <alignment horizontal="center" vertical="center" wrapText="1"/>
    </xf>
    <xf numFmtId="164" fontId="3" fillId="7" borderId="1" xfId="0" applyNumberFormat="1" applyFont="1" applyFill="1" applyBorder="1" applyAlignment="1">
      <alignment horizontal="center" vertical="center"/>
    </xf>
    <xf numFmtId="0" fontId="3" fillId="7" borderId="15" xfId="0" applyFont="1" applyFill="1" applyBorder="1" applyAlignment="1">
      <alignment horizontal="center" vertical="center" wrapText="1"/>
    </xf>
    <xf numFmtId="0" fontId="3" fillId="7" borderId="1" xfId="0" applyFont="1" applyFill="1" applyBorder="1" applyAlignment="1">
      <alignment horizontal="center" vertical="center"/>
    </xf>
    <xf numFmtId="0" fontId="37" fillId="7" borderId="1"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2" fillId="11" borderId="1" xfId="0" applyFont="1" applyFill="1" applyBorder="1"/>
    <xf numFmtId="0" fontId="3" fillId="10" borderId="1" xfId="0" applyFont="1" applyFill="1" applyBorder="1"/>
    <xf numFmtId="0" fontId="3" fillId="7" borderId="1" xfId="0" applyFont="1" applyFill="1" applyBorder="1"/>
    <xf numFmtId="0" fontId="2" fillId="0" borderId="1" xfId="0" applyFont="1" applyBorder="1"/>
    <xf numFmtId="0" fontId="22" fillId="0" borderId="0" xfId="0" applyFont="1" applyAlignment="1">
      <alignment horizontal="center" vertical="center" wrapText="1"/>
    </xf>
    <xf numFmtId="0" fontId="32" fillId="0" borderId="0" xfId="0" applyFont="1" applyAlignment="1">
      <alignment horizontal="center" vertical="center" wrapText="1"/>
    </xf>
    <xf numFmtId="0" fontId="2" fillId="0" borderId="8" xfId="0" applyFont="1" applyBorder="1" applyAlignment="1">
      <alignment horizontal="center" vertical="top" wrapText="1"/>
    </xf>
    <xf numFmtId="0" fontId="38" fillId="0" borderId="16" xfId="0" applyFont="1" applyBorder="1"/>
    <xf numFmtId="0" fontId="38" fillId="0" borderId="10" xfId="0" applyFont="1" applyBorder="1"/>
    <xf numFmtId="0" fontId="38" fillId="0" borderId="17" xfId="0" applyFont="1" applyBorder="1"/>
    <xf numFmtId="0" fontId="0" fillId="0" borderId="0" xfId="0"/>
    <xf numFmtId="0" fontId="38" fillId="0" borderId="12" xfId="0" applyFont="1" applyBorder="1"/>
    <xf numFmtId="0" fontId="38" fillId="0" borderId="3" xfId="0" applyFont="1" applyBorder="1"/>
    <xf numFmtId="0" fontId="38" fillId="0" borderId="18" xfId="0" applyFont="1" applyBorder="1"/>
    <xf numFmtId="0" fontId="38" fillId="0" borderId="9" xfId="0" applyFont="1" applyBorder="1"/>
    <xf numFmtId="0" fontId="0" fillId="0" borderId="19" xfId="0" pivotButton="1" applyBorder="1"/>
    <xf numFmtId="0" fontId="0" fillId="0" borderId="20" xfId="0" applyBorder="1"/>
    <xf numFmtId="0" fontId="0" fillId="0" borderId="21" xfId="0" applyBorder="1"/>
    <xf numFmtId="164" fontId="0" fillId="0" borderId="19" xfId="0" applyNumberFormat="1" applyBorder="1"/>
    <xf numFmtId="164" fontId="0" fillId="0" borderId="22" xfId="0" applyNumberFormat="1" applyBorder="1"/>
    <xf numFmtId="164" fontId="0" fillId="0" borderId="23" xfId="0" applyNumberFormat="1" applyBorder="1"/>
    <xf numFmtId="0" fontId="0" fillId="0" borderId="19" xfId="0" applyBorder="1"/>
    <xf numFmtId="0" fontId="0" fillId="0" borderId="19" xfId="0" applyNumberFormat="1" applyBorder="1"/>
    <xf numFmtId="0" fontId="0" fillId="0" borderId="22" xfId="0" applyNumberFormat="1" applyBorder="1"/>
    <xf numFmtId="0" fontId="0" fillId="0" borderId="23" xfId="0" applyNumberFormat="1" applyBorder="1"/>
    <xf numFmtId="0" fontId="0" fillId="0" borderId="24" xfId="0" applyBorder="1"/>
    <xf numFmtId="0" fontId="0" fillId="0" borderId="24" xfId="0" applyNumberFormat="1" applyBorder="1"/>
    <xf numFmtId="0" fontId="0" fillId="0" borderId="0" xfId="0" applyNumberFormat="1"/>
    <xf numFmtId="0" fontId="0" fillId="0" borderId="25" xfId="0" applyNumberFormat="1" applyBorder="1"/>
    <xf numFmtId="0" fontId="0" fillId="0" borderId="26" xfId="0" applyBorder="1"/>
    <xf numFmtId="0" fontId="0" fillId="0" borderId="26" xfId="0" applyNumberFormat="1" applyBorder="1"/>
    <xf numFmtId="0" fontId="0" fillId="0" borderId="27" xfId="0" applyNumberFormat="1" applyBorder="1"/>
    <xf numFmtId="0" fontId="0" fillId="0" borderId="28"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spPr>
            <a:solidFill>
              <a:srgbClr val="4472C4"/>
            </a:solidFill>
            <a:ln cmpd="sng">
              <a:solidFill>
                <a:srgbClr val="000000"/>
              </a:solidFill>
            </a:ln>
          </c:spPr>
          <c:invertIfNegative val="1"/>
          <c:cat>
            <c:strRef>
              <c:f>'Analysis &amp; Graphs'!$H$69:$H$75</c:f>
              <c:strCache>
                <c:ptCount val="7"/>
                <c:pt idx="0">
                  <c:v>2019</c:v>
                </c:pt>
                <c:pt idx="1">
                  <c:v>2020</c:v>
                </c:pt>
                <c:pt idx="2">
                  <c:v>2021</c:v>
                </c:pt>
                <c:pt idx="3">
                  <c:v>2022</c:v>
                </c:pt>
                <c:pt idx="4">
                  <c:v>2023</c:v>
                </c:pt>
                <c:pt idx="5">
                  <c:v>2024</c:v>
                </c:pt>
                <c:pt idx="6">
                  <c:v>2025</c:v>
                </c:pt>
              </c:strCache>
            </c:strRef>
          </c:cat>
          <c:val>
            <c:numRef>
              <c:f>'Analysis &amp; Graphs'!$I$69:$I$75</c:f>
              <c:numCache>
                <c:formatCode>General</c:formatCode>
                <c:ptCount val="7"/>
                <c:pt idx="0">
                  <c:v>5</c:v>
                </c:pt>
                <c:pt idx="1">
                  <c:v>8</c:v>
                </c:pt>
                <c:pt idx="2">
                  <c:v>18</c:v>
                </c:pt>
                <c:pt idx="3">
                  <c:v>41</c:v>
                </c:pt>
                <c:pt idx="4">
                  <c:v>88</c:v>
                </c:pt>
                <c:pt idx="5">
                  <c:v>75</c:v>
                </c:pt>
                <c:pt idx="6">
                  <c:v>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444-EF47-BC64-A67EA5AB87F4}"/>
            </c:ext>
          </c:extLst>
        </c:ser>
        <c:dLbls>
          <c:showLegendKey val="0"/>
          <c:showVal val="0"/>
          <c:showCatName val="0"/>
          <c:showSerName val="0"/>
          <c:showPercent val="0"/>
          <c:showBubbleSize val="0"/>
        </c:dLbls>
        <c:gapWidth val="150"/>
        <c:axId val="2140787972"/>
        <c:axId val="476975633"/>
      </c:barChart>
      <c:catAx>
        <c:axId val="2140787972"/>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476975633"/>
        <c:crosses val="autoZero"/>
        <c:auto val="1"/>
        <c:lblAlgn val="ctr"/>
        <c:lblOffset val="100"/>
        <c:noMultiLvlLbl val="1"/>
      </c:catAx>
      <c:valAx>
        <c:axId val="4769756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2140787972"/>
        <c:crosses val="autoZero"/>
        <c:crossBetween val="between"/>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10</xdr:col>
      <xdr:colOff>466725</xdr:colOff>
      <xdr:row>58</xdr:row>
      <xdr:rowOff>38100</xdr:rowOff>
    </xdr:from>
    <xdr:ext cx="9563100" cy="2886075"/>
    <xdr:graphicFrame macro="">
      <xdr:nvGraphicFramePr>
        <xdr:cNvPr id="673968374" name="Chart 1">
          <a:extLst>
            <a:ext uri="{FF2B5EF4-FFF2-40B4-BE49-F238E27FC236}">
              <a16:creationId xmlns:a16="http://schemas.microsoft.com/office/drawing/2014/main" id="{00000000-0008-0000-0100-0000F6F02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712.694116666666" refreshedVersion="8" recordCount="268" xr:uid="{00000000-000A-0000-FFFF-FFFF00000000}">
  <cacheSource type="worksheet">
    <worksheetSource ref="A1:R269" sheet="Master Sheet"/>
  </cacheSource>
  <cacheFields count="18">
    <cacheField name="Date" numFmtId="164">
      <sharedItems containsSemiMixedTypes="0" containsNonDate="0" containsDate="1" containsString="0" minDate="2018-01-01T00:00:00" maxDate="2024-09-10T00:00:00" count="208">
        <d v="2018-01-01T00:00:00"/>
        <d v="2018-08-18T00:00:00"/>
        <d v="2019-01-19T00:00:00"/>
        <d v="2019-02-13T00:00:00"/>
        <d v="2019-08-31T00:00:00"/>
        <d v="2019-09-20T00:00:00"/>
        <d v="2019-11-18T00:00:00"/>
        <d v="2019-12-01T00:00:00"/>
        <d v="2020-01-01T00:00:00"/>
        <d v="2020-01-09T00:00:00"/>
        <d v="2020-02-26T00:00:00"/>
        <d v="2020-04-15T00:00:00"/>
        <d v="2020-04-29T00:00:00"/>
        <d v="2020-05-15T00:00:00"/>
        <d v="2020-06-01T00:00:00"/>
        <d v="2020-11-01T00:00:00"/>
        <d v="2020-11-17T00:00:00"/>
        <d v="2021-01-15T00:00:00"/>
        <d v="2021-03-01T00:00:00"/>
        <d v="2021-04-01T00:00:00"/>
        <d v="2021-04-16T00:00:00"/>
        <d v="2021-04-17T00:00:00"/>
        <d v="2021-05-08T00:00:00"/>
        <d v="2021-06-15T00:00:00"/>
        <d v="2021-07-12T00:00:00"/>
        <d v="2021-07-19T00:00:00"/>
        <d v="2021-08-30T00:00:00"/>
        <d v="2021-09-13T00:00:00"/>
        <d v="2021-09-15T00:00:00"/>
        <d v="2021-10-13T00:00:00"/>
        <d v="2021-10-31T00:00:00"/>
        <d v="2021-11-01T00:00:00"/>
        <d v="2021-11-15T00:00:00"/>
        <d v="2021-12-03T00:00:00"/>
        <d v="2021-12-06T00:00:00"/>
        <d v="2021-12-10T00:00:00"/>
        <d v="2021-12-13T00:00:00"/>
        <d v="2022-01-20T00:00:00"/>
        <d v="2022-02-01T00:00:00"/>
        <d v="2022-02-08T00:00:00"/>
        <d v="2022-03-07T00:00:00"/>
        <d v="2022-03-10T00:00:00"/>
        <d v="2022-03-11T00:00:00"/>
        <d v="2022-03-19T00:00:00"/>
        <d v="2022-03-25T00:00:00"/>
        <d v="2022-03-30T00:00:00"/>
        <d v="2022-04-05T00:00:00"/>
        <d v="2022-04-12T00:00:00"/>
        <d v="2022-04-20T00:00:00"/>
        <d v="2022-04-25T00:00:00"/>
        <d v="2022-05-01T00:00:00"/>
        <d v="2022-05-11T00:00:00"/>
        <d v="2022-05-12T00:00:00"/>
        <d v="2022-05-21T00:00:00"/>
        <d v="2022-05-23T00:00:00"/>
        <d v="2022-06-09T00:00:00"/>
        <d v="2022-06-12T00:00:00"/>
        <d v="2022-06-14T00:00:00"/>
        <d v="2022-06-23T00:00:00"/>
        <d v="2022-06-30T00:00:00"/>
        <d v="2022-07-05T00:00:00"/>
        <d v="2022-07-08T00:00:00"/>
        <d v="2022-07-12T00:00:00"/>
        <d v="2022-07-20T00:00:00"/>
        <d v="2022-07-28T00:00:00"/>
        <d v="2022-08-04T00:00:00"/>
        <d v="2022-08-30T00:00:00"/>
        <d v="2022-09-01T00:00:00"/>
        <d v="2022-09-16T00:00:00"/>
        <d v="2022-09-19T00:00:00"/>
        <d v="2022-09-26T00:00:00"/>
        <d v="2022-09-28T00:00:00"/>
        <d v="2022-10-22T00:00:00"/>
        <d v="2022-11-01T00:00:00"/>
        <d v="2022-11-07T00:00:00"/>
        <d v="2022-11-12T00:00:00"/>
        <d v="2022-12-01T00:00:00"/>
        <d v="2022-12-07T00:00:00"/>
        <d v="2022-12-14T00:00:00"/>
        <d v="2022-12-15T00:00:00"/>
        <d v="2023-01-01T00:00:00"/>
        <d v="2023-01-30T00:00:00"/>
        <d v="2023-02-02T00:00:00"/>
        <d v="2023-02-09T00:00:00"/>
        <d v="2023-02-15T00:00:00"/>
        <d v="2023-02-28T00:00:00"/>
        <d v="2023-03-01T00:00:00"/>
        <d v="2023-03-06T00:00:00"/>
        <d v="2023-03-10T00:00:00"/>
        <d v="2023-03-17T00:00:00"/>
        <d v="2023-03-28T00:00:00"/>
        <d v="2023-03-30T00:00:00"/>
        <d v="2023-04-04T00:00:00"/>
        <d v="2023-04-06T00:00:00"/>
        <d v="2023-05-01T00:00:00"/>
        <d v="2023-05-17T00:00:00"/>
        <d v="2023-05-20T00:00:00"/>
        <d v="2023-05-22T00:00:00"/>
        <d v="2023-06-01T00:00:00"/>
        <d v="2023-06-06T00:00:00"/>
        <d v="2023-06-09T00:00:00"/>
        <d v="2023-06-13T00:00:00"/>
        <d v="2023-06-21T00:00:00"/>
        <d v="2023-06-22T00:00:00"/>
        <d v="2023-06-23T00:00:00"/>
        <d v="2023-06-26T00:00:00"/>
        <d v="2023-06-27T00:00:00"/>
        <d v="2023-07-01T00:00:00"/>
        <d v="2023-07-03T00:00:00"/>
        <d v="2023-07-10T00:00:00"/>
        <d v="2023-07-11T00:00:00"/>
        <d v="2023-07-16T00:00:00"/>
        <d v="2023-07-18T00:00:00"/>
        <d v="2023-07-23T00:00:00"/>
        <d v="2023-08-01T00:00:00"/>
        <d v="2023-08-08T00:00:00"/>
        <d v="2023-08-10T00:00:00"/>
        <d v="2023-08-11T00:00:00"/>
        <d v="2023-08-18T00:00:00"/>
        <d v="2023-08-21T00:00:00"/>
        <d v="2023-09-01T00:00:00"/>
        <d v="2023-09-06T00:00:00"/>
        <d v="2023-09-07T00:00:00"/>
        <d v="2023-09-15T00:00:00"/>
        <d v="2023-09-20T00:00:00"/>
        <d v="2023-09-22T00:00:00"/>
        <d v="2023-09-25T00:00:00"/>
        <d v="2023-09-28T00:00:00"/>
        <d v="2023-10-01T00:00:00"/>
        <d v="2023-10-08T00:00:00"/>
        <d v="2023-10-12T00:00:00"/>
        <d v="2023-10-20T00:00:00"/>
        <d v="2023-10-23T00:00:00"/>
        <d v="2023-10-25T00:00:00"/>
        <d v="2023-10-26T00:00:00"/>
        <d v="2023-10-28T00:00:00"/>
        <d v="2023-11-01T00:00:00"/>
        <d v="2023-11-03T00:00:00"/>
        <d v="2023-11-06T00:00:00"/>
        <d v="2023-11-07T00:00:00"/>
        <d v="2023-11-15T00:00:00"/>
        <d v="2023-11-17T00:00:00"/>
        <d v="2023-11-20T00:00:00"/>
        <d v="2023-11-22T00:00:00"/>
        <d v="2023-11-24T00:00:00"/>
        <d v="2023-11-27T00:00:00"/>
        <d v="2023-11-28T00:00:00"/>
        <d v="2023-11-29T00:00:00"/>
        <d v="2023-12-01T00:00:00"/>
        <d v="2023-12-05T00:00:00"/>
        <d v="2023-12-07T00:00:00"/>
        <d v="2023-12-08T00:00:00"/>
        <d v="2023-12-12T00:00:00"/>
        <d v="2023-12-13T00:00:00"/>
        <d v="2023-12-14T00:00:00"/>
        <d v="2023-12-16T00:00:00"/>
        <d v="2023-12-20T00:00:00"/>
        <d v="2023-12-24T00:00:00"/>
        <d v="2024-02-03T00:00:00"/>
        <d v="2024-02-09T00:00:00"/>
        <d v="2024-02-18T00:00:00"/>
        <d v="2024-02-22T00:00:00"/>
        <d v="2024-03-05T00:00:00"/>
        <d v="2024-03-06T00:00:00"/>
        <d v="2024-03-08T00:00:00"/>
        <d v="2024-03-12T00:00:00"/>
        <d v="2024-03-15T00:00:00"/>
        <d v="2024-03-21T00:00:00"/>
        <d v="2024-04-05T00:00:00"/>
        <d v="2024-04-11T00:00:00"/>
        <d v="2024-04-15T00:00:00"/>
        <d v="2024-04-24T00:00:00"/>
        <d v="2024-04-25T00:00:00"/>
        <d v="2024-04-27T00:00:00"/>
        <d v="2024-05-01T00:00:00"/>
        <d v="2024-05-02T00:00:00"/>
        <d v="2024-05-03T00:00:00"/>
        <d v="2024-05-06T00:00:00"/>
        <d v="2024-05-09T00:00:00"/>
        <d v="2024-05-16T00:00:00"/>
        <d v="2024-05-23T00:00:00"/>
        <d v="2024-05-26T00:00:00"/>
        <d v="2024-05-28T00:00:00"/>
        <d v="2024-05-31T00:00:00"/>
        <d v="2024-06-02T00:00:00"/>
        <d v="2024-06-11T00:00:00"/>
        <d v="2024-06-14T00:00:00"/>
        <d v="2024-06-20T00:00:00"/>
        <d v="2024-06-25T00:00:00"/>
        <d v="2024-06-26T00:00:00"/>
        <d v="2024-06-27T00:00:00"/>
        <d v="2024-07-03T00:00:00"/>
        <d v="2024-07-04T00:00:00"/>
        <d v="2024-07-05T00:00:00"/>
        <d v="2024-07-08T00:00:00"/>
        <d v="2024-07-11T00:00:00"/>
        <d v="2024-07-12T00:00:00"/>
        <d v="2024-07-15T00:00:00"/>
        <d v="2024-07-19T00:00:00"/>
        <d v="2024-07-25T00:00:00"/>
        <d v="2024-07-29T00:00:00"/>
        <d v="2024-08-20T00:00:00"/>
        <d v="2024-08-22T00:00:00"/>
        <d v="2024-08-23T00:00:00"/>
        <d v="2024-08-30T00:00:00"/>
        <d v="2024-09-04T00:00:00"/>
        <d v="2024-09-05T00:00:00"/>
        <d v="2024-09-09T00:00:00"/>
      </sharedItems>
    </cacheField>
    <cacheField name="Title" numFmtId="0">
      <sharedItems/>
    </cacheField>
    <cacheField name="Parties" numFmtId="0">
      <sharedItems/>
    </cacheField>
    <cacheField name="Sector" numFmtId="0">
      <sharedItems/>
    </cacheField>
    <cacheField name="Policy Domain" numFmtId="0">
      <sharedItems/>
    </cacheField>
    <cacheField name="Form of Cooperation" numFmtId="0">
      <sharedItems count="4">
        <s v="Dialogue"/>
        <s v="Ambition"/>
        <s v="Non-Binding Commitment"/>
        <s v="Binding Commitment"/>
      </sharedItems>
    </cacheField>
    <cacheField name="Quotes" numFmtId="0">
      <sharedItems containsBlank="1"/>
    </cacheField>
    <cacheField name="Membership Format" numFmtId="0">
      <sharedItems/>
    </cacheField>
    <cacheField name="Military Alliance" numFmtId="0">
      <sharedItems/>
    </cacheField>
    <cacheField name="Free Trade Agreement" numFmtId="0">
      <sharedItems/>
    </cacheField>
    <cacheField name="Comments" numFmtId="0">
      <sharedItems containsBlank="1"/>
    </cacheField>
    <cacheField name="Corpus" numFmtId="0">
      <sharedItems containsBlank="1"/>
    </cacheField>
    <cacheField name="Link1" numFmtId="0">
      <sharedItems/>
    </cacheField>
    <cacheField name="Link2" numFmtId="0">
      <sharedItems containsBlank="1"/>
    </cacheField>
    <cacheField name="Link3" numFmtId="0">
      <sharedItems containsBlank="1"/>
    </cacheField>
    <cacheField name="Link4" numFmtId="0">
      <sharedItems containsBlank="1"/>
    </cacheField>
    <cacheField name="Link5" numFmtId="0">
      <sharedItems containsBlank="1"/>
    </cacheField>
    <cacheField name="Relationship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
  <r>
    <x v="0"/>
    <s v="United States–Australia Energy Security Dialogue Highlights Clean Energy Supply Chains, Critical Minerals, and Hydrogen Cooperation"/>
    <s v="United States (North America); Australia (Asia &amp; Oceania)"/>
    <s v="Green Technology; Raw Materials; Energy"/>
    <s v="Supply Chains"/>
    <x v="0"/>
    <s v="The two parties reaffirmed their commitment to cooperate on clean energy supply chains, critical minerals, energy security challenges, and clean energy technologies, including hydrogen. "/>
    <s v="Bilateral"/>
    <s v="Yes"/>
    <s v="Yes"/>
    <s v="This may be a dialogue that has expanded such that, today, it has a clearer economic security focus."/>
    <m/>
    <s v="Statement (USA)"/>
    <s v="Press Release"/>
    <m/>
    <m/>
    <m/>
    <m/>
  </r>
  <r>
    <x v="1"/>
    <s v="Turkey–France Agreement on Acting Against United States Sanctions"/>
    <s v="Turkey (Asia &amp; Oceania); France (Europe)"/>
    <s v="Not Specified"/>
    <s v="Sanctions Resistance"/>
    <x v="1"/>
    <s v="Turkish finance minister and his French counterpart on Friday agreed over the phone to conduct a joint action against U.S. sanctions targeting Turkey,"/>
    <s v="Bilateral"/>
    <s v="Yes"/>
    <s v="Yes"/>
    <m/>
    <m/>
    <s v="News Report"/>
    <s v="News Report"/>
    <m/>
    <m/>
    <m/>
    <m/>
  </r>
  <r>
    <x v="2"/>
    <s v="Saudi Arabia, United Arab Emirates Agree on Joint Program to Test Supply Chain and Security Systems"/>
    <s v="Saudi Arabia (Middle East); United Arab Emirates (Middle East)"/>
    <s v="Food"/>
    <s v="Supply Chains"/>
    <x v="2"/>
    <s v="Supply chains and security systems are to be tested in preparation for a crisis or disaster in Saudi Arabia and the UAE, one of several initiatives agreed on Saturday by a body representing both countries._x000a__x000a_&quot;The Saudi-Emirati Coordination Council has esta"/>
    <s v="Bilateral"/>
    <s v="No"/>
    <s v="No"/>
    <m/>
    <m/>
    <s v="Report"/>
    <s v="Joint Statement"/>
    <m/>
    <m/>
    <m/>
    <m/>
  </r>
  <r>
    <x v="3"/>
    <s v="Poland–United States Energy Dialogue Highlights Economic Security and Reducing Dependence on Russian Energy"/>
    <s v="United States (North America); Poland (Europe)"/>
    <s v="Energy"/>
    <s v="Not Specified"/>
    <x v="0"/>
    <s v="The Vice-President noted the importance of both countries' economic security and Polish-US dialogue on energy which is to ensure &quot;that neither of our countries, nor any country in Europe, becomes dependent on Russia for its energy needs.&quot; He added that si"/>
    <s v="Bilateral"/>
    <s v="Yes"/>
    <s v="No"/>
    <m/>
    <m/>
    <s v="Press Release"/>
    <m/>
    <m/>
    <m/>
    <m/>
    <m/>
  </r>
  <r>
    <x v="4"/>
    <s v="Memorandum of Cooperation on Enhancing Regional Security of Gas Supply"/>
    <s v="United States (North America); Poland (Europe); Ukraine (Europe)"/>
    <s v="Energy"/>
    <s v="Not Specified"/>
    <x v="2"/>
    <s v="The U.S., Poland, and Ukraine signed a Memorandum of Cooperation on Enhancing Regional Security of Gas Supply on August 31, 2019.  The Memorandum demonstrates a high-level political commitment to enhancing regional interconnections between Poland and Ukra"/>
    <s v="Minilateral"/>
    <s v="Some members"/>
    <s v="No"/>
    <m/>
    <s v="&quot;The Republic of Poland, Ukraine and the United States of America, hereinafter the &quot;Participants&quot;,  RECOGNIZING the strengthening strategic relationship the Participants have enjoyed since the Republic of Poland joined the North Atlantic Treaty Organizati"/>
    <s v="Text of Agreement (MoC)"/>
    <m/>
    <m/>
    <m/>
    <m/>
    <m/>
  </r>
  <r>
    <x v="5"/>
    <s v="Australia, United States Agree to Develop a Critical Minerals Action Plan to Improve the Security and Supply of Rare Earths and Other Critical Minerals in Meeting Between Prime Minister Morrison and President Trump"/>
    <s v="Australia (Asia &amp; Oceania); United States (North America)"/>
    <s v="Raw Materials"/>
    <s v="Supply Chains"/>
    <x v="1"/>
    <s v="&quot;The United States and Australia agreed to hold high-level discussions in Washington, DC in November, and to develop a US-Australia Critical Minerals Action Plan that will: Improve the security and supply of rare earths and other critical minerals in the "/>
    <s v="Bilateral"/>
    <s v="Yes"/>
    <s v="Yes"/>
    <m/>
    <m/>
    <s v="Press Release"/>
    <m/>
    <m/>
    <m/>
    <m/>
    <m/>
  </r>
  <r>
    <x v="6"/>
    <s v="Australia–United States Partnership on Critical Minerals to Develop Both Nations’ Critical Mineral Assets and Increase Capacity Through Research and Collaboration"/>
    <s v="Australia (Asia &amp; Oceania); United States (North America)"/>
    <s v="Raw Materials"/>
    <s v="Supply Chains"/>
    <x v="2"/>
    <s v="Today, the United States and Australia formalized their partnership on developing both nations’ critical mineral assets between Geoscience Australia CEO James Johnson and U.S. Geological Survey (USGS) Director Jim Reilly. The two partners outlined specifi"/>
    <s v="Bilateral"/>
    <s v="Yes"/>
    <s v="Yes"/>
    <m/>
    <m/>
    <s v="Press Release"/>
    <m/>
    <m/>
    <m/>
    <m/>
    <m/>
  </r>
  <r>
    <x v="7"/>
    <s v="Critical Minerals Mapping Initiative by Australia, Canada, and the United States to Increase Reliable Supplies and Support Mineral Discovery"/>
    <s v="Australia (Asia &amp; Oceania); United States (North America); Canada (North America)"/>
    <s v="Raw Materials"/>
    <s v="Supply Chains"/>
    <x v="2"/>
    <s v="The Critical Minerals Mapping Initiative was established in December 2019 following the US-Australia dialogue to increase reliable supplies of critical minerals, which are critical components in everything from electric vehicle batteries and wind turbines"/>
    <s v="Minilateral"/>
    <s v="Some members"/>
    <s v="Yes"/>
    <m/>
    <m/>
    <s v="Portal"/>
    <s v="Press Release (Australia)"/>
    <s v="Fact Sheet"/>
    <m/>
    <m/>
    <m/>
  </r>
  <r>
    <x v="8"/>
    <s v="Canada–Japan Sectoral Working Group on Critical Minerals to Facilitate Commercial Engagement and Cooperation on International Standards"/>
    <s v="Canada (North America); Japan (Asia &amp; Oceania)"/>
    <s v="Raw Materials"/>
    <s v="Supply Chains"/>
    <x v="0"/>
    <s v="The Canada-Japan Sectoral Working Group on Critical Minerals aims to facilitate commercial engagement between Canadian and Japanese businesses across the critical mineral value chain, strengthen government-to-government information sharing and encourage c"/>
    <s v="Bilateral"/>
    <s v="No"/>
    <s v="Yes"/>
    <m/>
    <m/>
    <s v="Government Report (Canada)"/>
    <m/>
    <m/>
    <m/>
    <m/>
    <m/>
  </r>
  <r>
    <x v="9"/>
    <s v="Canada–United States Joint Action Plan on Critical Minerals Collaboration"/>
    <s v="United States (North America); Canada (North America)"/>
    <s v="Raw Materials"/>
    <s v="Supply Chains"/>
    <x v="2"/>
    <s v="Canada and U.S. Finalize Joint Action Plan on Critical Minerals Collaboration"/>
    <s v="Bilateral"/>
    <s v="Yes"/>
    <s v="Yes"/>
    <m/>
    <m/>
    <s v="Press Release"/>
    <m/>
    <m/>
    <m/>
    <m/>
    <m/>
  </r>
  <r>
    <x v="10"/>
    <s v="Australia–United States Critical Minerals Working Group to Develop Joint Action Plan on Mineral Security and Industry Competitiveness"/>
    <s v="Australia (Asia &amp; Oceania); United States (North America)"/>
    <s v="Raw Materials"/>
    <s v="Supply Chains"/>
    <x v="0"/>
    <s v="On February 26, the State Department hosted the U.S.-Australia Critical Minerals Working Group meeting in Washington, D.C. The working group developed options for a joint action plan to improve critical mineral security and ensure future competitiveness o"/>
    <s v="Bilateral"/>
    <s v="Yes"/>
    <s v="Yes"/>
    <m/>
    <m/>
    <s v="Press Release"/>
    <m/>
    <m/>
    <m/>
    <m/>
    <m/>
  </r>
  <r>
    <x v="11"/>
    <s v="ASEAN+3 (China, Japan, South Korea, and ASEAN) Agree in Joint Statement to Foster Resilient and Sustainable Regional Supply Chains for Essential Goods, Including Food and Medicine Amid COVID-19 Crisis"/>
    <s v="China (Asia &amp; Oceania); Japan (Asia &amp; Oceania); South Korea (Asia &amp; Oceania); ASEAN (Asia &amp; Oceania)"/>
    <s v="Health; Food"/>
    <s v="Supply Chains"/>
    <x v="2"/>
    <s v="Reaffirm our commitment to maintaining open trade and investment markets, strengthening cooperation among 10+3 countries, giving full play to the role of the 10+3 Rice Emergency Reserve Mechanism, ensuring food security, keeping logistics networks smooth "/>
    <s v="Minilateral"/>
    <s v="No"/>
    <s v="Yes"/>
    <m/>
    <m/>
    <s v="Joint Statement"/>
    <m/>
    <m/>
    <m/>
    <m/>
    <m/>
  </r>
  <r>
    <x v="12"/>
    <s v="United States 'Clean Network' Initiative to Exclude Companies such as Huawei and ZTE from Partners' Networks, Including Through Several Bilateral Memorandums of Understanding"/>
    <s v="Albania (Europe); Australia (Asia &amp; Oceania); Canada (North America); Czech Republic (Europe); Denmark (Europe); Estonia (Europe); France (Europe); Greece (Europe); Israel (Middle East); Japan (Asia &amp; Oceania); Latvia (Europe); Norway (Europe); Poland (Eu"/>
    <s v="ICT"/>
    <s v="Critical Infrastructure"/>
    <x v="2"/>
    <m/>
    <s v="Multilateral"/>
    <s v="Some members"/>
    <s v="Some members"/>
    <m/>
    <m/>
    <s v="State Department Information"/>
    <s v="Fact Sheet"/>
    <m/>
    <m/>
    <m/>
    <m/>
  </r>
  <r>
    <x v="13"/>
    <s v="Japan and United States Establish Economic Security Dialogue to Address 5G and Dual-Use Export Controls"/>
    <s v="United States (North America); Japan (Asia &amp; Oceania)"/>
    <s v="ICT; Critical Technology"/>
    <s v="Export Controls"/>
    <x v="0"/>
    <s v="Japan and the United States will set up a dialogue on economic security that will discuss 5G mobile-phone networks and the export of civilian technology that also has military use, the Yomiuri newspaper reported on Saturday._x000a__x000a_U.S. President Donald Trump's"/>
    <s v="Bilateral"/>
    <s v="Yes"/>
    <s v="No"/>
    <m/>
    <m/>
    <s v="Report"/>
    <m/>
    <m/>
    <m/>
    <m/>
    <m/>
  </r>
  <r>
    <x v="14"/>
    <s v="Memorandum of Understanding on Cooperation in the Field of Mining and Processing of Critical and Strategic Minerals Between the Government of Australia and the Government of the Republic of India"/>
    <s v="Australia (Asia &amp; Oceania); India (Asia &amp; Oceania)"/>
    <s v="Raw Materials"/>
    <s v="Not Specified"/>
    <x v="2"/>
    <s v=" IN THE FIELD OF MINING AND PROCESSING OF CRITICAL AND STRATEGIC MINERALS"/>
    <s v="Bilateral"/>
    <s v="No"/>
    <s v="Yes"/>
    <m/>
    <s v="&quot;MEMORANDUM OF UNDERSTANDING ON  COOPERATION IN THE FIELD OF MINING AND PROCESSING OF CRITICAL AND STRATEGIC MINERALS  BETWEEN MINISTRY OF MINES, THE GOVERNMENT OF THE REPUBLIC OF INDIA AND  DEPARTMENT OF INDUSTRY, SCIENCE, ENERGY AND RESOURCES FOR AUSTRA"/>
    <s v="Text of Agreement (MoU)"/>
    <s v="Statement"/>
    <m/>
    <m/>
    <m/>
    <m/>
  </r>
  <r>
    <x v="15"/>
    <s v="United States–Taiwan Economic Prosperity Partnership Dialogue (EPPD) Includes Discussions on Supply Chains, ICT, Economic Coercion, and Infrastructure Security"/>
    <s v="United States (North America); Taiwan (Asia &amp; Oceania)"/>
    <s v="Energy; ICT"/>
    <s v="Supply Chains; Sanctions Resistance; Critical Infrastructure; Investment Controls"/>
    <x v="0"/>
    <s v="Our shared interests in secure and diverse supply chains,  safe telecommunications networks, and transparent infrastructure development can help us work towards a more inclusive and prosperous world._x000a__x000a_The dialogue featured extensive discussions on respond"/>
    <s v="Bilateral"/>
    <s v="No"/>
    <s v="No"/>
    <m/>
    <m/>
    <s v="Press Release"/>
    <s v="Joint Statement"/>
    <m/>
    <m/>
    <m/>
    <m/>
  </r>
  <r>
    <x v="16"/>
    <s v="Japan and Australia Voice Ambition to Strengthen Economic Security and Secure Supply Chains for Critical Goods, Including 5G, Submarine Cables, and Critical Minerals in Leaders’ Meeting"/>
    <s v="Australia (Asia &amp; Oceania); Japan (Asia &amp; Oceania)"/>
    <s v="ICT; Submarine Cables; Raw Materials"/>
    <s v="Supply Chains; Critical Infrastructure"/>
    <x v="1"/>
    <s v=".The Leaders acknowledged that assuring economic security is becoming_x000a_increasingly important as a result of digital transformation and ICT innovation as_x000a_well as the outbreak of COVID-19. They confirmed that a key element of bilateral_x000a_security cooperation "/>
    <s v="Bilateral"/>
    <s v="No"/>
    <s v="Yes"/>
    <m/>
    <m/>
    <s v="Joint Statement"/>
    <m/>
    <m/>
    <m/>
    <m/>
    <m/>
  </r>
  <r>
    <x v="17"/>
    <s v="Memorandum of Cooperation in the Field of Information and Communication Technologies between Japan and India to Tackle Issues Like Telecom and Submarine Cables Security"/>
    <s v="Japan (Asia &amp; Oceania); India (Asia &amp; Oceania)"/>
    <s v="Submarine Cables; ICT"/>
    <s v="Not Specified"/>
    <x v="2"/>
    <s v="The MoC covers issues related to ICT, such as the development of technologies related to 5G and submarine cables, Telecom Security including relevant human resources development, the promotion of dialogues between the two industries."/>
    <s v="Bilateral"/>
    <s v="No"/>
    <s v="Yes"/>
    <m/>
    <s v="Not Found"/>
    <s v="Press Release"/>
    <m/>
    <m/>
    <m/>
    <m/>
    <m/>
  </r>
  <r>
    <x v="18"/>
    <s v="Australia–United Kingdom Joint Working Group on Critical Minerals"/>
    <s v="Australia (Asia &amp; Oceania); United Kingdom (Europe)"/>
    <s v="Raw Materials"/>
    <s v="Supply Chains"/>
    <x v="0"/>
    <s v="I am pleased that we are already working to establish a working group on critical minerals with Australia. I urge my colleagues to study closely Australia’s critical minerals strategy as it is very much what we should doing in the UK, and the creation of "/>
    <s v="Bilateral"/>
    <s v="No"/>
    <s v="Yes"/>
    <m/>
    <m/>
    <s v="Announcement"/>
    <s v="Acknowledgement"/>
    <m/>
    <m/>
    <m/>
    <m/>
  </r>
  <r>
    <x v="19"/>
    <s v="Australia, Japan, and India Launch Supply Chain Resilience Initiative in Joint Statement"/>
    <s v="Australia (Asia &amp; Oceania); Japan (Asia &amp; Oceania); India (Asia &amp; Oceania)"/>
    <s v="Not Specified"/>
    <s v="Supply Chains"/>
    <x v="2"/>
    <s v="The Ministers hereby launch the Supply Chain Resilience Initiative (SCRI). The Ministers instructed their_x000a_officials to implement the following as initial projects of SCRI and further develop the Initiative: (i)_x000a_sharing of best practices on supply chain re"/>
    <s v="Minilateral"/>
    <s v="No"/>
    <s v="Yes"/>
    <m/>
    <m/>
    <s v="Joint Statement (2021)"/>
    <s v="Joint Statement (2022)"/>
    <s v="Report"/>
    <m/>
    <m/>
    <m/>
  </r>
  <r>
    <x v="20"/>
    <s v="Various Economic Security Elements Included in the United States–Japan Competitiveness and Resilience Partnership (CoRe) "/>
    <s v="Japan (Asia &amp; Oceania); United States (North America)"/>
    <s v="Semiconductors; Raw Materials; Green Technology; ICT; Critical Technology; Energy"/>
    <s v="Critical Infrastructure; Export Controls; Supply Chains"/>
    <x v="2"/>
    <s v="The U.S.-Japan Climate Partnership, and the U.S.-Japan Competitiveness and Resilience (CoRe) Partnership, launched by the leaders of Japan and the United States in April 2021, is a centerpiece of METI-DOE collaboration. Under these Partnerships, METI and "/>
    <s v="Bilateral"/>
    <s v="Yes"/>
    <s v="No"/>
    <m/>
    <s v="The United States and Japan pledge to revitalize our Alliance and make practical commitments to fulfill its potential. Together we will advance innovation, end this pandemic and protect the world from future ones, combat the climate crisis, and enhance ou"/>
    <s v="Joint Statement (Founding)"/>
    <s v="Joint Statement (November 2021)"/>
    <s v="Joint Statement (May 2022)"/>
    <m/>
    <m/>
    <m/>
  </r>
  <r>
    <x v="21"/>
    <s v="United States and Japan Voice Ambition to Strengthen Cooperation on Critical Technology and Supply Chains in Leaders’ Meeting"/>
    <s v="United States (North America); Japan (Asia &amp; Oceania)"/>
    <s v="ICT; Semiconductors; Critical Technology"/>
    <s v="Supply Chains; Security-Oriented Industrial Policy"/>
    <x v="1"/>
    <s v="Secondly, Japan and the United States are both deeply invested in innovation and looking to the future.  That includes making sure we invest in and protect the technologies that will maintain and sharpen our competitive edge.  And those technologies are g"/>
    <s v="Bilateral"/>
    <s v="Yes"/>
    <s v="No"/>
    <m/>
    <m/>
    <s v="Report"/>
    <m/>
    <m/>
    <m/>
    <m/>
    <m/>
  </r>
  <r>
    <x v="22"/>
    <s v="European Union–India Working Group on Resilient Supply Chains, Including in the Health Sector"/>
    <s v="European Union (Europe); India (Asia &amp; Oceania)"/>
    <s v="Health"/>
    <s v="Supply Chains"/>
    <x v="0"/>
    <s v="We also agreed to set up a joint working group on resilient supply chains, building inter alia on the experience we have gained from the COVID-19 pandemic._x000a__x000a_We agreed to cooperate on resilient medical supply chains, vaccines and_x000a_the Active Pharmaceutical "/>
    <s v="Bilateral"/>
    <s v="No"/>
    <s v="No"/>
    <m/>
    <m/>
    <s v="Joint Statement"/>
    <m/>
    <m/>
    <m/>
    <m/>
    <m/>
  </r>
  <r>
    <x v="23"/>
    <s v="United States–European Union Trade and Technology Council"/>
    <s v="United States (North America); European Union (Europe)"/>
    <s v="Raw Materials; Semiconductors; Critical Technology; Energy; Food; Submarine Cables; ICT; Green Technology; Health"/>
    <s v="Supply Chains; Sanctions Resistance; Export Controls; Sanctions Implementation; Investment Controls; Critical Infrastructure"/>
    <x v="2"/>
    <s v="The TTC will serve as a forum for the United States and European Union to coordinate approaches to key global trade, economic, and technology issues and to deepen transatlantic trade and economic relations based on shared democratic values. "/>
    <s v="Bilateral"/>
    <s v="No"/>
    <s v="No"/>
    <m/>
    <s v="EU-US launch Trade and Technology Council to lead values-based global digital transformation  European Commission President Ursula von der Leyen and President Joe Biden of the United States have launched the EU-US Trade and Technology Council (TTC) at the"/>
    <s v="Press Release (Initial Announcement)"/>
    <s v="Joint Statement September 2021 "/>
    <s v="Joint Statement 2022 (May)"/>
    <s v="Joint Statement 2022 (December)"/>
    <s v="Joint Statement 2023 (May)"/>
    <m/>
  </r>
  <r>
    <x v="24"/>
    <s v="Memorandum of Understanding between the European Union and Ukraine on a Strategic Partnership on Raw Materials"/>
    <s v="Ukraine (Europe); European Union (Europe)"/>
    <s v="Raw Materials; Green Technology"/>
    <s v="Supply Chains"/>
    <x v="2"/>
    <s v="In the framework of the Partnership, the Sides intend to deepen cooperation in the field of raw materials and batteries, with the aim of achieving closer integration of critical raw materials (hereinafter “CRMs”) value chains and of batteries.Securing a s"/>
    <s v="Bilateral"/>
    <s v="No"/>
    <s v="No"/>
    <m/>
    <s v="&quot;Memorandum of Understanding between the European Union and Ukraine on a Strategic Partnership on Raw MaterialsI. Introduction / Political context1. ObjectivesThe European Union and Ukraine (hereinafter &quot;the Sides&quot;) wish to launch a strategic Partnership "/>
    <s v="Text of Agreement (MoU)"/>
    <m/>
    <m/>
    <m/>
    <m/>
    <m/>
  </r>
  <r>
    <x v="25"/>
    <s v="Canada-European Union Strategic Partnership on Raw Materials"/>
    <s v="Canada (North America); European Union (Europe)"/>
    <s v="Raw Materials"/>
    <s v="Supply Chains"/>
    <x v="2"/>
    <s v="Today, we discussed the initial deliverables under the partnership, which include:_x000a__x000a_developing critical raw material projects in Canada and the EU;_x000a_aligning European and Canadian financial support for critical mineral projects to leverage and de-risk priv"/>
    <s v="Bilateral"/>
    <s v="No"/>
    <s v="Yes"/>
    <m/>
    <m/>
    <s v="Announcement"/>
    <m/>
    <m/>
    <m/>
    <m/>
    <m/>
  </r>
  <r>
    <x v="26"/>
    <s v="Australia–France Strategic Dialogue on Critical Minerals "/>
    <s v="Australia (Asia &amp; Oceania); France (Europe)"/>
    <s v="Raw Materials"/>
    <s v="Supply Chains"/>
    <x v="0"/>
    <s v=" Both countries underscored the importance of building more secure, reliable and sustainable supply chains in critical minerals, including rare earths. With this in mind, the Ministers have established a Critical Mineral Dialogue which would provide a str"/>
    <s v="Bilateral"/>
    <s v="No"/>
    <s v="No"/>
    <m/>
    <m/>
    <s v="Announcement"/>
    <m/>
    <m/>
    <m/>
    <m/>
    <m/>
  </r>
  <r>
    <x v="27"/>
    <s v="Australia–Korea Memorandum of Understanding on Cyber and Critical Technology Cooperation"/>
    <s v="Australia (Asia &amp; Oceania); South Korea (Asia &amp; Oceania)"/>
    <s v="Critical Technology"/>
    <s v="Not Specified"/>
    <x v="2"/>
    <s v="&quot;Minister Chung and Minister Payne signed a Memorandum of Understanding on Cyber and Critical Technology Cooperation, to elevate existing cooperation and formalise regular bilateral Cyber and Critical Technology Policy Dialogues, building on the earlier C"/>
    <s v="Bilateral"/>
    <s v="No"/>
    <s v="Yes"/>
    <m/>
    <s v="Not Found"/>
    <s v="Joint Statement"/>
    <m/>
    <m/>
    <m/>
    <m/>
    <m/>
  </r>
  <r>
    <x v="28"/>
    <s v="United Kingdom–United Arab Emirates Memorandum of Cooperation on Industrial and Advanced Technologies Collaboration, Including Supply Chain Resilience"/>
    <s v="United Kingdom (Europe); United Arab Emirates (Middle East)"/>
    <s v="Critical Technology"/>
    <s v="Supply Chains; Security-Oriented Industrial Policy"/>
    <x v="2"/>
    <s v="The Memorandum seeks to enable greater collaboration between the UK and the United Arab Emirates (UAE) on a broad range of shared priorities, including the development of our life sciences, space, hydrogen, and wider industrial sectors, including supply c"/>
    <s v="Bilateral"/>
    <s v="No"/>
    <s v="No"/>
    <m/>
    <s v="Not Found"/>
    <s v="Announcement"/>
    <m/>
    <m/>
    <m/>
    <m/>
    <m/>
  </r>
  <r>
    <x v="29"/>
    <s v="China, Mongolia Voice Ambitions to Ensure Safe Energy Supply Chain in Meeting Between Li Keqiang and Oyun-Erdene"/>
    <s v="China (Asia &amp; Oceania); Mongolia (Asia &amp; Oceania)"/>
    <s v="Energy"/>
    <s v="Not Specified"/>
    <x v="1"/>
    <s v="China encourages and supports enterprises from both countries to actively carry out cooperation in accordance with market principles and business rules to ensure the smooth and safe energy supply chain at a long-term reasonable and stable price."/>
    <s v="Bilateral"/>
    <s v="No"/>
    <s v="No"/>
    <m/>
    <m/>
    <s v="Press Release"/>
    <m/>
    <m/>
    <m/>
    <m/>
    <m/>
  </r>
  <r>
    <x v="30"/>
    <s v="Australia–United Kingdom Joint Supply Chain Resilience Initiative to Support Other Countries' Managing Critical Supply Chain Risks"/>
    <s v="Australia (Asia &amp; Oceania); United Kingdom (Europe)"/>
    <s v="Not Specified"/>
    <s v="Supply Chains"/>
    <x v="2"/>
    <s v="Countries considering the resilience of their critical supply chains can register their interest in the initiative designed to support them in developing their approach. &quot;We are pleased to offer a joint program, sharing our insights and experience on supp"/>
    <s v="Bilateral"/>
    <s v="No"/>
    <s v="Yes"/>
    <m/>
    <m/>
    <s v="Portal (UK)"/>
    <s v="Portal (Aus)"/>
    <s v="Government Report (UK)"/>
    <m/>
    <m/>
    <m/>
  </r>
  <r>
    <x v="31"/>
    <s v="Canada–United States Working Group on Supply Chains, Including Joint Economic Analysis and Mapping of Supply Chains"/>
    <s v="United States (North America); Canada (North America)"/>
    <s v="Raw Materials; Green Technology; Semiconductors; Health"/>
    <s v="Supply Chains"/>
    <x v="2"/>
    <s v="The U.S.-Canada/Canada-U.S. Supply Chain Working Group supports the February 2021 “Roadmap for a Renewed U.S.-Canada Partnership” to strengthen U.S.-Canada supply chain_x000a_security and reinforce the deeply interconnected and mutually beneficial economic rela"/>
    <s v="Bilateral"/>
    <s v="Yes"/>
    <s v="Yes"/>
    <m/>
    <m/>
    <s v="Government Report (USA)"/>
    <m/>
    <m/>
    <m/>
    <m/>
    <m/>
  </r>
  <r>
    <x v="32"/>
    <s v="Japan–United States Commercial and Industrial Partnership (JUCIP) Agreement, Including Economic Security Elements Like Semiconductor Supply Chain Resilience, Critical Technology and Infrastructure Protection"/>
    <s v="Japan (Asia &amp; Oceania); United States (North America)"/>
    <s v="Critical Technology; Semiconductors; ICT; Green Technology"/>
    <s v="Supply Chains; Critical Infrastructure; Export Controls; Security-Oriented Industrial Policy"/>
    <x v="2"/>
    <s v=" JUCIP will also advance innovation in areas such as digital and advanced technologies. JUCIP will promote the_x000a_resiliency of supply chains for semiconductors, 5G and other vital industry segments, strengthen_x000a_collaboration in the protection of critical tec"/>
    <s v="Bilateral"/>
    <s v="Yes"/>
    <s v="No"/>
    <m/>
    <m/>
    <s v="Press Release (Japan)"/>
    <s v="First Meeting Joint Statement 2022"/>
    <s v="Second Meeting Joint Statement 2023"/>
    <m/>
    <m/>
    <m/>
  </r>
  <r>
    <x v="33"/>
    <s v="India, South Korea Voice Ambition to Strengthen Partnership in Critical Technologies and Supply Chain Resilience in Defence Sector"/>
    <s v="India (Asia &amp; Oceania); South Korea (Asia &amp; Oceania)"/>
    <s v="Critical Technology"/>
    <s v="Supply Chains"/>
    <x v="1"/>
    <s v=" India and South Korea on Friday emphasised on indigenisation, joint development and joint production in the defence sector as well as partnership in critical and high technologies and supply chain resilience, during the Third Strategic Dialogue between t"/>
    <s v="Bilateral"/>
    <s v="No"/>
    <s v="Yes"/>
    <m/>
    <m/>
    <s v="Report"/>
    <s v="Press Release"/>
    <m/>
    <m/>
    <m/>
    <m/>
  </r>
  <r>
    <x v="34"/>
    <s v="U.S.-Taiwan Technology Trade and Investment Collaboration (TTIC) Includes Cooperation on Economic Security Topics like Critical Supply Chains"/>
    <s v="United States (North America); Taiwan (Asia &amp; Oceania)"/>
    <s v="Semiconductors; Critical Technology; ICT; Green Technology; Energy"/>
    <s v="Supply Chains; Security-Oriented Industrial Policy"/>
    <x v="2"/>
    <s v="Beyond semiconductors, the other four priority TTIC sectors — 5G, electric vehicles, cybersecurity, and sustainable energy — all depend heavily on the research, development, and fabrication of increasingly sophisticated chips._x000a__x000a_She also expressed the Unit"/>
    <s v="Bilateral"/>
    <s v="No"/>
    <s v="No"/>
    <m/>
    <m/>
    <s v="Press Release"/>
    <s v="Official Remarks (USA)"/>
    <s v="Report"/>
    <m/>
    <m/>
    <m/>
  </r>
  <r>
    <x v="35"/>
    <s v="Australia, Denmark, Norway, United States Voice Ambitions to Establish Voluntary Code of Conduct on Export Controls and Human Rights"/>
    <s v="Australia (Asia &amp; Oceania); Denmark (Europe); Norway (Europe); United States (North America)"/>
    <s v="Not Specified"/>
    <s v="Export Controls"/>
    <x v="1"/>
    <s v="Over the coming year of action, we commit to working to establish a voluntary, nonbinding written code of conduct around which like-minded states could politically pledge, to use export control tools to prevent the proliferation of software and other tech"/>
    <s v="Minilateral"/>
    <s v="Yes"/>
    <s v="Some members"/>
    <m/>
    <m/>
    <s v="Joint Statement"/>
    <m/>
    <m/>
    <m/>
    <m/>
    <m/>
  </r>
  <r>
    <x v="36"/>
    <s v="Australia–Republic of Korea Critical Minerals Working Group"/>
    <s v="Australia (Asia &amp; Oceania); South Korea (Asia &amp; Oceania)"/>
    <s v="Raw Materials"/>
    <s v="Supply Chains"/>
    <x v="0"/>
    <s v="Minister Chung and Minister Payne reaffirmed the importance of resilient supply chains amid the COVID-19 pandemic. Both Ministers welcomed the work underway to establish the ROK-Australia Critical Mineral Working Group and agreed to support the developmen"/>
    <s v="Bilateral"/>
    <s v="No"/>
    <s v="Yes"/>
    <m/>
    <m/>
    <s v="Joint Statement"/>
    <m/>
    <m/>
    <m/>
    <m/>
    <m/>
  </r>
  <r>
    <x v="36"/>
    <s v="Australia–Republic of Korea Memorandum of Understanding on Cooperation in Critical Mineral Supply Chains"/>
    <s v="South Korea (Asia &amp; Oceania); Australia (Asia &amp; Oceania)"/>
    <s v="Raw Materials"/>
    <s v="Supply Chains"/>
    <x v="2"/>
    <s v="“The MOU will deliver on a shared ambition between our two countries to develop robust and commercially viable critical minerals supply chains,”_x000a__x000a_The MOU builds on previous commitments outlined in the 2019 Memorandum of Understanding between Australia and"/>
    <s v="Bilateral"/>
    <s v="No"/>
    <s v="Yes"/>
    <m/>
    <s v="Not Found"/>
    <s v="Announcement"/>
    <m/>
    <m/>
    <m/>
    <m/>
    <m/>
  </r>
  <r>
    <x v="36"/>
    <s v="South Korea–Australia Cyber and Critical Technology Policy Dialogue"/>
    <s v="Australia (Asia &amp; Oceania); South Korea (Asia &amp; Oceania)"/>
    <s v="Critical Technology"/>
    <s v="Not Specified"/>
    <x v="0"/>
    <s v="The two countries explored ways to strengthen bilateral cooperation in the areas of cyber and critical technology."/>
    <s v="Bilateral"/>
    <s v="No"/>
    <s v="Yes"/>
    <m/>
    <m/>
    <s v="Press Release (ROK)"/>
    <m/>
    <m/>
    <m/>
    <m/>
    <m/>
  </r>
  <r>
    <x v="37"/>
    <s v="Australia–United Kingdom Cyber and Critical Technology Partnership"/>
    <s v="Australia (Asia &amp; Oceania); United Kingdom (Europe)"/>
    <s v="Critical Technology"/>
    <s v="Not Specified"/>
    <x v="2"/>
    <s v="Australia and the United Kingdom agree to targeted collaboration under the Australia-UK Cyber and Critical Technology Partnership. Australia and the UK formed the partnership in 2022 ... The recent sessions built on our existing relationship to forge a re"/>
    <s v="Bilateral"/>
    <s v="Yes"/>
    <s v="Yes"/>
    <m/>
    <m/>
    <s v="Press Release (UK)"/>
    <s v="Press Release (Aus)"/>
    <m/>
    <m/>
    <m/>
    <m/>
  </r>
  <r>
    <x v="38"/>
    <s v="Australia–India Joint Working Group on Critical Minerals"/>
    <s v="Australia (Asia &amp; Oceania); India (Asia &amp; Oceania)"/>
    <s v="Raw Materials"/>
    <s v="Supply Chains"/>
    <x v="0"/>
    <s v="The Australia-India Joint Working Group (JWG) on critical minerals established under the bilateral memorandum of understanding (MOU) on critical minerals will support policy exchange_x000a_and cooperation and facilitate linkages between business and research in"/>
    <s v="Bilateral"/>
    <s v="No"/>
    <s v="Yes"/>
    <m/>
    <m/>
    <s v="Government Report (Australia)"/>
    <m/>
    <m/>
    <m/>
    <m/>
    <m/>
  </r>
  <r>
    <x v="39"/>
    <s v="United Kingdom–South Korea Supply Chain Resilience Agreement"/>
    <s v="United Kingdom (Europe); South Korea (Asia &amp; Oceania)"/>
    <s v="Not Specified"/>
    <s v="Supply Chains"/>
    <x v="2"/>
    <s v="Anne-Marie Trevelyan and Trade Minister Yeo Han-koo sign new strategic agreement to bolster supply chain resilience - the first UK agreement of its kind with an Asia-Pacific partner_x000a__x000a_Following the global chip shortage and other supply chain issues caused "/>
    <s v="Bilateral"/>
    <s v="No"/>
    <s v="Yes"/>
    <s v="We initially put binding here but I don't know if we can trust that based on one press release referring to an &quot;agreement&quot;."/>
    <s v="Not Found"/>
    <s v="Press Release (UK)"/>
    <m/>
    <m/>
    <m/>
    <m/>
    <m/>
  </r>
  <r>
    <x v="40"/>
    <s v="Canada-United Kingdom Joint Statement on Enhancing Collaboration on Several Economic Security Issues, Including Emerging Technology, Economic Coercion, and Critical Supply Chains"/>
    <s v="Canada (North America); United Kingdom (Europe)"/>
    <s v="Raw Materials; Critical Technology; Green Technology; ICT; Food"/>
    <s v="Supply Chains"/>
    <x v="2"/>
    <s v="In light of the common challenges facing both our countries, and building on a longstanding tradition of close Canada-UK cooperation on security matters, Canada and the UK will be enhancing our national security collaboration in key areas: countering stat"/>
    <s v="Bilateral"/>
    <s v="Yes"/>
    <s v="Yes"/>
    <m/>
    <m/>
    <s v="Statement"/>
    <m/>
    <m/>
    <m/>
    <m/>
    <m/>
  </r>
  <r>
    <x v="41"/>
    <s v="India–Australia Agree on Critical Minerals Investment Partnership in Memorandum of Understanding on Co-investment in Australian Critical Minerals Projects"/>
    <s v="Australia (Asia &amp; Oceania); India (Asia &amp; Oceania)"/>
    <s v="Raw Materials"/>
    <s v="Supply Chains"/>
    <x v="2"/>
    <s v="Australia–India memorandum of understanding – Co-investment in Australian Critical Minerals Projects_x000a_Australia has formalised its partnership with India on critical minerals through the signing of a_x000a_memorandum of understanding on 10 March 2022. The memora"/>
    <s v="Bilateral"/>
    <s v="No"/>
    <s v="No"/>
    <m/>
    <s v="Not Found"/>
    <s v="Government Report (Australia)"/>
    <s v="Related Announcement"/>
    <m/>
    <m/>
    <m/>
    <m/>
  </r>
  <r>
    <x v="42"/>
    <s v="United States and United Kingdom Voice Ambition to Enhance Economic Security and Counter Economic Coercion in the Indo-Pacific"/>
    <s v="United Kingdom (Europe); United States (North America)"/>
    <s v="Critical Technology"/>
    <s v="Sanctions Resistance"/>
    <x v="1"/>
    <s v="agreed to pursue positive economic engagement in the Indo-Pacific, including through supporting just green transitions as part of the Clean Green Initiative and Build Back Better World agendas; to collaborate on critical and emerging technologies; to ensu"/>
    <s v="Bilateral"/>
    <s v="Yes"/>
    <s v="No"/>
    <m/>
    <m/>
    <s v="Joint Statement"/>
    <m/>
    <m/>
    <m/>
    <m/>
    <m/>
  </r>
  <r>
    <x v="43"/>
    <s v="Japan, India Agree to Cooperate on Countering Economic Coercion, Strengthening Supply Chain Resilience, Critical Infrastructure Protection, and ICT Security in Joint Statement"/>
    <s v="Japan (Asia &amp; Oceania); India (Asia &amp; Oceania)"/>
    <s v="Critical Technology; Submarine Cables; ICT"/>
    <s v="Sanctions Resistance; Critical Infrastructure; Supply Chains"/>
    <x v="2"/>
    <s v="They shared the view that the economies of both_x000a_countries in such a world would be powered by robust bilateral investment and trade flows_x000a_through diversified, resilient, transparent, open, secure and predictable global supply chains_x000a_that provide for econo"/>
    <s v="Bilateral"/>
    <s v="No"/>
    <s v="Yes"/>
    <m/>
    <s v="Japan-India Summit Joint Statement Partnership for a Peaceful, Stable and Prosperous Post-COVID World Prime Minister of Japan H.E. Mr. Kishida Fumio made an official visit to India, as his first bilateral visit, from 19 to 20 March 2022 for the 14th Japan"/>
    <s v="Joint Statement"/>
    <m/>
    <m/>
    <m/>
    <m/>
    <m/>
  </r>
  <r>
    <x v="44"/>
    <s v="United States–European Union Task Force on Energy Security to Reduce the EU’s Reliance on Russian Energy"/>
    <s v="United States (North America); European Union (Europe)"/>
    <s v="Energy"/>
    <s v="Supply Chains"/>
    <x v="2"/>
    <s v="Established on 25 March 2022 by President of the European Commission Ursula von der Leyen and President of the United States Joe Biden, the EU-U.S. Task Force on Energy Security aims primarily to reduce the EU’s reliance on Russian energy, including by di"/>
    <s v="Bilateral"/>
    <s v="Some members"/>
    <s v="No"/>
    <m/>
    <s v="Joint Statement between the European Commission and the United States on European Energy Security Preamble  The United States and the European Commission are committed to reducing Europe's dependency on Russian energy. We reaffirm our joint commitment to "/>
    <s v="Joint Statement (Founding, 2022)"/>
    <s v="Joint Statement (2022)"/>
    <s v="Joint Statement (2023)"/>
    <m/>
    <m/>
    <m/>
  </r>
  <r>
    <x v="45"/>
    <s v="Various Economic Security Elements Included in Australia–United States Strategic Commercial Dialogue"/>
    <s v="Australia (Asia &amp; Oceania); United States (North America)"/>
    <s v="Raw Materials; Energy; Green Technology; Semiconductors"/>
    <s v="Supply Chains; Sanctions Resistance; Investment Controls"/>
    <x v="0"/>
    <s v="Australia and the United States are working together on the key challenges that will support prosperity and peace for our peoples, responding to economic coercion, building more secure supply chains, and facilitating a clean transition that supports Paris"/>
    <s v="Bilateral"/>
    <s v="Yes"/>
    <s v="Yes"/>
    <m/>
    <s v="Joint Statement – Inaugural Australia-U.S. Strategic Commercial Dialogue (AUSSCD) Secretary of Commerce Gina Raimondo and Minister for Trade, Tourism, and Investment Dan Tehan met on March 30 in Washington D.C. for the inaugural Australia-U.S. Strategic C"/>
    <s v="Joint Statement (2022)"/>
    <s v="Joint Statement (2022)"/>
    <s v="Joint Statement (2023)"/>
    <s v="Joint Statement (2024)"/>
    <m/>
    <m/>
  </r>
  <r>
    <x v="46"/>
    <s v="AUKUS Quantum Arrangement to Accelerate Investments in Next-Generation Quantum Capabilities"/>
    <s v="United States (North America); Australia (Asia &amp; Oceania); United Kingdom (Europe)"/>
    <s v="Critical Technology"/>
    <s v="Not Specified"/>
    <x v="2"/>
    <s v="The AUKUS Quantum Arrangement (AQuA) will accelerate investments to deliver generation-after-next quantum capabilities.  It will have an initial focus on quantum technologies for positioning, navigation, and timing.  Together, we will integrate emerging q"/>
    <s v="Minilateral"/>
    <s v="Yes"/>
    <s v="Yes"/>
    <m/>
    <m/>
    <s v="Joint Statement"/>
    <s v="Government Report (Australia)"/>
    <m/>
    <m/>
    <m/>
    <m/>
  </r>
  <r>
    <x v="47"/>
    <s v="Guangxi to Deepen Anti-Epidemic Cooperation with Vietnam to Enhance the Resilience of Cross-Border Industrial Chain and Supply Chain"/>
    <s v="China (Asia &amp; Oceania); Vietnam (Asia &amp; Oceania)"/>
    <s v="Not Specified"/>
    <s v="Supply Chains"/>
    <x v="2"/>
    <s v="Zhou Mi said that Guangxi will work with Vietnam to seize major opportunities such as the entry into force of the Regional Comprehensive Economic Partnership Agreement (RCEP) and the construction of the China-ASEAN Free Trade Area 3.0 version, actively an"/>
    <s v="Bilateral"/>
    <s v="No"/>
    <s v="Yes"/>
    <m/>
    <m/>
    <s v="Press Release"/>
    <s v="Follow-up in 2024"/>
    <m/>
    <m/>
    <m/>
    <m/>
  </r>
  <r>
    <x v="48"/>
    <s v="Singapore–New Zealand Supply Chain Working Group to Strengthen Resilience"/>
    <s v="Singapore (Asia &amp; Oceania); New Zealand (Asia &amp; Oceania)"/>
    <s v="Not Specified"/>
    <s v="Supply Chains"/>
    <x v="0"/>
    <s v="New Zealand and Singapore have pledged to continue working together on supply chains following global disruptions caused by COVID-19, Prime Minister Jacinda Ardern and her Singapore counterpart, Prime Minister Lee Hsien Loong, announced today. “The global"/>
    <s v="Bilateral"/>
    <s v="No"/>
    <s v="Yes"/>
    <m/>
    <m/>
    <s v="Press Release (NZ)"/>
    <m/>
    <m/>
    <m/>
    <m/>
    <m/>
  </r>
  <r>
    <x v="49"/>
    <s v="European Union–India Trade and Technology Council"/>
    <s v="European Union (Europe); India (Asia &amp; Oceania)"/>
    <s v="Critical Technology; Semiconductors; Raw Materials; Green Technology; Energy"/>
    <s v="Supply Chains; Investment Controls"/>
    <x v="2"/>
    <s v="In its current configuration, the TTC has three working groupsthat focus on i) strategic technologies, digital_x000a_governance and digital connectivity, ii) green and clean energy technologies, and iii) resilient value chains,_x000a_trade and investment. Following t"/>
    <s v="Bilateral"/>
    <s v="No"/>
    <s v="No"/>
    <m/>
    <s v="EU-India: Joint press release on launching the Trade and Technology Council  President of the European Commission, Ursula von der Leyen, and Prime Minister of India, Narendra Modi, agreed to launch the EU-India Trade and Technology Council at their meetin"/>
    <s v="Joint Press Release"/>
    <s v="Government Report (EU)"/>
    <m/>
    <m/>
    <m/>
    <m/>
  </r>
  <r>
    <x v="50"/>
    <s v="Japan–European Union Digital Partnership to Tackle Economic Security Issues Like Semiconductor Supply Chain Resilience and ICT Security"/>
    <s v="European Union (Europe); Japan (Asia &amp; Oceania)"/>
    <s v="Critical Technology; Semiconductors; ICT"/>
    <s v="Supply Chains"/>
    <x v="2"/>
    <s v="Both sides intend to enhance their cooperation to strengthen the resilience of the global_x000a_semiconductor supply chain, including by exchanging information on their respective_x000a_approaches, and to develop through research and innovation the next generation of"/>
    <s v="Bilateral"/>
    <s v="No"/>
    <s v="Yes"/>
    <m/>
    <s v="&quot;JAPAN-EU DIGITAL PARTNERSHIP      Section 1. Background   1. The Japan-EU Summit conclusions of 27 May 2021 called for strengthening Japan-EU digital cooperation to support an inclusive, sustainable, human-centric digital transformation.   2. Japan’s vis"/>
    <s v="Text of Agreement"/>
    <s v="Announcement"/>
    <m/>
    <m/>
    <m/>
    <m/>
  </r>
  <r>
    <x v="50"/>
    <s v="India–United States Initiative on Critical and Emerging Technology (iCET)"/>
    <s v="United States (North America); India (Asia &amp; Oceania)"/>
    <s v="Raw Materials; Critical Technology; Semiconductors; ICT"/>
    <s v="Supply Chains; Security-Oriented Industrial Policy"/>
    <x v="2"/>
    <s v="The two sides discussed opportunities for greater cooperation in critical and emerging technologies, co-development and coproduction, and ways to deepen connectivity across our innovation ecosystems.  They noted the value of establishing “innovation bridg"/>
    <s v="Bilateral"/>
    <s v="No"/>
    <s v="No"/>
    <m/>
    <m/>
    <s v="Joint Statement"/>
    <m/>
    <m/>
    <m/>
    <m/>
    <m/>
  </r>
  <r>
    <x v="51"/>
    <s v="United States–Malaysia Memorandum of Cooperation to Strengthen Semiconductor Supply Chain Resiliency and Promote Sustainable Growth"/>
    <s v="United States (North America); Malaysia (Asia &amp; Oceania)"/>
    <s v="Semiconductors"/>
    <s v="Supply Chains"/>
    <x v="2"/>
    <s v="The MOC aims to provide guiding principles for both nations as they collaborate on strengthening semiconductor supply chain resiliency efforts."/>
    <s v="Bilateral"/>
    <s v="No"/>
    <s v="No"/>
    <m/>
    <s v="Not Found"/>
    <s v="Press Release (US)"/>
    <s v="Press Release (Malaysia)"/>
    <m/>
    <m/>
    <m/>
    <m/>
  </r>
  <r>
    <x v="52"/>
    <s v="Japan and European Union Leaders Voice Ambition for Cooperation on Economic Security, and Energy and Food Security"/>
    <s v="European Union (Europe); Japan (Asia &amp; Oceania)"/>
    <s v="Food; Energy"/>
    <s v="Not Specified"/>
    <x v="1"/>
    <s v="Kishida and the EU leaders also confirmed their cooperation in energy and food security as well as economic security."/>
    <s v="Bilateral"/>
    <s v="No"/>
    <s v="Yes"/>
    <m/>
    <m/>
    <s v="Report"/>
    <m/>
    <m/>
    <m/>
    <m/>
    <m/>
  </r>
  <r>
    <x v="53"/>
    <s v="Memorandum of Understanding Launches United States–Korea Supply Chain and Commercial Dialogue (SCCD), Tackling Issues like Manufacturing Resilience and Dual-Use Export Controls"/>
    <s v="South Korea (Asia &amp; Oceania); United States (North America)"/>
    <s v="Semiconductors"/>
    <s v="Export Controls; Supply Chains"/>
    <x v="2"/>
    <s v="Following the establishment of the SCCD, the Participants have held Working Group (“WG”) meetings on Manufacturing Resilience and Dual-Use Export Controls, led at the Deputy Assistant Secretary/Director-General level, to promote the common interests of bo"/>
    <s v="Bilateral"/>
    <s v="Yes"/>
    <s v="Yes"/>
    <m/>
    <s v="&quot;United States - Korea Supply Chain and Commercial Dialogue Ministerial Joint Statement United States Secretary of Commerce Gina Raimondo and Republic of Korea Minister of Trade, Industry, and Energy Chang-Yang Lee (&quot;the Participants&quot;) signed a Memorandum"/>
    <s v="Joint Statement"/>
    <m/>
    <m/>
    <m/>
    <m/>
    <m/>
  </r>
  <r>
    <x v="54"/>
    <s v="Japan and United States Agree to Establish &quot;a joint task force to explore the development of next-generation semiconductors&quot; and Voice Ambition to Cooperate on Economic Security"/>
    <s v="Japan (Asia &amp; Oceania); United States (North America)"/>
    <s v="Semiconductors; Raw Materials; Energy"/>
    <s v="Supply Chains"/>
    <x v="1"/>
    <s v="The leaders then agreed to establish &quot;a joint task force to explore the development of next-generation semiconductors&quot; and vowed to explore &quot;further cooperation to strengthen economic security.&quot;_x000a__x000a_At a joint press conference held after the Japan-U.S. summi"/>
    <s v="Bilateral"/>
    <s v="Yes"/>
    <s v="No"/>
    <m/>
    <s v="&quot;Japan-U.S. Joint Leaders’ Statement: Strengthening the Free and Open International Order: Today, Japan and the United States affirm a partnership that is stronger and deeper than at any time in its history. Guided by our shared values; anchored by our co"/>
    <s v="Joint Statement"/>
    <m/>
    <m/>
    <m/>
    <m/>
    <m/>
  </r>
  <r>
    <x v="55"/>
    <s v="BRICS Agrees to Cooperate on Economic Resilience and Supply Chain Resilience in 'BRICS Initiative on Enhancing Cooperation on Supply Chains'"/>
    <s v="Brazil (South America); Russia (Asia &amp; Oceania); India (Asia &amp; Oceania); China (Asia &amp; Oceania); South Africa (Africa)"/>
    <s v="Food"/>
    <s v="Supply Chains"/>
    <x v="2"/>
    <s v="Recognizing the importance of upgrading and diversifying national and regional production for economic resilience._x000a__x000a_Strengthen investment cooperation that is conducive to supply chain stability, diversification and resilience, including developing economi"/>
    <s v="Minilateral"/>
    <s v="No"/>
    <s v="Some members"/>
    <m/>
    <m/>
    <s v="Text of Agreement"/>
    <m/>
    <m/>
    <m/>
    <m/>
    <m/>
  </r>
  <r>
    <x v="56"/>
    <s v="Iran, Venezuela Sign 20-year Strategic Cooperation Agreement Emphasizing Sanctions Resistance, Covering Fields like Oil, Petrochemicals, Defence, Agriculture, Tourism, and Culture"/>
    <s v="Iran (Middle East); Venezuela (South America)"/>
    <s v="Not Specified"/>
    <s v="Sanctions Resistance"/>
    <x v="2"/>
    <s v="The plan includes cooperation in the fields of oil, petrochemicals, defence, agriculture, tourism, and culture._x000a_It also includes repair of Venezuelan refineries and the export of technical and engineering services._x000a_&quot;Venezuela has shown exemplary resistanc"/>
    <s v="Bilateral"/>
    <s v="No"/>
    <s v="No"/>
    <m/>
    <m/>
    <s v="News Report"/>
    <m/>
    <m/>
    <m/>
    <m/>
    <m/>
  </r>
  <r>
    <x v="57"/>
    <s v="Minerals Security Partnership, Made up by 14 Countries and the EU, to Catalyze Public and Private Investment in Responsible Critical Minerals Supply Chains"/>
    <s v="Australia (Asia &amp; Oceania); Canada (North America); Estonia (Europe); Finland (Europe); France (Europe); Germany (Europe); India (Asia &amp; Oceania); Italy (Europe); Japan (Asia &amp; Oceania); Norway (Europe); South Korea (Asia &amp; Oceania); Sweden (Europe); Unit"/>
    <s v="Raw Materials"/>
    <s v="Supply Chains"/>
    <x v="2"/>
    <s v="The MSP is a collaboration of 14 countries and the EU to catalyze public and private investment in responsible critical minerals supply chains globally. "/>
    <s v="Multilateral"/>
    <s v="Some members"/>
    <s v="Some members"/>
    <m/>
    <s v="&quot;Minerals Security Partnership (MSP) Principles for Responsible Critical Mineral Supply Chains The Minerals Security Partnership (MSP) strives to promote responsible growth across the critical minerals sector via a shared commitment to high environmental,"/>
    <s v="Announcement"/>
    <s v="Joint Statement of Principles"/>
    <m/>
    <m/>
    <m/>
    <m/>
  </r>
  <r>
    <x v="58"/>
    <s v="BRICS Agree to Oppose Unilateral Sanctions and Strengthen Cooperation in Supply Chains, Food, and Energy Security in 14th Summit Joint Declaration"/>
    <s v="China (Asia &amp; Oceania); India (Asia &amp; Oceania); Russia (Asia &amp; Oceania); Brazil (South America); South Africa (Africa)"/>
    <s v="Energy; Food"/>
    <s v="Supply Chains; Sanctions Resistance"/>
    <x v="2"/>
    <s v="They agreed on the need to deepen practical economic cooperation, firmly defend the multilateral trading system, work to foster an open world economy, oppose unilateral sanctions and “long-arm jurisdiction”, strengthen cooperation in such fields as digita"/>
    <s v="Minilateral"/>
    <s v="No"/>
    <s v="Some members"/>
    <m/>
    <s v="&quot;XIV BRICS Summit Beijing Declaration Preamble 1. We,the Leaders of the Federative Republic of Brazil, the Russian  Federation, the Republic of India, the People’s Republic of China and the Republic of South Africa held the XIV BRICS Summit under the them"/>
    <s v="Joint Statement (Summit Declaration)"/>
    <s v="Press Release (China)"/>
    <m/>
    <m/>
    <m/>
    <s v="Corpus continued: 43. We underscore  the importance of continued work under the existing work streams,  including information security in the financial sector, and the BRICS  Payments Task Force (BPTF) as a platform for exchanging experience and  knowledg"/>
  </r>
  <r>
    <x v="59"/>
    <s v="Russia, Belarus Express Joint Opposition to Sanctions and Pledge Coordinated Countermeasures in Joint Statement"/>
    <s v="Russia (Asia &amp; Oceania); Belarus (Europe)"/>
    <s v="Not Specified"/>
    <s v="Sanctions Resistance"/>
    <x v="2"/>
    <s v="The Republic of Belarus and the Russian Federation will continue making consolidated efforts to protest the illegitimate sanction decisions in international organizations and to persuade its partners in multilateral mechanisms of ruinous effects that the "/>
    <s v="Bilateral"/>
    <s v="Yes"/>
    <s v="Yes"/>
    <m/>
    <m/>
    <s v="Report"/>
    <m/>
    <m/>
    <m/>
    <m/>
    <m/>
  </r>
  <r>
    <x v="60"/>
    <s v="Ministers at the 7th Mekong-Lancang Foreign Ministers’ Meeting Agree to Deepen Cooperation on Economic Resilience, Post-Pandemic Recovery, and Supply Chain Resilience in Joint Press Communiqué"/>
    <s v="China (Asia &amp; Oceania); Myanmar (Burma) (Asia &amp; Oceania); Cambodia (Asia &amp; Oceania); Laos (Asia &amp; Oceania); Thailand (Asia &amp; Oceania); Vietnam (Asia &amp; Oceania)"/>
    <s v="Food; Energy"/>
    <s v="Supply Chains"/>
    <x v="2"/>
    <s v="The Ministers agreed to deepen cooperation on the key elements conducive to economic resilience and post pandemic economic recovery including but not limited to connectivity, trade, digital economy, finance and financing for development, production capaci"/>
    <s v="Minilateral"/>
    <s v="No"/>
    <s v="Some members"/>
    <m/>
    <m/>
    <s v="Joint Statement"/>
    <s v="Joint Statement"/>
    <m/>
    <m/>
    <m/>
    <m/>
  </r>
  <r>
    <x v="61"/>
    <s v="United Kingdom–South Korea Economic Security Dialogue"/>
    <s v="United States (North America); South Korea (Asia &amp; Oceania)"/>
    <s v="Raw Materials; Semiconductors; Green Technology"/>
    <s v="Supply Chains"/>
    <x v="0"/>
    <s v="To support these initiatives, the two Presidents will direct respective National Security Councils to launch an economic security dialogue aimed to align the bureaucratic and policy approaches between the two governments ... launching an economic security"/>
    <s v="Bilateral"/>
    <s v="Yes"/>
    <s v="Yes"/>
    <m/>
    <m/>
    <s v="Joint Statement (Announcing Establishment)"/>
    <s v="Report (After Inaugural Meeting)"/>
    <m/>
    <m/>
    <m/>
    <m/>
  </r>
  <r>
    <x v="62"/>
    <s v="United States–Thailand Memorandum of Understanding on Supply Chain Resilience Focusing on Electice Vehicles and Batteries"/>
    <s v="United States (North America); Thailand (Asia &amp; Oceania)"/>
    <s v="Green Technology; Energy; ICT; Health"/>
    <s v="Supply Chains"/>
    <x v="2"/>
    <s v="The U.S. and Thailand on Monday signed a memorandum of understanding on supply chain resiliency crafted to make existing chains run more smoothly and to boost ties in critical areas like electric vehicles and batteries, according to the State Department a"/>
    <s v="Bilateral"/>
    <s v="Yes"/>
    <s v="No"/>
    <m/>
    <s v="&quot;MEMORANDUM OF UNDERSTANDING  BETWEEN   THE GOVERNMENT OF THE KINGDOM OF THAILAND  AND  THE GOVERNMENT OF THE UNITED STATES OF AMERICA    ON  PROMOTING SUPPLY CHAIN RESILIENCE   The Government of the Kingdom of Thailand and the Government of the United St"/>
    <s v="Text of Agreement (MoU)"/>
    <m/>
    <m/>
    <m/>
    <m/>
    <m/>
  </r>
  <r>
    <x v="63"/>
    <s v="Joint Statement on Cooperation on Global Supply Chains by the United States and 18 Partner Economies to Enhance Resilience, Diversification, Security, and Sustainability in Response to Economic Disruptions"/>
    <s v="Australia (Asia &amp; Oceania); Brazil (South America); Canada (North America); Costa Rica (North America); Democratic Republic of the Congo (Africa); European Union (Europe); France (Europe); Germany (Europe); India (Asia &amp; Oceania); Indonesia (Asia &amp; Oceani"/>
    <s v="Not Specified"/>
    <s v="Supply Chains; Critical Infrastructure; Security-Oriented Industrial Policy"/>
    <x v="2"/>
    <s v="following engagement at the 2022 Supply Chain Ministerial Forum, intend to work together on crisis response in an effort to alleviate near-term transportation, logistics, and supply chain disruptions and bottlenecks as well as the long-term resilience cha"/>
    <s v="Multilateral"/>
    <s v="Some members"/>
    <s v="Some members"/>
    <m/>
    <s v="The text of the following statement was released by the Governments of the United States of America and the 18 partner economies on the occasion of the Supply Chain Ministerial Forum._x000a__x000a_Begin text:_x000a__x000a_The shocks to global supply chains from pandemics, wars a"/>
    <s v="Joint Statement"/>
    <m/>
    <m/>
    <m/>
    <m/>
    <m/>
  </r>
  <r>
    <x v="64"/>
    <s v="South Korea, Indonesia Leaders Voice Ambition to Strengthen Economic Security Cooperation"/>
    <s v="South Korea (Asia &amp; Oceania); Indonesia (Asia &amp; Oceania)"/>
    <s v="Raw Materials; Green Technology"/>
    <s v="Supply Chains"/>
    <x v="1"/>
    <s v="The leaders of South Korea and Indonesia have agreed to strengthen economic and security cooperation in areas such as the development of electric vehicles and batteries, smart city systems and even a fighter plane project, as well as in the supply of key "/>
    <s v="Bilateral"/>
    <s v="No"/>
    <s v="Yes"/>
    <m/>
    <m/>
    <s v="Report"/>
    <m/>
    <m/>
    <m/>
    <m/>
    <m/>
  </r>
  <r>
    <x v="65"/>
    <s v="ASEAN+3 (China, Japan, South Korea, and ASEAN) Work Plan for 2023–2027 Outlines Plans to Strengthen Resilient Regional Supply Chains, Ensure Food Security, and Enhance Economic and Financial Resilience and Energy Security"/>
    <s v="China (Asia &amp; Oceania); Japan (Asia &amp; Oceania); South Korea (Asia &amp; Oceania); ASEAN (Asia &amp; Oceania)"/>
    <s v="Finance; Food; Raw Materials"/>
    <s v="Supply Chains"/>
    <x v="2"/>
    <s v="Strengthening collaboration and cooperation between APT Countries in the areas of economic and financial resilience, trade facilitation,_x000a_investment, digital trade, MSMEs, green recovery, sustainable economy,_x000a_and in securing sustainable, resilient, and inc"/>
    <s v="Minilateral"/>
    <s v="No"/>
    <s v="Yes"/>
    <m/>
    <m/>
    <s v="Work Plan"/>
    <m/>
    <m/>
    <m/>
    <m/>
    <m/>
  </r>
  <r>
    <x v="65"/>
    <s v="China and ASEAN Commit to Strengthening Supply Chain Resilience, Enhancing ICT 'Network Security', and Improving Food Security Under the ASEAN-China Strategic Partnership for Peace and Prosperity Plan of Action (2021–2025)"/>
    <s v="China (Asia &amp; Oceania); ASEAN (Asia &amp; Oceania)"/>
    <s v="Food; ICT"/>
    <s v="Supply Chains"/>
    <x v="2"/>
    <s v="carrying on the Agreement on ASEAN Plus Three Emergency Rice Reserve_x000a_(APTERR) and strengthening cooperation in food security with a view to improving regional food security;_x000a__x000a_conducting activities for information exchange and cooperation in the areas_x000a_of I"/>
    <s v="Minilateral"/>
    <s v="No"/>
    <s v="Yes"/>
    <m/>
    <m/>
    <s v="Action Plan"/>
    <s v="Press Release"/>
    <m/>
    <m/>
    <m/>
    <m/>
  </r>
  <r>
    <x v="66"/>
    <s v="South Korea, Mongolia Voice Ambition to Strengthen Strategic Partnership and Cooperate on Rare Earth Supply Chains"/>
    <s v="South Korea (Asia &amp; Oceania); Mongolia (Asia &amp; Oceania)"/>
    <s v="Raw Materials"/>
    <s v="Supply Chains"/>
    <x v="1"/>
    <s v="South Korean Foreign Minister Park Jin met with his Mongolian counterpart, Batmunkh Battsetseg, to agree on establishing a joint center on rare earth metals, aimed at boosting their bilateral ties in regards to economic security field. They also discussed"/>
    <s v="Bilateral"/>
    <s v="No"/>
    <s v="No"/>
    <m/>
    <m/>
    <s v="Report"/>
    <m/>
    <m/>
    <m/>
    <m/>
    <m/>
  </r>
  <r>
    <x v="67"/>
    <s v="Israel–United States Strategic High-Level Dialogue on Technology Tackles Critical and Emerging Technology Issues"/>
    <s v="United States (North America); Israel (Middle East)"/>
    <s v="Critical Technology"/>
    <s v="Security-Oriented Industrial Policy"/>
    <x v="0"/>
    <s v="In September 2022, the United States and Israel launched a forum to further bilateral collaboration on critical and emerging technologies across working groups on climate change, pandemic preparedness, artificial intelligence, and trusted technology ecosy"/>
    <s v="Bilateral"/>
    <s v="Yes"/>
    <s v="Yes"/>
    <m/>
    <s v="Today, the President of the United States and the Prime Minister of the State of Israel reaffirm their commitment to elevating the strategic partnership between the countries to new heights by launching the new Strategic High-Level Dialogue on Technology,"/>
    <s v="Joint Statement"/>
    <m/>
    <m/>
    <m/>
    <m/>
    <m/>
  </r>
  <r>
    <x v="68"/>
    <s v="Shanghai Cooperation Organization (SCO) Leaders Agree on Cooperation on Supply Chain Resilience, Energy Security, and Food Security in Samarkand Declaration"/>
    <s v="China (Asia &amp; Oceania); India (Asia &amp; Oceania); Kazakhstan (Asia &amp; Oceania); Kyrgyzstan (Asia &amp; Oceania); Pakistan (Asia &amp; Oceania); Russia (Asia &amp; Oceania); Tajikistan (Asia &amp; Oceania); Uzbekistan (Asia &amp; Oceania)"/>
    <s v="Food; Energy; Critical Technology; Finance"/>
    <s v="Supply Chains; Sanctions Resistance"/>
    <x v="2"/>
    <s v="SCO Leaders adopted the Samarkand Declaration which articulated the collective stance of SCO on important global and regional issues. In addition, they also adopted four Joint Statements on Climate Change, Food Security, Energy Security and the Statement "/>
    <s v="Minilateral"/>
    <s v="Some members"/>
    <s v="Some members"/>
    <m/>
    <s v="&quot;Samarkand Declaration of the Council of Heads of State of Shanghai Cooperation Organization  September 16, 2022  1. The leaders of the Shanghai Cooperation Organization Member States (hereinafter referred to as &quot;the SCO&quot; or &quot;the Organization&quot;), as a resu"/>
    <s v="Joint Statement"/>
    <s v="Press Release"/>
    <s v="Press Release"/>
    <m/>
    <m/>
    <s v="Corpus continued: &quot;82. Member States will continue to develop cooperation between railway administrations based on the SCO Member States Railway Administration (Railway) Cooperation Concept of 2 November 2019.  83. Member States advocate the further devel"/>
  </r>
  <r>
    <x v="69"/>
    <s v="International Cooperation Initiative on Supply Chain Resilience and Stability Adopted by China, Chile, Cuba, Indonesia, Pakistan, and Serbia"/>
    <s v="China (Asia &amp; Oceania); Chile (South America); Cuba (North America); Indonesia (Asia &amp; Oceania); Pakistan (Asia &amp; Oceania); Serbia (Europe); Argentina (South America)"/>
    <s v="Critical Technology; Green Technology"/>
    <s v="Supply Chains"/>
    <x v="2"/>
    <s v="Strengthening the resilience and stability of global industrial and supply chains could help support economic recovery of all countries, ensure the smooth running of the world economy and improve the wellbeing of humanity. In this regard, the People's Rep"/>
    <s v="Minilateral"/>
    <s v="No"/>
    <s v="Some members"/>
    <m/>
    <s v="Initiative of international cooperation on resilient and stable industrial and supply chains Build resilient and stable global industrial and supply chains  Strengthening the resilience and stability of global industrial and supply chains could help suppo"/>
    <s v="Joint Statement"/>
    <m/>
    <m/>
    <m/>
    <m/>
    <m/>
  </r>
  <r>
    <x v="70"/>
    <s v="Memorandum of Understanding between the Department of Natural Resources of Canada and the Department of Industry of Canada and the Ministry of Trade, Industry and Energy of the Republic of Korea on Cooperation in Critical Mineral Supply Chains, the Clean "/>
    <s v="South Korea (Asia &amp; Oceania); Canada (North America)"/>
    <s v="Raw Materials; Energy; Green Technology"/>
    <s v="Supply Chains"/>
    <x v="2"/>
    <s v="INTENDING to position both countries as globally competitive players in the critical minerals supply chain and battery and Electric Vehicles (EV) value chains in ways that support our collective prosperity and security, while leveraging the Participants’ "/>
    <s v="Bilateral"/>
    <s v="No"/>
    <s v="Yes"/>
    <m/>
    <s v="&quot;Memorandum of Understanding between the Department of Natural Resources of Canada and the Department of Industry of Canada and the Ministry of Trade, Industry and Energy of the Republic of Korea on Cooperation in Critical Mineral Supply Chains, the Clean"/>
    <s v="Text of Agreement (MoU)"/>
    <m/>
    <m/>
    <m/>
    <m/>
    <m/>
  </r>
  <r>
    <x v="71"/>
    <s v="US-East Asia Semiconductor Supply Chain Resilience Group (Chip 4 Alliance)"/>
    <s v="United States (North America); Japan (Asia &amp; Oceania); Taiwan (Asia &amp; Oceania); South Korea (Asia &amp; Oceania)"/>
    <s v="Semiconductors"/>
    <s v="Supply Chains"/>
    <x v="0"/>
    <s v="The focus of the discussions of the participating quartet at the meeting was mainly on how to maintain the resilience of the semiconductor supply chain and explore the possible future cooperation directions of all parties, the ministry said in a statement"/>
    <s v="Minilateral"/>
    <s v="Some members"/>
    <s v="Some members"/>
    <s v="First meeting in September 28, 2022."/>
    <m/>
    <s v="Report"/>
    <m/>
    <m/>
    <m/>
    <m/>
    <m/>
  </r>
  <r>
    <x v="72"/>
    <s v="Australia–Japan Critical Minerals Partnership"/>
    <s v="Japan (Asia &amp; Oceania); Australia (Asia &amp; Oceania)"/>
    <s v="Raw Materials"/>
    <s v="Supply Chains"/>
    <x v="2"/>
    <s v="Australia and Japan have signed a new partnership on critical minerals to help build secure supply chains for critical minerals, which are crucial elements of clean energy technologies needed to help both countries meet net-zero commitments."/>
    <s v="Bilateral"/>
    <s v="No"/>
    <s v="Yes"/>
    <m/>
    <s v="&quot;Partnership between Japan's Ministry of Economy, Trade and Industry and Australia's Department of Industry, Science and Resources and Department of Foreign Affairs and Trade Concerning Critical Minerals  October 22, 2022  facebookシェアする Japan’s Ministry o"/>
    <s v="Text of Agreement"/>
    <s v="Joint Statement"/>
    <s v="Report (Australia)"/>
    <s v="Report (Japan)"/>
    <m/>
    <m/>
  </r>
  <r>
    <x v="72"/>
    <s v="Australia–Japan Critical Minerals Working Group"/>
    <s v="Australia (Asia &amp; Oceania); Japan (Asia &amp; Oceania)"/>
    <s v="Raw Materials"/>
    <s v="Supply Chains"/>
    <x v="0"/>
    <s v="Establish an officials’ level bilateral working group specialised on critical minerals under the broader auspices of the Japan-Australia Energy and Resources Dialogue (JAERD). "/>
    <s v="Bilateral"/>
    <s v="No"/>
    <s v="Yes"/>
    <m/>
    <m/>
    <s v="Text of Agreement"/>
    <s v="Joint Statement"/>
    <s v="Report (Australia)"/>
    <s v="Report (Japan)"/>
    <m/>
    <m/>
  </r>
  <r>
    <x v="73"/>
    <s v="South Korea, Germany Voice Ambition to Strengthen Cooperation on Economic Security, Stable Supply Chains, and Energy Security"/>
    <s v="South Korea (Asia &amp; Oceania); Germany (Europe)"/>
    <s v="Energy"/>
    <s v="Supply Chains"/>
    <x v="1"/>
    <s v="The leaders of South Korea and Germany agreed to strengthen bilateral cooperation in economic security to promote stable supply chains and energy security._x000a__x000a_The agreement was included in a joint press announcement following President Yoon Suk Yeol's summi"/>
    <s v="Bilateral"/>
    <s v="No"/>
    <s v="Yes"/>
    <m/>
    <m/>
    <s v="Report"/>
    <m/>
    <m/>
    <m/>
    <m/>
    <m/>
  </r>
  <r>
    <x v="73"/>
    <s v="UK-South Africa Partnership on Minerals for Future Clean Energy Technologies"/>
    <s v="United Kingdom (Europe); South Africa (Africa)"/>
    <s v="Raw Materials; Energy; Green Technology"/>
    <s v="Supply Chains"/>
    <x v="0"/>
    <s v="&quot;Working in partnership, both countries aim to promote responsible exploration, development, production, and processing of minerals in South Africa._x000a__x000a_The United Kingdom and the Republic of South Africa share a common interest in working together on minera"/>
    <s v="Bilateral"/>
    <s v="No"/>
    <s v="Yes"/>
    <m/>
    <m/>
    <s v="Press Release"/>
    <m/>
    <m/>
    <m/>
    <m/>
    <m/>
  </r>
  <r>
    <x v="73"/>
    <s v="Memorandum of Understanding the Vietnamese Ministry of Industry and Trade and the Chinese Ministry of Commerce on Supply Chain Security"/>
    <s v="China (Asia &amp; Oceania); Vietnam (Asia &amp; Oceania)"/>
    <s v="Not Specified"/>
    <s v="Supply Chains"/>
    <x v="2"/>
    <s v="　　(5) The two sides are willing to implement the Memorandum of Understanding between the Ministry of Commerce of China and the Ministry of Industry and Trade of Vietnam on Strengthening Cooperation in Supply Chain Security to promote the security and stab"/>
    <s v="Bilateral"/>
    <s v="No"/>
    <s v="Yes"/>
    <m/>
    <m/>
    <s v="Joint Statement"/>
    <s v="Press Release"/>
    <s v="Press Release"/>
    <m/>
    <m/>
    <m/>
  </r>
  <r>
    <x v="73"/>
    <s v="Namibia–European Union Memorandum of Understanding Establishing a Strategic Partnership on Sustainable Raw Materials Value Chains and Renewable Hydrogen"/>
    <s v="Namibia (Africa); European Union (Europe)"/>
    <s v="Raw Materials"/>
    <s v="Supply Chains"/>
    <x v="2"/>
    <s v="The overall objective of this partnership is threefold: - to advance the value, security, and sustainability of trade and investment into resilient raw materials and downstream value chains across both Namibia and the European Union;"/>
    <s v="Bilateral"/>
    <s v="No"/>
    <s v="No"/>
    <m/>
    <s v="&quot;  MEMORANDUM OF UNDERSTANDING ON A PARTNERSHIP ON SUSTAINABLE RAW MATERIALS VALUE CHAINS AND RENEWABLE HYDROGEN BETWEEN THE EUROPEAN UNION REPRESENTED BY THE EUROPEAN COMMISSION AND THE REPUBLIC OF NAMIBIA 1. Introduction Political context Grounded on th"/>
    <s v="MoU"/>
    <s v="Announcement"/>
    <m/>
    <m/>
    <m/>
    <m/>
  </r>
  <r>
    <x v="74"/>
    <s v="Memorandum of Understanding Between the Republic of Kazakhstan and the European Union on a Strategic Partnership on Sustainable Raw Materials, Batteries, and Renewable Hydrogen Value Chains"/>
    <s v="Kazakhstan (Asia &amp; Oceania); European Union (Europe)"/>
    <s v="Raw Materials; Green Technology; Energy"/>
    <s v="Supply Chains"/>
    <x v="2"/>
    <s v="In the context of the geopolitical situation, mitigating possible supply disruptions is matter of open strategic autonomy …"/>
    <s v="Bilateral"/>
    <s v="No"/>
    <s v="No"/>
    <m/>
    <m/>
    <s v="Text of Agreement (MoU)"/>
    <m/>
    <m/>
    <m/>
    <m/>
    <m/>
  </r>
  <r>
    <x v="75"/>
    <s v="China and ASEAN Voice Ambition to Enhance Supply Chain Resilience in Joint Statement on Sustainable Development"/>
    <s v="China (Asia &amp; Oceania); ASEAN (Asia &amp; Oceania)"/>
    <s v="Not Specified"/>
    <s v="Supply Chains"/>
    <x v="1"/>
    <s v="Promote cooperation in the Fourth Industrial Revolution and digital transformation, including smart manufacturing and green industrialization, jointly explore the construction of economic corridors and international capacity cooperation demonstration zone"/>
    <s v="Minilateral"/>
    <s v="No"/>
    <s v="Yes"/>
    <s v="See also Forum on supply chains between Guangxi and ASEAN."/>
    <m/>
    <s v="Joint Statement"/>
    <s v="Guangxi-ASEAN Forum"/>
    <m/>
    <m/>
    <m/>
    <m/>
  </r>
  <r>
    <x v="76"/>
    <s v="Japan–Republic of the Congo Joint Statement of Intent on Cooperation in the Mining Sector to Improve Supply Chain Resilience"/>
    <s v="Republic of the Congo (Africa); Japan (Asia &amp; Oceania)"/>
    <s v="Raw Materials"/>
    <s v="Supply Chains"/>
    <x v="1"/>
    <s v="Forts de la volonté et de l'intérêt manifestés par nos pays respectifs à s'engager dans une nouvelle dynamique de coopération bilatérale, visant des partenariats économiques mutuellement bénéfiques en vue de soutenir nos efforts communs, de_x000a_sécurité minér"/>
    <s v="Bilateral"/>
    <s v="No"/>
    <s v="No"/>
    <m/>
    <s v="&quot;Déclaration conjointe entre la Ministre des Mines de la République Démocratique du Congo et le Ministre de l’Économie, du Commerce et de l’Industrie du Japon sur la coopération dans le secteur minier Nous, Ministre des Mines de la République Démocratique"/>
    <s v="Statement of Intent (French)"/>
    <m/>
    <m/>
    <m/>
    <m/>
    <m/>
  </r>
  <r>
    <x v="77"/>
    <s v="United States–United Kingdom Energy Security and Affordability Partnership"/>
    <s v="United States (North America); United Kingdom (Europe)"/>
    <s v="Energy; Green Technology"/>
    <s v="Supply Chains"/>
    <x v="2"/>
    <s v="Working with our allies, the United States and United Kingdom commit to intensify our collaboration to support international energy security, affordability, and sustainability, as Europe reduces its dependence on Russian energy. Our immediate shared goal "/>
    <s v="Bilateral"/>
    <s v="Yes"/>
    <s v="No"/>
    <m/>
    <s v=" US-UK Energy Security and Affordability Partnership  During this global energy crisis, brought on by Russia’s illegal invasion of Ukraine, it is more important than ever for allied countries to deepen their cooperation to ensure resilient international s"/>
    <s v="Joint Statement"/>
    <m/>
    <m/>
    <m/>
    <m/>
    <m/>
  </r>
  <r>
    <x v="78"/>
    <s v="European Union–Singapore Digital Partnership to Tackle Economic Security Issues Like Semiconductor Supply Chain Resilience and Submarine Cable Security"/>
    <s v="European Union (Europe); Singapore (Asia &amp; Oceania)"/>
    <s v="Critical Technology; ICT; Submarine Cables; Semiconductors"/>
    <s v="Supply Chains; Critical Infrastructure"/>
    <x v="2"/>
    <s v="It will facilitate joint efforts to make supply chains more resilient and advance new and emerging areas such as 5G/6G, Artificial Intelligence, and digital identities. _x000a__x000a_ In terms of digital connectivity, both sides intend to foster an enabling environme"/>
    <s v="Bilateral"/>
    <s v="No"/>
    <s v="Yes"/>
    <m/>
    <s v="&quot;EU-SINGAPORE DIGITAL PARTNERSHIP Section 1. Background 1. Digitalisation is shaping and changing every aspect of life. The EU and Singapore have set out strategies for empowering our citizens and businesses to seize the opportunities ahead, whilst protec"/>
    <s v="Announcement"/>
    <s v="Partnership Agreement"/>
    <m/>
    <m/>
    <m/>
    <m/>
  </r>
  <r>
    <x v="79"/>
    <s v="United States, South Korea Agree to Expand Cooperation on Cybersecurity R&amp;D and Critical Infrastructure Protection at the 6th ROK-U.S. Cyber Consultation"/>
    <s v="South Korea (Asia &amp; Oceania); United States (North America)"/>
    <s v="Critical Technology"/>
    <s v="Critical Infrastructure"/>
    <x v="2"/>
    <s v="3. Both sides agreed to expand cooperation in R&amp;D in cybersecurity-related technologies such as cyber threat detection technologies for critical infrastructures, and come up with joint research areas on cybersecurity through personnel exchanges, including"/>
    <s v="Bilateral"/>
    <s v="Yes"/>
    <s v="Yes"/>
    <m/>
    <m/>
    <s v="Press Release (ROK)"/>
    <s v="Press Release (USA)"/>
    <m/>
    <m/>
    <m/>
    <m/>
  </r>
  <r>
    <x v="80"/>
    <s v="United States, Netherlands, and Japan Reach Understanding on Semiconductor Equipment Export Controls"/>
    <s v="United States (North America); Japan (Asia &amp; Oceania); Netherlands (Europe)"/>
    <s v="Semiconductors"/>
    <s v="Export Controls"/>
    <x v="2"/>
    <s v="officials suggested to [] that the result of the dialogues is better characterized as an “understanding” rather than a formal deal, as some details have yet to be worked out. Regardless, the United States has secured the top three international partners n"/>
    <s v="Minilateral"/>
    <s v="Some members"/>
    <s v="No"/>
    <m/>
    <m/>
    <s v="Report"/>
    <m/>
    <m/>
    <m/>
    <m/>
    <m/>
  </r>
  <r>
    <x v="80"/>
    <s v="United States–Taiwan Memorandum of Understanding and Implementing Arrangement for Cooperation in Advanced Semiconductor Chip Design and Fabrication"/>
    <s v="United States (North America); Taiwan (Asia &amp; Oceania)"/>
    <s v="Semiconductors"/>
    <s v="Security-Oriented Industrial Policy"/>
    <x v="2"/>
    <s v="This partnership program is guided by the Memorandum of Understanding (MOU) and Implementing Arrangement for Cooperation in Advanced Semiconductor Chip Design and Fabrication signed by the American Institute in Taiwan (AIT) and the Taipei Economic and Cul"/>
    <s v="Bilateral"/>
    <s v="No"/>
    <s v="No"/>
    <m/>
    <m/>
    <s v="Government Report (USA)"/>
    <s v="Report"/>
    <m/>
    <m/>
    <m/>
    <m/>
  </r>
  <r>
    <x v="81"/>
    <s v="France and Australia Voice Ambition to Enhance Critical Mineral Supply Chain Resilience and Counter Economic Coercion in Foreign and Defence Ministerial Consultations"/>
    <s v="Australia (Asia &amp; Oceania); France (Europe)"/>
    <s v="Raw Materials"/>
    <s v="Supply Chains; Sanctions Resistance"/>
    <x v="1"/>
    <s v="The two countries highlighted the need to establish more reliable and sustainable critical mineral supply chains. They began in-depth discussions to better link their strategies and enhance cooperation in these areas._x000a__x000a_France and Australia agreed to work "/>
    <s v="Bilateral"/>
    <s v="No"/>
    <s v="No"/>
    <m/>
    <m/>
    <s v="Joint Statement"/>
    <m/>
    <m/>
    <m/>
    <m/>
    <m/>
  </r>
  <r>
    <x v="82"/>
    <s v="Australia–United Kingdom Economic Security Dialogue"/>
    <s v="Australia (Asia &amp; Oceania); United Kingdom (Europe)"/>
    <s v="Not Specified"/>
    <s v="Supply Chains; Sanctions Resistance"/>
    <x v="0"/>
    <s v="In light of the growing strategic economic challenges impacting the Indo-Pacific region and globally, Australia and the UK an officials’ level Economic Security Dialogue to enhance collaboration and coordination. Ministers also welcomed closer institution"/>
    <s v="Bilateral"/>
    <s v="No"/>
    <s v="Yes"/>
    <m/>
    <m/>
    <s v="Joint Statement"/>
    <s v="Report"/>
    <m/>
    <m/>
    <m/>
    <m/>
  </r>
  <r>
    <x v="83"/>
    <s v="Japan–Philippines Emphasize Need to Coordinate Against Economic Coercion in Joint Statement"/>
    <s v="Japan (Asia &amp; Oceania); Philippines (Asia &amp; Oceania)"/>
    <s v="Food"/>
    <s v="Sanctions Resistance"/>
    <x v="1"/>
    <s v=" Prime Minister Kishida expressed support for President Marcos’ priority_x000a_agenda to maintain the competitiveness of Philippine agriculture and to achieve food security, while increasing farm productivity, efficiency, and_x000a_farmers’ income. The leaders welcom"/>
    <s v="Bilateral"/>
    <s v="No"/>
    <s v="Yes"/>
    <m/>
    <m/>
    <s v="Joint Statement"/>
    <m/>
    <m/>
    <m/>
    <m/>
    <m/>
  </r>
  <r>
    <x v="83"/>
    <s v="Japan–Philippines Memorandum of Cooperation to Support Open, Secure and Resilient 5G network"/>
    <s v="Japan (Asia &amp; Oceania); Philippines (Asia &amp; Oceania)"/>
    <s v="ICT"/>
    <s v="Critical Infrastructure"/>
    <x v="2"/>
    <s v="The memorandum carries over the main fields of cooperation from the earlier memorandum, while also adding the construction of Open RAN (open radio access network) as a new field of cooperation._x000a__x000a_MIC and DICT agreed to promote cooperation in the following "/>
    <s v="Bilateral"/>
    <s v="No"/>
    <s v="Yes"/>
    <s v="Builds on MOC from 2017."/>
    <m/>
    <s v="Press Release (Japan)"/>
    <m/>
    <m/>
    <m/>
    <m/>
    <m/>
  </r>
  <r>
    <x v="84"/>
    <s v="Memorandum of Understanding between the Ministry of Mining and Heavy Industry of Mongolia and the Ministry of Trade, Industry, and Energy of the Republic of Korea on Cooperation in the Supply Chain of Rare Metals"/>
    <s v="South Korea (Asia &amp; Oceania); Mongolia (Asia &amp; Oceania)"/>
    <s v="Raw Materials"/>
    <s v="Supply Chains"/>
    <x v="2"/>
    <s v="Minister of Mining and Heavy Industry of Mongolia J. Ganbaatar and Vice Minister of Trade, Industry and Energy of the Republic of Korea Park Il-joon signed the &quot;Memorandum of Understanding between the Ministry of Mining and Heavy Industry of Mongolia and "/>
    <s v="Bilateral"/>
    <s v="No"/>
    <s v="No"/>
    <m/>
    <m/>
    <s v="Press Release"/>
    <m/>
    <m/>
    <m/>
    <m/>
    <m/>
  </r>
  <r>
    <x v="85"/>
    <s v="United States, Japan, and South Korea Hold Trilateral Economic Security Dialogue on Supply Chain Resilience, Technology Protection, and Economic Coercion"/>
    <s v="United States (North America); Japan (Asia &amp; Oceania); South Korea (Asia &amp; Oceania)"/>
    <s v="Critical Technology; Semiconductors; Green Technology; Raw Materials"/>
    <s v="Supply Chains; Sanctions Resistance"/>
    <x v="0"/>
    <s v="discussed ways to collaborate on critical and emerging technologies, including in quantum and space technologies; increase supply chain resilience, including in semiconductors, batteries, and critical minerals; coordinate on measures to protect sensitive "/>
    <s v="Minilateral"/>
    <s v="Some members"/>
    <s v="Some members"/>
    <m/>
    <m/>
    <s v="Statement (USA)"/>
    <m/>
    <m/>
    <m/>
    <m/>
    <m/>
  </r>
  <r>
    <x v="86"/>
    <s v="Japan and Germany Voice Ambition to Counter Economic Coercion and Enhance Supply Chain Resilience in Strategic Sectors in Inter-Governmental Consultations"/>
    <s v="Japan (Asia &amp; Oceania); Germany (Europe)"/>
    <s v="Raw Materials; Semiconductors; Critical Technology; Green Technology"/>
    <s v="Sanctions Resistance; Supply Chains"/>
    <x v="1"/>
    <s v="In this respect, both sides underlined the importance of cooperating both bilaterally as well as with partners around the globe to enhance economic resilience globally, including by strengthening the multilateral trading system with the WTO at its core._x000a__x000a_"/>
    <s v="Bilateral"/>
    <s v="No"/>
    <s v="Yes"/>
    <m/>
    <m/>
    <s v="Joint Statement"/>
    <m/>
    <m/>
    <m/>
    <m/>
    <m/>
  </r>
  <r>
    <x v="86"/>
    <s v="United States and Norway Comprehensive Dialogue for Commerce and Sustainability to Strengthen Supply Chain Resilience"/>
    <s v="United States (North America); Norway (Europe)"/>
    <s v="Green Technology; Energy; Raw Materials"/>
    <s v="Supply Chains"/>
    <x v="0"/>
    <s v="Specifically, the U.S.-Norway Comprehensive Dialogue for Commerce and Sustainability focuses on offshore wind, advanced batteries, critical minerals, clean hydrogen, carbon management, and the maritime industry. _x000a__x000a_The U.S. and Norway will launch a new bil"/>
    <s v="Bilateral"/>
    <s v="Yes"/>
    <s v="No"/>
    <m/>
    <m/>
    <s v="Press Release"/>
    <m/>
    <m/>
    <m/>
    <m/>
    <m/>
  </r>
  <r>
    <x v="87"/>
    <s v="Canada–United Kingdom Joint Statement of Intent on Critical Minerals Supply Chain Cooperation"/>
    <s v="Canada (North America); United Kingdom (Europe)"/>
    <s v="Raw Materials"/>
    <s v="Supply Chains"/>
    <x v="2"/>
    <s v="We will therefore endeavour to collaborate closely to build resilient, sustainable, and transparent supply chains. _x000a__x000a_We will deepen Canada and the United Kingdom’s engagement and cooperation on critical minerals supply chain resilience and trade, ESG cred"/>
    <s v="Bilateral"/>
    <s v="Yes"/>
    <s v="Yes"/>
    <m/>
    <s v="Joint Statement of Intent between Canada and the United Kingdom on Collaboration on Critical Minerals_x000a_Critical minerals are vital to almost every aspect of the modern world, from electronic equipment to renewable energy, to defence and electric vehicles. "/>
    <s v="Joint Statement"/>
    <s v="Announcement"/>
    <m/>
    <m/>
    <m/>
    <m/>
  </r>
  <r>
    <x v="87"/>
    <s v="Canada–United Kingdom Critical Minerals Supply Chains Dialogue"/>
    <s v="Canada (North America); United Kingdom (Europe)"/>
    <s v="Raw Materials"/>
    <s v="Supply Chains"/>
    <x v="0"/>
    <s v="To further enhance this collaboration, Canada and the United Kingdom are pleased to announce the establishment of a Critical Minerals Supply Chains Dialogue."/>
    <s v="Bilateral"/>
    <s v="Yes"/>
    <s v="Yes"/>
    <m/>
    <m/>
    <s v="Joint Statement"/>
    <s v="Announcement"/>
    <m/>
    <m/>
    <m/>
    <m/>
  </r>
  <r>
    <x v="88"/>
    <s v="United States–India Memorandum of Understanding on Semiconductor Supply Chain and Innovation Partnership to Establish Collaborative Mechanism for Resiliency and Diversification"/>
    <s v="United States (North America); India (Asia &amp; Oceania)"/>
    <s v="Semiconductors"/>
    <s v="Supply Chains; Security-Oriented Industrial Policy"/>
    <x v="2"/>
    <s v="The MoU seeks to establish a collaborative mechanism between the two governments on Semiconductor Supply chain resiliency and diversification in view of US’s CHIPS and Science Act and India’s Semiconductor Mission. "/>
    <s v="Bilateral"/>
    <s v="No"/>
    <s v="No"/>
    <m/>
    <m/>
    <s v="Press Release"/>
    <m/>
    <m/>
    <m/>
    <m/>
    <m/>
  </r>
  <r>
    <x v="89"/>
    <s v="Japan–South Korea Economic Security Dialogue"/>
    <s v="Japan (Asia &amp; Oceania); South Korea (Asia &amp; Oceania)"/>
    <s v="Critical Technology"/>
    <s v="Supply Chains"/>
    <x v="0"/>
    <s v="The presidential office said Tuesday that this will be the first visit by Japan's national security chief to Korea since 2014. The two sides will also hold a meeting to begin a bilateral National Security Council economic security dialogue, as agreed upon"/>
    <s v="Bilateral"/>
    <s v="No"/>
    <s v="Yes"/>
    <m/>
    <m/>
    <s v="Press Release"/>
    <s v="Press Conference"/>
    <s v="Official Remarks (ROK)"/>
    <s v="Report"/>
    <m/>
    <m/>
  </r>
  <r>
    <x v="90"/>
    <s v="Agreement Between the Government of Japan and the Government of the United States of America on Strengthening Critical Minerals Supply Chains"/>
    <s v="Japan (Asia &amp; Oceania); United States (North America)"/>
    <s v="Raw Materials; Green Technology"/>
    <s v="Supply Chains"/>
    <x v="3"/>
    <s v="The objective of this Agreement is to strengthen and diversify critical minerals supply chains and_x000a_promote the adoption of electric vehicle battery technologies by formalizing the shared commitment of the Parties to facilitate trade, promote fair competit"/>
    <s v="Bilateral"/>
    <s v="Yes"/>
    <s v="No"/>
    <m/>
    <m/>
    <s v="Text of Agreement"/>
    <s v="Announcement"/>
    <m/>
    <m/>
    <m/>
    <m/>
  </r>
  <r>
    <x v="91"/>
    <s v="Code of Conduct for Enhancing Export Controls of Goods and Technology That Could be Misused and Lead to Serious Violations or Abuses of Human Rights "/>
    <s v="United States (North America); Albania (Europe); Australia (Asia &amp; Oceania); Bulgaria (Europe); Canada (North America); Costa Rica (North America); Croatia (Europe); Czech Republic (Europe); Denmark (Europe); Ecuador (South America); Estonia (Europe); Fin"/>
    <s v="Not Specified"/>
    <s v="Export Controls"/>
    <x v="2"/>
    <s v="Commit to:_x000a_1. Make efforts to ensure, consistent with applicable law and existing multilateral_x000a_commitments, that our domestic legal, regulatory, policy and enforcement tools are_x000a_appropriate and updated to control the export of dual-use goods or technologi"/>
    <s v="Multilateral"/>
    <s v="Some members"/>
    <s v="Some members"/>
    <m/>
    <s v="Code of Conduct for Enhancing Export Controls of Goods and Technology That Could be_x000a_Misused and Lead to Serious Violations or Abuses of Human Rights_x000a_We, the Subscribing States,_x000a_Recognizing that advanced goods and technologies are a vital part of global ec"/>
    <s v="Code of Conduct"/>
    <s v="Report"/>
    <m/>
    <m/>
    <m/>
    <m/>
  </r>
  <r>
    <x v="92"/>
    <s v="Joint Statement of Intent Between Australia and the United Kingdom on Collaboration on Critical Minerals"/>
    <s v="Australia (Asia &amp; Oceania); United Kingdom (Europe)"/>
    <s v="Raw Materials"/>
    <s v="Supply Chains; Security-Oriented Industrial Policy"/>
    <x v="2"/>
    <s v="both countries will work closely together to build diverse, resilient, and sustainable supply chains. Through enhanced collaboration on critical minerals, we can develop solutions to challenges facing the sector, strengthen global markets, promote transpa"/>
    <s v="Bilateral"/>
    <s v="No"/>
    <s v="Yes"/>
    <m/>
    <s v="Joint Statement of Intent between Australia and the United Kingdom on collaboration on critical minerals _x000a_Critical minerals are central to the modern economy, including renewable energy, electric vehicles, aerospace, battery storage, defence and electroni"/>
    <s v="Joint Statement"/>
    <m/>
    <m/>
    <m/>
    <m/>
    <m/>
  </r>
  <r>
    <x v="93"/>
    <s v="Australia–Germany Joint Declaration of Intent on a Critical Minerals Value Chain Feasibility Study"/>
    <s v="Germany (Europe); Australia (Asia &amp; Oceania)"/>
    <s v="Raw Materials"/>
    <s v="Supply Chains"/>
    <x v="2"/>
    <s v="The Sides acknowledge the importance and opportunity of building diverse, resilient and sustainable critical minerals value chains. In doing so, the Sides share the opinion that Australia should obtain significant potential in upstream resources activitie"/>
    <s v="Bilateral"/>
    <s v="No"/>
    <s v="No"/>
    <m/>
    <m/>
    <s v="Joint Declaration"/>
    <s v="Announcement"/>
    <m/>
    <m/>
    <m/>
    <m/>
  </r>
  <r>
    <x v="94"/>
    <s v="Canada–South Korea Memorandum of Understanding on Critical Mineral Supply Chains, the Clean Energy Transition, and Energy Security"/>
    <s v="Canada (North America); South Korea (Asia &amp; Oceania)"/>
    <s v="Raw Materials; Semiconductors; Green Technology"/>
    <s v="Supply Chains"/>
    <x v="2"/>
    <s v="The purpose of this Memorandum of Understanding (MOU) is to strengthen the partnership between the Participants with a view to achieving their shared ambitions to develop secure, resilient, and mutually beneficial critical mineral supply and value chains,"/>
    <s v="Bilateral"/>
    <s v="No"/>
    <s v="Yes"/>
    <m/>
    <s v="&quot;Memorandum of Understanding between the Department of Natural Resources of Canada and the Department of Industry of Canada and the Ministry of Trade, Industry and Energy of the Republic of Korea on Cooperation in Critical Mineral Supply Chains, the Clean"/>
    <s v="Text of Agreement"/>
    <m/>
    <m/>
    <m/>
    <m/>
    <m/>
  </r>
  <r>
    <x v="94"/>
    <s v="United Kingdom and South Korea Voice Ambition to Enhance Economic Security and Strengthen Critical Supply Chains in Senior Economic Dialogue"/>
    <s v="South Korea (Asia &amp; Oceania); United Kingdom (Europe)"/>
    <s v="Critical Technology"/>
    <s v="Supply Chains"/>
    <x v="1"/>
    <s v="Both countries agreed to cooperate to enhance economic security, strengthen the resilience of critical supply chains and to coordinate efforts to address future challenges and build prosperity ... The two Ministers discussed the UK’s International Technol"/>
    <s v="Bilateral"/>
    <s v="No"/>
    <s v="Yes"/>
    <s v=" "/>
    <m/>
    <s v="Joint Statement"/>
    <s v="Government Report (UK)"/>
    <m/>
    <m/>
    <m/>
    <m/>
  </r>
  <r>
    <x v="94"/>
    <s v="Australia–United States Climate, Critical Minerals, and Clean Energy Transformation Compact to Strengthen and Diversify Supply Chains for Clean Energy and Critical Minerals"/>
    <s v="United States (North America); Australia (Asia &amp; Oceania)"/>
    <s v="Raw Materials; Critical Technology; Energy"/>
    <s v="Supply Chains"/>
    <x v="2"/>
    <s v="The framework intends to coordinate policies and investments to support the expansion and diversification of responsible clean energy and critical minerals supply chains, accelerate the development of markets for established and emerging technologies … _x000a__x000a_"/>
    <s v="Bilateral"/>
    <s v="Yes"/>
    <s v="Yes"/>
    <m/>
    <m/>
    <s v="Joint Statement"/>
    <s v="Report"/>
    <m/>
    <m/>
    <m/>
    <m/>
  </r>
  <r>
    <x v="95"/>
    <s v="Canada–South Korea High-Level Economic Security Dialogue"/>
    <s v="Canada (North America); South Korea (Asia &amp; Oceania)"/>
    <s v="Raw Materials; Green Technology; Critical Technology"/>
    <s v="Supply Chains"/>
    <x v="0"/>
    <s v="Canadian foreign and industry ministers have commenced an economic security dialogue with their South Korean counterparts with the aim to increase cooperation in areas including critical minerals and electric vehicles, the Canadian government said in a st"/>
    <s v="Bilateral"/>
    <s v="No"/>
    <s v="Yes"/>
    <m/>
    <m/>
    <s v="Press Release (Canada)"/>
    <s v="Report"/>
    <s v="Report"/>
    <s v="Report"/>
    <m/>
    <m/>
  </r>
  <r>
    <x v="96"/>
    <s v="QUAD Leaders Summit Agree to Cooperate on Various Economic Security Issues"/>
    <s v="United States (North America); India (Asia &amp; Oceania); Japan (Asia &amp; Oceania); Australia (Asia &amp; Oceania)"/>
    <s v="Green Technology; Submarine Cables; Critical Technology; ICT; Food; Health"/>
    <s v="Supply Chains; Critical Infrastructure"/>
    <x v="2"/>
    <m/>
    <s v="Minilateral"/>
    <s v="Some members"/>
    <s v="Some members"/>
    <s v="Check subheadings in statement for sectors and domain. "/>
    <m/>
    <s v="Press Release (USA)"/>
    <m/>
    <m/>
    <m/>
    <m/>
    <m/>
  </r>
  <r>
    <x v="96"/>
    <s v="QUAD Partners with Palau to Deploy Open RAN for Secure and Resilient Connectivity"/>
    <s v="United States (North America); India (Asia &amp; Oceania); Japan (Asia &amp; Oceania); Australia (Asia &amp; Oceania); Palau (Asia &amp; Oceania)"/>
    <s v="ICT"/>
    <s v="Critical Infrastructure"/>
    <x v="2"/>
    <s v="The Quad will partner with the Government of Palau and the Palau National Communications Corporation (PNCC) to design, implement, and operationalize the deployment of Open RAN capabilities._x000a__x000a_This Open RAN deployment will advance more secure, trusted, resi"/>
    <s v="Minilateral"/>
    <s v="Some members"/>
    <s v="Some members"/>
    <m/>
    <m/>
    <s v="Press Release (USA)"/>
    <m/>
    <m/>
    <m/>
    <m/>
    <m/>
  </r>
  <r>
    <x v="96"/>
    <s v="G7 Leaders' Statement on Economic Resilience and Economic Security"/>
    <s v="United States (North America); Japan (Asia &amp; Oceania); France (Europe); Germany (Europe); Canada (North America); Italy (Europe); United Kingdom (Europe)"/>
    <s v="Critical Technology; Raw Materials; Semiconductors; Green Technology; Submarine Cables; ICT"/>
    <s v="Sanctions Resistance; Supply Chains; Critical Infrastructure; Export Controls; Investment Controls"/>
    <x v="2"/>
    <m/>
    <s v="Minilateral"/>
    <s v="Some members"/>
    <s v="Some members"/>
    <s v="Check subheadings in statement for sectors and domain. "/>
    <s v="G7 Leaders’ Statement on Economic Resilience and Economic Security  Fostering mutually beneficial partnerships and supporting resilient and sustainable value chains remains our priority to reduce risk both for our economies, as well as globally, and ensur"/>
    <s v="Joint Statement"/>
    <m/>
    <m/>
    <m/>
    <m/>
    <m/>
  </r>
  <r>
    <x v="96"/>
    <s v="QUAD Agrees to Diversify Clean Energy Supply Chains and Enhance Energy Security, Including Through the Expansion of Manufacturing of Clean Energy Technology"/>
    <s v="Japan (Asia &amp; Oceania); Australia (Asia &amp; Oceania); India (Asia &amp; Oceania); United States (North America)"/>
    <s v="Green Technology; Energy"/>
    <s v="Supply Chains; Security-Oriented Industrial Policy"/>
    <x v="2"/>
    <s v="Diversifying clean energy supply chains in the Indo-Pacific is urgent and critical to enhance our collective energy security, create new economic opportunities across the region and support acceleration of the global energy transition to meet our respecti"/>
    <s v="Minilateral"/>
    <s v="Some members"/>
    <s v="Some members"/>
    <m/>
    <s v="States endorsing this Statement acknowledge that:Diversifying clean energy supply chains in the Indo-Pacific is urgent and critical to enhance our collective energy security, create new economic opportunities across the region and support acceleration of "/>
    <s v="Joint Statement"/>
    <m/>
    <m/>
    <m/>
    <m/>
    <m/>
  </r>
  <r>
    <x v="97"/>
    <s v="Joint Statement of the European Union–South Korea Summit Voices Ambition to Strengthen Economic Security Cooperation, Including Semiconductor Supply Chain Resilience and Export Controls"/>
    <s v="South Korea (Asia &amp; Oceania); European Union (Europe)"/>
    <s v="Raw Materials; Green Technology"/>
    <s v="Supply Chains; Sanctions Resistance; Export Controls; Security-Oriented Industrial Policy"/>
    <x v="1"/>
    <s v="Reaffirming our shared interests as trading partners and given the mutual interdependency in global supply chains, we agree to strengthen our dialogue on economic security, including supply chain resilience and exchange views on export controls and econom"/>
    <s v="Bilateral"/>
    <s v="No"/>
    <s v="Yes"/>
    <m/>
    <m/>
    <s v="Joint Statement"/>
    <m/>
    <m/>
    <m/>
    <m/>
    <m/>
  </r>
  <r>
    <x v="98"/>
    <s v="United States, Japan, and Philippines Voice Ambition to Promote Economic Security and Counter Economic Coercion in Trilateral Meeting"/>
    <s v="United States (North America); Japan (Asia &amp; Oceania); Philippines (Asia &amp; Oceania)"/>
    <s v="Not Specified"/>
    <s v="Sanctions Resistance"/>
    <x v="1"/>
    <s v="&quot;The three NSAs resolved to make common efforts to promote economic security and economic resilience. The three NSAs affirmed their commitment to addressing economic coercion in coordination with other partners.&quot;"/>
    <s v="Minilateral"/>
    <s v="Some members"/>
    <s v="Some members"/>
    <m/>
    <m/>
    <s v="Joint Press Release"/>
    <m/>
    <m/>
    <m/>
    <m/>
    <m/>
  </r>
  <r>
    <x v="98"/>
    <s v="Economic Security Elements Agreed in Atlantic Declaration for a Twenty-First Century U.S.-UK Economic Partnership and the Action Plan for a Twenty-First Century U.S.-UK Economic Partnership (ADAPT)"/>
    <s v="United States (North America); United Kingdom (Europe)"/>
    <s v="Critical Technology; ICT; Green Technology"/>
    <s v="Sanctions Implementation; Supply Chains; Investment Controls; Security-Oriented Industrial Policy"/>
    <x v="2"/>
    <s v="ensuring U.S.-UK leadership in critical and emerging technologies, _x000a_advancing ever-closer cooperation on our economic security and technology protection toolkits and supply chains,_x000a_partnering on an inclusive and responsible digital transformation,_x000a_buildin"/>
    <s v="Bilateral"/>
    <s v="Yes"/>
    <s v="No"/>
    <m/>
    <s v="&quot;Today the United States and the United Kingdom are announcing the Atlantic Declaration for a Twenty-First Century U.S.-UK Economic Partnership to ensure that our unique alliance is adapted, reinforced, and reimagined for the challenges of this moment.Ove"/>
    <s v="Text of Declaration"/>
    <s v="Report (&quot;Economic Alliance&quot; quote)"/>
    <m/>
    <m/>
    <m/>
    <m/>
  </r>
  <r>
    <x v="98"/>
    <s v="Australia-Japan Economic Security Dialogue"/>
    <s v="Australia (Asia &amp; Oceania); Japan (Asia &amp; Oceania)"/>
    <s v="Not Specified"/>
    <s v="Not Specified"/>
    <x v="0"/>
    <s v="Further integrate our systems and strengthen the foundations of our Special Strategic Partnership to protect and advance our interests for a period of geostrategic competition, including through:_x000a_leveraging an Australia-Japan Economic Security Dialogue—a "/>
    <s v="Bilateral"/>
    <s v="No"/>
    <s v="Yes"/>
    <s v="Seems to have established 2023 but only mentioned in joint statement 2024"/>
    <m/>
    <s v="Joint Statement"/>
    <s v="2023 Reference"/>
    <m/>
    <m/>
    <m/>
    <m/>
  </r>
  <r>
    <x v="99"/>
    <s v=" India-United States Strategic Trade Dialogue Comprises Economic Security Issues like Critical Technology Supply Chains, Export Controls, and Industrial Collaboration in Critical Technologies"/>
    <s v="India (Asia &amp; Oceania); United States (North America)"/>
    <s v="Semiconductors; ICT; Critical Technology"/>
    <s v="Supply Chains; Export Controls; Security-Oriented Industrial Policy"/>
    <x v="0"/>
    <s v="IUSSTD focused on ways in which both governments can facilitate the development and trade of technologies in critical domains such as semiconductors, space, telecom, quantum, AI, defence, bio-tech and others.  Both sides reviewed the relevant bilateral ex"/>
    <s v="Bilateral"/>
    <s v="No"/>
    <s v="No"/>
    <m/>
    <m/>
    <s v="Press Release"/>
    <m/>
    <m/>
    <m/>
    <m/>
    <m/>
  </r>
  <r>
    <x v="100"/>
    <s v="United States, Canada, Australia, United Kingdom, and Japan Issue Joint Declaration Against Trade-Related Economic Coercion and Non-Market Policies and Practices to Enhance International Cooperation and Deterrence"/>
    <s v="United States (North America); Canada (North America); Australia (Asia &amp; Oceania); United Kingdom (Europe); Japan (Asia &amp; Oceania)"/>
    <s v="Not Specified"/>
    <s v="Sanctions Resistance"/>
    <x v="2"/>
    <s v="The purpose of this Declaration is to express our shared_x000a_concern and affirm our commitment to enhance international cooperation in order to effectively deter_x000a_and address trade-related economic coercion and non-market policies and practices."/>
    <s v="Minilateral"/>
    <s v="Yes"/>
    <s v="Yes"/>
    <m/>
    <s v="&quot;The governments of Australia, Canada, Japan, New Zealand, the United Kingdom, and the United States of America released the following Joint Declaration on 9 June 2023. Joint Declaration Against Trade-Related Economic Coercion and Non-Market Policies and "/>
    <s v="Text of Declaration"/>
    <m/>
    <m/>
    <m/>
    <m/>
    <m/>
  </r>
  <r>
    <x v="101"/>
    <s v="Memorandum of Understanding Establishing a Partnership Between the European Union and Argentina on Sustainable Raw Materials Value Chains"/>
    <s v="European Union (Europe); Argentina (South America)"/>
    <s v="Raw Materials"/>
    <s v="Supply Chains"/>
    <x v="2"/>
    <s v="Today, in Buenos Aires, Commission President Ursula von der Leyen and the President of Argentina, Alberto Fernández, signed a Memorandum of Understanding establishing a partnership between the EU and Argentina on sustainable raw materials value chains._x000a__x000a_I"/>
    <s v="Bilateral"/>
    <s v="No"/>
    <s v="No"/>
    <m/>
    <s v="1_x0009_MEMORANDUM OF UNDERSTANDING_x000a_ON A STRATEGIC PARTNERSHIP ON SUSTAINABLE RAW MATERIALS VALUE _x000a_CHAINS_x000a_BETWEEN THE EUROPEAN UNION AND THE ARGENTINE REPUBLIC_x000a_I. Introduction 1._x0009_Objectives_x000a_The European Union - EU- and the Argentine Republic (hereinafter &quot;the P"/>
    <s v="Text of Agreement (MoU)"/>
    <s v="Press Release"/>
    <m/>
    <m/>
    <m/>
    <m/>
  </r>
  <r>
    <x v="102"/>
    <s v="Japan–Netherlands Memorandum of Cooperation on Semiconductors and Related Technologies"/>
    <s v="Japan (Asia &amp; Oceania); Netherlands (Europe)"/>
    <s v="Semiconductors; Critical Technology"/>
    <s v="Security-Oriented Industrial Policy"/>
    <x v="2"/>
    <s v="Japan and the Netherlands signed a Memorandum of Cooperation on semiconductor policies, Japanese industry ministry said on Wednesday, as the two nations critical in the global chip supply chain come closer through U.S.-led export curbs on China._x000a__x000a_Under th"/>
    <s v="Bilateral"/>
    <s v="No"/>
    <s v="Yes"/>
    <m/>
    <m/>
    <s v="Press Release (Japan)"/>
    <s v="Report"/>
    <m/>
    <m/>
    <m/>
    <m/>
  </r>
  <r>
    <x v="103"/>
    <s v="Japan–France Economic Security Working Group"/>
    <s v="Japan (Asia &amp; Oceania); France (Europe)"/>
    <s v="Not Specified"/>
    <s v="Supply Chains"/>
    <x v="0"/>
    <s v="The Ministers concurred to set up a working group on economic security in the diplomatic sphere."/>
    <s v="Bilateral"/>
    <s v="No"/>
    <s v="Yes"/>
    <s v="First meeting 30 January 2024"/>
    <m/>
    <s v="Press Release (Initial Announcement)"/>
    <s v="Update"/>
    <s v="First Working Group Meeting January 2024"/>
    <m/>
    <m/>
    <m/>
  </r>
  <r>
    <x v="104"/>
    <s v="South Korea, Vietnam Voice Ambition to Strengthen Cooperation on Economic Security, Critical Mineral Supply Chains, and Energy"/>
    <s v="South Korea (Asia &amp; Oceania); Vietnam (Asia &amp; Oceania)"/>
    <s v="Raw Materials; Energy"/>
    <s v="Supply Chains"/>
    <x v="1"/>
    <s v="&quot;Let's strengthen cooperation in areas such as economic security, which includes critical mineral supply chains; energy; and smart cities&quot;"/>
    <s v="Bilateral"/>
    <s v="No"/>
    <s v="Yes"/>
    <m/>
    <m/>
    <s v="Report"/>
    <m/>
    <m/>
    <m/>
    <m/>
    <m/>
  </r>
  <r>
    <x v="104"/>
    <s v="United States–India Launch Two 'Joint Task Forces' on Advanced Telecommunications to Ensure Telecommunications and Supply Chain Security in Meeting between President Biden and Prime Minister Modi"/>
    <s v="India (Asia &amp; Oceania); United States (North America)"/>
    <s v="Critical Technology; ICT"/>
    <s v="Supply Chains"/>
    <x v="0"/>
    <s v="President Biden and Prime Minister Modi share a vision of creating secure and trusted telecommunications, resilient supply chains, and enabling global digital inclusion.  To fulfill this vision, the leaders launched two Joint Task Forces on advanced telec"/>
    <s v="Bilateral"/>
    <s v="No"/>
    <s v="No"/>
    <m/>
    <m/>
    <s v="Joint Statement"/>
    <s v="Joint Statement"/>
    <m/>
    <m/>
    <m/>
    <m/>
  </r>
  <r>
    <x v="105"/>
    <s v="Germany–France–Italy Joint Communique on Critical Raw Materials to Diversify Raw Materials Supply"/>
    <s v="Germany (Europe); France (Europe); Italy (Europe)"/>
    <s v="Raw Materials"/>
    <s v="Supply Chains"/>
    <x v="2"/>
    <s v="Better diversification of our raw material supply is economic security. Closer raw material cooperation is economic security. And that's exactly what we need to look at more closely. In concrete terms. In concrete terms, we therefore, should cooperate mor"/>
    <s v="Minilateral"/>
    <s v="Yes"/>
    <s v="Yes"/>
    <m/>
    <s v="GERMANY, FRANCE AND ITALY DEEPEN THEIR COOPERATION TO SECURE INDUSTRY’S ACCESS TO CRITICAL RAW MATERIALSThe German Minister for Economic Affairs and Climate Action, Dr. Robert HABECK, invitedEconomy Ministers from Italy and France, Bruno LE MAIRE and Adol"/>
    <s v="Joint Press Release"/>
    <s v="Joint Communique"/>
    <m/>
    <m/>
    <m/>
    <m/>
  </r>
  <r>
    <x v="106"/>
    <s v="United States–Mongolia–Republic of Korea Critical Minerals Dialogue"/>
    <s v="Mongolia (Asia &amp; Oceania); United States (North America); South Korea (Asia &amp; Oceania)"/>
    <s v="Raw Materials"/>
    <s v="Supply Chains"/>
    <x v="0"/>
    <s v="Through the U.S.-Mongolia-ROK Critical Minerals Dialogue, the three governments advanced information exchange and collaboration on critical mineral supply chains."/>
    <s v="Minilateral"/>
    <s v="Some members"/>
    <s v="Some members"/>
    <m/>
    <m/>
    <s v="Press Release"/>
    <m/>
    <m/>
    <m/>
    <m/>
    <m/>
  </r>
  <r>
    <x v="106"/>
    <s v="European Union and Japan Voice Ambition to Enhance Economic Security Cooperation, Including Anti-Coercion Measures and Investment Screening"/>
    <s v="Japan (Asia &amp; Oceania); European Union (Europe)"/>
    <s v="Raw Materials"/>
    <s v="Supply Chains; Sanctions Resistance; Investment Controls; Export Controls"/>
    <x v="1"/>
    <s v="Both sides highlighted the necessity to cooperate at bilateral and multilateral level on economic security and discussed possible areas of cooperation on relevant tools such as anti-coercion, export controls and investment screening, especially in view of"/>
    <s v="Bilateral"/>
    <s v="No"/>
    <s v="Yes"/>
    <m/>
    <m/>
    <s v="Press Release"/>
    <s v="Report"/>
    <m/>
    <m/>
    <m/>
    <m/>
  </r>
  <r>
    <x v="107"/>
    <s v="Japan–European Union Memorandum of Cooperation on Semiconductors, Including Early Warning Mechanism for Supply Chains and Transparency of Subsidies"/>
    <s v="Japan (Asia &amp; Oceania); European Union (Europe)"/>
    <s v="Semiconductors"/>
    <s v="Supply Chains; Security-Oriented Industrial Policy"/>
    <x v="2"/>
    <s v="i) an early warning_x000a_mechanism for the semiconductor supply chain; ii) research and development for_x000a_semiconductors, iii) advanced skills for the semiconductor industry, iv) use cases of_x000a_semiconductor applications; and, v) transparency of subsidies to the s"/>
    <s v="Bilateral"/>
    <s v="No"/>
    <s v="Yes"/>
    <m/>
    <s v="&quot;Memorandum of Cooperation on Semiconductors SCOPE This Memorandum of Cooperation (MoC) describes how the Ministry of Economy, Trade and Industry (METI) of Japan and the European Commission, hereinafter referred to as &quot;Participants&quot;, subject to the laws a"/>
    <s v="Text of Agreement"/>
    <s v="Statement"/>
    <m/>
    <m/>
    <m/>
    <m/>
  </r>
  <r>
    <x v="107"/>
    <s v="Japan–European Union Administrative Arrangement on Cooperation in Critical Raw Materials Supply Chains"/>
    <s v="Japan (Asia &amp; Oceania); European Union (Europe)"/>
    <s v="Raw Materials"/>
    <s v="Supply Chains"/>
    <x v="2"/>
    <s v="The signing of the Administrative Arrangement between the Commission and the Japan Organisation for Metals and Energy Security (JOGMEC) on 6 July, aiming at reinforcing cooperation on critical raw materials supply chains."/>
    <s v="Bilateral"/>
    <s v="No"/>
    <s v="Yes"/>
    <m/>
    <m/>
    <s v="Statement"/>
    <s v="Press Release"/>
    <m/>
    <m/>
    <m/>
    <m/>
  </r>
  <r>
    <x v="108"/>
    <s v="Japan–European Union Memorandum of Cooperation on Secure and Resilient Submarine Cable Connectivity"/>
    <s v="Japan (Asia &amp; Oceania); European Union (Europe)"/>
    <s v="Submarine Cables"/>
    <s v="Critical Infrastructure"/>
    <x v="2"/>
    <s v="The signing of a Memorandum of Cooperation to support secure and resilient submarine cable connectivity"/>
    <s v="Bilateral"/>
    <s v="No"/>
    <s v="Yes"/>
    <m/>
    <m/>
    <s v="Text of Agreement"/>
    <s v="Press Release (EU)"/>
    <m/>
    <m/>
    <m/>
    <m/>
  </r>
  <r>
    <x v="109"/>
    <s v="Australia, Germany Voice Ambition to Cooperate in Economic Security in Prime Ministers Joint Press Statement"/>
    <s v="Australia (Asia &amp; Oceania); Germany (Europe)"/>
    <s v="Raw Materials"/>
    <s v="Supply Chains"/>
    <x v="1"/>
    <s v="When it comes to questions of economic security, diversification ... we have agreed today that we will cooperate even more strongly in the future_x000a__x000a_Also, in order to build up supply chains for critical minerals and raw materials, a joint study will identif"/>
    <s v="Bilateral"/>
    <s v="No"/>
    <s v="No"/>
    <m/>
    <m/>
    <s v="Joint Statement"/>
    <m/>
    <m/>
    <m/>
    <m/>
    <m/>
  </r>
  <r>
    <x v="110"/>
    <s v="Japan–South Korea Export Control Policy Dialogue"/>
    <s v="Japan (Asia &amp; Oceania); South Korea (Asia &amp; Oceania)"/>
    <s v="Not Specified"/>
    <s v="Export Controls"/>
    <x v="0"/>
    <s v="In this policy dialogue, METI and MOTIE exchanged views on the international situation regarding security export control, and signed a Memorandum of Cooperation (MOC) which reflects the follow-up framework agreed upon through previous policy dialogues bet"/>
    <s v="Bilateral"/>
    <s v="No"/>
    <s v="No"/>
    <m/>
    <m/>
    <s v="Press Release (April 2023)"/>
    <s v="Press Release (March 2023)"/>
    <s v="Press Release (July 2023)"/>
    <m/>
    <m/>
    <m/>
  </r>
  <r>
    <x v="111"/>
    <s v="Japan-Saudi Arabie 'Lighthouse Initiative for Clean Energy Cooperation' to Strengthen Supply Chain Resilience"/>
    <s v="Japan (Asia &amp; Oceania); Saudi Arabia (Middle East)"/>
    <s v="Raw Materials; Green Technology; Energy"/>
    <s v="Supply Chains"/>
    <x v="2"/>
    <s v="The Lighthouse initiative aims at showcasing Saudi Arabia and Japan’s leadership in clean energy projects and sustainable advanced materials, as well ensuring the resiliency of the supply chain to ensure sustainable and secure supplies."/>
    <s v="Bilateral"/>
    <s v="No"/>
    <s v="No"/>
    <m/>
    <s v="&quot;Joint Statement on KSA‐Japan Lighthouse Initiative for Clean Energy CooperationOn 16th July 2023 in Jeddah, Prince Mohammed bin Salman bin Abdulaziz Al Saud, Crown Prince and Prime Minister ofmeeting where they decided to establish the KSA‐Japan Lighthou"/>
    <s v="Joint Statement"/>
    <m/>
    <m/>
    <m/>
    <m/>
    <m/>
  </r>
  <r>
    <x v="112"/>
    <s v="Memorandum of Understanding Establishing a Partnership Between the European Union and Chile on Sustainable Raw Materials Value Chains"/>
    <s v="European Union (Europe); Chile (South America)"/>
    <s v="Raw Materials"/>
    <s v="Supply Chains"/>
    <x v="2"/>
    <s v="_x000a_The participants in this partnership are committed to enhancing the sustainability of global value chains, recognizing that securing a sustainable supply of raw materials—particularly strategic and critical raw materials—is essential for achieving green "/>
    <s v="Bilateral"/>
    <s v="No"/>
    <s v="No"/>
    <m/>
    <s v="&quot;MEMORANDUM OF UNDERSTANDING BETWEEN THE EUROPEAN UNION AND THE REPUBLIC OF CHILEON A STRATEGIC PARTNERSHIP ON SUSTAINABLE RAW MATERIALS VALUECHAINS I. Introduction I. Objectives The European Union and the Republic of Chile (hereinafter “the Participants”"/>
    <s v="Text of Agreement"/>
    <m/>
    <m/>
    <m/>
    <m/>
    <m/>
  </r>
  <r>
    <x v="113"/>
    <s v="Japan–India Memorandum of Understanding on a Semiconductor Supply Chain Partnership to Strengthen Supply Chain Resilience"/>
    <s v="India (Asia &amp; Oceania); Japan (Asia &amp; Oceania)"/>
    <s v="Semiconductors"/>
    <s v="Supply Chains"/>
    <x v="2"/>
    <s v="The two sides exchanged views on Japan-India cooperation in such fields as semiconductors, startups, and digital technology, and concluded the Japan-India Semiconductor Supply Chain Partnership to strengthen Japan-India cooperation for enhancing the resil"/>
    <s v="Bilateral"/>
    <s v="No"/>
    <s v="Yes"/>
    <m/>
    <s v="Not Found"/>
    <s v="Press Release (Japan)"/>
    <s v="Press Release (India)"/>
    <s v="Report"/>
    <s v="Report"/>
    <m/>
    <m/>
  </r>
  <r>
    <x v="113"/>
    <s v="Shanghai Cooperation Organization (SCO) Leaders Aim to Cooperation on Energy Security, Food Security, and Supply Chain Resilience in New Delhi Declaration"/>
    <s v="China (Asia &amp; Oceania); India (Asia &amp; Oceania); Kazakhstan (Asia &amp; Oceania); Kyrgyzstan (Asia &amp; Oceania); Pakistan (Asia &amp; Oceania); Russia (Asia &amp; Oceania); Tajikistan (Asia &amp; Oceania); Uzbekistan (Asia &amp; Oceania)"/>
    <s v="Energy; Food"/>
    <s v="Supply Chains"/>
    <x v="1"/>
    <s v="They consider it important to ensure the implementation of the SCO Economic Development Strategy 2030 adopted by interested Member States, other joint programmes and projects aimed at promoting cooperation in such priority areas as the digital economy, hi"/>
    <s v="Minilateral"/>
    <s v="Some members"/>
    <s v="Some members"/>
    <m/>
    <m/>
    <s v="Joint Statement"/>
    <m/>
    <m/>
    <m/>
    <m/>
    <m/>
  </r>
  <r>
    <x v="114"/>
    <s v=" Japan and ASEAN Agree to Strengthen Supply Chain Resilience and Economic Cooperation in Economic Co-Creation Vision (2023–2033)"/>
    <s v="Japan (Asia &amp; Oceania); ASEAN (Asia &amp; Oceania)"/>
    <s v="Food; Raw Materials; Energy"/>
    <s v="Supply Chains"/>
    <x v="2"/>
    <s v="We would like to focus our efforts on core industries in ASEAN and Japan such as the automobile industry, the food sector that connects to food security, and initiatives that make the most effective use of resources._x000a__x000a_By understanding the flow of supply c"/>
    <s v="Bilateral"/>
    <s v="No"/>
    <s v="Yes"/>
    <m/>
    <m/>
    <s v="Text of Agreement"/>
    <s v="Press Release (Japan)"/>
    <s v="Joint Statement"/>
    <s v="Report"/>
    <m/>
    <m/>
  </r>
  <r>
    <x v="114"/>
    <s v="South Korea, India Voice Ambition to Enhance Cooperation on Economic Security, Critical Technologies, and Supply Chain Resilience in Meeting Between ROK Minister of Foreign Affairs and Indian Deputy National Security Advisor"/>
    <s v="South Korea (Asia &amp; Oceania); India (Asia &amp; Oceania)"/>
    <s v="Critical Technology"/>
    <s v="Supply Chains"/>
    <x v="1"/>
    <s v="DyNSA Mr. Misri met Dr. Kim Tae-hyo, 1st Deputy Director of_x000a_National Security. They discussed enhancing cooperation in a wide range_x000a_of bilateral areas including defence industry and technology, economic_x000a_security and supply chain resilience, enhancing Kore"/>
    <s v="Bilateral"/>
    <s v="No"/>
    <s v="Yes"/>
    <m/>
    <m/>
    <s v="Press Release (Japan)"/>
    <s v="Press Release (India)"/>
    <s v="Report"/>
    <s v="Report"/>
    <s v="Report"/>
    <m/>
  </r>
  <r>
    <x v="115"/>
    <s v="Japan–Namibia Joint Statement on Cooperation in the Mining Sector to Secure Critical Minerals"/>
    <s v="Japan (Asia &amp; Oceania); Namibia (Africa)"/>
    <s v="Raw Materials"/>
    <s v="Supply Chains"/>
    <x v="2"/>
    <s v="JOGMEC … signed a Memorandum of Understanding (MOU) in Republic of Zambia, and Scope of Work (SW) in Republic of Namibia and Democratic Republic of Congo in order to secure critical minerals."/>
    <s v="Bilateral"/>
    <s v="No"/>
    <s v="No"/>
    <s v="Planned cooperation (to &quot;develop supply chains for cobalt and other minerals critical in making electric vehicle batteries&quot;) - agreement to explore REE deposits"/>
    <s v="&quot;Joint Statement on Cooperation in the Mining Sector Between The Minister of Economy, Trade and Industry of Japan and The Minister of Mines and Energy of the Republic of NamibiaOn 8th of August 2023, the Minister of Economy, Trade and Industry of Japan H."/>
    <s v="Joint Statement"/>
    <s v="Press Release (JOGMEC)"/>
    <s v="Press Release (METI)"/>
    <s v="Report"/>
    <s v="Report"/>
    <m/>
  </r>
  <r>
    <x v="116"/>
    <s v="Japan–Democratic Republic of Congo 'Scope of Work' to Secure Critical Minerals"/>
    <s v="Japan (Asia &amp; Oceania); Democratic Republic of the Congo (Africa)"/>
    <s v="Raw Materials"/>
    <s v="Supply Chains"/>
    <x v="2"/>
    <s v="JOGMEC … signed a Memorandum of Understanding (MOU) in Republic of Zambia, and Scope of Work (SW) in Republic of Namibia and Democratic Republic of Congo in order to secure critical minerals."/>
    <s v="Bilateral"/>
    <s v="No"/>
    <s v="No"/>
    <m/>
    <m/>
    <s v="Press Release (METI)"/>
    <s v="Report"/>
    <s v="Report"/>
    <m/>
    <m/>
    <m/>
  </r>
  <r>
    <x v="117"/>
    <s v="Japan–Zambia Memorandum of Understanding between Zambia's Ministry of Mines and Minerals Development and Japan's JOGMEC to Secure Critical Minerals"/>
    <s v="Japan (Asia &amp; Oceania); Zambia (Africa)"/>
    <s v="Raw Materials"/>
    <s v="Supply Chains"/>
    <x v="2"/>
    <s v="JOGMEC … signed a Memorandum of Understanding (MOU) in Republic of Zambia, and Scope of Work (SW) in Republic of Namibia and Democratic Republic of Congo in order to secure critical minerals. (Link 2)"/>
    <s v="Bilateral"/>
    <s v="No"/>
    <s v="No"/>
    <m/>
    <s v="&quot;JOINT STATEMENT ON COOPERATION IN THE MINING SECTOR BETWEENTHE MINISTER OF ECONOMY, TRADE AND INDUSTRY OF JAPANANDTHE MINISTER OF MINES AND MINERALS DEVELOPMENT OF THE REPUBLIC OF ZAMBIAOn 11th of August 2023, the Minister of Economy, Trade and Industry "/>
    <s v="Joint Statement"/>
    <s v="Press Release (METI)"/>
    <s v="Press Release (JOGMEC)"/>
    <m/>
    <m/>
    <m/>
  </r>
  <r>
    <x v="118"/>
    <s v="United States, Japan, and South Korea Agree to Strengthen Trilateral Cooperation on Economic Security Issues Like Supply Chain Resilience and Technology Protection at Camp David"/>
    <s v="United States (North America); South Korea (Asia &amp; Oceania); Japan (Asia &amp; Oceania)"/>
    <s v="Semiconductors; Green Technology; Critical Technology; Energy; Raw Materials; Health"/>
    <s v="Supply Chains; Sanctions Resistance"/>
    <x v="2"/>
    <s v="We are now cooperating trilaterally on supply chain resilience, particularly on semiconductors and batteries, as well as on technology security and standards, clean energy and energy security, biotechnology, critical minerals, pharmaceuticals, artificial "/>
    <s v="Minilateral"/>
    <s v="Some members"/>
    <s v="Some members"/>
    <s v="&quot;our national security teams have met twice under the auspices of the Trilateral Economic Security Dialogue to advance our shared objectives.&quot;_x000a__x000a_&quot;We will continue to develop the Partnership for Resilient and Inclusive Supply-chain Enhancement (RISE) to hel"/>
    <s v="&quot; The Spirit of Camp David: Joint Statement of Japan, the Republic of Korea, and the United States  We, the leaders of Japan, the Republic of Korea (ROK), and the United States, convened at Camp David to inaugurate a new era of trilateral partnership. We "/>
    <s v="Joint Statement"/>
    <s v="Press Release (USA)"/>
    <s v="Joint Press Conference"/>
    <s v="Camp David Principles"/>
    <m/>
    <m/>
  </r>
  <r>
    <x v="119"/>
    <s v="United States, Japan, and South Korea (Eximbank) Sign Memorandum of Understanding to Cooperate on Quality Infrastructure, Resilient Supply Chains, and Decarbonization"/>
    <s v="United States (North America); South Korea (Asia &amp; Oceania); Japan (Asia &amp; Oceania)"/>
    <s v="Not Specified"/>
    <s v="Supply Chains"/>
    <x v="2"/>
    <s v="The MOU is intended to strengthen the cooperative relationship among the three institutions of Japan, the United States, and Korea, and it affirms their willingness to cooperate in sectors such as quality infrastructure, resilient supply chains, and decar"/>
    <s v="Minilateral"/>
    <s v="Some members"/>
    <s v="Some members"/>
    <m/>
    <m/>
    <s v="Press Release (JBIC)"/>
    <s v="Press Release (DFC)"/>
    <s v="Report"/>
    <m/>
    <m/>
    <m/>
  </r>
  <r>
    <x v="120"/>
    <s v="European Union and Philippines Voice Ambition to Cooperate on Supply Chain Resilience, Critical Raw Materials, 5G, Secure Submarine Cable Connectivity in Press Statement by President von der Leyen and President Marcos"/>
    <s v="European Union (Europe); Philippines (Asia &amp; Oceania)"/>
    <s v="Raw Materials; Submarine Cables; ICT"/>
    <s v="Supply Chains"/>
    <x v="1"/>
    <s v="We need to diversify our supply lines and make them resilient._x000a__x000a_That is, we will work together on fast and reliable connectivity with submarine cables, on cybersecurity training, and on deployment and development of 5G. We are also working on a possible e"/>
    <s v="Bilateral"/>
    <s v="No"/>
    <s v="No"/>
    <m/>
    <m/>
    <s v="Press Release (EU)"/>
    <s v="Press Release (Philippines)"/>
    <m/>
    <m/>
    <m/>
    <m/>
  </r>
  <r>
    <x v="120"/>
    <s v="Canada–Japan Memorandum of Cooperation Concerning Battery Supply Chains"/>
    <s v="Japan (Asia &amp; Oceania); Canada (North America)"/>
    <s v="Green Technology"/>
    <s v="Supply Chains"/>
    <x v="2"/>
    <s v="The intended purpose of this Memorandum of Cooperation (hereinafter referred to_x000a_as “this MOC”) is to support the Participants’ cooperation with respect to theestablishment of sustainable and reliable global battery supply chains from upstream to downstrea"/>
    <s v="Bilateral"/>
    <s v="No"/>
    <s v="Yes"/>
    <m/>
    <s v="&quot;MEMORANDUM OF COOPERATION BETWEEN THE MINISTRY OF ECONOMY, TRADE AND INDUSTRY OF JAPAN, THE MINISTRY OF FOREIGN AFFAIRS OF JAPAN, THE DEPARTMENT OF INDUSTRY OF CANADA, THE DEPARTMENT OF NATURAL RESOURCES OF CANADA AND THE DEPARTMENT OF FOREIGN AFFAIRS, T"/>
    <s v="Text of Agreement (Japanese, English, French)"/>
    <s v="Press Release (Japan)"/>
    <s v="Report"/>
    <s v="Report"/>
    <s v="First Meeting Press Release"/>
    <m/>
  </r>
  <r>
    <x v="120"/>
    <s v="Japan and France Voice Ambition to Establish Working Group on Economic Security"/>
    <s v="Japan (Asia &amp; Oceania); France (Europe)"/>
    <s v="Not Specified"/>
    <s v="Not Specified"/>
    <x v="1"/>
    <s v="The ministers concurred to make progress on bilateral cooperation, particularly in the security field, including joint exercises, cyber, space, and information warfare, including disinformation, as well as to continue preparations for the convening of a w"/>
    <s v="Bilateral"/>
    <s v="No"/>
    <s v="Yes"/>
    <s v="Ambitions for a dialogue"/>
    <m/>
    <s v="Press Release"/>
    <m/>
    <m/>
    <m/>
    <m/>
    <m/>
  </r>
  <r>
    <x v="120"/>
    <s v="United States and Bahrain Agreement to Cooperate in Areas such as  Supply Chain Resilience and Develop a more Secure and Resilient ICT infrastructure supply chain"/>
    <s v="United States (North America); Bahrain (Middle East)"/>
    <s v="ICT"/>
    <s v="Supply Chains; Critical Infrastructure"/>
    <x v="3"/>
    <s v="the Parties agree to cooperate to ... develop projects that enhance bilateral and multilateral economic and trade cooperation, such as in the areas of supply chain resilience and infrastructure, and support economic development globally. _x000a__x000a_ Develop and pr"/>
    <s v="Bilateral"/>
    <s v="No"/>
    <s v="Yes"/>
    <m/>
    <m/>
    <s v="Agreement"/>
    <s v="Analysis"/>
    <m/>
    <m/>
    <m/>
    <m/>
  </r>
  <r>
    <x v="120"/>
    <s v="United States–Vietnam Memorandum of Cooperation on Semiconductor Supply Chains, Workforce and Development to Strengthen Supply Chain Resilience"/>
    <s v="United States (North America); Vietnam (Asia &amp; Oceania)"/>
    <s v="Semiconductors"/>
    <s v="Supply Chains"/>
    <x v="2"/>
    <s v="In September 2023, the US and Vietnam announced a new partnership with the goal of increasing the resilience of the semiconductor value chain by expanding Vietnam’s role in this ecosystem. _x000a__x000a_The signed “MoC on Semiconductor Supply Chains, Workforce and Ec"/>
    <s v="Bilateral"/>
    <s v="No"/>
    <s v="No"/>
    <m/>
    <m/>
    <s v="Statement (USA)"/>
    <s v="Press Release"/>
    <m/>
    <m/>
    <m/>
    <m/>
  </r>
  <r>
    <x v="121"/>
    <s v="United Kingdom and Japan Voice Ambition to Strengthen Supply Chains and Counter Economic Coercion in Strategic Economic Dialogue"/>
    <s v="Japan (Asia &amp; Oceania); United Kingdom (Europe)"/>
    <s v="Raw Materials; Green Technology; Critical Technology; Semiconductors"/>
    <s v="Supply Chains; Sanctions Resistance"/>
    <x v="1"/>
    <s v="The Ministers further highlighted the continued importance of working with international partners, and through key international fora, to reduce supply-chain dependencies and to deter and counter economic coercion._x000a__x000a_Deploying clean energy technologies, in"/>
    <s v="Bilateral"/>
    <s v="No"/>
    <s v="Yes"/>
    <m/>
    <m/>
    <s v="Joint Statement"/>
    <s v="Report"/>
    <s v="Report"/>
    <m/>
    <m/>
    <m/>
  </r>
  <r>
    <x v="121"/>
    <s v="ASEAN+3 (China, Japan, South Korea, and ASEAN) Emphasize Importance of Resilient Supply Chains to Develop Regional Electric Vehicle System"/>
    <s v="China (Asia &amp; Oceania); Japan (Asia &amp; Oceania); South Korea (Asia &amp; Oceania); ASEAN (Asia &amp; Oceania)"/>
    <s v="Green Technology"/>
    <s v="Supply Chains"/>
    <x v="1"/>
    <s v="EMPHASISING the growing importance of critical minerals in the transition to_x000a_clean energy and the need to create reliable supply chains to prevent economic and_x000a_security risks caused by vulnerable supply chains of critical minerals. We encourage_x000a_to create "/>
    <s v="Minilateral"/>
    <s v="No"/>
    <s v="Yes"/>
    <m/>
    <m/>
    <s v="Statement"/>
    <m/>
    <m/>
    <m/>
    <m/>
    <m/>
  </r>
  <r>
    <x v="122"/>
    <s v="United Kingdom–Japan Economic Security Dialogue"/>
    <s v="Japan (Asia &amp; Oceania); United Kingdom (Europe)"/>
    <s v="Raw Materials; Green Technology"/>
    <s v="Supply Chains; Sanctions Resistance"/>
    <x v="0"/>
    <s v="Japan and the U.K. agreed Wednesday to establish a new ministerial dialogue on economic policy and trade, and affirmed plans for joint investment to secure rights to critical minerals in regions such as Africa._x000a__x000a_Japanese Economy, Trade and Industry Minist"/>
    <s v="Bilateral"/>
    <s v="No"/>
    <s v="Yes"/>
    <m/>
    <m/>
    <s v="Joint Statement"/>
    <s v="Report"/>
    <s v="Report"/>
    <m/>
    <m/>
    <m/>
  </r>
  <r>
    <x v="123"/>
    <s v="China, Zambia Agree on Cooperation on Energy Security, Mineral Exploration and Mining and Industrial Development in Joint Statement on Establishing a Comprehensive Strategic Partnership"/>
    <s v="China (Asia &amp; Oceania); Zambia (Africa)"/>
    <s v="Energy; Raw Materials; Green Technology"/>
    <s v="Security-Oriented Industrial Policy"/>
    <x v="2"/>
    <s v="The two sides will establish a green development strategic partnership, strengthen cooperation in areas such as environmental protection, addressing climate change, green economy, and risk emergency mechanism construction, deepen mutually beneficial coope"/>
    <s v="Bilateral"/>
    <s v="No"/>
    <s v="No"/>
    <m/>
    <m/>
    <s v="Joint Statement"/>
    <m/>
    <m/>
    <m/>
    <m/>
    <m/>
  </r>
  <r>
    <x v="124"/>
    <s v="Israel–UK Technology Collaboration Agreement"/>
    <s v="United Kingdom (Europe); Israel (Middle East)"/>
    <s v="Critical Technology"/>
    <s v="Security-Oriented Industrial Policy"/>
    <x v="2"/>
    <s v="Over the years, our two countries have developed excellent, cutting-edge technology in many fields. This collaboration will not only benefit our scientific communities but will also benefit the broader economy, and security of our nations.  "/>
    <s v="Bilateral"/>
    <s v="No"/>
    <s v="Yes"/>
    <m/>
    <s v="The Ministry of Innovation, Science and Technology (MOST) of the State of Israel and the Department for Science, Innovation and Technology (DSIT) of the United Kingdom of Great Britain and Northern Ireland, hereinafter referred to as ‘the Sides’;  Based o"/>
    <s v="Press Release"/>
    <s v="Text of MoU"/>
    <m/>
    <m/>
    <m/>
    <m/>
  </r>
  <r>
    <x v="125"/>
    <s v="Japan–Canada Memorandum of Cooperation on Industrial Science and Technology, Including Economic Security Elements like Semiconductors and Green Technology"/>
    <s v="Japan (Asia &amp; Oceania); Canada (North America)"/>
    <s v="Critical Technology; Green Technology; Energy; Semiconductors"/>
    <s v="Security-Oriented Industrial Policy"/>
    <x v="2"/>
    <s v="With the growing importance of economic security, METI and the Ministry of Foreign Affairs of Japan and the Department of Industry and the Department of Foreign Affairs, Trade and Development of Canada agreed on the following actions to promote the cooper"/>
    <s v="Bilateral"/>
    <s v="No"/>
    <s v="Yes"/>
    <m/>
    <s v="&quot;'MEMORANDUM OF COOPERATION BETWEEN THE MINISTRY OF ECONOMY, TRADE AND INDUSTRY OF JAPAN, THE MINISTRY OF FOREIGN AFFAIRS OF JAPAN, THE DEPARTMENT OF INDUSTRY OF CANADA, AND THE DEPARTMENT OF FOREIGN AFFAIRS, TRADE, AND DEVELOPMENT OF CANADA ON  INDUSTRIA"/>
    <s v="Press Release"/>
    <s v="Text of Agreement (Japanese, English, French)"/>
    <m/>
    <m/>
    <m/>
    <m/>
  </r>
  <r>
    <x v="126"/>
    <s v="European Union and China Voice Ambition to Establish a Transparency Mechanism for Raw Material Supply Chains"/>
    <s v="European Union (Europe); China (Asia &amp; Oceania)"/>
    <s v="Raw Materials"/>
    <s v="Supply Chains"/>
    <x v="1"/>
    <s v="The importance of transparent and predictable supply chains was also discussed, in particular for critical raw materials. Both sides agreed to continue discussions on a possible EU-China transparency mechanism of supply chains for raw materials. More wide"/>
    <s v="Bilateral"/>
    <s v="No"/>
    <s v="No"/>
    <m/>
    <m/>
    <s v="Press Release"/>
    <m/>
    <m/>
    <m/>
    <m/>
    <m/>
  </r>
  <r>
    <x v="126"/>
    <s v="European Union–China Technical Level Dialogue on Export Controls"/>
    <s v="China (Asia &amp; Oceania); European Union (Europe)"/>
    <s v="Not Specified"/>
    <s v="Export Controls"/>
    <x v="0"/>
    <s v="I am glad that we made progress in addressing some market access issues, agreeing to exchange information on export controls … The two sides confirmed the agreement to exchange information on export controls at technical level, in order to provide a platf"/>
    <s v="Bilateral"/>
    <s v="No"/>
    <s v="No"/>
    <m/>
    <m/>
    <s v="Press Release"/>
    <s v="Press Release"/>
    <m/>
    <m/>
    <m/>
    <m/>
  </r>
  <r>
    <x v="127"/>
    <s v="Australia and France Agree to Joint Study on Critical Minerals Supply Chains and Strategic Needs"/>
    <s v="Australia (Asia &amp; Oceania); France (Europe)"/>
    <s v="Raw Materials; Green Technology"/>
    <s v="Supply Chains"/>
    <x v="2"/>
    <s v="Under the agreement, France and Australia will cooperate on a joint study into critical minerals supply chains, and to identify the specific needs of both countries in relation to batteries and rare earth magnets which are needed for clean energy technolo"/>
    <s v="Bilateral"/>
    <s v="No"/>
    <s v="No"/>
    <m/>
    <m/>
    <s v="Press Release"/>
    <s v="Press Release"/>
    <s v="Report"/>
    <s v="Government Report"/>
    <m/>
    <m/>
  </r>
  <r>
    <x v="128"/>
    <s v="Japan–Denmark Agree to Cooperate on Economic Security, Supply Chains, Advanced Technology in Joint Leaders’ Statement on the Deepening of the Strategic Partnership"/>
    <s v="Japan (Asia &amp; Oceania); Denmark (Europe)"/>
    <s v="ICT; Raw Materials; Critical Technology; Green Technology"/>
    <s v="Supply Chains; Critical Infrastructure; Sanctions Resistance"/>
    <x v="2"/>
    <s v="The two leaders underlined the importance of increased vigilance and enhanced coordination among like-minded countries to address economic,social and security risks_x000a_in the digital sphere, including protecting critical infrastructure from challenges posed "/>
    <s v="Bilateral"/>
    <s v="No"/>
    <s v="Yes"/>
    <m/>
    <m/>
    <s v="Joint Statement"/>
    <m/>
    <m/>
    <m/>
    <m/>
    <m/>
  </r>
  <r>
    <x v="128"/>
    <s v="Memorandum of Cooperation between the Department for Business and Trade of the United Kingdom of Great Britain and Northern Ireland and the Ministry of Economy, Trade, and Industry of Japan on Critical Minerals"/>
    <s v="Japan (Asia &amp; Oceania); United Kingdom (Europe)"/>
    <s v="Raw Materials"/>
    <s v="Supply Chains"/>
    <x v="2"/>
    <s v="Recognising that resilient, transparent and sustainable critical mineral supply chains are essential to supporting industries, delivering our net zero commitments and enabling a clean energy transition and protecting national security and defence capabili"/>
    <s v="Bilateral"/>
    <s v="No"/>
    <s v="Yes"/>
    <m/>
    <s v="&quot;The Government of the United Kingdom of Great Britain and Northern Ireland, as represented by the Department for Business and Trade (DBT), and the Ministry of Economy, Trade, and Industry (METI) of Japan (hereinafter referred to respectively as “a Partic"/>
    <s v="Text of Agreement (MoC)"/>
    <m/>
    <m/>
    <m/>
    <m/>
    <m/>
  </r>
  <r>
    <x v="128"/>
    <s v="Japan and United States Voice Ambition to Strengthen Economic Resilience and Protect Critical Technologies in Vice-Ministerial Economic Policy Dialogue"/>
    <s v="Japan (Asia &amp; Oceania); United States (North America)"/>
    <s v="Critical Technology"/>
    <s v="Not Specified"/>
    <x v="1"/>
    <s v="Both sides exchanged views on various issues such as strengthening the rules-based economic order in the Indo-Pacific region and enhancing economic resilience as well as protecting and promoting critical and emerging technologies. "/>
    <s v="Bilateral"/>
    <s v="No"/>
    <s v="Yes"/>
    <s v="On July 29, top foreign and economic policy officials of both nations held the inaugural ministerial meeting of the Japan-U.S. Economic Policy Consultative Committee, or the so-called economic “two-plus-two” meeting, in Washington._x000a__x000a_The new economic secur"/>
    <m/>
    <s v="Press Release"/>
    <s v="Report"/>
    <m/>
    <m/>
    <m/>
    <m/>
  </r>
  <r>
    <x v="129"/>
    <s v="Australia, Japan Reaffirm Joint Committment to Economic Security and Supply Chain Resilience in Ministerial Economic Dialogue Joint Statement"/>
    <s v="Australia (Asia &amp; Oceania); Japan (Asia &amp; Oceania)"/>
    <s v="Energy; Raw Materials"/>
    <s v="Supply Chains; Sanctions Resistance"/>
    <x v="1"/>
    <s v="Ministers agreed to ensure the stable energy supply ... energy security_x000a__x000a_Ministers reaffirmed the importance of strengthened cooperation on economic security and enhanced resilience, including through robust economic architecture, trade_x000a_diversification an"/>
    <s v="Bilateral"/>
    <s v="No"/>
    <s v="Yes"/>
    <m/>
    <m/>
    <s v="Joint Ministerial Statement"/>
    <s v="Japan Link to JMS"/>
    <m/>
    <m/>
    <m/>
    <m/>
  </r>
  <r>
    <x v="130"/>
    <s v="United States–Singapore Critical and Emerging Technology Dialogue"/>
    <s v="Singapore (Asia &amp; Oceania); United States (North America)"/>
    <s v="Critical Technology; ICT"/>
    <s v="Critical Infrastructure"/>
    <x v="0"/>
    <s v="On the occasion of Singaporean Deputy Prime Minister Lawrence Wong’s visit to Washington, D.C., the United States and Singapore launched the U.S.-Singapore Critical and Emerging Technology (CET) Dialogue_x000a__x000a_The United States and Singapore also discussed eco"/>
    <s v="Bilateral"/>
    <s v="No"/>
    <s v="Yes"/>
    <m/>
    <m/>
    <s v="Announcement"/>
    <s v="2nd meeting"/>
    <m/>
    <m/>
    <m/>
    <m/>
  </r>
  <r>
    <x v="131"/>
    <s v="United States and European Union Voice Ambition to Strengthen Cooperation on Economic Security Issues, Including Export Controls, Supply Chain Resilience, and Critical Minerals in Joint Summit Statement"/>
    <s v="United States (North America); European Union (Europe)"/>
    <s v="Critical Technology; ICT; Energy; Green Technology"/>
    <s v="Supply Chains; Sanctions Resistance; Export Controls"/>
    <x v="1"/>
    <s v="In this context, we will invest in our own economic vibrancy and reduce critical dependencies and vulnerabilities, including in our supply chains.  We also recognize the necessity of protecting certain advanced technologies that could be used to threaten "/>
    <s v="Bilateral"/>
    <s v="Yes"/>
    <s v="No"/>
    <s v="Note explicitly states the US and the EU will cooperate on ES through (1) the TTC and (2) the G7: &quot;We will continue this work through inter alia the TTC, and with the G7 and other partners to diversify our supply chains and increase our collective prepare"/>
    <m/>
    <s v="Joint Statement"/>
    <m/>
    <m/>
    <m/>
    <m/>
    <m/>
  </r>
  <r>
    <x v="132"/>
    <s v="United States, South Korea Voice Ambition to Enhance Cooperation on Economic Security, Energy, and Supply Chains in Diplomatic Exchange"/>
    <s v="United States (North America); South Korea (Asia &amp; Oceania)"/>
    <s v="Energy"/>
    <s v="Supply Chains"/>
    <x v="1"/>
    <s v="Senior diplomats of South Korea and the United States met Monday and discussed ways to enhance bilateral cooperation on economic security and energy, Seoul's foreign ministry said.  During their talks, Kang Jae-kwon, deputy foreign minister for economic a"/>
    <s v="Bilateral"/>
    <s v="Yes"/>
    <s v="Yes"/>
    <m/>
    <m/>
    <s v="Report"/>
    <m/>
    <m/>
    <m/>
    <m/>
    <m/>
  </r>
  <r>
    <x v="132"/>
    <s v="U.S.-Australia Critical Minerals Taskforce"/>
    <s v="United States (North America); Australia (Asia &amp; Oceania)"/>
    <s v="Raw Materials"/>
    <s v="Supply Chains"/>
    <x v="2"/>
    <s v="On October 23, the United States and Australia held the first meeting of the U.S.-Australia Critical Minerals Taskforce and on October 24 convened the government-to-business, Critical Minerals Industry Roundtable. _x000a__x000a_The Taskforce will deepen cooperation t"/>
    <s v="Bilateral"/>
    <s v="Yes"/>
    <s v="Yes"/>
    <m/>
    <s v="&quot;We, President Biden and Prime Minister Albanese, inaugurated a new era of U.S.-Australia strategic cooperation during the Prime Minister’s Official Visit and State Dinner in Washington, D.C., today.  Our nations are inseparably linked by our common democ"/>
    <s v="Joint Statement"/>
    <s v="Statement (USA)"/>
    <m/>
    <m/>
    <m/>
    <m/>
  </r>
  <r>
    <x v="133"/>
    <s v="United States and Australia Agree to Enhance Cooperation on Technology, Clean Energy, and Critical Mineral Supply Chains in Leader Exchange"/>
    <s v="United States (North America); Australia (Asia &amp; Oceania)"/>
    <s v="Critical Technology; ICT; Green Technology; Energy"/>
    <s v="Supply Chains; Export Controls"/>
    <x v="2"/>
    <s v="Advanced, safe, and responsible technology, including quantum and artificial intelligence innovation, will play a central role in shaping the future and delivering on prosperity and security.  We plan to further enhance our alliance as we develop cutting-"/>
    <s v="Bilateral"/>
    <s v="Yes"/>
    <s v="Yes"/>
    <m/>
    <m/>
    <s v="Fact Sheet"/>
    <m/>
    <m/>
    <m/>
    <m/>
    <m/>
  </r>
  <r>
    <x v="134"/>
    <s v="European Union–Zambia Memorandum of Understanding on a Partnership on Sustainable Raw Materials Value Chains"/>
    <s v="Zambia (Africa); European Union (Europe)"/>
    <s v="Raw Materials"/>
    <s v="Supply Chains"/>
    <x v="2"/>
    <s v="The overall objectives of this partnership are: to develop a closer economic and industrial integration of the Sides in sustainable value_x000a_chain of raw materials by identifing and jointly develop innovative and sustainable and responsible raw materials val"/>
    <s v="Bilateral"/>
    <s v="No"/>
    <s v="No"/>
    <m/>
    <s v="&quot;  Memorandum of Understanding ona Partnership on sustainable raw materials value chains BETWEEN the European Union represented by the European Commission and the Republic of Zambia THIS MEMORANDUM OF UNDERSTANDING (hereinafter referred to as “MOU”) is ma"/>
    <s v="MoU"/>
    <s v="Announcement"/>
    <m/>
    <m/>
    <m/>
    <m/>
  </r>
  <r>
    <x v="134"/>
    <s v="European Union–Democratic Republic of the Congo Memorandum of Understanding for a Partnership on Critical and Strategic Raw Materials Value Chains"/>
    <s v="Democratic Republic of the Congo (Africa); European Union (Europe)"/>
    <s v="Raw Materials"/>
    <s v="Supply Chains"/>
    <x v="2"/>
    <s v="L’Union Européenne et la République Démocratique du Congo (ci-aprés les «Participants») conviennent d’établir un partenariat stratégique sur les chaines de valeur durables des matiéres premiéres critiques et stratégiques"/>
    <s v="Bilateral"/>
    <s v="No"/>
    <s v="No"/>
    <m/>
    <s v="&quot;PROTOCOLE D’ENTENTE SUR UN  PARTENARIAT SUR LES CHAINES DE VALEUR DURABLES DES MATIERES PREMIERES CRITIQUES ET STRATEGIQUES  ENTRE: L’ UNION EUROPEENNE REPRESENTEE PAR LA COMMISSION EUROPEENNE  ET LA REPUBLIQUE DEMOCRATIQUE DU CONGO  I. Objectif  L’Union"/>
    <s v="MoU (French)"/>
    <s v="Announcement"/>
    <m/>
    <m/>
    <m/>
    <m/>
  </r>
  <r>
    <x v="135"/>
    <s v="Japan and Canada Voice Ambition to Enhance Critical Minerals Supply Chain Resilience Following Ministerial Meeting"/>
    <s v="Japan (Asia &amp; Oceania); Canada (North America)"/>
    <s v="Raw Materials"/>
    <s v="Supply Chains"/>
    <x v="1"/>
    <s v="The two ministers also exchanged their views on further developing bilateral cooperation that contributes to economic security of both countries, including enhancing resilience of supply chains of critical minerals as well as on WTO reform and concurred t"/>
    <s v="Bilateral"/>
    <s v="No"/>
    <s v="Yes"/>
    <s v="*Good example*"/>
    <m/>
    <s v="Press Release"/>
    <m/>
    <m/>
    <m/>
    <m/>
    <m/>
  </r>
  <r>
    <x v="135"/>
    <s v="Japan–European Union Working Group on International Collaboration on Policies for Building More Transparent, Resilient, and Sustainable Supply Chains"/>
    <s v="Japan (Asia &amp; Oceania); European Union (Europe)"/>
    <s v="Not Specified"/>
    <s v="Supply Chains"/>
    <x v="0"/>
    <s v="The Ministers and the Executive Vice-President agreed to establish a “working group on international collaboration on policies for building more transparent, resilient and sustainable supply chains” between Japan and the EU."/>
    <s v="Bilateral"/>
    <s v="No"/>
    <s v="Yes"/>
    <m/>
    <m/>
    <s v="Announcement"/>
    <m/>
    <m/>
    <m/>
    <m/>
    <m/>
  </r>
  <r>
    <x v="136"/>
    <s v="South Korea–Mongolia Rare Metal Cooperation Joint Committee  "/>
    <s v="South Korea (Asia &amp; Oceania); Mongolia (Asia &amp; Oceania)"/>
    <s v="Raw Materials"/>
    <s v="Supply Chains"/>
    <x v="0"/>
    <s v="South Korea and Mongolia launched a joint committee Monday for cooperation in the supply of rare metals and other critical minerals, Seoul officials said._x000a__x000a_In Monday's talks, the two countries agreed to work together to ensure a stable supply of rare meta"/>
    <s v="Bilateral"/>
    <s v="No"/>
    <s v="No"/>
    <m/>
    <m/>
    <s v="Press Release (Korean)"/>
    <s v="Report"/>
    <m/>
    <m/>
    <m/>
    <m/>
  </r>
  <r>
    <x v="136"/>
    <s v="Economic Security Elements Agreed in United Kingdom-Republic of Korea Digital Partnership "/>
    <s v="South Korea (Asia &amp; Oceania); United Kingdom (Europe)"/>
    <s v="Critical Technology; ICT"/>
    <s v="Supply Chains"/>
    <x v="2"/>
    <s v="Robust and reliable digital infrastructure forms the backbone of a thriving digital economy. The Participants recognise the importance of a competitive and diverse telecoms supply market to drive innovation and efficiency across this sector, supporting th"/>
    <s v="Bilateral"/>
    <s v="No"/>
    <s v="Yes"/>
    <m/>
    <s v="&quot;The Department for Science, Innovation and Technology of the United Kingdom of Great Britain and Northern Ireland and the Ministry of Science and ICT of the Republic of Korea (hereafter “the Participants”)  Desiring to establish a digital partnership to "/>
    <s v="Text of Agreement"/>
    <m/>
    <m/>
    <m/>
    <m/>
    <m/>
  </r>
  <r>
    <x v="136"/>
    <s v="United States and Pacific Islands Forum Agree on Partnership to Enhance Critical Infrastructure, Including Submarine Cable Connectivity and Energy Security"/>
    <s v="United States (North America); Pacific Islands (Asia &amp; Oceania)"/>
    <s v="Submarine Cables; ICT"/>
    <s v="Critical Infrastructure"/>
    <x v="2"/>
    <s v="The United States is committed to helping Pacific Islands build resilient and secure infrastructure to promote their economic development and withstand natural and manmade threats including natural disasters, climate change, and cybercrime, including thro"/>
    <s v="Bilateral"/>
    <s v="Some members"/>
    <s v="Some members"/>
    <m/>
    <m/>
    <s v="Statement (USA)"/>
    <m/>
    <m/>
    <m/>
    <m/>
    <m/>
  </r>
  <r>
    <x v="136"/>
    <s v="Americas Partnership for Economic Prosperity Announces Plan to Strengthen Critical Supply Chains"/>
    <s v="United States (North America); Barbados (North America); Canada (North America); Chile (South America); Colombia (South America); Costa Rica (North America); Dominican Republic (North America); Mexico (North America); Ecuador (South America); Panama (Nort"/>
    <s v="Raw Materials; Semiconductors; Energy; Health"/>
    <s v="Supply Chains"/>
    <x v="2"/>
    <s v="announced their plan to drive inclusive growth and to strengthen critical supply chains, with an initial focus on clean energy, semiconductors, and medical supplies._x000a__x000a_The Inter-American Development Bank delivered a “Phase I” report to Americas Partnership"/>
    <s v="Multilateral"/>
    <s v="Some members"/>
    <s v="Some members"/>
    <m/>
    <m/>
    <s v="Press Release"/>
    <s v="Fact Sheet"/>
    <m/>
    <m/>
    <m/>
    <m/>
  </r>
  <r>
    <x v="136"/>
    <s v="Japan, United States Agree to Enhance Cooperation on Economic Security Issues in Joint Statement of the Japan-U.S. Economic Policy Consultative Committee"/>
    <s v="United States (North America); Japan (Asia &amp; Oceania)"/>
    <s v="Critical Technology; Green Technology; Raw Materials; ICT; Energy; Food"/>
    <s v="Supply Chains; Sanctions Resistance; Export Controls"/>
    <x v="2"/>
    <s v="We aim to maximally align our economic, technology, and related strategies to advance innovation and build the industrial base, supply chains, and strategic emerging industries of the future, while at the same time accelerating our decarbonization efforts"/>
    <s v="Bilateral"/>
    <s v="Yes"/>
    <s v="No"/>
    <m/>
    <s v="Joint Statement of the Japan-U.S. Economic Policy Consultative Committee  We, Japan’s Minister for Foreign Affairs KAMIKAWA Yoko; Japan’s Minister of Economy, Trade and Industry NISHIMURA Yasutoshi; United States Secretary of State Antony Blinken; and Uni"/>
    <s v="Joint Statement"/>
    <m/>
    <m/>
    <m/>
    <m/>
    <m/>
  </r>
  <r>
    <x v="136"/>
    <s v="Indo-Pacific Economic Framework (IPEF) Agreement on Supply Chain Resilience"/>
    <s v="United States (North America); Australia (Asia &amp; Oceania); Brunei (Asia &amp; Oceania); Fiji (Asia &amp; Oceania); India (Asia &amp; Oceania); Indonesia (Asia &amp; Oceania); Japan (Asia &amp; Oceania); South Korea (Asia &amp; Oceania); Malaysia (Asia &amp; Oceania); New Zealand (As"/>
    <s v="Raw Materials"/>
    <s v="Supply Chains"/>
    <x v="3"/>
    <m/>
    <s v="Multilateral"/>
    <s v="Some members"/>
    <s v="Some members"/>
    <m/>
    <s v="&quot;INDO-PACIFIC ECONOMIC FRAMEWORK FOR PROSPERITY AGREEMENT RELATING TO SUPPLY CHAIN RESILIENCE The Parties to this Agreement: ACKNOWLEDGING that: resilience, efficiency, productivity, sustainability, transparency, diversification, security, fairness, and i"/>
    <s v="Press Release"/>
    <s v="Text of Agreement"/>
    <m/>
    <m/>
    <m/>
    <s v="Corpus continued: &quot;Article 12: Responding to Supply Chain Disruptions 1. In the event of a supply chain disruption, or in the event that a Party expects an imminent supply chain disruption, a Party may request an emergency in-person or virtual meeting of "/>
  </r>
  <r>
    <x v="137"/>
    <s v="Australia-UK Agree to Build Secure Supply Chains and Protect Sensitive Technologies in Quantum Joint Statement "/>
    <s v="Australia (Asia &amp; Oceania); United Kingdom (Europe)"/>
    <s v="Critical Technology"/>
    <s v="Supply Chains"/>
    <x v="2"/>
    <s v="Together, we intend to advance our shared vision of a vibrant, secure, trusted and interconnected quantum ecosystem._x000a__x000a_Build a trusted global quantum marketplace and the necessary secure supply chain through the engagement of the private sector and industr"/>
    <s v="Bilateral"/>
    <s v="Yes"/>
    <s v="Yes"/>
    <m/>
    <s v="Joint Statement of the United Kingdom and Australia on Cooperation in Quantum Technologies The Government of the United Kingdom, and the Government of Australia, (hereinafter referred to collectively as &quot;the Participants&quot; and singularly as &quot;the Participan"/>
    <s v="Joint Statement"/>
    <s v="Press Release"/>
    <m/>
    <m/>
    <m/>
    <m/>
  </r>
  <r>
    <x v="138"/>
    <s v="Japan-Malaysia Memorandum of Cooperation on Cooperation in the Field of Information and Communications to Strengthen 5G Security"/>
    <s v="Japan (Asia &amp; Oceania); Malaysia (Asia &amp; Oceania)"/>
    <s v="ICT"/>
    <s v="Critical Infrastructure"/>
    <x v="2"/>
    <s v="… signed the MOC on 5G security and innovative network technology for future … "/>
    <s v="Bilateral"/>
    <s v="No"/>
    <s v="Yes"/>
    <m/>
    <s v="Not Found"/>
    <s v="Press Release"/>
    <s v="Press Release (Japanese)"/>
    <m/>
    <m/>
    <m/>
    <m/>
  </r>
  <r>
    <x v="139"/>
    <s v="Economic Security Elements Agreed in United Kingdom–Japan Foreign and Defence Ministerial Meeting"/>
    <s v="Japan (Asia &amp; Oceania); United Kingdom (Europe)"/>
    <s v="Not Specified"/>
    <s v="Supply Chains; Export Controls; Sanctions Resistance; Sanctions Implementation"/>
    <x v="2"/>
    <s v="The 4 ministers confirmed their continued close collaboration on issues concerning economic security, including through the Economic Security Dialogue. This includes partnering on enhancing supply chain resilience, international standards, all forms of fo"/>
    <s v="Bilateral"/>
    <s v="No"/>
    <s v="Yes"/>
    <m/>
    <s v="HE Ms KAMIKAWA Yoko, Minister for Foreign Affairs of Japan, HE Mr KIHARA Minoru, Minister of Defense of Japan, the Rt Hon James Cleverly, Secretary of State for Foreign, Commonwealth and Development Affairs of the United Kingdom of Great Britain and North"/>
    <s v="Joint Statement"/>
    <s v="Press Release"/>
    <s v="Joint Statement"/>
    <m/>
    <m/>
    <m/>
  </r>
  <r>
    <x v="140"/>
    <s v="India–United States Memorandum of Understanding on Connecting Startup Ecosystems, Particularly in Critical and Emerging Technologies"/>
    <s v="United States (North America); India (Asia &amp; Oceania)"/>
    <s v="Critical Technology"/>
    <s v="Security-Oriented Industrial Policy"/>
    <x v="2"/>
    <s v=" An MoU between India and the US was signed with the objective of connecting both the countries' dynamic startup ecosystems, particularly in critical and emerging technologies (CET)."/>
    <s v="Bilateral"/>
    <s v="No"/>
    <s v="No"/>
    <s v="Builds on &quot;iCET&quot; (May 2022)"/>
    <s v="Not Found"/>
    <s v="Press Release (India)"/>
    <s v="Press Release (USA)"/>
    <m/>
    <m/>
    <m/>
    <m/>
  </r>
  <r>
    <x v="141"/>
    <s v="Russia–Venezuela Memorandum of Understanding on Countering Unilateral Coercive Measures"/>
    <s v="Russia (Asia &amp; Oceania); Venezuela (South America)"/>
    <s v="Finance"/>
    <s v="Sanctions Resistance"/>
    <x v="2"/>
    <s v="CARACAS -- Venezuela and Russia are moving forward in their de-dollarization process to protect and boost their financial, commercial and economic relations, Venezuelan Foreign Minister Yvan Gil said on Thursday._x000a__x000a_Gil held a meeting in Moscow with his Rus"/>
    <s v="Bilateral"/>
    <s v="No"/>
    <s v="No"/>
    <m/>
    <m/>
    <s v="Report"/>
    <s v="Reporting (China Daily)"/>
    <m/>
    <m/>
    <m/>
    <m/>
  </r>
  <r>
    <x v="142"/>
    <s v="United Kingdom–Republic of Korea Downing Street Accord, Including Economic Security Elements Like Supply Chain Security and Technological Development"/>
    <s v="United Kingdom (Europe); South Korea (Asia &amp; Oceania)"/>
    <s v="Semiconductors"/>
    <s v="Security-Oriented Industrial Policy"/>
    <x v="2"/>
    <s v="State visit by President Yoon Suk Yeol will see the launch of negotiations on an upgraded Free Trade Agreement and flagship semi-conductor partnership to secure robust supply chains for the future_x000a__x000a_Innovate UK will also invest more than £8.5 million, matc"/>
    <s v="Bilateral"/>
    <s v="No"/>
    <s v="Yes"/>
    <m/>
    <s v="The Downing Street Accord: A United Kingdom-Republic of Korea Global Strategic PartnershipRelations between the United Kingdom (UK) and the Republic of Korea (ROK) are at their closest sincet hey were established. Reflecting the next phase of the partners"/>
    <s v="Press Release"/>
    <m/>
    <m/>
    <m/>
    <m/>
    <m/>
  </r>
  <r>
    <x v="143"/>
    <s v="United Kingdom–Republic of Korea Framework for Semiconductor Cooperation on Supply Chain Resilience and Industry Collaboration"/>
    <s v="United Kingdom (Europe)"/>
    <s v="Semiconductors"/>
    <s v="Security-Oriented Industrial Policy"/>
    <x v="2"/>
    <s v="&quot; We will work together to improve the resilience of semiconductor supply chains through both bilateral activities and cooperation in multilateral fora. This will be underpinned by commitments set out under the UK-ROK Framework for Semiconductor Cooperati"/>
    <s v="Multilateral"/>
    <s v="No"/>
    <s v="Yes"/>
    <m/>
    <s v="Joint statement between the Ministry of Trade, Industry and Energy of the Republic of Korea and the Department for Science, Innovation and Technology of the United Kingdom on framework for semiconductor cooperation.1. This year marks 140 years of diplomat"/>
    <s v="Joint Statement"/>
    <m/>
    <m/>
    <m/>
    <m/>
    <m/>
  </r>
  <r>
    <x v="144"/>
    <s v="European Union and Canada Voice Ambition to Strengthen Cooperation on Sanctions Implementation, Energy Security, and Critical Minerals Supply Chains at EU-Canada Summit"/>
    <s v="European Union (Europe); Canada (North America)"/>
    <s v="Energy; Raw Materials; Food"/>
    <s v="Supply Chains; Sanctions Implementation"/>
    <x v="1"/>
    <s v="We recognize the value and the growing importance of our cooperation on restrictive measures. In particular, we will continue to impose extensive sanctions targeting Russia, as well as stringent export control restrictions and prohibitions. Moreover, we a"/>
    <s v="Bilateral"/>
    <s v="Some members"/>
    <s v="Yes"/>
    <m/>
    <m/>
    <s v="Joint Statement"/>
    <m/>
    <m/>
    <m/>
    <m/>
    <m/>
  </r>
  <r>
    <x v="144"/>
    <s v="Canada–European Union Economic Security Dialogue"/>
    <s v="European Union (Europe); Canada (North America)"/>
    <s v="Not Specified"/>
    <s v="Not Specified"/>
    <x v="0"/>
    <s v="“Canada and the EU will launch a Canada-EU dialogue on economic security to exchange information on trends and risks of mutual concern which could affect our economic security and developments with regards to possible policy responses.”"/>
    <s v="Bilateral"/>
    <s v="Some members"/>
    <s v="Yes"/>
    <m/>
    <m/>
    <s v="Announcement"/>
    <m/>
    <m/>
    <m/>
    <m/>
    <m/>
  </r>
  <r>
    <x v="144"/>
    <s v="Memorandum of Understanding  between India and the European Commission on Working Arrangements on Semiconductors Ecosystems under the framework of the EU-India Trade and Technology Council"/>
    <s v="European Union (Europe); India (Asia &amp; Oceania)"/>
    <s v="Semiconductors"/>
    <s v="Supply Chains"/>
    <x v="2"/>
    <s v="They welcomed the agreement between the EU and India on a Memorandum of Understanding on semiconductors. This agreement sets out how the EU and India will cooperate to build robust semiconductor supply chains and work together on innovation._x000a__x000a_This MOU ser"/>
    <s v="Bilateral"/>
    <s v="No"/>
    <s v="No"/>
    <m/>
    <s v="&quot;MEMORANDUM OF UNDERSTANDING ON WORKING ARRANGEMENTS ON SEMICONDUCTORS ECOSYSTEM, ITS SUPPLY CHAIN AND INNOVATION UNDER THE FRAMEWORK OF EU-INDIA TRADE AND TECHNOLOGY COUNCIL (TTC)   Introduction and scope   Given the global nature of the semiconductor su"/>
    <s v="Press Release"/>
    <s v="Text of Agreement"/>
    <m/>
    <m/>
    <m/>
    <m/>
  </r>
  <r>
    <x v="145"/>
    <s v="United Kingdom and South Korea Voice Ambition to Upgrade FTA with Focus on Economic Security and Supply Chain Stability"/>
    <s v="United Kingdom (Europe); South Korea (Asia &amp; Oceania)"/>
    <s v="Energy"/>
    <s v="Supply Chains"/>
    <x v="1"/>
    <s v="&quot;&quot;The talks will focus on establishing a new third-generation FTA that reflects abrupt changes in the economy and trade environment, including bolstering economic security and stabilizing supply chains,&quot; the ministry said.&quot; (Link 2)"/>
    <s v="Bilateral"/>
    <s v="No"/>
    <s v="Yes"/>
    <m/>
    <m/>
    <s v="Announcement"/>
    <s v="Reporting"/>
    <m/>
    <m/>
    <m/>
    <m/>
  </r>
  <r>
    <x v="146"/>
    <s v="Japan and Vietnam Voice Ambition to Enhance Supply Chain Resilience and Facilitate Vietnamese Participation in Japan-Led Global Supply Chains"/>
    <s v="Japan (Asia &amp; Oceania); Vietnam (Asia &amp; Oceania)"/>
    <s v="ICT; Food"/>
    <s v="Supply Chains"/>
    <x v="1"/>
    <s v="The two leaders confirmed the enhancement of supply chain resilience to ensure stable production activities for the benefit of both sides, recognizing the importance of transparent, diverse, secure, sustainable, and reliable supply chain._x000a_Affirming that V"/>
    <s v="Bilateral"/>
    <s v="No"/>
    <s v="Yes"/>
    <m/>
    <s v="Joint Statement on the Elevation of the Japan-Viet Nam Relationsto the Comprehensive Strategic Partnership for Peace and Prosperityin Asia and the WorldAt the invitation of Japan, H.E. Mr. Vo Van Thuong, President of theSocialist Republic of Viet Nam, and"/>
    <s v="Joint Statement"/>
    <m/>
    <m/>
    <m/>
    <m/>
    <s v="... nt and non-proliferation regime, the two leadersstressed the importance of enhancing transparency measures. President Thuongwelcomed Prime Minister Kishida’s efforts on nuclear disarmament under the“Hiroshima Action Plan,” and reiterated Viet Nam’s st"/>
  </r>
  <r>
    <x v="147"/>
    <s v="Memorandum of Understanding between the European Union and the Government of Greenland on a Strategic Partnership on Sustainable Raw Materials Value Chains"/>
    <s v="European Union (Europe); Greenland (Europe)"/>
    <s v="Raw Materials"/>
    <s v="Supply Chains"/>
    <x v="2"/>
    <s v="Greenland's extensive natural riches are a major asset for reaping the benefits of global value chains, as it seeks to diversify its economy in a sustainable way. 25 of the 34 critical raw materials identified by the Commission as strategically important "/>
    <s v="Bilateral"/>
    <s v="Some members"/>
    <s v="No"/>
    <m/>
    <s v="MEMORANDUM OF UNDERSTANDING BETWEEN THE EUROPEAN UNION_x000a_AND THE GOVERNMENT OF GREENLAND ON A STRATEGIC PARTNERSHIP_x000a_ON SUSTAINABLE RAW MATERIALS VALUE CHAINS_x000a_I. Introduction_x000a_Objective_x000a_The Government of Greenland (hereinafter &quot;Greenland&quot;, unless otherwise ap"/>
    <s v="Text of Agreement (MoU)"/>
    <s v="Press Release"/>
    <m/>
    <m/>
    <m/>
    <m/>
  </r>
  <r>
    <x v="148"/>
    <s v="Japan and ASEAN Pledge to Strengthen Supply Chain Resilience and Economic Security in Joint Vision Statement on Friendship and Cooperation"/>
    <s v="Japan (Asia &amp; Oceania); ASEAN (Asia &amp; Oceania)"/>
    <s v="ICT; Green Technology; Energy; Food; Raw Materials"/>
    <s v="Supply Chains; Critical Infrastructure"/>
    <x v="2"/>
    <s v="“... ASEAN and Japan will: … Strengthen economic security and economic resilience including strengthening resilient and reliable supply chains and economic systems, including through the improvement of supply chain infrastructure&quot;_x000a__x000a_ Strengthen economic se"/>
    <s v="Bilateral"/>
    <s v="No"/>
    <s v="Yes"/>
    <m/>
    <s v="JOINT VISION STATEMENTON ASEAN-JAPAN FRIENDSHIP AND COOPERATION Trusted Partners WE, the Member States of the Association of Southeast Asian Nations (ASEAN) andJapan, gather here in Tokyo on 17 December 2023 on the occasion of theCommemorative Summit for "/>
    <s v="Joint Vision Statement"/>
    <s v="Implementation Plan"/>
    <m/>
    <m/>
    <m/>
    <m/>
  </r>
  <r>
    <x v="149"/>
    <s v="Korea–EU Industrial Supply Chain Policy Dialogue Tackes Economic Security Issues Like Risk of Supply Chain Disruption and Industrial Technology Leaks"/>
    <s v="European Union (Europe); South Korea (Asia &amp; Oceania)"/>
    <s v="Semiconductors; Green Technology; Energy"/>
    <s v="Supply Chains"/>
    <x v="0"/>
    <s v="The two sides shared major supply chain policies, including response mechanisms for global supply chain disruption and emergencies, and agreed to expand the scope of future collaboration to industrial technology protection systems and such major economic "/>
    <s v="Bilateral"/>
    <s v="No"/>
    <s v="Yes"/>
    <s v="Builds on Korea-EU Industrial Policy Dialogue, launched in 2013."/>
    <m/>
    <s v="Press Release"/>
    <s v="Report"/>
    <m/>
    <m/>
    <m/>
    <m/>
  </r>
  <r>
    <x v="149"/>
    <s v="Declaration of the Russian Federation and the Islamic Republic of Iran on Ways and Means of Countering, Softening, and Compensation of Negative Consequences of Unilateral Coercion Measures"/>
    <s v="Russia (Asia &amp; Oceania); Iran (Middle East)"/>
    <s v="Not Specified"/>
    <s v="Sanctions Resistance"/>
    <x v="2"/>
    <s v="Russian Foreign Minister Sergey Lavrov and his Iranian counterpart Hossein Amir-Abdollahian signed an agreement on countering unilateral sanctions during the bilateral talks in Moscow.  The agreement is officially titled the Declaration of the Russian Fed"/>
    <s v="Bilateral"/>
    <s v="No"/>
    <s v="Yes"/>
    <m/>
    <s v="Declaration by the Russian Federation and the Islamic Republic of Iran on the Ways and Means to Counter, Mitigate and Redress the Adverse Impacts of Unilateral Coercive Measures2476-05-12-2023The Islamic Republic of Iran and the Russian Federation,Renewin"/>
    <s v="Text of Agreement"/>
    <m/>
    <m/>
    <m/>
    <m/>
    <m/>
  </r>
  <r>
    <x v="150"/>
    <s v="United States and Mexico Establish Bilateral Working Group on Foreign Investment Review to Address National Security Risks"/>
    <s v="United States (North America); Mexico (North America)"/>
    <s v="Not Specified"/>
    <s v="Investment Controls"/>
    <x v="0"/>
    <s v="Secretary Yellen said “I am pleased to announce our intention to establish a bilateral working group between the United States and Mexico on foreign investment review. Both countries benefit when they work together to guard against foreign investments tha"/>
    <s v="Bilateral"/>
    <s v="No"/>
    <s v="Yes"/>
    <m/>
    <m/>
    <s v="Press Release (US)"/>
    <m/>
    <m/>
    <m/>
    <m/>
    <m/>
  </r>
  <r>
    <x v="151"/>
    <s v="United States, Japan, and Republic of Korea Voice Ambition to Enhance Cooperation in Critical and Emerging Technologies Under Trilateral Science and Innovation Framework"/>
    <s v="Japan (Asia &amp; Oceania)"/>
    <s v="Critical Technology"/>
    <s v="Security-Oriented Industrial Policy"/>
    <x v="1"/>
    <s v=" This week, senior representatives of the Department of Energy’s National Nuclear Security Administration (NNSA), the Cabinet Office of Japan, and the Ministry of Science and ICT of the Republic of Korea (ROK) signed a Trilateral Framework on cooperation "/>
    <s v="Multilateral"/>
    <s v="Some members"/>
    <s v="Some members"/>
    <m/>
    <m/>
    <s v="Press Release"/>
    <m/>
    <m/>
    <m/>
    <m/>
    <m/>
  </r>
  <r>
    <x v="152"/>
    <s v="Japan and Italy Voice Ambition to Strengthen Industrial Cooperation and Explore Joint Research in Semiconductors, Biotech"/>
    <s v="Japan (Asia &amp; Oceania); Italy (Europe)"/>
    <s v="Semiconductors; Energy; Critical Technology"/>
    <s v="Supply Chains"/>
    <x v="1"/>
    <s v="&quot;Exploring the possibility of cooperation including joint industrial research projects in sectors of mutual interest and priority, such as semi-conductors, biotech, energy, mobility and other sectors of mutual interest&quot;"/>
    <s v="Bilateral"/>
    <s v="No"/>
    <s v="Yes"/>
    <s v="Economic security mentioned in leader statements, but only implicit in the joint statement"/>
    <s v="Joint Statement between the Minister of Economy, Trade, and Industry of Japan andthe Minister of Enterprises and Made in Italy of the Italian RepublicOn December 12, 2023, we the Minister of Economy, Trade and Industry of Japan, NISHIMURAYasutoshi, and th"/>
    <s v="Joint Statement"/>
    <s v="Report"/>
    <s v="Report"/>
    <m/>
    <m/>
    <m/>
  </r>
  <r>
    <x v="153"/>
    <s v="China and Vietnam Agree to Cooperate on Economic Security, Energy Security, and Food Security in Joint Statement on 'Further Deepening and Enhancing the Comprehensive Strategic Cooperative Partnership and Building a China-Vietnam Community of Shared Futur"/>
    <s v="China (Asia &amp; Oceania); Vietnam (Asia &amp; Oceania)"/>
    <s v="Food; Energy"/>
    <s v="Supply Chains"/>
    <x v="2"/>
    <s v="The two sides agreed to … Deepen cooperation and exchange experiences in maintaining economic security, food, energy, water resources security, and reform and opening up. "/>
    <s v="Bilateral"/>
    <s v="No"/>
    <s v="Yes"/>
    <m/>
    <s v="中华人民共和国和越南社会主义共和国关于进一步深化和提升全面战略合作伙伴关系、构建具有战略意义的中越命运共同体的联合声明2023/12/13 20:25一、应越南共产党中央委员会总书记阮富仲、越南社会主义共和国主席武文赏邀请，中国共产党中央委员会总书记、中华人民共和国主席习近平于2023年12月12日至13日对越南进行国事访问。访问期间，习近平总书记、国家主席分别同阮富仲总书记、武文赏国家主席举行会谈，会见范明政总理、王庭惠国会主席。双方认为，中越是好邻居、好朋友、好同志、好伙伴，都是共产党领导的社会主义国"/>
    <s v="Joint Statement"/>
    <m/>
    <m/>
    <m/>
    <m/>
    <m/>
  </r>
  <r>
    <x v="154"/>
    <s v="Korea-Netherlands Economic Security Dialogue "/>
    <s v="Netherlands (Europe); South Korea (Asia &amp; Oceania)"/>
    <s v="Semiconductors"/>
    <s v="Export Controls; Investment Controls; Supply Chains; Security-Oriented Industrial Policy"/>
    <x v="0"/>
    <s v="Korea-Netherlands Economic Security Dialogue to be established at least at the level of Director General to discuss economic security and high-risk strategic dependencies …_x000a__x000a_The government will boost communication on economic security with the Netherlands"/>
    <s v="Bilateral"/>
    <s v="No"/>
    <s v="Yes"/>
    <m/>
    <s v="&quot;Joint Statement between the Government of the Republic of Korea and the Government of the Kingdom of the NetherlandsHis Excellency Yoon Suk Yeol, President of the Republic of Korea (hereinafter also referred to as “the RoK”) and His Excellency Mark Rutte"/>
    <s v="Joint Statement"/>
    <s v="Report"/>
    <s v="Report"/>
    <s v="First Dialogue - June 2024"/>
    <m/>
    <m/>
  </r>
  <r>
    <x v="154"/>
    <s v="Korea-Netherlands Semiconductor Partnership"/>
    <s v="Netherlands (Europe); South Korea (Asia &amp; Oceania)"/>
    <s v="Semiconductors"/>
    <s v="Supply Chains"/>
    <x v="2"/>
    <s v="Both leaders recognized their unique and complementary position in the semiconductor value chain, and reaffirmed their commitment to build a semiconductor alliance encompassing the participation of governments, businesses, and universities. In this vein, "/>
    <s v="Bilateral"/>
    <s v="No"/>
    <s v="Yes"/>
    <m/>
    <s v="&quot;Joint Statement between the Government of the Republic of Korea and the Government of the Kingdom of the NetherlandsHis Excellency Yoon Suk Yeol, President of the Republic of Korea (hereinafter also referred to as “the RoK”) and His Excellency Mark Rutte"/>
    <s v="Joint Statement"/>
    <m/>
    <m/>
    <m/>
    <m/>
    <m/>
  </r>
  <r>
    <x v="154"/>
    <s v="China–Japan Export Control Dialogue Mechanism"/>
    <s v="China (Asia &amp; Oceania); Japan (Asia &amp; Oceania)"/>
    <s v="Not Specified"/>
    <s v="Export Controls"/>
    <x v="0"/>
    <s v="　　On January 17, 2024, the first meeting of the China-Japan Export Control Dialogue Mechanism was held in Tokyo, Japan. The meeting was co-chaired by Mr. Jiang Qianliang, Director of the Security and Control Bureau of the Ministry of Commerce, and Mr. Iga"/>
    <s v="Bilateral"/>
    <s v="No"/>
    <s v="No"/>
    <m/>
    <m/>
    <s v="Press Release"/>
    <s v="Press Release"/>
    <s v="Press Release 2nd meeting"/>
    <s v="Press Release"/>
    <s v="3rd meeting"/>
    <m/>
  </r>
  <r>
    <x v="155"/>
    <s v="Japan–Malaysia Aim to Strengthen Cooperation in Economic Security and Supply Chain Resilience in Joint Statement on Comprehensive Strategic Partnership"/>
    <s v="Japan (Asia &amp; Oceania); Malaysia (Asia &amp; Oceania)"/>
    <s v="Not Specified"/>
    <s v="Supply Chains"/>
    <x v="1"/>
    <s v="&quot;Both leaders shared their intention to cooperate on economic security including strengthening supply chain resilience, while recognising the importance of transparent, diverse, secure, sustainable, and trustworthy and reliable supply chain in the region "/>
    <s v="Bilateral"/>
    <s v="No"/>
    <s v="Yes"/>
    <m/>
    <s v="Japan-Malaysia Joint Statement on Comprehensive Strategic Partnership16 December 2023, Tokyo1 His Excellency Mr. Fumio Kishida, Prime Minister of Japan, and HisExcellency Dato’ Seri Anwar Ibrahim, Prime Minister of Malaysia, held aconstructive and product"/>
    <s v="Joint Statement"/>
    <m/>
    <m/>
    <m/>
    <m/>
    <m/>
  </r>
  <r>
    <x v="155"/>
    <s v="China and Russia Voice Ambition to Enhance Energy Cooperation, Strengthen Supply Chain Resilience, and Foster High-Quality Development in Bilateral Partnership at 20th China-Russia Energy Cooperation Committee Meeting"/>
    <s v="Russia (Asia &amp; Oceania); China (Asia &amp; Oceania)"/>
    <s v="Energy"/>
    <s v="Supply Chains"/>
    <x v="1"/>
    <s v="China is willing to work with Russia to implement the important consensus reached by the two heads of state, build a high-level energy cooperation partnership, continuously enhance the resilience of the energy industry chain and supply chain, promote high"/>
    <s v="Bilateral"/>
    <s v="No"/>
    <s v="No"/>
    <m/>
    <m/>
    <s v="Press Release"/>
    <m/>
    <m/>
    <m/>
    <m/>
    <m/>
  </r>
  <r>
    <x v="156"/>
    <s v="China and Russia Agree on Enhancing Energy Security, Supply Chain Security, Mining Projects, and Optical Cables at 28th Regular Meeting of Prime Ministers"/>
    <s v="China (Asia &amp; Oceania); Russia (Asia &amp; Oceania)"/>
    <s v="Energy"/>
    <s v="Supply Chains; Sanctions Resistance"/>
    <x v="2"/>
    <s v="The two sides should give full play to the advantages of political mutual trust, economic complementarity, infrastructure interconnection and people-to-people exchanges, constantly enrich the connotation of cooperation, deepen cooperation in the fields of"/>
    <s v="Bilateral"/>
    <s v="No"/>
    <s v="No"/>
    <m/>
    <s v=" 中俄总理第二十八次定期会晤联合公报（全文） 2023年12月20日，中华人民共和国主席习近平在北京会见应中方邀请于12月19日至20日来华的俄罗斯联邦政府总理米·弗·米舒斯京。12月19日，中华人民共和国国务院总理李强与米舒斯京总理共同举行中俄总理第二十八次定期会晤。一两国总理（以下简称“双方”）指出，中俄新时代全面战略协作伙伴关系达到历史最高水平并持续向前发展。2023年3月中华人民共和国主席习近平对俄罗斯进行国事访问，以及当年10月俄罗斯联邦总统普京在北京出席第三届“一带一路”国际合作高峰论坛期间，"/>
    <s v="Joint Statement"/>
    <s v="Press Release"/>
    <m/>
    <m/>
    <m/>
    <m/>
  </r>
  <r>
    <x v="157"/>
    <s v="Japan and Saudi Arabia Memorandum of Cooperation to Enhance Collaboration on Mineral Resources and Supply Chains to Strengthen Resilience"/>
    <s v="Japan (Asia &amp; Oceania); Saudi Arabia (Middle East)"/>
    <s v="Raw Materials"/>
    <s v="Supply Chains"/>
    <x v="2"/>
    <s v="Following the meeting, the ministers concluded a memorandum of cooperation (MOC) aiming to deepen cooperation in the field of mineral resources through efforts such as information exchange, human resource development, and joint investment in third countri"/>
    <s v="Bilateral"/>
    <s v="No"/>
    <s v="No"/>
    <m/>
    <s v="Not Found"/>
    <s v="Press Release"/>
    <s v="Press Release (English)"/>
    <m/>
    <m/>
    <m/>
    <m/>
  </r>
  <r>
    <x v="158"/>
    <s v="United Kingdom and New Zealand Prime Ministers Voice Ambition for 5 Eyes Cooperation on Economic Security Threats"/>
    <s v="United Kingdom (Europe); New Zealand (Asia &amp; Oceania)"/>
    <s v="Not Specified"/>
    <s v="Not Specified"/>
    <x v="1"/>
    <s v="[The Prime Ministers] agreed it was important for 5 Eyes partners to continue to cooperate on addressing threats to global economic security and stability, including from China."/>
    <s v="Bilateral"/>
    <s v="No"/>
    <s v="Yes"/>
    <m/>
    <m/>
    <s v="Press Release"/>
    <m/>
    <m/>
    <m/>
    <m/>
    <m/>
  </r>
  <r>
    <x v="159"/>
    <s v="United States and Central Asian Countries C5+1 Critical Minerals Dialogue"/>
    <s v="United States (North America); Kazakhstan (Asia &amp; Oceania); Kyrgyzstan (Asia &amp; Oceania); Tajikistan (Asia &amp; Oceania); Turkmenistan (Asia &amp; Oceania); Uzbekistan (Asia &amp; Oceania)"/>
    <s v="Raw Materials"/>
    <s v="Supply Chains"/>
    <x v="0"/>
    <s v="On February 8th, the U.S. Department of State hosted the inaugural meeting of the C5+1 Critical Minerals Dialogue (CMD), an initiative announced by President Biden and the presidents of Kazakhstan, the Kyrgyz Republic, Tajikistan, Turkmenistan, and Uzbeki"/>
    <s v="Minilateral"/>
    <s v="Some members"/>
    <s v="Some members"/>
    <m/>
    <m/>
    <s v="Press Release"/>
    <m/>
    <m/>
    <m/>
    <m/>
    <m/>
  </r>
  <r>
    <x v="160"/>
    <s v="European Union–Rwanda Memorandum of Understanding on Sustainable Raw Materials Value Chains"/>
    <s v="European Union (Europe); Rwanda (Africa)"/>
    <s v="Raw Materials"/>
    <s v="Supply Chains"/>
    <x v="2"/>
    <s v="Today, the European Union and Rwanda have entered an important agreement to nurture sustainable and resilient value chains for critical raw materials. "/>
    <s v="Bilateral"/>
    <s v="No"/>
    <s v="No"/>
    <m/>
    <s v="Not Found"/>
    <s v="Press Release"/>
    <m/>
    <m/>
    <m/>
    <m/>
    <m/>
  </r>
  <r>
    <x v="161"/>
    <s v="United States, Japan, Republic of Korea Convene Commerce and Industry Export Control Dialogue to Align on Russia Controls and Cooperation on Critical Technologies and Export Controls"/>
    <s v="United States (North America); South Korea (Asia &amp; Oceania); Japan (Asia &amp; Oceania)"/>
    <s v="Critical Technology"/>
    <s v="Sanctions Implementation; Export Controls"/>
    <x v="0"/>
    <s v="Commerce and Industry Export Control Principals from the United　States, Japan, and the Republic of Korea (ROK) convened as a follow-up to the Commerce and Industry Ministerial initiative from the Trilateral Leaders’ Summit at Camp David last August. The c"/>
    <s v="Minilateral"/>
    <s v="Some members"/>
    <s v="Some members"/>
    <m/>
    <m/>
    <s v="Press Release (Japan)"/>
    <s v="Report"/>
    <m/>
    <m/>
    <m/>
    <m/>
  </r>
  <r>
    <x v="162"/>
    <s v="South Korea, India Voice Ambition to Enhance Cooperation on Supply Chains and Key Technology and Infrastructure in Meeting Between Prime Minister Han and Indian Foreign Minister Jaishankar"/>
    <s v="South Korea (Asia &amp; Oceania); India (Asia &amp; Oceania)"/>
    <s v="Critical Technology; Semiconductors; Green Technology"/>
    <s v="Supply Chains; Critical Infrastructure"/>
    <x v="1"/>
    <s v="Prime Minister Han Duck-soo met with visiting Indian foreign minister Subrahmanyam Jaishankar, where he called for enhanced bilateral efforts to deepen the two sides' reciprocal economic security cooperation._x000a__x000a_During the Indian foreign minister's meeting "/>
    <s v="Bilateral"/>
    <s v="No"/>
    <s v="Yes"/>
    <m/>
    <m/>
    <s v="Report"/>
    <s v="Press Release (India)"/>
    <m/>
    <m/>
    <m/>
    <m/>
  </r>
  <r>
    <x v="163"/>
    <s v="Australia and ASEAN Commit to Strengthening Resilience of Supply Chains, Including for Clean Energy, and Undersea Cables in Joint Statement (Melbourne Declaration)"/>
    <s v="Australia (Asia &amp; Oceania); ASEAN (Asia &amp; Oceania)"/>
    <s v="Green Technology; Submarine Cables; Energy"/>
    <s v="Supply Chains"/>
    <x v="2"/>
    <s v="Together, we will advance secure and diversified clean energy supply chains in the region to support the global energy transition. _x000a__x000a_We look forward to continuing to support the implementation of the AANZFTA and the Regional Comprehensive Economic Partner"/>
    <s v="Bilateral"/>
    <s v="No"/>
    <s v="Yes"/>
    <m/>
    <s v="The Melbourne Declaration – A Partnership for the Future Melbourne, Australia, 6 March 2024 50 Years of ASEAN-Australia Relations 1. We, Member States of the Association of Southeast Asian Nations (ASEAN) andAustralia, gathered in Melbourne, Australia on "/>
    <s v="Text of Declaration"/>
    <m/>
    <m/>
    <m/>
    <m/>
    <m/>
  </r>
  <r>
    <x v="164"/>
    <s v="Japan and India Aim to Strengthen Economic Security and Supply Chain Resilience at 16th Strategic Dialogue"/>
    <s v="Japan (Asia &amp; Oceania); India (Asia &amp; Oceania)"/>
    <s v="Semiconductors; Green Technology"/>
    <s v="Supply Chains"/>
    <x v="1"/>
    <s v="&quot;We also concurred on the need to work together to enhance each other’s economic security and supply chain resilience by taking a strategic view of trade and technology. In this context, we discussed possibilities in semiconductor ecosystem, green technol"/>
    <s v="Bilateral"/>
    <s v="No"/>
    <s v="Yes"/>
    <m/>
    <m/>
    <s v="Joint Press Statement"/>
    <m/>
    <m/>
    <m/>
    <m/>
    <m/>
  </r>
  <r>
    <x v="165"/>
    <s v="United Kingdom and Kazakhstan Roadmap for Strategic Partnership in Critical Minerals "/>
    <s v="United Kingdom (Europe); Kazakhstan (Asia &amp; Oceania)"/>
    <s v="Raw Materials"/>
    <s v="Supply Chains"/>
    <x v="1"/>
    <s v="During the event, Kazakhstan and the UK signed a Roadmap between the UK and Kazakhstan for a strategic partnership in critical minerals. The signed Roadmap has opened a new chapter of Kazakh-British relations on sustainable minerals."/>
    <s v="Bilateral"/>
    <s v="No"/>
    <s v="No"/>
    <m/>
    <m/>
    <s v="Press Release"/>
    <m/>
    <m/>
    <m/>
    <m/>
    <m/>
  </r>
  <r>
    <x v="166"/>
    <s v="China and Angola Agree on Strengthening Cooperation in Supply Chain Resilience, Energy Security, and Local Currency Use in Joint Statement on Establishing a Comprehensive Strategic Partnership_x0009_"/>
    <s v="China (Asia &amp; Oceania); Angola (Africa)"/>
    <s v="Energy; Food"/>
    <s v="Supply Chains"/>
    <x v="1"/>
    <s v="2. The two sides will establish a strategic partnership for green development, strengthen cooperation in areas such as environmental protection, climate change response, green economy, and risk emergency mechanism construction, expand mutually beneficial "/>
    <s v="Bilateral"/>
    <s v="No"/>
    <s v="No"/>
    <m/>
    <s v="中华人民共和国和安哥拉共和国关于建立全面战略合作伙伴关系的联合声明（全文）2024/03/15（2024年3月15日，北京）应中华人民共和国主席习近平邀请，安哥拉共和国总统若昂·曼努埃尔·贡萨尔维斯·洛伦索于2024年3月14日至17日对中华人民共和国进行国事访问。访问期间，两国元首在亲切友好气氛中举行会谈，就中安、中非关系以及共同关心的国际和地区问题深入交换意见。中华人民共和国国务院总理李强、全国人民代表大会常务委员会委员长赵乐际分别同洛伦索总统会见。两国元首认为，自中安1983年建交以来，两国友谊经受"/>
    <s v="Joint Statement"/>
    <m/>
    <m/>
    <m/>
    <m/>
    <m/>
  </r>
  <r>
    <x v="167"/>
    <s v="European Union–Norway Strategic Partnership on Sustainable Land-Based Raw Materials and Battery Value Chains"/>
    <s v="European Union (Europe); Norway (Europe)"/>
    <s v="Raw Materials; Green Technology"/>
    <s v="Supply Chains"/>
    <x v="2"/>
    <s v="The new partnership offers a comprehensive framework for future-oriented and long-term_x000a_cooperation between the EU and Norway in the area of two value chains of strategic importance."/>
    <s v="Bilateral"/>
    <s v="Some members"/>
    <s v="Yes"/>
    <m/>
    <s v="MEMORANDUM OF UNDERSTANDING BETWEEN_x000a__x000a_THE EUROPEAN UNION AND THE KINGDOM OF NORWAY_x000a__x000a_ON A STRATEGIC PARTNERSHIP ON SUSTAINABLE LAND-BASED RAW MATERIALS AND BATTERY VALUE CHAINS_x000a__x000a__x000a__x000a__x000a_I. Introduction / Political context_x000a__x000a_1. Objectives_x000a__x000a_The European Union and N"/>
    <s v="Text of Agreement (MoU)"/>
    <s v="Press Release (Norway)"/>
    <s v="Press Release (EU)"/>
    <m/>
    <m/>
    <m/>
  </r>
  <r>
    <x v="168"/>
    <s v="European Union–Uzbekistan Memorandum of Understanding Launching a Strategic Partnership on Critical Raw Materials"/>
    <s v="European Union (Europe); Uzbekistan (Asia &amp; Oceania)"/>
    <s v="Raw Materials"/>
    <s v="Supply Chains"/>
    <x v="2"/>
    <s v="Today, the EU and Uzbekistan signed a Memorandum of Understanding (MoU) launching a strategic partnership on critical raw materials (CRMs)."/>
    <s v="Bilateral"/>
    <s v="No"/>
    <s v="No"/>
    <m/>
    <s v="Not Found"/>
    <s v="Press Release"/>
    <m/>
    <m/>
    <m/>
    <m/>
    <m/>
  </r>
  <r>
    <x v="169"/>
    <s v="Japan, United States, Philippines Voice Ambition to Enhance Resilient Supply Chains and Oppose Economic Coercion in Joint Vision Statement"/>
    <s v="Japan (Asia &amp; Oceania); United States (North America); Philippines (Asia &amp; Oceania)"/>
    <s v="Critical Technology; Green Technology"/>
    <s v="Supply Chains; Sanctions Resistance; Security-Oriented Industrial Policy"/>
    <x v="2"/>
    <s v="We are pursuing economic projects that advance our shared objectives: promoting broad-based and sustainable economic growth, and investing in resilient, reliable, and diversified supply chains. We support the continued progress of the Indo-Pacific Economi"/>
    <s v="Minilateral"/>
    <s v="Some members"/>
    <s v="Some members"/>
    <m/>
    <s v="&quot;We, the leaders of Japan, the Philippines, and the United States, met today for the first Summit between our three countries. As three Indo-Pacific maritime democracies, our nations and the half-billion people we collectively represent are bound together"/>
    <s v="Joint Statement"/>
    <m/>
    <m/>
    <m/>
    <m/>
    <m/>
  </r>
  <r>
    <x v="169"/>
    <s v="Japan, United States Voice Ambition to Strengthen Resilient Supply Chains and Cooperate on Critical Technologies in Joint Leaders' Statement Global Partners for the Future"/>
    <s v="Japan (Asia &amp; Oceania); United States (North America)"/>
    <s v="Critical Technology; Semiconductors; Raw Materials; Green Technology"/>
    <s v="Sanctions Resistance; Supply Chains"/>
    <x v="1"/>
    <s v="The United States and Japan aim to maximally align our economic, technology, and relatedstrategies to advance innovation, strengthen our industrial bases, promote resilient and reliable supply chains, and build the strategic emerging industries of the fut"/>
    <s v="Bilateral"/>
    <s v="Yes"/>
    <s v="No"/>
    <s v="*Good Example* of Ambitions"/>
    <s v="United States-Japan Joint Leaders’ Statement Global Partners for the Future Over the course of the last three years, the U.S.-Japan Alliance has reached unprecedented heights. We arrived at this historic moment because our nations, individually and togeth"/>
    <s v="Joint Statement"/>
    <m/>
    <m/>
    <m/>
    <m/>
    <s v="... ough the Japan Student Servicers Organization.We recognize the significant contributions made by the binational Japan-U.S. EducationalCommission (Fulbright Japan) over the past 72 years. We welcome recent changes to upgradethe program by reopening sch"/>
  </r>
  <r>
    <x v="170"/>
    <s v="Singapore and New Zealand Agree to Strengthen Supply Chain Resilience and Critical and Emerging Technology Under Enhanced Partnership"/>
    <s v="Singapore (Asia &amp; Oceania); New Zealand (Asia &amp; Oceania)"/>
    <s v="Food"/>
    <s v="Supply Chains"/>
    <x v="2"/>
    <s v="They agreed that both sides should look to expand practical cooperation in priority areas of food security, supply chains, the green economy, digital, critical and emerging technology, and engagement on Pacific issues and efforts to advocate for Small Isl"/>
    <s v="Bilateral"/>
    <s v="No"/>
    <s v="Yes"/>
    <m/>
    <s v="15 April 2024 Joint Statement by the Prime Ministers of Singapore andNew Zealand 1. Prime Minister Lee Hsien Loong hosted Prime Minister Rt Hon Christopher Luxon on anOfficial Visit to Singapore from 14 to 16 April 2024. Prime Minister Lee welcomedPrime M"/>
    <s v="Joint Statement"/>
    <m/>
    <m/>
    <m/>
    <m/>
    <m/>
  </r>
  <r>
    <x v="171"/>
    <s v="Philippines and Lithuania Discuss Importance of Enhancing Trade Diversification and Economic Security Cooperation"/>
    <s v="Lithuania (Europe); Philippines (Asia &amp; Oceania)"/>
    <s v="Not Specified"/>
    <s v="Supply Chains"/>
    <x v="1"/>
    <s v="&quot;The Ministers discussed the importance of trade diversification as a key element of economic security. Seeking to boost cooperation with Indo Pacific countries, Lithuania adopted its national Indo-Pacific strategy.&quot;  &quot;The Ministers discussed the importan"/>
    <s v="Bilateral"/>
    <s v="No"/>
    <s v="No"/>
    <m/>
    <s v="&quot;Joint Statement of Philippine Secretary for Foreign Affairs, Enrique A. Manaloand Lithuanian Minister of Foreign Affairs, Gabrielius LandsbergisMANILA 24 April 2024 – Philippine Secretary for Foreign Affairs, Enrique A. Manalo, and Lithuanian Minister of"/>
    <s v="Joint Statement"/>
    <s v="Press Statement"/>
    <m/>
    <m/>
    <m/>
    <m/>
  </r>
  <r>
    <x v="172"/>
    <s v="United States-Japan-Korea Disruptive Technology Protection Network to Prevent Sensitive Technologies from Being Acquired by Authoritarian regimes"/>
    <s v="United States (North America); Japan (Asia &amp; Oceania); South Korea (Asia &amp; Oceania)"/>
    <s v="Critical Technology"/>
    <s v="Export Controls"/>
    <x v="0"/>
    <s v="The Disruptive Technology Protection Network expands information-sharing and the exchange of best practices across the three countries’ enforcement agencies. “Preventing sensitive technologies from being acquired by authoritarian regimes and hostile natio"/>
    <s v="Minilateral"/>
    <s v="Some members"/>
    <s v="Some members"/>
    <m/>
    <m/>
    <s v="Press Release"/>
    <s v="Initial Announcement"/>
    <m/>
    <m/>
    <m/>
    <m/>
  </r>
  <r>
    <x v="173"/>
    <s v="Japan and Madagascar Voice Ambition to Strengthen Economic Resilience and Cooperation on Critical Mineral Development"/>
    <s v="Japan (Asia &amp; Oceania); Madagascar (Africa)"/>
    <s v="Raw Materials"/>
    <s v="Supply Chains"/>
    <x v="1"/>
    <s v="&quot;Minister Kamikawa stated that Madagascar is an important partner for Japan from the perspective of economic security, and requested cooperation to improve the business environment, referring to a mineral project being implemented in the country as the Ja"/>
    <s v="Bilateral"/>
    <s v="No"/>
    <s v="No"/>
    <m/>
    <m/>
    <s v="Statement (Japan)"/>
    <s v="Press Release"/>
    <m/>
    <m/>
    <m/>
    <m/>
  </r>
  <r>
    <x v="174"/>
    <s v="Australia, Republic of Korea Agree to Cooperate on Economic Security Issues like Anti-Coercion, Supply Chain Resilience and Critical Technology in 2+2 Foreign and Defence Ministers’ Meeting"/>
    <s v="Australia (Asia &amp; Oceania); South Korea (Asia &amp; Oceania)"/>
    <s v="Critical Technology; Raw Materials; Energy"/>
    <s v="Supply Chains; Sanctions Resistance"/>
    <x v="2"/>
    <s v="The Ministers identified future opportunities for cooperation on economic security, reflecting our desire to share assessments of geoeconomic trends and exchange views on effective responses to economic security issues, including diversification and suppl"/>
    <s v="Bilateral"/>
    <s v="No"/>
    <s v="Yes"/>
    <m/>
    <s v="&quot;Deputy Prime Minister and Minister for Defence Richard Marles and Minister for Foreign Affairs Penny Wong met with Minister of Foreign Affairs Cho Tae-yul and Minister of National Defense Shin Won-sik on 1 May 2024 in Melbourne to advance the Australia-R"/>
    <s v="Joint Statement"/>
    <s v="Press Conference"/>
    <m/>
    <m/>
    <m/>
    <m/>
  </r>
  <r>
    <x v="174"/>
    <s v="Japan and France Agree to Strengthen Cooperation on Critical Mineral Supply Chains and Mining Technologies"/>
    <s v="Japan (Asia &amp; Oceania); France (Europe)"/>
    <s v="Raw Materials"/>
    <s v="Supply Chains"/>
    <x v="2"/>
    <s v="Japanese economy minister Ken Saito and his French counterpart, Bruno Le Maire, on Wednesday agreed that the two countries will strengthen cooperation over supply of critical minerals including rare earths. Under the agreement, Japan and France will share"/>
    <s v="Bilateral"/>
    <s v="No"/>
    <s v="Yes"/>
    <m/>
    <m/>
    <s v="Press Release"/>
    <s v="Reporting"/>
    <m/>
    <m/>
    <m/>
    <m/>
  </r>
  <r>
    <x v="174"/>
    <s v="Lithuania, Latvia, Estonia, Poland, and Finland Agree on Sanctions Enforcement Agreement to Implement EU Sanctions Against Russia and Belarus"/>
    <s v="Latvia (Europe); Lithuania (Europe); Estonia (Europe); Poland (Europe); Finland (Europe)"/>
    <s v="Not Specified"/>
    <s v="Sanctions Implementation"/>
    <x v="2"/>
    <s v="Lithuania, Latvia and Estonia agreed in January on the application of the same control measures to implement EU sanctions against Russia and Belarus, endorsing the Baltic prime ministers’ joint declaration, signed on December 20, and agreed to tighten con"/>
    <s v="Minilateral"/>
    <s v="Yes"/>
    <s v="Yes"/>
    <m/>
    <m/>
    <s v="News Report"/>
    <m/>
    <m/>
    <m/>
    <m/>
    <m/>
  </r>
  <r>
    <x v="175"/>
    <s v="Japan and the European Union Voice Ambition to Strengthen Economic Resilience and Address Economic Security Challenges at 5th High-Level Economic Dialogue"/>
    <s v="Japan (Asia &amp; Oceania); European Union (Europe)"/>
    <s v="Energy"/>
    <s v="Supply Chains; Export Controls; Sanctions Resistance"/>
    <x v="1"/>
    <s v="Ministers stressed the need to pursue EU-Japan dialogue and cooperation on economic resilience and economic security in order to globally reduce vulnerabilities and ensure sustainable development for all, while maintaining and improving the international "/>
    <s v="Bilateral"/>
    <s v="No"/>
    <s v="Yes"/>
    <m/>
    <s v="&quot;On the occasion of OECD Ministerial Council Meeting in Paris of 2 May, Mr Valdis Dombrovskis, Executive Vice President of the European Commission for an Economy that Works for People and European Commissioner for Trade, Ms Kamikawa Yoko, Minister for For"/>
    <s v="Joint Statement"/>
    <s v="Japan Summary"/>
    <s v="Reporting"/>
    <m/>
    <m/>
    <m/>
  </r>
  <r>
    <x v="175"/>
    <s v="Japan–United Kingdom 'Transparent, Resilient and Sustainable Supply Chains Initiative'"/>
    <s v="Japan (Asia &amp; Oceania); United Kingdom (Europe)"/>
    <s v="Not Specified"/>
    <s v="Supply Chains"/>
    <x v="2"/>
    <s v="Ministers concurred on a Transparent, Resilient and Sustainable Supply Chains Initiativeto coordinate and advance their efforts on policies for building more transparent, resilientand sustainable supply chains. This Initiative builds on the Joint Statemen"/>
    <s v="Bilateral"/>
    <s v="No"/>
    <s v="Yes"/>
    <m/>
    <m/>
    <s v="Joint Press Release"/>
    <m/>
    <m/>
    <m/>
    <m/>
    <m/>
  </r>
  <r>
    <x v="176"/>
    <s v="OECD Ministerial Council Statement 2024 on Economic Security, Supply Chains, and Countering Economic Coercion"/>
    <s v="Australia (Asia &amp; Oceania); Austria (Europe); Belgium (Europe); Bulgaria (Europe); Canada (North America); Chile (South America); Colombia (South America); Costa Rica (North America); Croatia (Europe); Czech Republic (Europe); Denmark (Europe); Estonia (E"/>
    <s v="Critical Technology"/>
    <s v="Supply Chains; Sanctions Resistance"/>
    <x v="2"/>
    <s v="We affirm our commitment to enhancing cooperation on economic resilience and economic security throughinter alia reducing vulnerabilities and countering practices that undermine international rules and norms. We recognise that the Principles on Resilient "/>
    <s v="Multilateral"/>
    <s v="Some members"/>
    <s v="Some members"/>
    <s v="Multilateral -- consider excluding. All OECD members, which has a huge impact on the network map. "/>
    <s v="CO-CREATING THE FLOW OF CHANGE: LEADING GLOBAL DISCUSSIONSWITH OBJECTIVE AND RELIABLE APPROACHES TOWARDSSUSTAINABLE AND INCLUSIVE GROWTHOn the occasion of the 2024 OECD Ministerial Council Meeting, we1 assembled on 2-3 May 2024 under theleadership of Japa"/>
    <s v="Joint Statement"/>
    <m/>
    <m/>
    <m/>
    <m/>
    <m/>
  </r>
  <r>
    <x v="177"/>
    <s v="United States, Republic of Korea Voice Ambition to Strengthen Cooperation on Clean Energy, Critical Minerals, and Supply Chain Diversification in 10th Energy Security Dialogue"/>
    <s v="South Korea (Asia &amp; Oceania); United States (North America)"/>
    <s v="Energy"/>
    <s v="Supply Chains"/>
    <x v="1"/>
    <s v="Both countries emphasized the importance of rapidly decarbonizing their economies, through the deployment of clean energy, zero-emission vehicles, and energy efficiency measures. The ROK and the United States stressed the importance of deploying clean ene"/>
    <s v="Bilateral"/>
    <s v="Yes"/>
    <s v="Yes"/>
    <s v="Add raw materials"/>
    <m/>
    <s v="Press Release"/>
    <m/>
    <m/>
    <m/>
    <m/>
    <m/>
  </r>
  <r>
    <x v="178"/>
    <s v="Australia and Tuvalu Agree on Financing for Undersea Telecommunications Cable to Enhance Connectivity and Economic Resilience"/>
    <s v="Australia (Asia &amp; Oceania); Tuvalu (Asia &amp; Oceania)"/>
    <s v="Submarine Cables"/>
    <s v="Critical Infrastructure"/>
    <x v="2"/>
    <s v="We are also providing $50 million to support Tuvalu to secure the first under‑sea telecommunications cable to improve connectivity, this is an enabler of development and economic growth._x000a__x000a_At the Prime Minister and the Cabinet's request we are also providi"/>
    <s v="Bilateral"/>
    <s v="No"/>
    <s v="No"/>
    <m/>
    <m/>
    <s v="Press Conference"/>
    <m/>
    <m/>
    <m/>
    <m/>
    <m/>
  </r>
  <r>
    <x v="178"/>
    <s v="China, Serbia Agree to Cooperate in 'Key Minerals Resource Evaluation' under Memorandum of Understanding on Cooperation in Geology and Minerals"/>
    <s v="China (Asia &amp; Oceania); Serbia (Europe)"/>
    <s v="Raw Materials"/>
    <s v="Not Specified"/>
    <x v="2"/>
    <s v="The two sides are willing to strengthen exchanges and cooperation in the fields of geology and mining, jointly carry out scientific research on karst water resources, karst ecology, etc., promote the construction of Serbia's karst key zone monitoring stat"/>
    <s v="Bilateral"/>
    <s v="No"/>
    <s v="Yes"/>
    <m/>
    <s v="中华人民共和国和塞尔维亚共和国关于深化和提升全面战略伙伴关系、构建新时代中塞命运共同体的联合声明_x000a_2024-05-09 01:04_x000a__x000a_【中大小】 打印_x000a_应塞尔维亚共和国总统阿莱克桑达尔·武契奇邀请，中华人民共和国主席习近平于2024年5月7日至8日对塞尔维亚共和国进行国事访问。_x000a__x000a_两国元首在热烈友好的气氛中举行会谈，就中塞关系、深化两国全方位合作、共建“一带一路”、中国-中东欧国家合作、中欧关系以及共同关心的国际和地区问题深入交换意见，达成广泛共识。_x000a__x000a_双方一致认为，中塞两国珍视彼此牢固传统友谊和具体领域"/>
    <s v="Statement"/>
    <m/>
    <m/>
    <m/>
    <m/>
    <m/>
  </r>
  <r>
    <x v="179"/>
    <s v="Russia, China Agree to Cooperate on ICT Security, Supply Chain Security, Use of Local Currency, Industrial Development in 'Joint Statement on Deepening Comprehensive Partnership and Strategic Interaction Relations Entering a New Era'"/>
    <s v="China (Asia &amp; Oceania); Russia (Asia &amp; Oceania)"/>
    <s v="Critical Technology; ICT; Finance"/>
    <s v="Sanctions Resistance; Supply Chains; Security-Oriented Industrial Policy"/>
    <x v="2"/>
    <s v="The Parties oppose the politicization of international economic relations, including the activities of multilateral organizations in the trade, financial, energy and transport sectors, which provokes fragmentation of world trade, growth of protectionism a"/>
    <s v="Bilateral"/>
    <s v="No"/>
    <s v="No"/>
    <m/>
    <s v="President Xi Jinping and Russian President Vladimir Putin Jointly Meet the Press 2024-05-16 18:16   On the afternoon of May 16, 2024, President Xi Jinping and Russian President Vladimir Putin jointly met the press after their talks at the Great Hall of th"/>
    <s v="Joint Statement"/>
    <m/>
    <m/>
    <m/>
    <m/>
    <m/>
  </r>
  <r>
    <x v="179"/>
    <s v="European Bank for Reconstruction and Development (EBRD)–Kazakhstan Memorandum of Understanding on Mining of Critical Raw Materials"/>
    <s v="European Union (Europe); Kazakhstan (Asia &amp; Oceania)"/>
    <s v="Raw Materials"/>
    <s v="Not Specified"/>
    <x v="2"/>
    <s v="The MoU, the signing of which was attended by the Executive Vice-President of the European Commission Valdis Dombrovskis, is an important element of the EU-Kazakhstan critical raw materials roadmap and part of their strategic partnership. _x000a__x000a_In line with t"/>
    <s v="Bilateral"/>
    <s v="No"/>
    <s v="No"/>
    <s v="The EBRD is not the EU but is the dominant investor/owner. EU Commissioner was present at signing. "/>
    <m/>
    <s v="Reporting"/>
    <m/>
    <m/>
    <m/>
    <m/>
    <m/>
  </r>
  <r>
    <x v="180"/>
    <s v="Japan and Malaysia Voice Ambition to Enhance Cooperation on Critical Minerals, Supply Chain Resilience, and Economic Security"/>
    <s v="Japan (Asia &amp; Oceania); Malaysia (Asia &amp; Oceania)"/>
    <s v="Raw Materials"/>
    <s v="Supply Chains"/>
    <x v="1"/>
    <s v="&quot;Prime Minister Kishida also stated that Japan would like to promote cooperation in areas such as energy transition and decarbonization, critical mineral resources including rare earths, digital and cyber security, economic security such as supply chain r"/>
    <s v="Bilateral"/>
    <s v="No"/>
    <s v="Yes"/>
    <m/>
    <m/>
    <s v="Press Release (Japan)"/>
    <m/>
    <m/>
    <m/>
    <m/>
    <m/>
  </r>
  <r>
    <x v="181"/>
    <s v="Japan, Republic of Korea Voice Ambition to Explore New Cooperation on Industrial Decarbonization and Critical Minerals in Summit Meeting"/>
    <s v="Japan (Asia &amp; Oceania); South Korea (Asia &amp; Oceania)"/>
    <s v="Raw Materials"/>
    <s v="Not Specified"/>
    <x v="1"/>
    <s v="&quot;Prime Minister Kishida mentioned that since last year, it has become possible for the two governments to engage in deep strategic discussions with one another as partners, in areas such as foreign policy, defense, security, and economic security. The two"/>
    <s v="Bilateral"/>
    <s v="No"/>
    <s v="No"/>
    <s v="*Good Example* of Ambitions"/>
    <m/>
    <s v="Press Release (Japan)"/>
    <m/>
    <m/>
    <m/>
    <m/>
    <m/>
  </r>
  <r>
    <x v="182"/>
    <s v="Memorandum of Understanding Between the European Union and Australia on a Strategic Partnership on Sustainable Critical and Strategic Minerals"/>
    <s v="Australia (Asia &amp; Oceania); European Union (Europe)"/>
    <s v="Raw Materials"/>
    <s v="Security-Oriented Industrial Policy; Supply Chains"/>
    <x v="2"/>
    <s v="The partnership provides a framework for the Sides to build secure sustainable critical and strategic minerals value chains between the EU and Australia that support the clean energy and digital transition and are relevant for other key industrial sectors"/>
    <s v="Bilateral"/>
    <s v="No"/>
    <s v="No"/>
    <m/>
    <s v="Memorandum of Understanding Between the European Union and Australia on a Strategic Partnership on Sustainable Critical and Strategic Minerals    1MEMORANDUM OF UNDERSTANDING BETWEEN THE EUROPEAN UNION ANDAUSTRALIA ON A STRATEGIC PARTNERSHIP ON SUSTAINABL"/>
    <s v="Text of Agreement"/>
    <s v="Press Release (EU)"/>
    <m/>
    <m/>
    <m/>
    <m/>
  </r>
  <r>
    <x v="183"/>
    <s v="United States, Japan, Republic of Korea Make Joint Statement on Strengthening Economic Security, Enhancing Supply Chain Resilience, and Accelerating Cooperation on Critical Technologies in Trilateral Vice Foreign Minister-Level Dialogue"/>
    <s v="United States (North America); Japan (Asia &amp; Oceania); South Korea (Asia &amp; Oceania)"/>
    <s v="Not Specified"/>
    <s v="Supply Chains"/>
    <x v="2"/>
    <s v="As three of the most dynamic economies in the world, it is imperative that we continue to invest in one another’s prosperity by further deepening our already vibrant economic ties.  To further these efforts, we committed to continue working closely to str"/>
    <s v="Minilateral"/>
    <s v="Some members"/>
    <s v="Some members"/>
    <m/>
    <s v="&quot;We, the Deputy Secretary of State of the United States, the Vice Minister for Foreign Affairs of Japan, and the 1st Vice Minister of Foreign Affairs of the Republic of Korea, met in the Washington area on May 31, 2024, to carry forward the Spirit of Camp"/>
    <s v="Joint Statement"/>
    <m/>
    <m/>
    <m/>
    <m/>
    <m/>
  </r>
  <r>
    <x v="184"/>
    <s v="China, United Arab Emirates Agree on Importance of Safe Sea Supply Chains and to Cooperate in the Oil and Natural Gas Sectors in Joint Statement"/>
    <s v="China (Asia &amp; Oceania); United Arab Emirates (Middle East)"/>
    <s v="Energy"/>
    <s v="Supply Chains"/>
    <x v="2"/>
    <s v="Both sides stressed that efforts should be made to protect the safety of sea lanes and the smooth flow of supply chains, and called on the international community to cooperate and coordinate and take joint actions to ensure the safety of international shi"/>
    <s v="Bilateral"/>
    <s v="No"/>
    <s v="No"/>
    <m/>
    <s v="中华人民共和国和阿拉伯联合酋长国联合声明（全文）_x000a_2024-06-02 09:52_x000a__x000a_【中大小】 打印_x000a_中华人民共和国和阿拉伯联合酋长国联合声明_x000a__x000a_——在阿拉伯联合酋长国总统穆罕默德·本·扎耶德·阿勒纳哈扬对中华人民共和国进行国事访问之际_x000a__x000a_2024年5月30日_x000a__x000a_一、为加强中华人民共和国和阿拉伯联合酋长国之间，以及友好两国人民之间的全面战略伙伴关系，应中国国家主席习近平邀请，阿联酋总统穆罕默德·本·扎耶德·阿勒纳哈扬于2024年5月30日至31日对中国进行国事访问。_x000a__x000a_二、习近平主席同穆罕默德总统在亲切"/>
    <s v="Joint Statement"/>
    <m/>
    <m/>
    <m/>
    <m/>
    <m/>
  </r>
  <r>
    <x v="185"/>
    <s v="Sweden, Latvia Voice Ambition to Cooperate on Protection of Critical Infrastructure and Sanctions Implementation in Foreign Minister Meeting"/>
    <s v="Sweden (Europe); Latvia (Europe)"/>
    <s v="Not Specified"/>
    <s v="Sanctions Implementation; Critical Infrastructure"/>
    <x v="1"/>
    <s v="The two Foreign Ministers discussed the current security situation, as well as opportunities to expand bilateral and regional cooperation, including in critical infrastructure protection. The talks also focused on further support for Ukraine, including sa"/>
    <s v="Bilateral"/>
    <s v="Yes"/>
    <s v="Yes"/>
    <m/>
    <m/>
    <s v="Report"/>
    <m/>
    <m/>
    <m/>
    <m/>
    <m/>
  </r>
  <r>
    <x v="186"/>
    <s v="Japan and Italy Agree to Strengthen Cooperation on Economic Resilience and Economic Security Under 2024-2027 Action Plan"/>
    <s v="Japan (Asia &amp; Oceania); Italy (Europe)"/>
    <s v="Semiconductors; Raw Materials"/>
    <s v="Supply Chains; Sanctions Resistance; Security-Oriented Industrial Policy"/>
    <x v="2"/>
    <s v="3 Economic Resilience and Economic Security   (1) Further Coordination on Economic Resilience and Economic Security  ➢ Building on the relevant G7 commitments, in particular the G7 Leaders’ Statement on Economic Resilience and Economic Security of May 20,"/>
    <s v="Bilateral"/>
    <s v="No"/>
    <s v="Yes"/>
    <m/>
    <s v="Japan-Italy Action Plan(2024-2027)Since the elevation of the bilateral relationship to a Strategic Partnership in January 2023,Japan and Italy have further strengthened their bilateral cooperation as like-minded countrieswith shared values and principles."/>
    <s v="Text of Agreement"/>
    <s v="Press Release (Japan)"/>
    <m/>
    <m/>
    <m/>
    <m/>
  </r>
  <r>
    <x v="187"/>
    <s v="China, Malaysia Agree to Cooperate on Semiconductor Supply Chain Stability and China Voices Appreciation for Fair Opportunities to Participate in Country's 5G Sector in 'Joint Statement on Deepening and Enhancing the Comprehensive Strategic Partnership an"/>
    <s v="China (Asia &amp; Oceania); Malaysia (Asia &amp; Oceania)"/>
    <s v="Semiconductors; ICT"/>
    <s v="Supply Chains"/>
    <x v="2"/>
    <s v="The two sides agreed to carry out more exchanges and cooperation around the semiconductor value chain to maintain the stability of the global production and supply chain._x000a__x000a_China appreciates Malaysia's provision of open and fair opportunities for Chinese c"/>
    <s v="Bilateral"/>
    <s v="No"/>
    <s v="Yes"/>
    <m/>
    <s v="中华人民共和国政府和马来西亚政府关于深化提升全面战略伙伴关系、共建中马命运共同体的联合声明（全文）2024-06-20 16:26（2024年6月20日，吉隆坡）在中华人民共和国和马来西亚建立外交关系50周年之际，应马来西亚总理安瓦尔·易卜拉欣的邀请，中华人民共和国国务院总理李强于2024年6月18日至20日对马来西亚进行正式访问。其间，李强总理会见马来西亚最高元首易卜拉欣，同安瓦尔总理举行会谈，并共同出席中马建交50周年庆祝活动。双方就深化提升全面战略伙伴关系、推动共建中马命运共同体及共同关心的国际地区"/>
    <s v="Joint Statement"/>
    <m/>
    <m/>
    <m/>
    <m/>
    <m/>
  </r>
  <r>
    <x v="187"/>
    <s v="China, Laos Agree to Cooperate to to Foster Deep Integration and Stability of Supply Chains, Including Semiconductors"/>
    <s v="China (Asia &amp; Oceania); Malaysia (Asia &amp; Oceania)"/>
    <s v="Semiconductors"/>
    <s v="Supply Chains"/>
    <x v="2"/>
    <s v="China appreciates Malaysia's provision of open and fair opportunities for Chinese companies to participate in the construction of Malaysia's 5G network. The two sides agreed to carry out more exchanges and cooperation around the semiconductor value chain "/>
    <s v="Bilateral"/>
    <s v="No"/>
    <s v="Yes"/>
    <m/>
    <s v="中华人民共和国政府和马来西亚政府关于深化提升全面战略伙伴关系、共建中马命运共同体的联合声明（全文）_x000a_2024-06-20 16:26_x000a_（2024年6月20日，吉隆坡）_x000a__x000a_在中华人民共和国和马来西亚建立外交关系50周年之际，应马来西亚总理安瓦尔·易卜拉欣的邀请，中华人民共和国国务院总理李强于2024年6月18日至20日对马来西亚进行正式访问。其间，李强总理会见马来西亚最高元首易卜拉欣，同安瓦尔总理举行会谈，并共同出席中马建交50周年庆祝活动。双方就深化提升全面战略伙伴关系、推动共建中马命运共同体及共同关心的"/>
    <s v="Statement"/>
    <m/>
    <m/>
    <m/>
    <m/>
    <m/>
  </r>
  <r>
    <x v="188"/>
    <s v="Biopharma Coalition (Bio-5), made up by United States, EU, India, Japan, and South Korea, to Support Secure Biopharmaceutical Supply Chains"/>
    <s v="United States (North America); European Union (Europe); India (Asia &amp; Oceania); Japan (Asia &amp; Oceania); South Korea (Asia &amp; Oceania)"/>
    <s v="Health"/>
    <s v="Supply Chains"/>
    <x v="2"/>
    <s v="The National Security Council is announcing the newly formed Biopharma Coalition (Bio-5) to support secure biopharmaceutical supply chains, in partnership with the Office of Pandemic Preparedness and Response. The United States, EU, India, Japan, and the "/>
    <s v="Minilateral"/>
    <s v="Some members"/>
    <s v="Some members"/>
    <m/>
    <m/>
    <s v="Fact Sheet"/>
    <m/>
    <m/>
    <m/>
    <m/>
    <m/>
  </r>
  <r>
    <x v="189"/>
    <s v="United States, Japan, Republic of Korea Make Joint Statement to Strengthen Economic Security, Enhance Supply Chain Resilience, and Promote Cooperation on Critical Technologies in Commerce-Industry Ministerial Meeting"/>
    <s v="South Korea (Asia &amp; Oceania); Japan (Asia &amp; Oceania); United States (North America)"/>
    <s v="Green Technology; Critical Technology; Raw Materials; Energy"/>
    <s v="Supply Chains; Sanctions Resistance; Export Controls; Security-Oriented Industrial Policy"/>
    <x v="2"/>
    <s v="Our shared intent is to leverage this trilateral mechanism to promote the development of critical and emerging technologies and strengthen the security and resiliency of our economies. Recognizing these two goals are intertwined, we aim to prioritize coop"/>
    <s v="Minilateral"/>
    <s v="Some members"/>
    <s v="Some members"/>
    <m/>
    <s v="We, U.S. Secretary of Commerce Gina Raimondo; Japanese Minister of Economy, Trade, and Industry Saito Ken; and Republic of Korea (ROK) Minister of Trade, Industry, and Energy Ahn Duk-geun met in Washington today for the inaugural meeting of Commerce and I"/>
    <s v="Joint Statement"/>
    <m/>
    <m/>
    <m/>
    <m/>
    <m/>
  </r>
  <r>
    <x v="190"/>
    <s v="South Korea-Japan Working Group on Cooperation in the Supply Chain for Clean Hydrogen and Ammonia"/>
    <s v="South Korea (Asia &amp; Oceania); Japan (Asia &amp; Oceania)"/>
    <s v="Raw Materials"/>
    <s v="Supply Chains"/>
    <x v="0"/>
    <s v="South Korean Industry Minister Ahn Duk-geun and his Japanese counterpart held talks in Washington and they agreed to launch a working group on cooperation in the supply chain for clean hydrogen and ammonia,South Korea and Japan vowed to expand cooperation"/>
    <s v="Bilateral"/>
    <s v="No"/>
    <s v="No"/>
    <m/>
    <m/>
    <s v="Report"/>
    <m/>
    <m/>
    <m/>
    <m/>
    <m/>
  </r>
  <r>
    <x v="191"/>
    <s v="China, Azerbaijan Agree to Cooperate on Trans-Caspian International Transport Corridor and Supply Chain Security in Joint Statement on Establishing Strategic Partnership"/>
    <s v="China (Asia &amp; Oceania); Azerbaijan (Asia &amp; Oceania)"/>
    <s v="Not Specified"/>
    <s v="Supply Chains"/>
    <x v="2"/>
    <s v="(8) China is willing to actively participate in the construction and development of the Trans-Caspian International Transport Corridor (&quot;Middle Corridor&quot;), carry out closer cooperation with Azerbaijan and other countries along the route, jointly promote t"/>
    <s v="Bilateral"/>
    <s v="No"/>
    <s v="No"/>
    <m/>
    <s v="中华人民共和国和阿塞拜疆共和国关于建立战略伙伴关系的联合声明2024-07-03 23:17【中大小】打印中华人民共和国和阿塞拜疆共和国（以下称“双方”）一致认为，自1992年4月2日建立外交关系以来，双方各领域合作取得丰硕成果。在当前国际和地区形势深刻复杂演变的背景下，双方一致同意拓展两国政治、经济、文化等领域合作，加强国际协作，共同维护两国共同利益，共同促进地区乃至世界和平、稳定与发展。一（一）双方基于相互尊重、平等信任、相互支持、合作共赢原则，建立战略伙伴关系。视彼此为优先和可靠合作伙伴，独立自主决"/>
    <s v="Joint Statement"/>
    <m/>
    <m/>
    <m/>
    <m/>
    <m/>
  </r>
  <r>
    <x v="191"/>
    <s v="China, Kazakhstan Agree to Ensure Stable Operation of Energy Pipelines and Expand Cooperation in Renewable Energy, Key Minerals, and Food Security in Joint Statement"/>
    <s v="China (Asia &amp; Oceania); Kazakhstan (Asia &amp; Oceania)"/>
    <s v="Energy; Raw Materials; Food"/>
    <s v="Not Specified"/>
    <x v="2"/>
    <s v="The two sides will take measures to ensure the long-term safe and stable operation and planned stable supply of the China-Kazakhstan crude oil pipeline and the Kazakhstan section of the China-Central Asia natural gas pipeline, and study the possibility of"/>
    <s v="Bilateral"/>
    <s v="No"/>
    <s v="No"/>
    <m/>
    <s v="中华人民共和国和哈萨克斯坦共和国联合声明2024-07-03 19:51应哈萨克斯坦共和国总统卡瑟姆若马尔特·托卡耶夫邀请，中华人民共和国主席习近平于2024年7月2日至4日对哈萨克斯坦共和国进行国事访问并出席上海合作组织成员国元首理事会第二十四次会议和“上合组织+”会议。两国元首在亲切、友好、务实的气氛中举行会谈，高度评价建交32年来中哈关系发展成果。双方强调恪守1992年1月3日发表的《中华人民共和国和哈萨克斯坦共和国建交联合公报》、2002年12月23日签订的《中华人民共和国和哈萨克斯坦共和国睦邻友"/>
    <s v="Joint Statement"/>
    <m/>
    <m/>
    <m/>
    <m/>
    <m/>
  </r>
  <r>
    <x v="192"/>
    <s v="Heads of State of the Shanghai Cooperation Organization Agree on Cooperation on Supply Chain Stability, Energy Security Cooperation, and AI Risk Prevention in Astana Declaration"/>
    <s v="China (Asia &amp; Oceania); Russia (Asia &amp; Oceania); Kazakhstan (Asia &amp; Oceania); Kyrgyzstan (Asia &amp; Oceania); Tajikistan (Asia &amp; Oceania); Uzbekistan (Asia &amp; Oceania); India (Asia &amp; Oceania); Pakistan (Asia &amp; Oceania); Iran (Middle East); Belarus (Europe)"/>
    <s v="Energy; Critical Technology; Food"/>
    <s v="Supply Chains; Security-Oriented Industrial Policy"/>
    <x v="2"/>
    <s v="Member states reiterated that they will continue to strengthen cooperation in the fields of agriculture and food security, maintain food security, continue to give play to the role of multilateral platforms including the SCO Agricultural Technology Exchan"/>
    <s v="Minilateral"/>
    <s v="Some members"/>
    <s v="Some members"/>
    <m/>
    <s v="上海合作组织成员国元首理事会阿斯塔纳宣言（摘要）2024-07-04 21:20上海合作组织（以下称“上合组织”或“本组织”）成员国领导人于2024年7月4日在阿斯塔纳市举行元首理事会会议，并发表宣言。摘要如下：世界政治、经济形势正经历重大演变。国际体系正朝着更加公正和多极化方向发展，为各国发展和开展平等互利国际合作提供更多机遇。与此同时，强权政治抬头，践踏国际法准则的行径愈演愈烈，地缘政治对抗和冲突加剧，全球和上合组织地区稳定面临更多风险。成员国认为，上合组织应在推动巩固全面和平、安全与稳定，构建民主、"/>
    <s v="Joint Statement"/>
    <m/>
    <m/>
    <m/>
    <m/>
    <m/>
  </r>
  <r>
    <x v="193"/>
    <s v="China, Tajikistan Agree to Deepen Cooperation on Supply Chain Stability and Key Mineral Development in Joint Statement on Developing a Comprehensive Strategic Cooperative Partnership in the New Era"/>
    <s v="China (Asia &amp; Oceania); Tajikistan (Asia &amp; Oceania)"/>
    <s v="Raw Materials"/>
    <s v="Supply Chains"/>
    <x v="2"/>
    <s v="The two sides will take measures to further expand the scale of bilateral trade, optimize the trade structure, deepen cooperation in the fields of trade in services, e-commerce, digital economy and sustainable development, jointly maintain the stability a"/>
    <s v="Bilateral"/>
    <s v="No"/>
    <s v="No"/>
    <m/>
    <s v="中华人民共和国和塔吉克斯坦共和国关于发展新时代全面战略合作伙伴关系的联合声明2024-07-05 22:47应塔吉克斯坦共和国总统埃莫马利·拉赫蒙邀请，中华人民共和国主席习近平于2024年7月4日至6日对塔吉克斯坦共和国进行国事访问。两国元首在传统的亲切友好气氛中举行会谈，就中华人民共和国和塔吉克斯坦共和国（以下称“双方”）各领域互利合作及共同关心的国际和地区问题广泛、深入交换意见。双方一致认为，中塔全面战略伙伴关系保持高水平，树立了邻国关系的典范。双方强调，将共同恪守2007年1月15日签订的《中华人民"/>
    <s v="Joint Statement"/>
    <m/>
    <m/>
    <m/>
    <m/>
    <m/>
  </r>
  <r>
    <x v="194"/>
    <s v="Japan and Philippines Voice Ambition to Strengthen Cooperation on Economic Security  in Foreign and Defense Ministerial Meeting"/>
    <s v="Japan (Asia &amp; Oceania); Philippines (Asia &amp; Oceania)"/>
    <s v="Not Specified"/>
    <s v="Not Specified"/>
    <x v="1"/>
    <s v="Furthermore, the four Ministers confirmed that the two countries would continue and strengthen cooperation in the areas of economic security, cybersecurity, maritime affairs, and assistance for the Mindanao peace process including from the perspective of "/>
    <s v="Bilateral"/>
    <s v="No"/>
    <s v="Yes"/>
    <m/>
    <m/>
    <s v="Press Release"/>
    <s v="Press Release"/>
    <m/>
    <m/>
    <m/>
    <m/>
  </r>
  <r>
    <x v="195"/>
    <s v="China-South Korea Export Control Dialogue Mechanism"/>
    <s v="China (Asia &amp; Oceania); South Korea (Asia &amp; Oceania)"/>
    <s v="Not Specified"/>
    <s v="Export Controls; Supply Chains"/>
    <x v="0"/>
    <s v="　On July 11, 2024, the first meeting of the China-ROK Export Control Dialogue Mechanism was held in Beijing. The meeting was co-chaired by Jiang Qianliang, Director of the Security and Control Bureau of the Ministry of Commerce of China, and Choi Woo-hyuk"/>
    <s v="Bilateral"/>
    <s v="No"/>
    <s v="No"/>
    <m/>
    <m/>
    <s v="Press Release"/>
    <m/>
    <m/>
    <m/>
    <m/>
    <m/>
  </r>
  <r>
    <x v="196"/>
    <s v="Japan–Germany Economic Security Dialogue to Reduce Dependencies"/>
    <s v="Germany (Europe); Japan (Asia &amp; Oceania)"/>
    <s v="Not Specified"/>
    <s v="Supply Chains"/>
    <x v="0"/>
    <s v="PM Kishida pointed out the importance of a united response by allies and like-minded countries to the challenges in economic security that have emerged in recent years. Sharing the recognition that cooperation between Japan and Germany, which share common"/>
    <s v="Bilateral"/>
    <s v="No"/>
    <s v="Yes"/>
    <m/>
    <m/>
    <s v="Press Release"/>
    <s v="Joint Press Conference"/>
    <s v="Report (Japan)"/>
    <s v="First Dialogue - 22 Nov 2024 (Press Release)"/>
    <m/>
    <m/>
  </r>
  <r>
    <x v="197"/>
    <s v="Japan and Philippines Reaffirm Commitment to Strengthen Economic Security Cooperation and Counter Economic Coercion in Foreign and Defense Ministerial Meeting"/>
    <s v="Japan (Asia &amp; Oceania); Philippines (Asia &amp; Oceania)"/>
    <s v="Not Specified"/>
    <s v="Sanctions Resistance"/>
    <x v="1"/>
    <s v="The Ministers reaffirmed their Leaders’ commitment to strengthening cooperation in the promotion of economic security and to coordinate in addressing economic coercion."/>
    <s v="Bilateral"/>
    <s v="No"/>
    <s v="Yes"/>
    <m/>
    <m/>
    <s v="Joint Press Release"/>
    <m/>
    <m/>
    <m/>
    <m/>
    <m/>
  </r>
  <r>
    <x v="198"/>
    <s v="South Korea–Canada Action Plan to Implement Comprehensive Strategic Partnership, Including Economic Security Elements like Critical Minerals and Supply Chains"/>
    <s v="Canada (North America); South Korea (Asia &amp; Oceania)"/>
    <s v="Raw Materials; Green Technology"/>
    <s v="Security-Oriented Industrial Policy; Supply Chains; Sanctions Resistance"/>
    <x v="2"/>
    <s v="Economic Prosperity and Security Engage on economic security priorities, including establishing predictable investment environments, cooperating on advanced and emerging technologies, and expressing opposition to economic coercion._x000a__x000a_Supply Chains_x000a_Continue"/>
    <s v="Bilateral"/>
    <s v="No"/>
    <s v="Yes"/>
    <s v="The mentioned MoU on critical minerals is included in the data (2022-09-26)."/>
    <s v="Action Plan: Implementing the Canada-Korea Comprehensive Strategic Partnership_x000a_From: Global Affairs Canada_x000a__x000a_Backgrounder_x000a_Canada and the Republic of Korea (Korea) are building a stronger bilateral partnership. As directed by Prime Minister Justin Trudeau a"/>
    <s v="Text of Agreement"/>
    <m/>
    <m/>
    <m/>
    <m/>
    <m/>
  </r>
  <r>
    <x v="199"/>
    <s v="United Kingdom-India Technology Security Initiative"/>
    <s v="India (Asia &amp; Oceania); United Kingdom (Europe)"/>
    <s v="Critical Technology; ICT; Raw Materials; Semiconductors"/>
    <s v="Not Specified"/>
    <x v="2"/>
    <s v="Recognising the increasing role of technology in national security and economic development, the Prime Ministers of India and the United Kingdom are launching a new ‘Technology Security Initiative’ (TSI) to elevate the strategic partnership between the 2 "/>
    <s v="Bilateral"/>
    <s v="No"/>
    <s v="No"/>
    <m/>
    <s v="Recognising the increasing role of technology in national security and economic development, the Prime Ministers of India and the United Kingdom are launching a new ‘Technology Security Initiative’ (TSI) to elevate the strategic partnership between the 2 "/>
    <s v="Fact Sheet"/>
    <m/>
    <m/>
    <m/>
    <m/>
    <m/>
  </r>
  <r>
    <x v="200"/>
    <s v="Quantum Development Group, Including Discussions on Resilient Supply Chains and Research Cooperation in Quantum Technologies"/>
    <s v="United States (North America); Australia (Asia &amp; Oceania); Denmark (Europe); Finland (Europe); France (Europe); Germany (Europe); Japan (Asia &amp; Oceania); South Korea (Asia &amp; Oceania); United Kingdom (Europe)"/>
    <s v="Critical Technology"/>
    <s v="Security-Oriented Industrial Policy"/>
    <x v="0"/>
    <s v="Today, in conjunction with the Annenberg Foundation Trust at Sunnylands, the United States hosted high-level government representatives from Australia, Denmark, Finland, France, Germany, Japan, the Republic of Korea, and the United Kingdom in St. Michaels"/>
    <s v="Minilateral"/>
    <s v="Some members"/>
    <s v="Some members"/>
    <s v="Coded as dialogue as they basically only commit to continue talking. "/>
    <m/>
    <s v="Press Release"/>
    <s v="Reporting"/>
    <m/>
    <m/>
    <m/>
    <m/>
  </r>
  <r>
    <x v="201"/>
    <s v="Japan and India Aim to Deepen Economic Security and Strategic Trade Cooperation at Third 2+2 Foreign and Defence Ministerial Meeting"/>
    <s v="Japan (Asia &amp; Oceania); India (Asia &amp; Oceania)"/>
    <s v="Not Specified"/>
    <s v="Not Specified"/>
    <x v="1"/>
    <s v="They also looked forward to having dialogues in areas such as space, maritime affairs, and Africa. Furthermore, in light of the strategic depth of the bilateral relations, they concurred on promoting in-depth dialogues for further cooperation in the field"/>
    <s v="Bilateral"/>
    <s v="No"/>
    <s v="Yes"/>
    <m/>
    <m/>
    <s v="Joint Statement"/>
    <m/>
    <m/>
    <m/>
    <m/>
    <m/>
  </r>
  <r>
    <x v="202"/>
    <s v="India and Poland Agree to Strengthen Economic Security and Supply Chain Resilience in 2024-2028 Strategic Partnership Action Plan"/>
    <s v="Poland (Europe); India (Asia &amp; Oceania)"/>
    <s v="Not Specified"/>
    <s v="Supply Chains"/>
    <x v="2"/>
    <s v="&quot;9. Both sides will enhance cooperation in economic security by focusing on increasing supply chain resilience and mitigating risks associated with trade dependencies.&quot;"/>
    <s v="Bilateral"/>
    <s v="No"/>
    <s v="No"/>
    <m/>
    <s v="Building on the consensus reached by the Prime Ministers of India and Poland during talks held on August 22, 2024, in Warsaw and recognising the momentum in bilateral cooperation created by the establishment of the Strategic Partnership, the two sides agr"/>
    <s v="Text of Agreement"/>
    <m/>
    <m/>
    <m/>
    <m/>
    <m/>
  </r>
  <r>
    <x v="202"/>
    <s v="China, Russia Agree to Cooperate on Information and Data Security, Supply Chain Resilience, Local Currency Settlement, and Opposing Illegal Unilateral Sanctions in Joint Communiqué of the 29th Regular Meeting of the Chinese and Russian Prime Ministers"/>
    <s v="China (Asia &amp; Oceania); Russia (Asia &amp; Oceania)"/>
    <s v="ICT; Finance"/>
    <s v="Supply Chains; Sanctions Resistance"/>
    <x v="2"/>
    <s v="——Deepen cooperation in areas such as information security, data security, industrial policies and standards, technological research and talent training._x000a__x000a_Both sides will continue to support each other's practical cooperation initiatives under the SCO fra"/>
    <s v="Bilateral"/>
    <s v="No"/>
    <s v="No"/>
    <m/>
    <s v="_x000a_中俄总理第二十九次定期会晤联合公报（全文）_x000a_2024-08-22 08:32_x000a__x000a_【中大小】 打印 _x000a_  _x000a_应俄罗斯联邦政府总理米舒斯京邀请，中华人民共和国国务院总理李强于2024年8月20日至22日对俄罗斯联邦进行正式访问。两国总理于8月21日在莫斯科市举行中俄总理第二十九次定期会晤。同日，李强总理同俄罗斯联邦总统普京举行会见。_x000a__x000a_一_x000a__x000a_两国总理（以下简称“双方”）指出，在两国元首战略引领下，中俄新时代全面战略协作伙伴关系达到历史最高水平并持续向前发展。2024年5月俄罗斯联邦总统普京对华进行国事访问期"/>
    <s v="Joint Communiqué"/>
    <m/>
    <m/>
    <m/>
    <m/>
    <m/>
  </r>
  <r>
    <x v="203"/>
    <s v="China, Belarus Agree to Cooperate on Maintaining Safety of Logistics Supply Chains and Security of Data Flows in Joint Statement"/>
    <s v="China (Asia &amp; Oceania); Belarus (Europe)"/>
    <s v="ICT; Food"/>
    <s v="Supply Chains"/>
    <x v="2"/>
    <s v="The two sides will deepen cooperation in transportation infrastructure construction and technology, strengthen cooperation in direct road transport between China and Europe, and jointly maintain the safety and smooth flow of international logistics supply"/>
    <s v="Bilateral"/>
    <s v="No"/>
    <s v="Yes"/>
    <m/>
    <s v="中华人民共和国政府和白俄罗斯共和国政府联合公报_x000a_2024-08-23 09:26_x000a__x000a_【中大小】 打印 _x000a_  _x000a_2024年8月22日至23日，应白俄罗斯共和国总理罗曼·亚历山德罗维奇·戈洛夫琴科邀请，中华人民共和国国务院总理李强对白俄罗斯共和国进行正式访问。_x000a__x000a_访问期间，李强总理分别同卢卡申科总统、戈洛夫琴科总理举行会见、会谈。双方在诚挚友好气氛中就双边关系、各领域合作及共同关心的国际和地区问题深入交换意见，达成广泛共识。_x000a__x000a_一、双方高度评价中白全天候全面战略伙伴关系及两国各领域合作成果，一致认为在两国元首"/>
    <s v="Joint Statement"/>
    <s v="New FTA"/>
    <m/>
    <m/>
    <m/>
    <m/>
  </r>
  <r>
    <x v="203"/>
    <s v="United States–Argentina Memorandum of Understanding to Strengthen Cooperation on Critical Minerals"/>
    <s v="United States (North America); Argentina (South America)"/>
    <s v="Raw Materials"/>
    <s v="Supply Chains"/>
    <x v="2"/>
    <s v="Today, as part of the U.S.-Argentina Energy Security Dialogue, U.S. Under Secretary of State for Economic Growth, Energy, and the Environment Jose W. Fernandez and Argentine Foreign Minister Diana Mondino signed a Memorandum of Understanding (MOU) to stre"/>
    <s v="Bilateral"/>
    <s v="No"/>
    <s v="No"/>
    <m/>
    <m/>
    <s v="Report"/>
    <m/>
    <m/>
    <m/>
    <m/>
    <m/>
  </r>
  <r>
    <x v="204"/>
    <s v="United States–Peru Memorandum of Understanding on Critical Minerals "/>
    <s v="United States (North America)"/>
    <s v="Raw Materials"/>
    <s v="Supply Chains"/>
    <x v="2"/>
    <s v="The United States and Peru have signed a Memorandum of Understanding to strengthen cooperation between the two countries on critical minerals._x000a__x000a_The MoU was signed by U.S. Under Secretary of State for Economic Growth, Energy, and the Environment Jose W. Fe"/>
    <s v="Bilateral"/>
    <s v="No"/>
    <s v="Yes"/>
    <m/>
    <m/>
    <s v="Report"/>
    <m/>
    <m/>
    <m/>
    <m/>
    <m/>
  </r>
  <r>
    <x v="204"/>
    <s v="United States–New Zealand Critical and Emerging Technology Dialogue"/>
    <s v="United States (North America); New Zealand (Asia &amp; Oceania)"/>
    <s v="Critical Technology; ICT"/>
    <s v="Not Specified"/>
    <x v="0"/>
    <s v="Deputy Secretary of State Kurt Campbell travelled to New Zealand August 30 to co-chair the U.S.-New Zealand Strategic Dialogue, meet with senior government officials, and launch the inaugural Critical and Emerging Technology Dialogue._x000a__x000a_On August 30, Deput"/>
    <s v="Bilateral"/>
    <s v="No"/>
    <s v="No"/>
    <m/>
    <m/>
    <s v="Statement (White House)"/>
    <m/>
    <m/>
    <m/>
    <m/>
    <m/>
  </r>
  <r>
    <x v="205"/>
    <s v="South Korea–New Zealand Economic Security Dialogue"/>
    <s v="New Zealand (Asia &amp; Oceania); South Korea (Asia &amp; Oceania)"/>
    <s v="Not Specified"/>
    <s v="Not Specified"/>
    <x v="0"/>
    <s v="&quot;Reflecting the increasingly important nexus between economic prosperity and security, both sides are committed to working together on issues relating to economic security. Accordingly, both sides decided to launch a regular bilateral Economic Security Di"/>
    <s v="Bilateral"/>
    <s v="No"/>
    <s v="Yes"/>
    <m/>
    <s v=" Joint Statement between the Republic of Korea and New Zealand 4 September 2024, SeoulChristopher Luxon portraitRt Hon Christopher LuxonPrime MinisterOn the occasion of the official visit by the Right Honourable Prime Minister Christopher Luxon of New Zea"/>
    <s v="Joint Statement (NZ)"/>
    <s v="Joint Statement (ROK)"/>
    <m/>
    <m/>
    <m/>
    <m/>
  </r>
  <r>
    <x v="205"/>
    <s v="China, Zimbabwe Emphasize Importance of Supply Chain Resilience and Agree to Cooperate in Mining and on Regulation of Strategic Minerals in Joint Statement on Deepening and Enhancing the Comprehensive Strategic Partnership of Cooperation and Building a Hi"/>
    <s v="China (Asia &amp; Oceania); Zimbabwe (Africa)"/>
    <s v="Raw Materials"/>
    <s v="Supply Chains"/>
    <x v="2"/>
    <s v="8. The two sides will enhance mutually beneficial cooperation in the mining sector, including sharing of experiences on policies related to the regulation of rare earth and strategic minerals. Zimbabwe will further improve and optimize its business enviro"/>
    <s v="Bilateral"/>
    <s v="No"/>
    <s v="No"/>
    <m/>
    <s v="Joint Statement Between the People’s Republic of China and the Republic of Zimbabwe on Deepening and Enhancing the Comprehensive Strategic Partnership of Cooperation and Building a High-Level China-Zimbabwe Community with a Shared Future_x000a__x000a_ _x000a__x000a_At the invita"/>
    <s v="Full Text (English)"/>
    <m/>
    <m/>
    <m/>
    <m/>
    <m/>
  </r>
  <r>
    <x v="206"/>
    <s v="China, African Countries Criticize Unilateral Coercive Measures and Commit to Building a Safe Supply Chain for Key Minerals in 'Beijing Declaration on Building an All-Weather China-Africa Community with a Shared Future in the New Era'"/>
    <s v="Algeria (Africa); Angola (Africa); Benin (Africa); Botswana (Africa); Burkina Faso (Africa); Burundi (Africa); Cabo Verde (Africa); Cameroon (Africa); Central African Republic (Africa); Chad (Africa); Comoros (Africa); Democratic Republic of the Congo (Af"/>
    <s v="Raw Materials"/>
    <s v="Supply Chains"/>
    <x v="2"/>
    <s v="We condemn the unilateral coercive measures taken by some developed countries against developing countries that infringe on their rights to sustainable development, and oppose unilateralism and protectionism measures such as the carbon border adjustment m"/>
    <s v="Multilateral"/>
    <s v="Some members"/>
    <s v="Some members"/>
    <m/>
    <s v="关于共筑新时代全天候中非命运共同体的北京宣言（全文）_x000a_2024-09-05 18:37_x000a__x000a_【中大小】 打印 _x000a_    _x000a_我们，中华人民共和国和53个非洲国家的国家元首、政府首脑、代表团团长和非盟委员会主席，于2024年9月4日至6日在中国举行中非合作论坛北京峰会。峰会主题是“携手推进现代化，共筑高水平中非命运共同体”。峰会协商一致通过《关于共筑新时代全天候中非命运共同体的北京宣言》。_x000a__x000a_一、关于共筑高水平中非命运共同体_x000a__x000a_（一）我们充分肯定中非领导人在各种国际场合倡导构建人类命运共同体、高质量共建“一带一"/>
    <s v="Statement"/>
    <m/>
    <m/>
    <m/>
    <m/>
    <m/>
  </r>
  <r>
    <x v="206"/>
    <s v="India–Singapore Memorandum of Understanding on Semiconductors to Strengthen Supply Chain Resilience"/>
    <s v="Singapore (Asia &amp; Oceania); India (Asia &amp; Oceania)"/>
    <s v="Semiconductors"/>
    <s v="Supply Chains"/>
    <x v="2"/>
    <s v="Under the MOU, Singapore and India will leverage complementary_x000a_strengths in their semiconductor ecosystems and tap on opportunities to build_x000a_resilience in their semiconductor supply chains. This will include governmentled policy exchanges on ecosystem dev"/>
    <s v="Bilateral"/>
    <s v="No"/>
    <s v="Yes"/>
    <m/>
    <s v="SINGAPORE AND INDIA SIGN MEMORANDUM OF UNDERSTANDING ON_x000a_INDIA-SINGAPORE SEMICONDUCTOR ECOSYSTEM PARTNERSHIP_x000a_1. Singapore and India exchanged a Memorandum of Understanding_x000a_(MOU) today to partner and cooperate in the field of semiconductors. The MOU_x000a_aims to"/>
    <s v="Press Release"/>
    <m/>
    <m/>
    <m/>
    <m/>
    <m/>
  </r>
  <r>
    <x v="206"/>
    <s v="Australia-Japan Pacific Digital Development Initiative (PDDI) to Fund and Provide Technology for Submarine Cables for Telecommunications"/>
    <s v="Japan (Asia &amp; Oceania); Australia (Asia &amp; Oceania); Pacific Islands (Asia &amp; Oceania)"/>
    <s v="ICT; Submarine Cables"/>
    <s v="Critical Infrastructure"/>
    <x v="2"/>
    <s v="establishing an Australia-Japan Pacific Digital Development Initiative (PDDI) that will leverage dialogues and expertise between Japan and Australia to enhance connectivity and digital resilience across the Pacific in line with the priorities of Pacific I"/>
    <s v="Bilateral"/>
    <s v="No"/>
    <s v="Yes"/>
    <m/>
    <m/>
    <s v="Statement"/>
    <m/>
    <m/>
    <m/>
    <m/>
    <m/>
  </r>
  <r>
    <x v="207"/>
    <s v="United States, United Kingdom, and Australia Establish Supply Chain Resilience Cooperation Group to Enhance Efforts to Combat Threats to Critical Supply Chains, Including an Early Warning System for Telecommunications Disruptions"/>
    <s v="Australia (Asia &amp; Oceania); United Kingdom (Europe); United States (North America)"/>
    <s v="ICT"/>
    <s v="Supply Chains"/>
    <x v="2"/>
    <s v="&quot;This week, the U.S. Department of Homeland Security (DHS), the United Kingdom (U.K.)’s Department for Business and Trade of the United Kingdom of Great Britain and Northern Ireland, and Australia’s Department of Industry, Science, and Resources establish"/>
    <s v="Minilateral"/>
    <s v="Some members"/>
    <s v="Some members"/>
    <m/>
    <s v="DHS Establishes United States-United Kingdom-Australia Supply Chain Resilience Cooperation Group (SCRCG) to Tackle Supply Chain Threats_x000a_Release Date: September 12, 2024_x000a_Three nations will develop an early warning pilot to assess disruptions to supply chai"/>
    <s v="Press Release (US)"/>
    <s v="Press Release (UK)"/>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Analysis &amp; Graphs" cacheId="35" applyNumberFormats="0" applyBorderFormats="0" applyFontFormats="0" applyPatternFormats="0" applyAlignmentFormats="0" applyWidthHeightFormats="0" dataCaption="" updatedVersion="8" compact="0" compactData="0">
  <location ref="L3:HM9" firstHeaderRow="1" firstDataRow="2" firstDataCol="1"/>
  <pivotFields count="18">
    <pivotField name="Date" axis="axisCol" compact="0" numFmtId="164" outline="0" multipleItemSelectionAllowed="1" showAll="0" sortType="ascending">
      <items count="2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t="default"/>
      </items>
    </pivotField>
    <pivotField name="Title" dataField="1" compact="0" outline="0" multipleItemSelectionAllowed="1" showAll="0"/>
    <pivotField name="Parties" compact="0" outline="0" multipleItemSelectionAllowed="1" showAll="0"/>
    <pivotField name="Sector" compact="0" outline="0" multipleItemSelectionAllowed="1" showAll="0"/>
    <pivotField name="Policy Domain" compact="0" outline="0" multipleItemSelectionAllowed="1" showAll="0"/>
    <pivotField name="Form of Cooperation" axis="axisRow" compact="0" outline="0" multipleItemSelectionAllowed="1" showAll="0" sortType="ascending">
      <items count="5">
        <item x="1"/>
        <item x="3"/>
        <item x="0"/>
        <item x="2"/>
        <item t="default"/>
      </items>
    </pivotField>
    <pivotField name="Quotes" compact="0" outline="0" multipleItemSelectionAllowed="1" showAll="0"/>
    <pivotField name="Membership Format" compact="0" outline="0" multipleItemSelectionAllowed="1" showAll="0"/>
    <pivotField name="Military Alliance" compact="0" outline="0" multipleItemSelectionAllowed="1" showAll="0"/>
    <pivotField name="Free Trade Agreement" compact="0" outline="0" multipleItemSelectionAllowed="1" showAll="0"/>
    <pivotField name="Comments" compact="0" outline="0" multipleItemSelectionAllowed="1" showAll="0"/>
    <pivotField name="Corpus" compact="0" outline="0" multipleItemSelectionAllowed="1" showAll="0"/>
    <pivotField name="Link1" compact="0" outline="0" multipleItemSelectionAllowed="1" showAll="0"/>
    <pivotField name="Link2" compact="0" outline="0" multipleItemSelectionAllowed="1" showAll="0"/>
    <pivotField name="Link3" compact="0" outline="0" multipleItemSelectionAllowed="1" showAll="0"/>
    <pivotField name="Link4" compact="0" outline="0" multipleItemSelectionAllowed="1" showAll="0"/>
    <pivotField name="Link5" compact="0" outline="0" multipleItemSelectionAllowed="1" showAll="0"/>
    <pivotField name="Relationships" compact="0" outline="0" multipleItemSelectionAllowed="1" showAll="0"/>
  </pivotFields>
  <rowFields count="1">
    <field x="5"/>
  </rowFields>
  <rowItems count="5">
    <i>
      <x/>
    </i>
    <i>
      <x v="1"/>
    </i>
    <i>
      <x v="2"/>
    </i>
    <i>
      <x v="3"/>
    </i>
    <i t="grand">
      <x/>
    </i>
  </rowItems>
  <colFields count="1">
    <field x="0"/>
  </colFields>
  <colItems count="2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colItems>
  <dataFields count="1">
    <dataField name="Count of Title" fld="1" subtotal="count"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reuters.com/technology/taiwan-says-fab-4-chip-group-held-first-senior-officials-meeting-2023-02-25/" TargetMode="External"/><Relationship Id="rId299" Type="http://schemas.openxmlformats.org/officeDocument/2006/relationships/hyperlink" Target="https://www.mofa.go.jp/press/release/press4e_003322.html" TargetMode="External"/><Relationship Id="rId21" Type="http://schemas.openxmlformats.org/officeDocument/2006/relationships/hyperlink" Target="https://mines.gov.in/admin/storage/app/uploads/642e795463fa91680767316.pdf" TargetMode="External"/><Relationship Id="rId63" Type="http://schemas.openxmlformats.org/officeDocument/2006/relationships/hyperlink" Target="https://www.gov.uk/government/news/foreign-secretary-statement-cyber-and-critical-technology-partnership-with-australia" TargetMode="External"/><Relationship Id="rId159" Type="http://schemas.openxmlformats.org/officeDocument/2006/relationships/hyperlink" Target="https://www.meti.go.jp/english/speeches/press_conferences/2023/0317001.html" TargetMode="External"/><Relationship Id="rId324" Type="http://schemas.openxmlformats.org/officeDocument/2006/relationships/hyperlink" Target="https://ec.europa.eu/commission/presscorner/detail/en/ip_23_4380" TargetMode="External"/><Relationship Id="rId366" Type="http://schemas.openxmlformats.org/officeDocument/2006/relationships/hyperlink" Target="https://www.gov.kz/memleket/entities/mps/press/news/details/723964?lang=en" TargetMode="External"/><Relationship Id="rId170" Type="http://schemas.openxmlformats.org/officeDocument/2006/relationships/hyperlink" Target="https://www.gov.uk/government/news/uk-republic-of-korea-senior-economic-dialogue-2023-joint-communique" TargetMode="External"/><Relationship Id="rId226" Type="http://schemas.openxmlformats.org/officeDocument/2006/relationships/hyperlink" Target="https://japannews.yomiuri.co.jp/politics/politics-government/20231013-142824/" TargetMode="External"/><Relationship Id="rId433" Type="http://schemas.openxmlformats.org/officeDocument/2006/relationships/hyperlink" Target="https://www.rttnews.com/3472056/us-peru-sign-mou-to-strengthen-cooperation-on-critical-minerals.aspx" TargetMode="External"/><Relationship Id="rId268" Type="http://schemas.openxmlformats.org/officeDocument/2006/relationships/hyperlink" Target="https://asia.nikkei.com/Politics/International-relations/Japan-and-U.K.-launch-economic-security-dialogue" TargetMode="External"/><Relationship Id="rId475" Type="http://schemas.openxmlformats.org/officeDocument/2006/relationships/hyperlink" Target="https://www.mfa.gov.sg/Newsroom/Press-Statements-Transcripts-and-Photos/2024/11/20241118-sg-germany" TargetMode="External"/><Relationship Id="rId32" Type="http://schemas.openxmlformats.org/officeDocument/2006/relationships/hyperlink" Target="https://www.whitehouse.gov/briefing-room/statements-releases/2022/05/23/fact-sheet-the-u-s-japan-competitiveness-and-resilience-core-partnership/" TargetMode="External"/><Relationship Id="rId74" Type="http://schemas.openxmlformats.org/officeDocument/2006/relationships/hyperlink" Target="https://www.trademinister.gov.au/minister/dan-tehan/media-release/joint-statement-inaugural-australia-us-strategic-commercial-dialogue-ausscd" TargetMode="External"/><Relationship Id="rId128" Type="http://schemas.openxmlformats.org/officeDocument/2006/relationships/hyperlink" Target="https://www.idcpc.gov.cn/ttxw_2992/202211/t20221101_150391.html" TargetMode="External"/><Relationship Id="rId335" Type="http://schemas.openxmlformats.org/officeDocument/2006/relationships/hyperlink" Target="https://mid.ru/en/foreign_policy/news/1919257/?TSPD_101_R0=08765fb817ab2000044f4c85d3eb8b24531549406515bde5512db4ecd773acc900a1b0996d1321300877bf2171143000de028027c93c0a54f0aa78f48a7efb268853fa2ec724eb871e06e61e1e36117f71858d6fd945a9b71f3a53948e4e1dd1" TargetMode="External"/><Relationship Id="rId377" Type="http://schemas.openxmlformats.org/officeDocument/2006/relationships/hyperlink" Target="https://www.justice.gov/opa/pr/readout-disruptive-technology-protection-network-summit-japan-and-republic-korea" TargetMode="External"/><Relationship Id="rId5" Type="http://schemas.openxmlformats.org/officeDocument/2006/relationships/hyperlink" Target="https://www.arabnews.com/node/1438346/saudi-arabia" TargetMode="External"/><Relationship Id="rId181" Type="http://schemas.openxmlformats.org/officeDocument/2006/relationships/hyperlink" Target="https://www.pmc.gov.au/resources/quad-statement-principles-clean-energy-supply-chains-indo-pacific" TargetMode="External"/><Relationship Id="rId237" Type="http://schemas.openxmlformats.org/officeDocument/2006/relationships/hyperlink" Target="https://www.meti.go.jp/english/press/2023/0812_002.html" TargetMode="External"/><Relationship Id="rId402" Type="http://schemas.openxmlformats.org/officeDocument/2006/relationships/hyperlink" Target="https://www.mfa.gov.cn/web/ziliao_674904/1179_674909/202406/t20240602_11368960.shtml" TargetMode="External"/><Relationship Id="rId279" Type="http://schemas.openxmlformats.org/officeDocument/2006/relationships/hyperlink" Target="https://www.iea.org/policies/17905-australia-france-strategic-dialogue-on-critical-minerals" TargetMode="External"/><Relationship Id="rId444" Type="http://schemas.openxmlformats.org/officeDocument/2006/relationships/hyperlink" Target="https://web.archive.org/web/20241223085406/http:/exportcontrol.mofcom.gov.cn/article/gndt/202409/1031.html" TargetMode="External"/><Relationship Id="rId486" Type="http://schemas.openxmlformats.org/officeDocument/2006/relationships/hyperlink" Target="https://indianexpress.com/article/explained/explained-economics/us-trust-initiative-9835961/" TargetMode="External"/><Relationship Id="rId43" Type="http://schemas.openxmlformats.org/officeDocument/2006/relationships/hyperlink" Target="https://www.canada.ca/en/natural-resources-canada/news/2021/07/joint-statement-by-canadas-minister-of-natural-resources-and-the-european-commissioner-for-internal-market.html" TargetMode="External"/><Relationship Id="rId139" Type="http://schemas.openxmlformats.org/officeDocument/2006/relationships/hyperlink" Target="https://overseas.mofa.go.kr/eng/brd/m_5676/view.do?seq=322123" TargetMode="External"/><Relationship Id="rId290" Type="http://schemas.openxmlformats.org/officeDocument/2006/relationships/hyperlink" Target="https://en.yna.co.kr/view/AEN20231023008500315?section=national/diplomacy" TargetMode="External"/><Relationship Id="rId304" Type="http://schemas.openxmlformats.org/officeDocument/2006/relationships/hyperlink" Target="https://uy.usembassy.gov/fact-sheet-president-biden-hosts-inaugural-americas-partnership-for-economic-prosperity-leaders-summit/" TargetMode="External"/><Relationship Id="rId346" Type="http://schemas.openxmlformats.org/officeDocument/2006/relationships/hyperlink" Target="https://www.mofa.go.kr/eng/brd/m_5674/view.do?seq=320931" TargetMode="External"/><Relationship Id="rId388" Type="http://schemas.openxmlformats.org/officeDocument/2006/relationships/hyperlink" Target="https://www.mofa.go.jp/ecm/ie/pageite_000001_00323.html" TargetMode="External"/><Relationship Id="rId85" Type="http://schemas.openxmlformats.org/officeDocument/2006/relationships/hyperlink" Target="https://web.archive.org/web/https:/www.digital.go.jp/assets/contents/node/information/field_ref_resources/b530adc8-3af1-4d9f-af84-6f21af4067af/b2447bdc/20220512_news_digital_group_original_02.pdf" TargetMode="External"/><Relationship Id="rId150" Type="http://schemas.openxmlformats.org/officeDocument/2006/relationships/hyperlink" Target="https://www.whitehouse.gov/briefing-room/statements-releases/2023/02/28/readout-of-the-trilateral-united-states-japan-republic-of-korea-economic-security-dialogue/" TargetMode="External"/><Relationship Id="rId192" Type="http://schemas.openxmlformats.org/officeDocument/2006/relationships/hyperlink" Target="https://www.meti.go.jp/english/press/2023/0621_002.html" TargetMode="External"/><Relationship Id="rId206" Type="http://schemas.openxmlformats.org/officeDocument/2006/relationships/hyperlink" Target="https://www.meti.go.jp/press/2023/07/20230704002/20230704002-1.pdf" TargetMode="External"/><Relationship Id="rId413" Type="http://schemas.openxmlformats.org/officeDocument/2006/relationships/hyperlink" Target="http://ch.china-embassy.gov.cn/zgyw/202407/t20240704_11448360.htm" TargetMode="External"/><Relationship Id="rId248" Type="http://schemas.openxmlformats.org/officeDocument/2006/relationships/hyperlink" Target="https://www.dfc.gov/media/press-releases/advancing-indo-pacific-economic-cooperation-dfc-jbic-and-korea-eximbank-sign" TargetMode="External"/><Relationship Id="rId455" Type="http://schemas.openxmlformats.org/officeDocument/2006/relationships/hyperlink" Target="https://www.straitstimes.com/singapore/sharing-of-trade-logistics-data-will-help-s-korea-s-pore-boost-supply-chain-resilience-president-yoon" TargetMode="External"/><Relationship Id="rId12" Type="http://schemas.openxmlformats.org/officeDocument/2006/relationships/hyperlink" Target="https://www.ga.gov.au/news-events/news/latest-news/critical-minerals-portal-to-strengthen-supply-chains" TargetMode="External"/><Relationship Id="rId108" Type="http://schemas.openxmlformats.org/officeDocument/2006/relationships/hyperlink" Target="https://asean.org/wp-content/uploads/2022/08/ASEAN-China-POA-2021-2025_Updated-with-ANNEX.pdf" TargetMode="External"/><Relationship Id="rId315" Type="http://schemas.openxmlformats.org/officeDocument/2006/relationships/hyperlink" Target="https://www.gov.uk/government/publications/japan-uk-foreign-and-defence-ministerial-meeting-2023-joint-statement" TargetMode="External"/><Relationship Id="rId357" Type="http://schemas.openxmlformats.org/officeDocument/2006/relationships/hyperlink" Target="https://www.gov.uk/government/news/pm-call-with-new-zealand-prime-minister-luxon-2-february-2024" TargetMode="External"/><Relationship Id="rId54" Type="http://schemas.openxmlformats.org/officeDocument/2006/relationships/hyperlink" Target="https://www.meti.go.jp/press/2023/05/20230526007/20230526007-1.pdf" TargetMode="External"/><Relationship Id="rId96" Type="http://schemas.openxmlformats.org/officeDocument/2006/relationships/hyperlink" Target="https://www.state.gov/wp-content/uploads/2023/02/MSP-Principles-for-Responsible-Critical-Mineral-Supply-Chains-Accessible.pdf" TargetMode="External"/><Relationship Id="rId161" Type="http://schemas.openxmlformats.org/officeDocument/2006/relationships/hyperlink" Target="https://www.donga.com/en/article/all/20230503/4130338/1" TargetMode="External"/><Relationship Id="rId217" Type="http://schemas.openxmlformats.org/officeDocument/2006/relationships/hyperlink" Target="https://single-market-economy.ec.europa.eu/system/files/2023-07/MoU_EU_Chile_signed_20230718.pdf" TargetMode="External"/><Relationship Id="rId399" Type="http://schemas.openxmlformats.org/officeDocument/2006/relationships/hyperlink" Target="https://ec.europa.eu/docsroom/documents/59714" TargetMode="External"/><Relationship Id="rId259" Type="http://schemas.openxmlformats.org/officeDocument/2006/relationships/hyperlink" Target="https://www.thenationalnews.com/world/us-news/2023/09/13/us-and-bahrain-sign-new-milestone-security-agreement/" TargetMode="External"/><Relationship Id="rId424" Type="http://schemas.openxmlformats.org/officeDocument/2006/relationships/hyperlink" Target="https://www.gov.uk/government/publications/uk-india-technology-security-initiative-factsheet/uk-india-technology-security-initiative-factsheet" TargetMode="External"/><Relationship Id="rId466" Type="http://schemas.openxmlformats.org/officeDocument/2006/relationships/hyperlink" Target="http://gb.china-embassy.gov.cn/zgyw/202411/t20241116_11527464.htm" TargetMode="External"/><Relationship Id="rId23" Type="http://schemas.openxmlformats.org/officeDocument/2006/relationships/hyperlink" Target="https://www.ait.org.tw/u-s-taiwan-economic-prosperity-partnership-dialogue/" TargetMode="External"/><Relationship Id="rId119" Type="http://schemas.openxmlformats.org/officeDocument/2006/relationships/hyperlink" Target="https://www.mofa.go.jp/mofaj/files/100410296.pdf" TargetMode="External"/><Relationship Id="rId270" Type="http://schemas.openxmlformats.org/officeDocument/2006/relationships/hyperlink" Target="https://www.gov.uk/government/news/landmark-agreement-with-israel-takes-uk-global-science-mission-to-new-heights" TargetMode="External"/><Relationship Id="rId326" Type="http://schemas.openxmlformats.org/officeDocument/2006/relationships/hyperlink" Target="https://web.archive.org/web/https:/www.gov.uk/government/news/uk-republic-of-korea-joint-statement-november-2023" TargetMode="External"/><Relationship Id="rId65" Type="http://schemas.openxmlformats.org/officeDocument/2006/relationships/hyperlink" Target="https://www.australiaminerals.gov.au/__data/assets/pdf_file/0008/120797/2022-critical-minerals-strategy.pdf" TargetMode="External"/><Relationship Id="rId130" Type="http://schemas.openxmlformats.org/officeDocument/2006/relationships/hyperlink" Target="https://single-market-economy.ec.europa.eu/system/files/2022-11/MoU-Namibia-batteries-hydrogen.pdf" TargetMode="External"/><Relationship Id="rId368" Type="http://schemas.openxmlformats.org/officeDocument/2006/relationships/hyperlink" Target="https://www.regjeringen.no/en/aktuelt/norge-inngar-gront-strategisk-industripartnerskap-med-eu/id3031333/" TargetMode="External"/><Relationship Id="rId172" Type="http://schemas.openxmlformats.org/officeDocument/2006/relationships/hyperlink" Target="https://www.pm.gov.au/media/australia-united-states-climate-critical-minerals-and-clean-energy-transformation-compact" TargetMode="External"/><Relationship Id="rId228" Type="http://schemas.openxmlformats.org/officeDocument/2006/relationships/hyperlink" Target="https://www.indembassyseoul.gov.in/sites/default/files/2023-08/press_note_0.pdf" TargetMode="External"/><Relationship Id="rId435" Type="http://schemas.openxmlformats.org/officeDocument/2006/relationships/hyperlink" Target="https://www.beehive.govt.nz/release/joint-statement-between-republic-korea-and-new-zealand-4-september-2024-seoul" TargetMode="External"/><Relationship Id="rId477" Type="http://schemas.openxmlformats.org/officeDocument/2006/relationships/hyperlink" Target="https://www.government.se/press-releases/2024/11/enhanced-nordic-baltic-cooperation-on-security-for-critical-subsea-infrastructure/" TargetMode="External"/><Relationship Id="rId281" Type="http://schemas.openxmlformats.org/officeDocument/2006/relationships/hyperlink" Target="https://www.mofa.go.jp/mofaj/files/100571690.pdf" TargetMode="External"/><Relationship Id="rId337" Type="http://schemas.openxmlformats.org/officeDocument/2006/relationships/hyperlink" Target="https://www.energy.gov/nnsa/articles/united-states-japan-and-republic-korea-sign-trilateral-framework-encouraging" TargetMode="External"/><Relationship Id="rId34" Type="http://schemas.openxmlformats.org/officeDocument/2006/relationships/hyperlink" Target="https://www.mofa.go.jp/files/100347255.pdf" TargetMode="External"/><Relationship Id="rId76" Type="http://schemas.openxmlformats.org/officeDocument/2006/relationships/hyperlink" Target="https://www.trademinister.gov.au/minister/don-farrell/statements/joint-statement-second-annual-australia-us-strategic-commercial-dialogue" TargetMode="External"/><Relationship Id="rId141" Type="http://schemas.openxmlformats.org/officeDocument/2006/relationships/hyperlink" Target="https://www.csis.org/analysis/clues-us-dutch-japanese-semiconductor-export-controls-deal-are-hiding-plain-sight" TargetMode="External"/><Relationship Id="rId379" Type="http://schemas.openxmlformats.org/officeDocument/2006/relationships/hyperlink" Target="https://www.mofa.go.jp/press/release/pressite_000001_00542.html" TargetMode="External"/><Relationship Id="rId7" Type="http://schemas.openxmlformats.org/officeDocument/2006/relationships/hyperlink" Target="https://www.energy.gov/articles/us-poland-cooperation-energy" TargetMode="External"/><Relationship Id="rId183" Type="http://schemas.openxmlformats.org/officeDocument/2006/relationships/hyperlink" Target="https://www.whitehouse.gov/briefing-room/statements-releases/2023/06/16/joint-readout-of-trilateral-meeting-between-the-national-security-advisors-of-the-united-states-japan-and-the-philippines/" TargetMode="External"/><Relationship Id="rId239" Type="http://schemas.openxmlformats.org/officeDocument/2006/relationships/hyperlink" Target="https://japannews.yomiuri.co.jp/business/economy/20230806-127941/" TargetMode="External"/><Relationship Id="rId390" Type="http://schemas.openxmlformats.org/officeDocument/2006/relationships/hyperlink" Target="https://www.meti.go.jp/press/2024/05/20240502001/20240502001-a.pdf" TargetMode="External"/><Relationship Id="rId404" Type="http://schemas.openxmlformats.org/officeDocument/2006/relationships/hyperlink" Target="https://www.mofa.go.jp/files/100684778.pdf" TargetMode="External"/><Relationship Id="rId446" Type="http://schemas.openxmlformats.org/officeDocument/2006/relationships/hyperlink" Target="https://in.usembassy.gov/fact-sheet-2024-quad-leaders-summit/" TargetMode="External"/><Relationship Id="rId250" Type="http://schemas.openxmlformats.org/officeDocument/2006/relationships/hyperlink" Target="https://ec.europa.eu/commission/presscorner/detail/pl/statement_23_4041" TargetMode="External"/><Relationship Id="rId292" Type="http://schemas.openxmlformats.org/officeDocument/2006/relationships/hyperlink" Target="https://www.whitehouse.gov/briefing-room/statements-releases/2023/10/25/fact-sheet-delivering-on-the-next-generation-of-innovation-and-partnership-with-australia/" TargetMode="External"/><Relationship Id="rId306" Type="http://schemas.openxmlformats.org/officeDocument/2006/relationships/hyperlink" Target="https://www.commerce.gov/news/press-releases/2023/11/joint-statement-japan-us-economic-policy-consultative-committee" TargetMode="External"/><Relationship Id="rId488" Type="http://schemas.openxmlformats.org/officeDocument/2006/relationships/hyperlink" Target="https://www.japantimes.co.jp/news/2025/02/16/japan/politics/us-japan-south-korea-trilateral-trump/" TargetMode="External"/><Relationship Id="rId45" Type="http://schemas.openxmlformats.org/officeDocument/2006/relationships/hyperlink" Target="https://www.dfat.gov.au/geo/republic-of-korea/republic-korea-south-korea/joint-statement-australia-republic-korea-foreign-and-defence-ministers-22-meeting-2021" TargetMode="External"/><Relationship Id="rId87" Type="http://schemas.openxmlformats.org/officeDocument/2006/relationships/hyperlink" Target="https://www.whitehouse.gov/briefing-room/statements-releases/2023/01/31/fact-sheet-united-states-and-india-elevate-strategic-partnership-with-the-initiative-on-critical-and-emerging-technology-icet/" TargetMode="External"/><Relationship Id="rId110" Type="http://schemas.openxmlformats.org/officeDocument/2006/relationships/hyperlink" Target="https://www.koreaherald.com/view.php?ud=20220829000589" TargetMode="External"/><Relationship Id="rId348" Type="http://schemas.openxmlformats.org/officeDocument/2006/relationships/hyperlink" Target="http://exportcontrol.mofcom.gov.cn/article/gndt/202406/1009.html" TargetMode="External"/><Relationship Id="rId152" Type="http://schemas.openxmlformats.org/officeDocument/2006/relationships/hyperlink" Target="https://www.trade.gov/press-release/international-trade-administration-and-norwegian-ministry-trade-industry-and" TargetMode="External"/><Relationship Id="rId194" Type="http://schemas.openxmlformats.org/officeDocument/2006/relationships/hyperlink" Target="https://www.mofa.go.jp/erp/we/fr/page4e_001444.html" TargetMode="External"/><Relationship Id="rId208" Type="http://schemas.openxmlformats.org/officeDocument/2006/relationships/hyperlink" Target="https://ec.europa.eu/commission/presscorner/detail/en/ip_23_3831" TargetMode="External"/><Relationship Id="rId415" Type="http://schemas.openxmlformats.org/officeDocument/2006/relationships/hyperlink" Target="https://www.mofa.go.jp/s_sa/sea2/ph/pageite_000001_00001.html" TargetMode="External"/><Relationship Id="rId457" Type="http://schemas.openxmlformats.org/officeDocument/2006/relationships/hyperlink" Target="http://sg.china-embassy.gov.cn/jrzg/202410/t20241012_11506283.htm" TargetMode="External"/><Relationship Id="rId261" Type="http://schemas.openxmlformats.org/officeDocument/2006/relationships/hyperlink" Target="https://www.state.gov/new-partnership-with-vietnam-to-explore-semiconductor-supply-chain-opportunities/" TargetMode="External"/><Relationship Id="rId14" Type="http://schemas.openxmlformats.org/officeDocument/2006/relationships/hyperlink" Target="https://www.canada.ca/en/campaign/critical-minerals-in-canada/our-critical-minerals-strategic-partnerships.html" TargetMode="External"/><Relationship Id="rId56" Type="http://schemas.openxmlformats.org/officeDocument/2006/relationships/hyperlink" Target="https://indembassyseoul.gov.in/third-india-republic-korea-strategic-dialogue-03-dec-2021" TargetMode="External"/><Relationship Id="rId317" Type="http://schemas.openxmlformats.org/officeDocument/2006/relationships/hyperlink" Target="https://www.commerce.gov/news/press-releases/2023/11/secretary-raimondo-and-minister-goyal-lead-innovation-handshake-event" TargetMode="External"/><Relationship Id="rId359" Type="http://schemas.openxmlformats.org/officeDocument/2006/relationships/hyperlink" Target="https://ec.europa.eu/commission/presscorner/detail/en/ip_24_822" TargetMode="External"/><Relationship Id="rId98" Type="http://schemas.openxmlformats.org/officeDocument/2006/relationships/hyperlink" Target="https://www.fmprc.gov.cn/eng/zxxx_662805/202206/t20220624_10709235.html" TargetMode="External"/><Relationship Id="rId121" Type="http://schemas.openxmlformats.org/officeDocument/2006/relationships/hyperlink" Target="https://www.meti.go.jp/english/press/2022/1025_004.html" TargetMode="External"/><Relationship Id="rId163" Type="http://schemas.openxmlformats.org/officeDocument/2006/relationships/hyperlink" Target="https://ustr.gov/about-us/policy-offices/press-office/press-releases/2023/march/united-states-and-japan-sign-critical-minerals-agreement" TargetMode="External"/><Relationship Id="rId219" Type="http://schemas.openxmlformats.org/officeDocument/2006/relationships/hyperlink" Target="https://indbiz.gov.in/govt-approves-supply-chain-moc-between-india-and-japan/" TargetMode="External"/><Relationship Id="rId370" Type="http://schemas.openxmlformats.org/officeDocument/2006/relationships/hyperlink" Target="https://ec.europa.eu/commission/presscorner/detail/en/ip_24_1654" TargetMode="External"/><Relationship Id="rId426" Type="http://schemas.openxmlformats.org/officeDocument/2006/relationships/hyperlink" Target="https://sunnylands.org/article/quantum-development-group-kickoff-event/?utm_source=chatgpt.com" TargetMode="External"/><Relationship Id="rId230" Type="http://schemas.openxmlformats.org/officeDocument/2006/relationships/hyperlink" Target="https://economictimes.indiatimes.com/news/india/indian-deputy-nsa-in-seoul-collaboration-in-critical-emerging-tech-tops-agenda/articleshow/102937354.cms?from=mdr" TargetMode="External"/><Relationship Id="rId468" Type="http://schemas.openxmlformats.org/officeDocument/2006/relationships/hyperlink" Target="https://www.mofa.go.jp/mofaj/files/100754809.pdf" TargetMode="External"/><Relationship Id="rId25" Type="http://schemas.openxmlformats.org/officeDocument/2006/relationships/hyperlink" Target="https://www.mofa.go.jp/files/100116180.pdf" TargetMode="External"/><Relationship Id="rId67" Type="http://schemas.openxmlformats.org/officeDocument/2006/relationships/hyperlink" Target="https://www.australiaminerals.gov.au/__data/assets/pdf_file/0008/120797/2022-critical-minerals-strategy.pdf" TargetMode="External"/><Relationship Id="rId272" Type="http://schemas.openxmlformats.org/officeDocument/2006/relationships/hyperlink" Target="https://www.meti.go.jp/english/press/2023/0922_003.html" TargetMode="External"/><Relationship Id="rId328" Type="http://schemas.openxmlformats.org/officeDocument/2006/relationships/hyperlink" Target="https://www.mofa.go.jp/files/100587102.pdf" TargetMode="External"/><Relationship Id="rId132" Type="http://schemas.openxmlformats.org/officeDocument/2006/relationships/hyperlink" Target="https://single-market-economy.ec.europa.eu/system/files/2022-11/EU-KAZ-MoU-signed_en.pdf" TargetMode="External"/><Relationship Id="rId174" Type="http://schemas.openxmlformats.org/officeDocument/2006/relationships/hyperlink" Target="https://www.canada.ca/en/innovation-science-economic-development/news/2023/05/canada-launches-high-level-economic-security-dialogue-with-south-korea.html" TargetMode="External"/><Relationship Id="rId381" Type="http://schemas.openxmlformats.org/officeDocument/2006/relationships/hyperlink" Target="https://www.mofa.go.jp/region/africa/madagascar/pageite_000001_00306.html" TargetMode="External"/><Relationship Id="rId241" Type="http://schemas.openxmlformats.org/officeDocument/2006/relationships/hyperlink" Target="https://www.meti.go.jp/english/press/2023/0811_001.html" TargetMode="External"/><Relationship Id="rId437" Type="http://schemas.openxmlformats.org/officeDocument/2006/relationships/hyperlink" Target="http://zw.china-embassy.gov.cn/eng/xwdt/202409/t20240904_11485264.htm" TargetMode="External"/><Relationship Id="rId479" Type="http://schemas.openxmlformats.org/officeDocument/2006/relationships/hyperlink" Target="https://www.mea.gov.in/press-releases.htm?dtl/38603/Inaugural+round+of+IndiaJapan+Dialogue+on+Economic+Security+including+Strategic+Trade+and+Technology" TargetMode="External"/><Relationship Id="rId36" Type="http://schemas.openxmlformats.org/officeDocument/2006/relationships/hyperlink" Target="https://www.consilium.europa.eu/media/49516/eu-india-connectivity-partnership-8-may-2.pdf" TargetMode="External"/><Relationship Id="rId283" Type="http://schemas.openxmlformats.org/officeDocument/2006/relationships/hyperlink" Target="https://www.mofa.go.jp/press/release/press4e_003315.html" TargetMode="External"/><Relationship Id="rId339" Type="http://schemas.openxmlformats.org/officeDocument/2006/relationships/hyperlink" Target="https://www.reuters.com/markets/deals/italian-japanese-leaders-agree-form-strategic-partnership-2023-01-10/" TargetMode="External"/><Relationship Id="rId490" Type="http://schemas.openxmlformats.org/officeDocument/2006/relationships/hyperlink" Target="https://president.uz/en/lists/view/7316" TargetMode="External"/><Relationship Id="rId78" Type="http://schemas.openxmlformats.org/officeDocument/2006/relationships/hyperlink" Target="https://www.whitehouse.gov/briefing-room/statements-releases/2022/04/05/fact-sheet-implementation-of-the-australia-united-kingdom-united-states-partnership-aukus/" TargetMode="External"/><Relationship Id="rId101" Type="http://schemas.openxmlformats.org/officeDocument/2006/relationships/hyperlink" Target="https://www.fmprc.gov.cn/web/ziliao_674904/zt_674979/ywzt_675099/2020/kjgzbdfyyq_699171/202207/t20220706_10716042.shtml" TargetMode="External"/><Relationship Id="rId143" Type="http://schemas.openxmlformats.org/officeDocument/2006/relationships/hyperlink" Target="https://globaltaiwan.org/2023/08/us-taiwan-sampt-dialogue-meets-as-collaboration-efforts-between-us-and-taiwan-expand/" TargetMode="External"/><Relationship Id="rId185" Type="http://schemas.openxmlformats.org/officeDocument/2006/relationships/hyperlink" Target="https://www.ft.com/content/469134c9-3f2b-4518-9614-8f8de907159b" TargetMode="External"/><Relationship Id="rId350" Type="http://schemas.openxmlformats.org/officeDocument/2006/relationships/hyperlink" Target="https://aqygzj.mofcom.gov.cn/gzdt/art/2024/art_6140fca2d2234b9d8ba7e0e8b53f8c8c.html" TargetMode="External"/><Relationship Id="rId406" Type="http://schemas.openxmlformats.org/officeDocument/2006/relationships/hyperlink" Target="http://ug.china-embassy.gov.cn/zgyw/202406/t20240620_11439039.htm" TargetMode="External"/><Relationship Id="rId9" Type="http://schemas.openxmlformats.org/officeDocument/2006/relationships/hyperlink" Target="https://pmtranscripts.pmc.gov.au/release/transcript-42443" TargetMode="External"/><Relationship Id="rId210" Type="http://schemas.openxmlformats.org/officeDocument/2006/relationships/hyperlink" Target="https://www.soumu.go.jp/main_content/000890460.pdf" TargetMode="External"/><Relationship Id="rId392" Type="http://schemas.openxmlformats.org/officeDocument/2006/relationships/hyperlink" Target="https://www.state.gov/10th-annual-united-states-republic-of-korea-rok-energy-security-dialogue/" TargetMode="External"/><Relationship Id="rId448" Type="http://schemas.openxmlformats.org/officeDocument/2006/relationships/hyperlink" Target="https://visionias.in/current-affairs/news-today/2024-09-24/international-relations/india-us-ink-pact-to-set-up-semiconductor-fabrication-plant-for-national-security" TargetMode="External"/><Relationship Id="rId252" Type="http://schemas.openxmlformats.org/officeDocument/2006/relationships/hyperlink" Target="https://www.meti.go.jp/press/2023/09/20230922002/20230922002-a.pdf" TargetMode="External"/><Relationship Id="rId294" Type="http://schemas.openxmlformats.org/officeDocument/2006/relationships/hyperlink" Target="https://single-market-economy.ec.europa.eu/system/files/2023-11/MoU_CRM_EU-Zambia_26_10_2023_signed.pdf" TargetMode="External"/><Relationship Id="rId308" Type="http://schemas.openxmlformats.org/officeDocument/2006/relationships/hyperlink" Target="https://www.commerce.gov/sites/default/files/2023-09/2023-09-07-IPEF-Pillar-II-Final-Text-Public-Release.pdf" TargetMode="External"/><Relationship Id="rId47" Type="http://schemas.openxmlformats.org/officeDocument/2006/relationships/hyperlink" Target="http://er.china-embassy.gov.cn/zgxw/202110/t20211013_9547741.htm" TargetMode="External"/><Relationship Id="rId89" Type="http://schemas.openxmlformats.org/officeDocument/2006/relationships/hyperlink" Target="https://www.miti.gov.my/miti/resources/Media%20Release/Media_Release_-_Joint_Press_Press_Release_TIM_to_the_US_FINAL.pdf" TargetMode="External"/><Relationship Id="rId112" Type="http://schemas.openxmlformats.org/officeDocument/2006/relationships/hyperlink" Target="https://www.mea.gov.in/bilateral-documents.htm?dtl/35724/Samarkand+Declaration+of+the+Council+of+Heads+of+State+of+Shanghai+Cooperation+Organization" TargetMode="External"/><Relationship Id="rId154" Type="http://schemas.openxmlformats.org/officeDocument/2006/relationships/hyperlink" Target="https://www.gov.uk/government/news/uk-and-canada-sign-agreement-to-boost-green-tech-supply-chains" TargetMode="External"/><Relationship Id="rId361" Type="http://schemas.openxmlformats.org/officeDocument/2006/relationships/hyperlink" Target="https://en.yna.co.kr/view/AEN20240222002300320" TargetMode="External"/><Relationship Id="rId196" Type="http://schemas.openxmlformats.org/officeDocument/2006/relationships/hyperlink" Target="https://policy.trade.ec.europa.eu/news/eu-and-japan-hold-first-working-group-discuss-economic-security-and-supply-chains-2024-01-30_en" TargetMode="External"/><Relationship Id="rId417" Type="http://schemas.openxmlformats.org/officeDocument/2006/relationships/hyperlink" Target="http://exportcontrol.mofcom.gov.cn/article/gndt/202407/1013.html" TargetMode="External"/><Relationship Id="rId459" Type="http://schemas.openxmlformats.org/officeDocument/2006/relationships/hyperlink" Target="https://www.dfat.gov.au/countries/japan/australia-japan-joint-declaration-security-cooperation" TargetMode="External"/><Relationship Id="rId16" Type="http://schemas.openxmlformats.org/officeDocument/2006/relationships/hyperlink" Target="https://2017-2021.state.gov/united-states-and-australia-make-progress-on-improving-critical-mineral-security/index.html" TargetMode="External"/><Relationship Id="rId221" Type="http://schemas.openxmlformats.org/officeDocument/2006/relationships/hyperlink" Target="https://www.japantimes.co.jp/news/2023/07/21/business/india-japan-chip-production/" TargetMode="External"/><Relationship Id="rId263" Type="http://schemas.openxmlformats.org/officeDocument/2006/relationships/hyperlink" Target="https://asia.nikkei.com/Politics/International-relations/Japan-and-U.K.-launch-economic-security-dialogue" TargetMode="External"/><Relationship Id="rId319" Type="http://schemas.openxmlformats.org/officeDocument/2006/relationships/hyperlink" Target="https://www.chinadaily.com.cn/a/202311/17/WS6556c686a31090682a5eeb0c.html" TargetMode="External"/><Relationship Id="rId470" Type="http://schemas.openxmlformats.org/officeDocument/2006/relationships/hyperlink" Target="https://www.mofa.go.jp/la_c/sa/pe/pageite_000001_00658.html" TargetMode="External"/><Relationship Id="rId58" Type="http://schemas.openxmlformats.org/officeDocument/2006/relationships/hyperlink" Target="https://www.ait.org.tw/opening-remarks-by-ait-director-sandra-oudkirk-at-an-industry-forum-on-u-s-taiwan-cooperation-on-global-semiconductor-supply-chain-resilience/" TargetMode="External"/><Relationship Id="rId123" Type="http://schemas.openxmlformats.org/officeDocument/2006/relationships/hyperlink" Target="https://www.mofa.go.jp/mofaj/files/100410296.pdf" TargetMode="External"/><Relationship Id="rId330" Type="http://schemas.openxmlformats.org/officeDocument/2006/relationships/hyperlink" Target="https://ec.europa.eu/commission/presscorner/detail/en/ip_23_6166" TargetMode="External"/><Relationship Id="rId165" Type="http://schemas.openxmlformats.org/officeDocument/2006/relationships/hyperlink" Target="https://www.csis.org/analysis/export-controls-and-human-rights-emerging-technology-agenda" TargetMode="External"/><Relationship Id="rId372" Type="http://schemas.openxmlformats.org/officeDocument/2006/relationships/hyperlink" Target="https://www.whitehouse.gov/briefing-room/statements-releases/2024/04/11/joint-vision-statement-from-the-leaders-of-japan-the-philippines-and-the-united-states/" TargetMode="External"/><Relationship Id="rId428" Type="http://schemas.openxmlformats.org/officeDocument/2006/relationships/hyperlink" Target="https://www.mea.gov.in/bilateral-documents.htm?dtl/38202/Action+Plan+20242028+for+the+Implementation+of+the+IndiaPoland+Strategic+Partnership" TargetMode="External"/><Relationship Id="rId232" Type="http://schemas.openxmlformats.org/officeDocument/2006/relationships/hyperlink" Target="https://www.meti.go.jp/press/2023/08/20230808004/20230808004-6.pdf" TargetMode="External"/><Relationship Id="rId274" Type="http://schemas.openxmlformats.org/officeDocument/2006/relationships/hyperlink" Target="https://ec.europa.eu/commission/presscorner/detail/en/ip_23_4609" TargetMode="External"/><Relationship Id="rId481" Type="http://schemas.openxmlformats.org/officeDocument/2006/relationships/hyperlink" Target="http://tm.china-embassy.gov.cn/sbwl/202412/t20241220_11511058.htm" TargetMode="External"/><Relationship Id="rId27" Type="http://schemas.openxmlformats.org/officeDocument/2006/relationships/hyperlink" Target="https://www.gov.uk/government/news/joint-statement-on-uk-australia-virtual-summit-16-february-2022" TargetMode="External"/><Relationship Id="rId69" Type="http://schemas.openxmlformats.org/officeDocument/2006/relationships/hyperlink" Target="https://www.whitehouse.gov/briefing-room/statements-releases/2022/03/11/joint-statement-on-u-s-uk-consultations-on-the-indo-pacific/" TargetMode="External"/><Relationship Id="rId134" Type="http://schemas.openxmlformats.org/officeDocument/2006/relationships/hyperlink" Target="http://wsb.gxzf.gov.cn/yhjw_48207/gxydm_48209/t16986096.shtml" TargetMode="External"/><Relationship Id="rId80" Type="http://schemas.openxmlformats.org/officeDocument/2006/relationships/hyperlink" Target="http://pxzhbsq.gxzf.gov.cn/xwzx/gnxw/t11745216.shtml" TargetMode="External"/><Relationship Id="rId176" Type="http://schemas.openxmlformats.org/officeDocument/2006/relationships/hyperlink" Target="https://www.miragenews.com/canada-initiates-economic-security-dialogue-1008555/" TargetMode="External"/><Relationship Id="rId341" Type="http://schemas.openxmlformats.org/officeDocument/2006/relationships/hyperlink" Target="http://us.china-embassy.gov.cn/chn/zgyw/202312/t20231213_11201756.htm" TargetMode="External"/><Relationship Id="rId383" Type="http://schemas.openxmlformats.org/officeDocument/2006/relationships/hyperlink" Target="https://www.foreignminister.gov.au/minister/penny-wong/transcript/press-conference-melbourne" TargetMode="External"/><Relationship Id="rId439" Type="http://schemas.openxmlformats.org/officeDocument/2006/relationships/hyperlink" Target="https://www.mti.gov.sg/Newsroom/Press-Releases/2024/09/Singapore-and-India-sign-Memorandum-of-Understanding-on-India-Singapore-Semiconductor" TargetMode="External"/><Relationship Id="rId201" Type="http://schemas.openxmlformats.org/officeDocument/2006/relationships/hyperlink" Target="https://www.bmwk.de/Redaktion/EN/Pressemitteilungen/2023/06/20230626-sustainable-supply-of-critical-raw-materials-germany-france-and-italy-cooperation.html" TargetMode="External"/><Relationship Id="rId243" Type="http://schemas.openxmlformats.org/officeDocument/2006/relationships/hyperlink" Target="https://www.whitehouse.gov/briefing-room/statements-releases/2023/08/18/the-spirit-of-camp-david-joint-statement-of-japan-the-republic-of-korea-and-the-united-states/" TargetMode="External"/><Relationship Id="rId285" Type="http://schemas.openxmlformats.org/officeDocument/2006/relationships/hyperlink" Target="https://www.trademinister.gov.au/minister/don-farrell/statements/australia-japan-ministerial-economic-dialogue-joint-ministerial-statement" TargetMode="External"/><Relationship Id="rId450" Type="http://schemas.openxmlformats.org/officeDocument/2006/relationships/hyperlink" Target="https://www.state.gov/secretary-antony-j-blinken-and-norwegian-foreign-minister-espen-barth-eide-at-the-signing-of-a-memorandum-of-cooperation-on-high-standard-market-oriented-trade-of-critical-minerals/" TargetMode="External"/><Relationship Id="rId38" Type="http://schemas.openxmlformats.org/officeDocument/2006/relationships/hyperlink" Target="https://www.whitehouse.gov/briefing-room/statements-releases/2021/09/29/u-s-eu-trade-and-technology-council-inaugural-joint-statement/" TargetMode="External"/><Relationship Id="rId103" Type="http://schemas.openxmlformats.org/officeDocument/2006/relationships/hyperlink" Target="https://en.yna.co.kr/view/AEN20220708000300325" TargetMode="External"/><Relationship Id="rId310" Type="http://schemas.openxmlformats.org/officeDocument/2006/relationships/hyperlink" Target="https://www.minister.industry.gov.au/ministers/husic/media-releases/australia-and-uk-sign-quantum-joint-statement" TargetMode="External"/><Relationship Id="rId91" Type="http://schemas.openxmlformats.org/officeDocument/2006/relationships/hyperlink" Target="https://www.commerce.gov/news/press-releases/2023/04/united-states-korea-supply-chain-and-commercial-dialogue-ministerial" TargetMode="External"/><Relationship Id="rId145" Type="http://schemas.openxmlformats.org/officeDocument/2006/relationships/hyperlink" Target="https://www.gov.uk/government/publications/australia-uk-ministerial-consultations-aukmin-2023-joint-statement/australia-uk-ministerial-consultations-aukmin-2023-joint-statement" TargetMode="External"/><Relationship Id="rId187" Type="http://schemas.openxmlformats.org/officeDocument/2006/relationships/hyperlink" Target="https://www.dfat.gov.au/corporate/list-departmental-files-created-between-1-january-2023-and-30-june-2023" TargetMode="External"/><Relationship Id="rId352" Type="http://schemas.openxmlformats.org/officeDocument/2006/relationships/hyperlink" Target="http://mv.china-embassy.gov.cn/sgxw/202312/t20231216_11203615.htm" TargetMode="External"/><Relationship Id="rId394" Type="http://schemas.openxmlformats.org/officeDocument/2006/relationships/hyperlink" Target="https://www.mfa.gov.cn/web/ziliao_674904/1179_674909/202405/t20240509_11301439.shtml" TargetMode="External"/><Relationship Id="rId408" Type="http://schemas.openxmlformats.org/officeDocument/2006/relationships/hyperlink" Target="https://www.whitehouse.gov/ostp/news-updates/2024/06/25/fact-sheet-biden-harris-administrations-actions-to-advance-american-biotechnology-and-biomanufacturing/?utm_source=chatgpt.com" TargetMode="External"/><Relationship Id="rId212" Type="http://schemas.openxmlformats.org/officeDocument/2006/relationships/hyperlink" Target="https://www.pm.gov.au/media/joint-press-statements" TargetMode="External"/><Relationship Id="rId254" Type="http://schemas.openxmlformats.org/officeDocument/2006/relationships/hyperlink" Target="https://www.todayonline.com/world/japan-plans-cooperate-canada-storage-battery-supply-chains-2255171" TargetMode="External"/><Relationship Id="rId49" Type="http://schemas.openxmlformats.org/officeDocument/2006/relationships/hyperlink" Target="https://www.industry.gov.au/publications/australia-uk-joint-supply-chain-resilience-initiative-introduction-module" TargetMode="External"/><Relationship Id="rId114" Type="http://schemas.openxmlformats.org/officeDocument/2006/relationships/hyperlink" Target="http://lk.china-embassy.gov.cn/chn/zgxw/202209/t20220917_10767322.htm" TargetMode="External"/><Relationship Id="rId296" Type="http://schemas.openxmlformats.org/officeDocument/2006/relationships/hyperlink" Target="https://web.archive.org/web/20240326015948/https:/single-market-economy.ec.europa.eu/system/files/2023-11/MoU_EU-DRC_signed.pdf" TargetMode="External"/><Relationship Id="rId461" Type="http://schemas.openxmlformats.org/officeDocument/2006/relationships/hyperlink" Target="https://www.mea.gov.in/bilateral-documents.htm?dtl/38450/Kazan_Declaration__Strengthening_Multilateralism_For_Just_Global__Development_And_Security" TargetMode="External"/><Relationship Id="rId60" Type="http://schemas.openxmlformats.org/officeDocument/2006/relationships/hyperlink" Target="https://www.whitehouse.gov/briefing-room/statements-releases/2021/12/10/joint-statement-on-the-export-controls-and-human-rights-initiative/" TargetMode="External"/><Relationship Id="rId156" Type="http://schemas.openxmlformats.org/officeDocument/2006/relationships/hyperlink" Target="https://www.gov.uk/government/news/uk-and-canada-sign-agreement-to-boost-green-tech-supply-chains" TargetMode="External"/><Relationship Id="rId198" Type="http://schemas.openxmlformats.org/officeDocument/2006/relationships/hyperlink" Target="https://www.aninews.in/news/world/asia/japan-taiwan-agrees-to-boost-economic-security-cooperation20211225052806/" TargetMode="External"/><Relationship Id="rId321" Type="http://schemas.openxmlformats.org/officeDocument/2006/relationships/hyperlink" Target="https://assets.publishing.service.gov.uk/media/655e58f602e2e1000d433691/November_2023_-_The_Downing_Street_Accord__A_United_Kingdom-Republic_of_Korea_Global_Strategic_Partnership.pdf" TargetMode="External"/><Relationship Id="rId363" Type="http://schemas.openxmlformats.org/officeDocument/2006/relationships/hyperlink" Target="https://www.mea.gov.in/press-releases.htm?dtl/37680/Visit_of_External_Affairs_Minister_Dr_S_Jaishankar_to_the_Republic_of_Korea_March_0506_2024" TargetMode="External"/><Relationship Id="rId419" Type="http://schemas.openxmlformats.org/officeDocument/2006/relationships/hyperlink" Target="https://japan.kantei.go.jp/101_kishida/statement/202407/12jointpress.html" TargetMode="External"/><Relationship Id="rId223" Type="http://schemas.openxmlformats.org/officeDocument/2006/relationships/hyperlink" Target="https://www.meti.go.jp/press/2023/08/20230822005/20230823005-8.pdf" TargetMode="External"/><Relationship Id="rId430" Type="http://schemas.openxmlformats.org/officeDocument/2006/relationships/hyperlink" Target="https://www.mfa.gov.cn/zyxw/202408/t20240823_11478503.shtml" TargetMode="External"/><Relationship Id="rId18" Type="http://schemas.openxmlformats.org/officeDocument/2006/relationships/hyperlink" Target="https://2017-2021.state.gov/the-clean-network/" TargetMode="External"/><Relationship Id="rId265" Type="http://schemas.openxmlformats.org/officeDocument/2006/relationships/hyperlink" Target="https://asean.org/wp-content/uploads/2023/09/ASEAN-Plus-Three-Leaders-Statement-on-Developing-of-Electric-Vehicle-Ecosystem.pdf" TargetMode="External"/><Relationship Id="rId472" Type="http://schemas.openxmlformats.org/officeDocument/2006/relationships/hyperlink" Target="https://www.gov.uk/government/news/pm-meeting-with-prime-minister-ishiba-of-japan-18-november-2024" TargetMode="External"/><Relationship Id="rId125" Type="http://schemas.openxmlformats.org/officeDocument/2006/relationships/hyperlink" Target="https://www.meti.go.jp/english/press/2022/1025_004.html" TargetMode="External"/><Relationship Id="rId167" Type="http://schemas.openxmlformats.org/officeDocument/2006/relationships/hyperlink" Target="https://www.industry.gov.au/publications/joint-declaration-intent-between-australia-and-germany-critical-minerals-value-chain-feasibility-study" TargetMode="External"/><Relationship Id="rId332" Type="http://schemas.openxmlformats.org/officeDocument/2006/relationships/hyperlink" Target="https://www.mofa.go.jp/files/100597130.pdf" TargetMode="External"/><Relationship Id="rId374" Type="http://schemas.openxmlformats.org/officeDocument/2006/relationships/hyperlink" Target="https://www.beehive.govt.nz/sites/default/files/2024-04/NZ%20Singapore%20PMs'%20Joint%20Statement%2015%20April%202024.pdf" TargetMode="External"/><Relationship Id="rId71" Type="http://schemas.openxmlformats.org/officeDocument/2006/relationships/hyperlink" Target="https://ec.europa.eu/commission/presscorner/detail/en/STATEMENT_22_2041" TargetMode="External"/><Relationship Id="rId234" Type="http://schemas.openxmlformats.org/officeDocument/2006/relationships/hyperlink" Target="https://www.meti.go.jp/english/press/2023/0808_002.html" TargetMode="External"/><Relationship Id="rId2" Type="http://schemas.openxmlformats.org/officeDocument/2006/relationships/hyperlink" Target="https://www.state.gov/united-states-australia-fifth-energy-security-dialogue/" TargetMode="External"/><Relationship Id="rId29" Type="http://schemas.openxmlformats.org/officeDocument/2006/relationships/hyperlink" Target="https://www.meti.go.jp/press/2021/04/20210427004/20210427004-1.pdf" TargetMode="External"/><Relationship Id="rId276" Type="http://schemas.openxmlformats.org/officeDocument/2006/relationships/hyperlink" Target="http://exportcontrol.mofcom.gov.cn/article/gndt/202309/902.html" TargetMode="External"/><Relationship Id="rId441" Type="http://schemas.openxmlformats.org/officeDocument/2006/relationships/hyperlink" Target="https://www.dhs.gov/news/2024/09/12/dhs-establishes-united-states-united-kingdom-australia-supply-chain-resilience" TargetMode="External"/><Relationship Id="rId483" Type="http://schemas.openxmlformats.org/officeDocument/2006/relationships/hyperlink" Target="https://www.dawn.com/news/1884230" TargetMode="External"/><Relationship Id="rId40" Type="http://schemas.openxmlformats.org/officeDocument/2006/relationships/hyperlink" Target="https://www.whitehouse.gov/briefing-room/statements-releases/2022/12/05/u-s-eu-joint-statement-of-the-trade-and-technology-council/" TargetMode="External"/><Relationship Id="rId136" Type="http://schemas.openxmlformats.org/officeDocument/2006/relationships/hyperlink" Target="https://www.whitehouse.gov/briefing-room/statements-releases/2022/12/07/us-uk-energy-security-and-affordability-partnership/" TargetMode="External"/><Relationship Id="rId178" Type="http://schemas.openxmlformats.org/officeDocument/2006/relationships/hyperlink" Target="https://www.whitehouse.gov/briefing-room/statements-releases/2023/05/20/quad-leaders-summit-fact-sheet/" TargetMode="External"/><Relationship Id="rId301" Type="http://schemas.openxmlformats.org/officeDocument/2006/relationships/hyperlink" Target="https://koreapro.org/2023/11/south-korea-mongolia-launch-rare-metals-cooperation-amid-geopolitical-risks/" TargetMode="External"/><Relationship Id="rId343" Type="http://schemas.openxmlformats.org/officeDocument/2006/relationships/hyperlink" Target="https://www.korea.net/Government/Current-Affairs/Foreign-Affairs/view?affairId=2657&amp;articleId=243963&amp;subId=143&amp;viewId=69710" TargetMode="External"/><Relationship Id="rId82" Type="http://schemas.openxmlformats.org/officeDocument/2006/relationships/hyperlink" Target="https://www.beehive.govt.nz/release/nz-singapore-join-forces-supply-chain-disruptions" TargetMode="External"/><Relationship Id="rId203" Type="http://schemas.openxmlformats.org/officeDocument/2006/relationships/hyperlink" Target="https://www.state.gov/inaugural-u-s-mongolia-rok-critical-minerals-dialogue-held-in-ulaanbaatar/" TargetMode="External"/><Relationship Id="rId385" Type="http://schemas.openxmlformats.org/officeDocument/2006/relationships/hyperlink" Target="https://www.nippon.com/en/news/yjj2024050200291/" TargetMode="External"/><Relationship Id="rId245" Type="http://schemas.openxmlformats.org/officeDocument/2006/relationships/hyperlink" Target="https://www.whitehouse.gov/briefing-room/speeches-remarks/2023/08/18/remarks-by-president-biden-president-yoon-suk-yeol-of-the-republic-of-korea-and-prime-minister-kishida-fumio-of-japan-in-joint-press-conference-camp-david-md/" TargetMode="External"/><Relationship Id="rId287" Type="http://schemas.openxmlformats.org/officeDocument/2006/relationships/hyperlink" Target="https://www.whitehouse.gov/briefing-room/statements-releases/2023/10/12/fact-sheet-upgrading-the-u-s-singapore-strategic-technology-partnership/" TargetMode="External"/><Relationship Id="rId410" Type="http://schemas.openxmlformats.org/officeDocument/2006/relationships/hyperlink" Target="https://en.yna.co.kr/view/AEN20240627000200315" TargetMode="External"/><Relationship Id="rId452" Type="http://schemas.openxmlformats.org/officeDocument/2006/relationships/hyperlink" Target="https://manufacturing.economictimes.indiatimes.com/news/industry/godrej-boyce-acquires-armes-maini-to-enhance-intra-logistics-capabilities/113935607" TargetMode="External"/><Relationship Id="rId105" Type="http://schemas.openxmlformats.org/officeDocument/2006/relationships/hyperlink" Target="https://www.state.gov/supply-chain-ministerial-joint-statement/" TargetMode="External"/><Relationship Id="rId147" Type="http://schemas.openxmlformats.org/officeDocument/2006/relationships/hyperlink" Target="https://www.mofa.go.jp/files/100457513.pdf" TargetMode="External"/><Relationship Id="rId312" Type="http://schemas.openxmlformats.org/officeDocument/2006/relationships/hyperlink" Target="https://www.soumu.go.jp/menu_news/s-news/01tsushin09_02000147.html" TargetMode="External"/><Relationship Id="rId354" Type="http://schemas.openxmlformats.org/officeDocument/2006/relationships/hyperlink" Target="https://www.gd.gov.cn/gdywdt/xwdt/content/post_4304034.html" TargetMode="External"/><Relationship Id="rId51" Type="http://schemas.openxmlformats.org/officeDocument/2006/relationships/hyperlink" Target="https://www.whitehouse.gov/wp-content/uploads/2022/06/CANADA-U.S.-SUPPLY-CHAINS-PROGRESS-REPORT.pdf" TargetMode="External"/><Relationship Id="rId93" Type="http://schemas.openxmlformats.org/officeDocument/2006/relationships/hyperlink" Target="https://www.tralac.org/documents/resources/external-relations/brics/5022-brics-initiative-on-enhancing-cooperation-on-supply-chains-2022/file.html" TargetMode="External"/><Relationship Id="rId189" Type="http://schemas.openxmlformats.org/officeDocument/2006/relationships/hyperlink" Target="https://www.meti.go.jp/press/2023/06/20230609008/20230609008-1.pdf" TargetMode="External"/><Relationship Id="rId396" Type="http://schemas.openxmlformats.org/officeDocument/2006/relationships/hyperlink" Target="https://www.ebrd.com/news/2024/ebrd-to-help-kazakhstan-modernise-and-develop-its-mining-industry.html" TargetMode="External"/><Relationship Id="rId214" Type="http://schemas.openxmlformats.org/officeDocument/2006/relationships/hyperlink" Target="https://www.meti.go.jp/english/press/2023/0316_001.html" TargetMode="External"/><Relationship Id="rId256" Type="http://schemas.openxmlformats.org/officeDocument/2006/relationships/hyperlink" Target="https://www.mofa.go.jp/press/release/pressite_000001_00637.html" TargetMode="External"/><Relationship Id="rId298" Type="http://schemas.openxmlformats.org/officeDocument/2006/relationships/hyperlink" Target="https://www.mofa.go.jp/press/release/press4e_003323.html" TargetMode="External"/><Relationship Id="rId421" Type="http://schemas.openxmlformats.org/officeDocument/2006/relationships/hyperlink" Target="https://www.mofa.go.jp/erp/c_see/de/pageite_000001_00001.html" TargetMode="External"/><Relationship Id="rId463" Type="http://schemas.openxmlformats.org/officeDocument/2006/relationships/hyperlink" Target="https://www.whitehouse.gov/briefing-room/statements-releases/2024/10/25/joint-readout-of-the-trilateral-national-security-advisors-meeting-between-the-united-states-the-republic-of-korea-and-japan/" TargetMode="External"/><Relationship Id="rId116" Type="http://schemas.openxmlformats.org/officeDocument/2006/relationships/hyperlink" Target="https://www.international.gc.ca/country_news-pays_nouvelles/2023-05-16-korea-coree.aspx?lang=eng" TargetMode="External"/><Relationship Id="rId158" Type="http://schemas.openxmlformats.org/officeDocument/2006/relationships/hyperlink" Target="https://japan.kantei.go.jp/101_kishida/diplomatic/202303/_00009.html" TargetMode="External"/><Relationship Id="rId323" Type="http://schemas.openxmlformats.org/officeDocument/2006/relationships/hyperlink" Target="https://ec.europa.eu/commission/presscorner/detail/en/statement_23_6054" TargetMode="External"/><Relationship Id="rId20" Type="http://schemas.openxmlformats.org/officeDocument/2006/relationships/hyperlink" Target="https://www.reuters.com/article/usa-japan-security/japan-u-s-to-set-up-economic-security-dialogue-yomiuri-idINKBN22S09V/" TargetMode="External"/><Relationship Id="rId41" Type="http://schemas.openxmlformats.org/officeDocument/2006/relationships/hyperlink" Target="https://ec.europa.eu/commission/presscorner/detail/en/statement_23_2992" TargetMode="External"/><Relationship Id="rId62" Type="http://schemas.openxmlformats.org/officeDocument/2006/relationships/hyperlink" Target="https://overseas.mofa.go.kr/au-melbourne-en/brd/m_1958/view.do?seq=751289&amp;srchFr=&amp;amp;srchTo=&amp;amp;srchWord=&amp;amp;srchTp=&amp;amp;multi_itm_seq=0&amp;amp;itm_seq_1=0&amp;amp;itm_seq_2=0&amp;amp;company_cd=&amp;amp;company_nm=&amp;page=1" TargetMode="External"/><Relationship Id="rId83" Type="http://schemas.openxmlformats.org/officeDocument/2006/relationships/hyperlink" Target="https://ec.europa.eu/commission/presscorner/detail/en/IP_22_2643" TargetMode="External"/><Relationship Id="rId179" Type="http://schemas.openxmlformats.org/officeDocument/2006/relationships/hyperlink" Target="https://www.whitehouse.gov/briefing-room/statements-releases/2023/05/20/quad-leaders-summit-fact-sheet/" TargetMode="External"/><Relationship Id="rId365" Type="http://schemas.openxmlformats.org/officeDocument/2006/relationships/hyperlink" Target="https://www.mea.gov.in/Speeches-Statements.htm?dtl/37688/Remarks_by_EAM_Dr_S_Jaishankar_at_the_Joint_Press_Statement_in_Tokyo" TargetMode="External"/><Relationship Id="rId386" Type="http://schemas.openxmlformats.org/officeDocument/2006/relationships/hyperlink" Target="https://www.lrt.lt/en/news-in-english/19/2269170/baltics-poland-finland-sign-pact-on-uniform-sanctions-implementation" TargetMode="External"/><Relationship Id="rId190" Type="http://schemas.openxmlformats.org/officeDocument/2006/relationships/hyperlink" Target="https://single-market-economy.ec.europa.eu/publications/memorandum-understanding-eu-argentina-sustainable-raw-materials_en" TargetMode="External"/><Relationship Id="rId204" Type="http://schemas.openxmlformats.org/officeDocument/2006/relationships/hyperlink" Target="https://ec.europa.eu/commission/presscorner/detail/eN/ip_23_3530" TargetMode="External"/><Relationship Id="rId225" Type="http://schemas.openxmlformats.org/officeDocument/2006/relationships/hyperlink" Target="https://www.mofa.go.jp/files/100551405.pdf" TargetMode="External"/><Relationship Id="rId246" Type="http://schemas.openxmlformats.org/officeDocument/2006/relationships/hyperlink" Target="https://www.mofa.go.jp/files/100541778.pdf" TargetMode="External"/><Relationship Id="rId267" Type="http://schemas.openxmlformats.org/officeDocument/2006/relationships/hyperlink" Target="https://www.japantimes.co.jp/news/2023/09/07/japan/politics/japan-britain-close-economic-security/" TargetMode="External"/><Relationship Id="rId288" Type="http://schemas.openxmlformats.org/officeDocument/2006/relationships/hyperlink" Target="https://bidenwhitehouse.archives.gov/briefing-room/statements-releases/2024/08/01/joint-fact-sheet-second-u-s-singapore-critical-and-emerging-technology-dialogue/" TargetMode="External"/><Relationship Id="rId411" Type="http://schemas.openxmlformats.org/officeDocument/2006/relationships/hyperlink" Target="https://www.mfa.gov.cn/web/ziliao_674904/1179_674909/202407/t20240703_11446766.shtml" TargetMode="External"/><Relationship Id="rId432" Type="http://schemas.openxmlformats.org/officeDocument/2006/relationships/hyperlink" Target="https://ar.usembassy.gov/us-and-argentina-sign-memorandum-of-understanding-to-strengthen-cooperation-on-critical-minerals/" TargetMode="External"/><Relationship Id="rId453" Type="http://schemas.openxmlformats.org/officeDocument/2006/relationships/hyperlink" Target="https://overseas.mofa.go.kr/eng/brd/m_5674/view.do?seq=321070" TargetMode="External"/><Relationship Id="rId474" Type="http://schemas.openxmlformats.org/officeDocument/2006/relationships/hyperlink" Target="https://www.mfa.gov.sg/Newsroom/Press-Statements-Transcripts-and-Photos/2024/11/20241118-sg-germany" TargetMode="External"/><Relationship Id="rId106" Type="http://schemas.openxmlformats.org/officeDocument/2006/relationships/hyperlink" Target="https://www.straitstimes.com/asia/se-asia/south-korea-indonesia-to-step-up-cooperation-on-jokowis-nusantara-capital-project" TargetMode="External"/><Relationship Id="rId127" Type="http://schemas.openxmlformats.org/officeDocument/2006/relationships/hyperlink" Target="https://www.gov.uk/government/publications/uk-south-africa-joint-statement-on-partnering-on-minerals-for-future-clean-energy-technologies/uk-and-south-africa-working-in-partnership-on-minerals-for-future-clean-energy-technologies" TargetMode="External"/><Relationship Id="rId313" Type="http://schemas.openxmlformats.org/officeDocument/2006/relationships/hyperlink" Target="https://www.gov.uk/government/publications/japan-uk-foreign-and-defence-ministerial-meeting-2023-joint-statement/japan-uk-foreign-and-defence-ministerial-meeting-2023-joint-statement" TargetMode="External"/><Relationship Id="rId10" Type="http://schemas.openxmlformats.org/officeDocument/2006/relationships/hyperlink" Target="https://www.doi.gov/pressreleases/united-states-and-australia-formalize-partnership-critical-minerals" TargetMode="External"/><Relationship Id="rId31" Type="http://schemas.openxmlformats.org/officeDocument/2006/relationships/hyperlink" Target="https://asia.nikkei.com/Economy/Trade/Japan-India-and-Australia-aim-to-steer-supply-chains-around-China" TargetMode="External"/><Relationship Id="rId52" Type="http://schemas.openxmlformats.org/officeDocument/2006/relationships/hyperlink" Target="https://www.meti.go.jp/press/2021/11/20211115007/20211115007-1.pdf" TargetMode="External"/><Relationship Id="rId73" Type="http://schemas.openxmlformats.org/officeDocument/2006/relationships/hyperlink" Target="https://www.whitehouse.gov/briefing-room/statements-releases/2023/11/01/joint-statement-on-u-s-eu-energy-security-task-force-meeting/" TargetMode="External"/><Relationship Id="rId94" Type="http://schemas.openxmlformats.org/officeDocument/2006/relationships/hyperlink" Target="https://www.reuters.com/world/iran-venezuela-sign-20-year-cooperation-plan-state-tv-2022-06-11/" TargetMode="External"/><Relationship Id="rId148" Type="http://schemas.openxmlformats.org/officeDocument/2006/relationships/hyperlink" Target="https://www.soumu.go.jp/main_sosiki/joho_tsusin/eng/pressrelease/2023/2/09_01.html" TargetMode="External"/><Relationship Id="rId169" Type="http://schemas.openxmlformats.org/officeDocument/2006/relationships/hyperlink" Target="https://www.international.gc.ca/country_news-pays_nouvelles/2023-05-16-korea-coree.aspx?lang=eng" TargetMode="External"/><Relationship Id="rId334" Type="http://schemas.openxmlformats.org/officeDocument/2006/relationships/hyperlink" Target="https://www.koreatimes.co.kr/www/nation/2024/03/113_364533.html" TargetMode="External"/><Relationship Id="rId355" Type="http://schemas.openxmlformats.org/officeDocument/2006/relationships/hyperlink" Target="https://www.meti.go.jp/press/2023/12/20231226004/20231226004.html" TargetMode="External"/><Relationship Id="rId376" Type="http://schemas.openxmlformats.org/officeDocument/2006/relationships/hyperlink" Target="https://dfa.gov.ph/statement-remarks-apc/34556-press-statement-of-secretary-for-foreign-affairs-enrique-a-manalo-after-the-bilateral-meeting-with-lithuanian-foreign-minister-landsbergis" TargetMode="External"/><Relationship Id="rId397" Type="http://schemas.openxmlformats.org/officeDocument/2006/relationships/hyperlink" Target="https://www.mofa.go.jp/s_sa/sea2/my/pageite_000001_00377.html" TargetMode="External"/><Relationship Id="rId4" Type="http://schemas.openxmlformats.org/officeDocument/2006/relationships/hyperlink" Target="https://www.aa.com.tr/en/economy/turkey-france-to-act-against-us-sanctions/1234537" TargetMode="External"/><Relationship Id="rId180" Type="http://schemas.openxmlformats.org/officeDocument/2006/relationships/hyperlink" Target="https://www.whitehouse.gov/briefing-room/statements-releases/2023/05/20/g7-leaders-statement-on-economic-resilience-and-economic-security/" TargetMode="External"/><Relationship Id="rId215" Type="http://schemas.openxmlformats.org/officeDocument/2006/relationships/hyperlink" Target="https://www.meti.go.jp/english/press/2023/0711_001.html" TargetMode="External"/><Relationship Id="rId236" Type="http://schemas.openxmlformats.org/officeDocument/2006/relationships/hyperlink" Target="https://www.reuters.com/markets/commodities/japan-signs-deal-with-namibia-explore-rare-earth-minerals-2023-08-08/" TargetMode="External"/><Relationship Id="rId257" Type="http://schemas.openxmlformats.org/officeDocument/2006/relationships/hyperlink" Target="https://www.mofa.go.jp/erp/we/fr/page4e_001471.html" TargetMode="External"/><Relationship Id="rId278" Type="http://schemas.openxmlformats.org/officeDocument/2006/relationships/hyperlink" Target="https://www.minister.industry.gov.au/ministers/king/media-releases/australia-and-france-cooperate-critical-minerals-study" TargetMode="External"/><Relationship Id="rId401" Type="http://schemas.openxmlformats.org/officeDocument/2006/relationships/hyperlink" Target="https://www.state.gov/united-states-japan-republic-of-korea-trilateral-vice-foreign-minister-level-dialogue-2/" TargetMode="External"/><Relationship Id="rId422" Type="http://schemas.openxmlformats.org/officeDocument/2006/relationships/hyperlink" Target="https://pco.gov.ph/other_releases/joint-press-release-on-the-outcome-of-the-2nd-foreign-and-defense-ministerial-meeting-22/" TargetMode="External"/><Relationship Id="rId443" Type="http://schemas.openxmlformats.org/officeDocument/2006/relationships/hyperlink" Target="https://www.state.gov/united-states-and-uzbekistan-sign-mou-on-critical-minerals-partnership/" TargetMode="External"/><Relationship Id="rId464" Type="http://schemas.openxmlformats.org/officeDocument/2006/relationships/hyperlink" Target="https://www.dhs.gov/science-and-technology/news/2024/11/08/dhs-and-japan-sign-joint-statement-advance-mutual-st-goals" TargetMode="External"/><Relationship Id="rId303" Type="http://schemas.openxmlformats.org/officeDocument/2006/relationships/hyperlink" Target="https://www.whitehouse.gov/briefing-room/statements-releases/2023/11/10/fact-sheet-energizing-the-u-s-pacific-islands-forum-partnership/" TargetMode="External"/><Relationship Id="rId485" Type="http://schemas.openxmlformats.org/officeDocument/2006/relationships/hyperlink" Target="http://az.china-embassy.gov.cn/zgyw/202502/t20250208_11551388.htm" TargetMode="External"/><Relationship Id="rId42" Type="http://schemas.openxmlformats.org/officeDocument/2006/relationships/hyperlink" Target="https://ec.europa.eu/docsroom/documents/46300" TargetMode="External"/><Relationship Id="rId84" Type="http://schemas.openxmlformats.org/officeDocument/2006/relationships/hyperlink" Target="https://www.europarl.europa.eu/RegData/etudes/ATAG/2024/757587/EPRS_ATA(2024)757587_EN.pdf" TargetMode="External"/><Relationship Id="rId138" Type="http://schemas.openxmlformats.org/officeDocument/2006/relationships/hyperlink" Target="https://digital-strategy.ec.europa.eu/en/library/eu-singapore-digital-partnership" TargetMode="External"/><Relationship Id="rId345" Type="http://schemas.openxmlformats.org/officeDocument/2006/relationships/hyperlink" Target="https://www.koreatimes.co.kr/www/nation/2024/06/113_377177.html" TargetMode="External"/><Relationship Id="rId387" Type="http://schemas.openxmlformats.org/officeDocument/2006/relationships/hyperlink" Target="https://ec.europa.eu/commission/presscorner/detail/en/statement_24_2425" TargetMode="External"/><Relationship Id="rId191" Type="http://schemas.openxmlformats.org/officeDocument/2006/relationships/hyperlink" Target="https://ec.europa.eu/commission/presscorner/detail/en/ip_23_3217" TargetMode="External"/><Relationship Id="rId205" Type="http://schemas.openxmlformats.org/officeDocument/2006/relationships/hyperlink" Target="https://mainichi.jp/english/articles/20230627/p2g/00m/0bu/051000c" TargetMode="External"/><Relationship Id="rId247" Type="http://schemas.openxmlformats.org/officeDocument/2006/relationships/hyperlink" Target="https://www.jbic.go.jp/en/information/press/press-2023/press_00083.html" TargetMode="External"/><Relationship Id="rId412" Type="http://schemas.openxmlformats.org/officeDocument/2006/relationships/hyperlink" Target="http://sg.china-embassy.gov.cn/zgyw/202407/t20240703_11446684.htm" TargetMode="External"/><Relationship Id="rId107" Type="http://schemas.openxmlformats.org/officeDocument/2006/relationships/hyperlink" Target="https://asean.org/wp-content/uploads/2022/08/APT-Cooperation-Work-Plan-2023-2027.pdf" TargetMode="External"/><Relationship Id="rId289" Type="http://schemas.openxmlformats.org/officeDocument/2006/relationships/hyperlink" Target="https://www.whitehouse.gov/briefing-room/statements-releases/2023/10/20/u-s-eu-summit-joint-statement/" TargetMode="External"/><Relationship Id="rId454" Type="http://schemas.openxmlformats.org/officeDocument/2006/relationships/hyperlink" Target="https://www.mfa.gov.sg/Newsroom/Press-Statements-Transcripts-and-Photos/2024/10/ROK-President-Visit-8-Oct" TargetMode="External"/><Relationship Id="rId11" Type="http://schemas.openxmlformats.org/officeDocument/2006/relationships/hyperlink" Target="https://www.usgs.gov/centers/gggsc/science/critical-minerals-mapping-initiative-cmmi" TargetMode="External"/><Relationship Id="rId53" Type="http://schemas.openxmlformats.org/officeDocument/2006/relationships/hyperlink" Target="https://www.meti.go.jp/press/2022/05/20220506002/20220506002-1.pdf" TargetMode="External"/><Relationship Id="rId149" Type="http://schemas.openxmlformats.org/officeDocument/2006/relationships/hyperlink" Target="https://montsame.mn/en/read/313243" TargetMode="External"/><Relationship Id="rId314" Type="http://schemas.openxmlformats.org/officeDocument/2006/relationships/hyperlink" Target="https://www.gov.uk/government/news/5th-japan-uk-foreign-and-defence-ministerial-meeting" TargetMode="External"/><Relationship Id="rId356" Type="http://schemas.openxmlformats.org/officeDocument/2006/relationships/hyperlink" Target="https://www.meti.go.jp/english/press/2023/1226_001.html" TargetMode="External"/><Relationship Id="rId398" Type="http://schemas.openxmlformats.org/officeDocument/2006/relationships/hyperlink" Target="https://www.mofa.go.jp/a_o/na/kr/pageite_000001_00372.html" TargetMode="External"/><Relationship Id="rId95" Type="http://schemas.openxmlformats.org/officeDocument/2006/relationships/hyperlink" Target="https://www.state.gov/minerals-security-partnership-june-14-2022/" TargetMode="External"/><Relationship Id="rId160" Type="http://schemas.openxmlformats.org/officeDocument/2006/relationships/hyperlink" Target="https://eng.president.go.kr/speeches/Y7eP079a" TargetMode="External"/><Relationship Id="rId216" Type="http://schemas.openxmlformats.org/officeDocument/2006/relationships/hyperlink" Target="https://www.meti.go.jp/press/2023/07/20230717001/20230717001_1.pdf" TargetMode="External"/><Relationship Id="rId423" Type="http://schemas.openxmlformats.org/officeDocument/2006/relationships/hyperlink" Target="https://www.canada.ca/en/global-affairs/news/2024/07/action-plan-implementing-the-canada-korea-comprehensive-strategic-partnership.html" TargetMode="External"/><Relationship Id="rId258" Type="http://schemas.openxmlformats.org/officeDocument/2006/relationships/hyperlink" Target="https://www.state.gov/comprehensive-security-integration-and-prosperity-agreement/" TargetMode="External"/><Relationship Id="rId465" Type="http://schemas.openxmlformats.org/officeDocument/2006/relationships/hyperlink" Target="http://sg.china-embassy.gov.cn/zgyw/202412/t20241218_11497865.htm" TargetMode="External"/><Relationship Id="rId22" Type="http://schemas.openxmlformats.org/officeDocument/2006/relationships/hyperlink" Target="https://www.minister.industry.gov.au/ministers/pitt/media-releases/australia-and-india-sign-critical-minerals-agreement" TargetMode="External"/><Relationship Id="rId64" Type="http://schemas.openxmlformats.org/officeDocument/2006/relationships/hyperlink" Target="https://www.industry.gov.au/news/australia-and-uk-build-their-critical-technology-partnership" TargetMode="External"/><Relationship Id="rId118" Type="http://schemas.openxmlformats.org/officeDocument/2006/relationships/hyperlink" Target="https://japan.kantei.go.jp/101_kishida/documents/2022/_00019.html" TargetMode="External"/><Relationship Id="rId325" Type="http://schemas.openxmlformats.org/officeDocument/2006/relationships/hyperlink" Target="https://digital-strategy.ec.europa.eu/en/library/memorandum-understanding-semiconductors-india" TargetMode="External"/><Relationship Id="rId367" Type="http://schemas.openxmlformats.org/officeDocument/2006/relationships/hyperlink" Target="http://mz.china-embassy.gov.cn/zgyw/202403/t20240315_11261416.htm" TargetMode="External"/><Relationship Id="rId171" Type="http://schemas.openxmlformats.org/officeDocument/2006/relationships/hyperlink" Target="https://www.gov.uk/government/news/uk-to-cement-ties-with-south-korea-and-build-future-facing-partnership-steeped-in-140-year-history" TargetMode="External"/><Relationship Id="rId227" Type="http://schemas.openxmlformats.org/officeDocument/2006/relationships/hyperlink" Target="https://down.mofa.go.kr/eng/brd/m_5676/view.do?seq=322259" TargetMode="External"/><Relationship Id="rId269" Type="http://schemas.openxmlformats.org/officeDocument/2006/relationships/hyperlink" Target="http://pe.china-embassy.gov.cn/jrzg/202309/t20230915_11143613.htm" TargetMode="External"/><Relationship Id="rId434" Type="http://schemas.openxmlformats.org/officeDocument/2006/relationships/hyperlink" Target="https://2021-2025.state.gov/deputy-secretary-kurt-campbells-visit-to-new-zealand/" TargetMode="External"/><Relationship Id="rId476" Type="http://schemas.openxmlformats.org/officeDocument/2006/relationships/hyperlink" Target="https://www.bundesregierung.de/resource/blob/992814/2321194/d6063cc06834ce03193f233023041d1c/2024-11-19-gemeinsame-erklaerung-deu-sin-engl-data.pdf?download=1" TargetMode="External"/><Relationship Id="rId33" Type="http://schemas.openxmlformats.org/officeDocument/2006/relationships/hyperlink" Target="https://www.meti.go.jp/press/2021/11/20211115007/20211115007-1.pdf" TargetMode="External"/><Relationship Id="rId129" Type="http://schemas.openxmlformats.org/officeDocument/2006/relationships/hyperlink" Target="https://en.baochinhphu.vn/viet-nam-china-sign-13-cooperative-agreements-111221101105804957.htm" TargetMode="External"/><Relationship Id="rId280" Type="http://schemas.openxmlformats.org/officeDocument/2006/relationships/hyperlink" Target="https://www.industry.gov.au/publications/critical-minerals-strategy-2023-2030/appendix-international-partnerships" TargetMode="External"/><Relationship Id="rId336" Type="http://schemas.openxmlformats.org/officeDocument/2006/relationships/hyperlink" Target="https://home.treasury.gov/news/press-releases/jy1965" TargetMode="External"/><Relationship Id="rId75" Type="http://schemas.openxmlformats.org/officeDocument/2006/relationships/hyperlink" Target="https://www.commerce.gov/news/press-releases/2022/03/joint-statement-inaugural-australia-us-strategic-commercial-dialogue" TargetMode="External"/><Relationship Id="rId140" Type="http://schemas.openxmlformats.org/officeDocument/2006/relationships/hyperlink" Target="https://www.state.gov/the-6th-u-s-republic-of-korea-cyber-policy-consultations/" TargetMode="External"/><Relationship Id="rId182" Type="http://schemas.openxmlformats.org/officeDocument/2006/relationships/hyperlink" Target="https://www.consilium.europa.eu/media/64522/st09590-en23.pdf" TargetMode="External"/><Relationship Id="rId378" Type="http://schemas.openxmlformats.org/officeDocument/2006/relationships/hyperlink" Target="https://www.whitehouse.gov/briefing-room/statements-releases/2023/08/18/fact-sheet-the-trilateral-leaders-summit-at-camp-david/" TargetMode="External"/><Relationship Id="rId403" Type="http://schemas.openxmlformats.org/officeDocument/2006/relationships/hyperlink" Target="https://www.mfa.gov.lv/en/article/baiba-braze-latvia-and-sweden-have-identical-perceptions-security-and-how-act-strengthen-it?utm_source=https%3A%2F%2Fwww.google.com%2F" TargetMode="External"/><Relationship Id="rId6" Type="http://schemas.openxmlformats.org/officeDocument/2006/relationships/hyperlink" Target="https://web.archive.org/web/https:/www.mep.gov.sa/en/Pages/KSA_UAE.aspx" TargetMode="External"/><Relationship Id="rId238" Type="http://schemas.openxmlformats.org/officeDocument/2006/relationships/hyperlink" Target="https://www.spglobal.com/commodityinsights/en/market-insights/latest-news/metals/080223-japan-seeks-stronger-ties-with-africa-on-critical-minerals-during-meti-visit" TargetMode="External"/><Relationship Id="rId445" Type="http://schemas.openxmlformats.org/officeDocument/2006/relationships/hyperlink" Target="https://in.usembassy.gov/fact-sheet-2024-quad-leaders-summit/" TargetMode="External"/><Relationship Id="rId487" Type="http://schemas.openxmlformats.org/officeDocument/2006/relationships/hyperlink" Target="https://visionias.in/current-affairs/news-today/2025-02-17/international-relations/india-us-trust-transforming-the-relationship-utilizing-strategic-technology-initiative-launched" TargetMode="External"/><Relationship Id="rId291" Type="http://schemas.openxmlformats.org/officeDocument/2006/relationships/hyperlink" Target="https://au.usembassy.gov/united-states-australia-joint-leaders-statement-building-an-innovation-alliance/" TargetMode="External"/><Relationship Id="rId305" Type="http://schemas.openxmlformats.org/officeDocument/2006/relationships/hyperlink" Target="https://www.whitehouse.gov/briefing-room/statements-releases/2024/11/04/fact-sheet-the-biden-harris-administration-marks-the-anniversary-of-the-americas-partnership-for-economic-prosperity-leaders-summit/?utm_source=chatgpt.com" TargetMode="External"/><Relationship Id="rId347" Type="http://schemas.openxmlformats.org/officeDocument/2006/relationships/hyperlink" Target="http://exportcontrol.mofcom.gov.cn/article/gndt/202401/952.html" TargetMode="External"/><Relationship Id="rId44" Type="http://schemas.openxmlformats.org/officeDocument/2006/relationships/hyperlink" Target="https://www.minister.defence.gov.au/statements/2021-08-30/inaugural-australia-france-22-ministerial-consultations" TargetMode="External"/><Relationship Id="rId86" Type="http://schemas.openxmlformats.org/officeDocument/2006/relationships/hyperlink" Target="https://www.consilium.europa.eu/en/press/press-releases/2022/05/12/joint-statement-eu-japan-summit-2022/" TargetMode="External"/><Relationship Id="rId151" Type="http://schemas.openxmlformats.org/officeDocument/2006/relationships/hyperlink" Target="https://www.mofa.go.jp/files/100476976.pdf" TargetMode="External"/><Relationship Id="rId389" Type="http://schemas.openxmlformats.org/officeDocument/2006/relationships/hyperlink" Target="https://www.nippon.com/en/news/yjj2024050201113/japan-eu-to-strengthen-supply-chains-for-strategic-goods.html" TargetMode="External"/><Relationship Id="rId193" Type="http://schemas.openxmlformats.org/officeDocument/2006/relationships/hyperlink" Target="https://www.reuters.com/article/legal/government/japan-netherlands-sign-chip-cooperation-agreement-idUSP8N37S01N/" TargetMode="External"/><Relationship Id="rId207" Type="http://schemas.openxmlformats.org/officeDocument/2006/relationships/hyperlink" Target="https://ec.europa.eu/commission/presscorner/detail/en/ip_23_3831" TargetMode="External"/><Relationship Id="rId249" Type="http://schemas.openxmlformats.org/officeDocument/2006/relationships/hyperlink" Target="http://report/" TargetMode="External"/><Relationship Id="rId414" Type="http://schemas.openxmlformats.org/officeDocument/2006/relationships/hyperlink" Target="http://mv.china-embassy.gov.cn/sgxw/202407/t20240705_11449082.htm" TargetMode="External"/><Relationship Id="rId456" Type="http://schemas.openxmlformats.org/officeDocument/2006/relationships/hyperlink" Target="https://asean.org/wp-content/uploads/2024/10/7.-2024-APT-Leaders-Statement-on-Strengthen-Connectivity-of-Regional-Supply-Chains_FINAL.pdf" TargetMode="External"/><Relationship Id="rId13" Type="http://schemas.openxmlformats.org/officeDocument/2006/relationships/hyperlink" Target="https://pubs.usgs.gov/fs/2020/3035/fs20203035.pdf" TargetMode="External"/><Relationship Id="rId109" Type="http://schemas.openxmlformats.org/officeDocument/2006/relationships/hyperlink" Target="https://asean.org/plan-of-action-to-implement-the-asean-china-strategic-partnership-for-peace-and-prosperity-2021-2025/" TargetMode="External"/><Relationship Id="rId260" Type="http://schemas.openxmlformats.org/officeDocument/2006/relationships/hyperlink" Target="https://www.whitehouse.gov/briefing-room/statements-releases/2023/09/10/fact-sheet-president-joseph-r-biden-and-general-secretary-nguyen-phu-trong-announce-the-u-s-vietnam-comprehensive-strategic-partnership/" TargetMode="External"/><Relationship Id="rId316" Type="http://schemas.openxmlformats.org/officeDocument/2006/relationships/hyperlink" Target="https://pib.gov.in/PressReleaseIframePage.aspx?PRID=1977023" TargetMode="External"/><Relationship Id="rId55" Type="http://schemas.openxmlformats.org/officeDocument/2006/relationships/hyperlink" Target="https://www.uniindia.com/news/india/diplomacy-india-rok-defence/2582443.html" TargetMode="External"/><Relationship Id="rId97" Type="http://schemas.openxmlformats.org/officeDocument/2006/relationships/hyperlink" Target="http://brics2022.mfa.gov.cn/eng/dtxw/202206/t20220624_10709295.html" TargetMode="External"/><Relationship Id="rId120" Type="http://schemas.openxmlformats.org/officeDocument/2006/relationships/hyperlink" Target="https://www.minister.industry.gov.au/ministers/king/media-releases/australia-japan-strengthen-critical-minerals-cooperation" TargetMode="External"/><Relationship Id="rId358" Type="http://schemas.openxmlformats.org/officeDocument/2006/relationships/hyperlink" Target="https://www.state.gov/inaugural-c51-critical-minerals-dialogue-among-the-united-states-and-kazakhstan-the-kyrgyz-republic-tajikistan-turkmenistan-and-uzbekistan/" TargetMode="External"/><Relationship Id="rId162" Type="http://schemas.openxmlformats.org/officeDocument/2006/relationships/hyperlink" Target="https://ustr.gov/sites/default/files/2023-03/US%20Japan%20Critical%20Minerals%20Agreement%202023%2003%2028.pdf" TargetMode="External"/><Relationship Id="rId218" Type="http://schemas.openxmlformats.org/officeDocument/2006/relationships/hyperlink" Target="https://www.meti.go.jp/english/press/2023/0721_002.html" TargetMode="External"/><Relationship Id="rId425" Type="http://schemas.openxmlformats.org/officeDocument/2006/relationships/hyperlink" Target="https://www.state.gov/deputy-secretary-campbells-inaugural-quantum-development-group-meeting/?utm_source=chatgpt.com" TargetMode="External"/><Relationship Id="rId467" Type="http://schemas.openxmlformats.org/officeDocument/2006/relationships/hyperlink" Target="https://www.mofa.go.jp/la_c/sa/pe/pageite_000001_00658.html" TargetMode="External"/><Relationship Id="rId271" Type="http://schemas.openxmlformats.org/officeDocument/2006/relationships/hyperlink" Target="https://www.gov.uk/government/publications/uk-israel-cooperation-in-science-technology-research-and-innovation-memorandum-of-understanding/memorandum-of-understanding-between-uk-and-israel-on-cooperation-in-science-technology-research-and-innovation" TargetMode="External"/><Relationship Id="rId24" Type="http://schemas.openxmlformats.org/officeDocument/2006/relationships/hyperlink" Target="https://www.ait.org.tw/fact-sheet-by-ait-tecro-us-taiwan-eppd/" TargetMode="External"/><Relationship Id="rId66" Type="http://schemas.openxmlformats.org/officeDocument/2006/relationships/hyperlink" Target="https://www.pm.gc.ca/en/news/statements/2022/03/07/canada-united-kingdom-joint-statement" TargetMode="External"/><Relationship Id="rId131" Type="http://schemas.openxmlformats.org/officeDocument/2006/relationships/hyperlink" Target="https://ec.europa.eu/commission/presscorner/detail/en/IP_23_5263" TargetMode="External"/><Relationship Id="rId327" Type="http://schemas.openxmlformats.org/officeDocument/2006/relationships/hyperlink" Target="https://en.yna.co.kr/view/AEN20231121008600320" TargetMode="External"/><Relationship Id="rId369" Type="http://schemas.openxmlformats.org/officeDocument/2006/relationships/hyperlink" Target="https://www.regjeringen.no/en/aktuelt/norge-inngar-gront-strategisk-industripartnerskap-med-eu/id3031333/" TargetMode="External"/><Relationship Id="rId173" Type="http://schemas.openxmlformats.org/officeDocument/2006/relationships/hyperlink" Target="https://www.csis.org/analysis/prospecting-partners-case-bilateral-cooperation-critical-minerals" TargetMode="External"/><Relationship Id="rId229" Type="http://schemas.openxmlformats.org/officeDocument/2006/relationships/hyperlink" Target="http://report/" TargetMode="External"/><Relationship Id="rId380" Type="http://schemas.openxmlformats.org/officeDocument/2006/relationships/hyperlink" Target="https://www.mofa.go.jp/af/af1/mg/pageite_000001_00002.html" TargetMode="External"/><Relationship Id="rId436" Type="http://schemas.openxmlformats.org/officeDocument/2006/relationships/hyperlink" Target="https://eng.president.go.kr/briefing/QEqy97DW" TargetMode="External"/><Relationship Id="rId240" Type="http://schemas.openxmlformats.org/officeDocument/2006/relationships/hyperlink" Target="https://www.meti.go.jp/press/2023/08/20230811001/20230811001-2.pdf" TargetMode="External"/><Relationship Id="rId478" Type="http://schemas.openxmlformats.org/officeDocument/2006/relationships/hyperlink" Target="https://www.kln.gov.my/web/guest/-/elevation-of-bilateral-relations-between-malaysia-and-the-republic-of-korea-to-strategic-partnership-25-november-2024" TargetMode="External"/><Relationship Id="rId35" Type="http://schemas.openxmlformats.org/officeDocument/2006/relationships/hyperlink" Target="https://sp.m.jiji.com/english/show/11737" TargetMode="External"/><Relationship Id="rId77" Type="http://schemas.openxmlformats.org/officeDocument/2006/relationships/hyperlink" Target="https://www.commerce.gov/news/press-releases/2024/06/joint-statement-australia-united-states-strategic-commercial-dialogue" TargetMode="External"/><Relationship Id="rId100" Type="http://schemas.openxmlformats.org/officeDocument/2006/relationships/hyperlink" Target="https://www.mfa.gov.cn/eng/wjdt_665385/2649_665393/202208/t20220815_10743231.html" TargetMode="External"/><Relationship Id="rId282" Type="http://schemas.openxmlformats.org/officeDocument/2006/relationships/hyperlink" Target="https://www.gov.uk/government/publications/uk-japan-critical-minerals-memorandum-of-cooperation/memorandum-of-cooperation-between-the-department-for-business-and-trade-of-the-united-kingdom-of-great-britain-and-northern-ireland-and-the-ministry-o" TargetMode="External"/><Relationship Id="rId338" Type="http://schemas.openxmlformats.org/officeDocument/2006/relationships/hyperlink" Target="https://www.meti.go.jp/press/2023/12/20231212003/20231212003-1.pdf" TargetMode="External"/><Relationship Id="rId8" Type="http://schemas.openxmlformats.org/officeDocument/2006/relationships/hyperlink" Target="https://web.archive.org/web/https:/www.energy.gov/ia/articles/memorandum-cooperation-among-republic-poland-ukraine-and-united-states-america-0" TargetMode="External"/><Relationship Id="rId142" Type="http://schemas.openxmlformats.org/officeDocument/2006/relationships/hyperlink" Target="https://new.nsf.gov/funding/opportunities/advanced-chip-engineering-design-fabrication-aced/nsf22-636/solicitation" TargetMode="External"/><Relationship Id="rId184" Type="http://schemas.openxmlformats.org/officeDocument/2006/relationships/hyperlink" Target="https://www.whitehouse.gov/briefing-room/statements-releases/2023/06/08/the-atlantic-declaration-a-framework-for-a-twenty-first-century-u-s-uk-economic-partnership/" TargetMode="External"/><Relationship Id="rId391" Type="http://schemas.openxmlformats.org/officeDocument/2006/relationships/hyperlink" Target="https://www.oecd.org/mcm/documents/2024-Ministerial-Council-Statement.pdf" TargetMode="External"/><Relationship Id="rId405" Type="http://schemas.openxmlformats.org/officeDocument/2006/relationships/hyperlink" Target="https://www.mofa.go.jp/erp/we/it/pageite_000001_00396.html" TargetMode="External"/><Relationship Id="rId447" Type="http://schemas.openxmlformats.org/officeDocument/2006/relationships/hyperlink" Target="https://bidenwhitehouse.archives.gov/briefing-room/statements-releases/2025/01/06/fact-sheet-the-united-states-and-india-committed-to-strengthening-strategic-technology-partnership/" TargetMode="External"/><Relationship Id="rId251" Type="http://schemas.openxmlformats.org/officeDocument/2006/relationships/hyperlink" Target="https://dict.gov.ph/ph-welcomes-eu-president-von-der-leyen-in-historic-state-visit-dict-keen-on-working-with-eu-on-digital-economy-package-submarine-cable-extension/" TargetMode="External"/><Relationship Id="rId489" Type="http://schemas.openxmlformats.org/officeDocument/2006/relationships/hyperlink" Target="https://koreajoongangdaily.joins.com/news/2024-06-12/national/diplomacy/Korea-Kazakhstan-sign-critical-minerals-partnership-deal/2067215" TargetMode="External"/><Relationship Id="rId46" Type="http://schemas.openxmlformats.org/officeDocument/2006/relationships/hyperlink" Target="https://www.gov.uk/government/news/uk-united-arab-emirates-memorandum-of-cooperation-on-industrial-and-advanced-technologies-collaboration" TargetMode="External"/><Relationship Id="rId293" Type="http://schemas.openxmlformats.org/officeDocument/2006/relationships/hyperlink" Target="https://www.whitehouse.gov/briefing-room/statements-releases/2023/10/25/fact-sheet-delivering-on-the-next-generation-of-innovation-and-partnership-with-australia/" TargetMode="External"/><Relationship Id="rId307" Type="http://schemas.openxmlformats.org/officeDocument/2006/relationships/hyperlink" Target="https://www.commerce.gov/news/press-releases/2024/01/us-department-commerce-announces-upcoming-entry-force-ipef-supply-chain" TargetMode="External"/><Relationship Id="rId349" Type="http://schemas.openxmlformats.org/officeDocument/2006/relationships/hyperlink" Target="http://exportcontrol.mofcom.gov.cn/article/gndt/202312/931.html" TargetMode="External"/><Relationship Id="rId88" Type="http://schemas.openxmlformats.org/officeDocument/2006/relationships/hyperlink" Target="https://www.commerce.gov/news/press-releases/2022/05/joint-press-release-us-department-commerce-and-malaysian-ministry" TargetMode="External"/><Relationship Id="rId111" Type="http://schemas.openxmlformats.org/officeDocument/2006/relationships/hyperlink" Target="https://www.whitehouse.gov/briefing-room/statements-releases/2022/07/13/joint-u-s-israel-statement-on-launching-strategic-high-level-dialogue-on-technology/" TargetMode="External"/><Relationship Id="rId153" Type="http://schemas.openxmlformats.org/officeDocument/2006/relationships/hyperlink" Target="https://www.canada.ca/en/campaign/critical-minerals-in-canada/our-critical-minerals-strategic-partnerships/joint-statement-of-intent-between-canada-and-the-united-kingdom-on-collaboration-on-critical-minerals.html" TargetMode="External"/><Relationship Id="rId195" Type="http://schemas.openxmlformats.org/officeDocument/2006/relationships/hyperlink" Target="https://www.mofa.go.jp/erp/we/fr/pageite_000001_00018.html" TargetMode="External"/><Relationship Id="rId209" Type="http://schemas.openxmlformats.org/officeDocument/2006/relationships/hyperlink" Target="https://single-market-economy.ec.europa.eu/news/enhancing-cooperation-japan-critical-raw-materials-supply-chains-through-new-administrative-2023-07-06_en" TargetMode="External"/><Relationship Id="rId360" Type="http://schemas.openxmlformats.org/officeDocument/2006/relationships/hyperlink" Target="https://www.meti.go.jp/english/press/2024/0222_003.html" TargetMode="External"/><Relationship Id="rId416" Type="http://schemas.openxmlformats.org/officeDocument/2006/relationships/hyperlink" Target="https://www.mofa.go.jp/s_sa/sea2/ph/pageite_000001_00431.html" TargetMode="External"/><Relationship Id="rId220" Type="http://schemas.openxmlformats.org/officeDocument/2006/relationships/hyperlink" Target="https://japan-forward.com/japan-and-india-to-announce-plans-for-semiconductor-supply-chain-collaboration/" TargetMode="External"/><Relationship Id="rId458" Type="http://schemas.openxmlformats.org/officeDocument/2006/relationships/hyperlink" Target="https://www.canada.ca/en/natural-resources-canada/news/2024/10/joint-statement-on-critical-minerals-and-critical-raw-materials-cooperation.html" TargetMode="External"/><Relationship Id="rId15" Type="http://schemas.openxmlformats.org/officeDocument/2006/relationships/hyperlink" Target="https://www.canada.ca/en/natural-resources-canada/news/2020/01/canada-and-us-finalize-joint-action-plan-on-critical-minerals-collaboration.html" TargetMode="External"/><Relationship Id="rId57" Type="http://schemas.openxmlformats.org/officeDocument/2006/relationships/hyperlink" Target="https://www.commerce.gov/news/press-releases/2021/12/secretary-commerce-gina-m-raimondo-holds-introductory-call-taiwan" TargetMode="External"/><Relationship Id="rId262" Type="http://schemas.openxmlformats.org/officeDocument/2006/relationships/hyperlink" Target="https://www.meti.go.jp/press/2023/09/20230907001/20230907001-a.pdf" TargetMode="External"/><Relationship Id="rId318" Type="http://schemas.openxmlformats.org/officeDocument/2006/relationships/hyperlink" Target="https://www.telesurenglish.net/russia-and-venezuela-sign-agreement-to-counteract-sanctions/" TargetMode="External"/><Relationship Id="rId99" Type="http://schemas.openxmlformats.org/officeDocument/2006/relationships/hyperlink" Target="https://interfax.com/newsroom/top-stories/80823/" TargetMode="External"/><Relationship Id="rId122" Type="http://schemas.openxmlformats.org/officeDocument/2006/relationships/hyperlink" Target="https://japan.kantei.go.jp/101_kishida/documents/2022/_00019.html" TargetMode="External"/><Relationship Id="rId164" Type="http://schemas.openxmlformats.org/officeDocument/2006/relationships/hyperlink" Target="https://www.state.gov/wp-content/uploads/2023/03/230303-Updated-ECHRI-Code-of-Conduct-FINAL.pdf" TargetMode="External"/><Relationship Id="rId371" Type="http://schemas.openxmlformats.org/officeDocument/2006/relationships/hyperlink" Target="https://www.eeas.europa.eu/delegations/uzbekistan/eu-establishes-strategic-partnership-uzbekistan-critical-raw-materials_en?s=233" TargetMode="External"/><Relationship Id="rId427" Type="http://schemas.openxmlformats.org/officeDocument/2006/relationships/hyperlink" Target="https://www.mofa.go.jp/s_sa/sw/in/pageite_000001_00002.html" TargetMode="External"/><Relationship Id="rId469" Type="http://schemas.openxmlformats.org/officeDocument/2006/relationships/hyperlink" Target="https://www.mofa.go.jp/files/100754995.pdf" TargetMode="External"/><Relationship Id="rId26" Type="http://schemas.openxmlformats.org/officeDocument/2006/relationships/hyperlink" Target="https://www.in.emb-japan.go.jp/itpr_en/11_000001_00098.html" TargetMode="External"/><Relationship Id="rId231" Type="http://schemas.openxmlformats.org/officeDocument/2006/relationships/hyperlink" Target="https://www.koreatimes.co.kr/www/nation/2023/08/113_357551.html" TargetMode="External"/><Relationship Id="rId273" Type="http://schemas.openxmlformats.org/officeDocument/2006/relationships/hyperlink" Target="https://www.meti.go.jp/press/2023/09/20230922001/20230922001-a.pdf" TargetMode="External"/><Relationship Id="rId329" Type="http://schemas.openxmlformats.org/officeDocument/2006/relationships/hyperlink" Target="https://single-market-economy.ec.europa.eu/system/files/2023-12/MoU%20EU-GREENLAND%20FINAL%20EN.pdf" TargetMode="External"/><Relationship Id="rId480" Type="http://schemas.openxmlformats.org/officeDocument/2006/relationships/hyperlink" Target="https://www.mea.gov.in/press-releases.htm?dtl/38604/Visit_of_Foreign_Secretary_Shri_Vikram_Misri_to_Tokyo_Japan" TargetMode="External"/><Relationship Id="rId68" Type="http://schemas.openxmlformats.org/officeDocument/2006/relationships/hyperlink" Target="https://www.minister.industry.gov.au/ministers/king/media-releases/building-stronger-critical-minerals-cooperation-india" TargetMode="External"/><Relationship Id="rId133" Type="http://schemas.openxmlformats.org/officeDocument/2006/relationships/hyperlink" Target="https://www.mfa.gov.cn/chn/gxh/tyb/gdxw/202211/t20221112_10973110.html" TargetMode="External"/><Relationship Id="rId175" Type="http://schemas.openxmlformats.org/officeDocument/2006/relationships/hyperlink" Target="https://www.miragenews.com/canada-boosts-economic-security-with-south-1011110/" TargetMode="External"/><Relationship Id="rId340" Type="http://schemas.openxmlformats.org/officeDocument/2006/relationships/hyperlink" Target="https://ilglobo.com/en/news/italy-japan-cooperation-essential-for-security-says-meloni-94889/" TargetMode="External"/><Relationship Id="rId200" Type="http://schemas.openxmlformats.org/officeDocument/2006/relationships/hyperlink" Target="https://www.whitehouse.gov/briefing-room/statements-releases/2023/06/22/joint-statement-from-the-united-states-and-india/" TargetMode="External"/><Relationship Id="rId382" Type="http://schemas.openxmlformats.org/officeDocument/2006/relationships/hyperlink" Target="https://www.minister.defence.gov.au/statements/2024-05-01/australia-republic-korea-22-joint-statement" TargetMode="External"/><Relationship Id="rId438" Type="http://schemas.openxmlformats.org/officeDocument/2006/relationships/hyperlink" Target="https://www.mfa.gov.cn/zyxw/202409/t20240905_11485966.shtml" TargetMode="External"/><Relationship Id="rId242" Type="http://schemas.openxmlformats.org/officeDocument/2006/relationships/hyperlink" Target="https://www.jogmec.go.jp/english/news/release/news_10_00046.html" TargetMode="External"/><Relationship Id="rId284" Type="http://schemas.openxmlformats.org/officeDocument/2006/relationships/hyperlink" Target="https://www.asahi.com/ajw/articles/14689921" TargetMode="External"/><Relationship Id="rId37" Type="http://schemas.openxmlformats.org/officeDocument/2006/relationships/hyperlink" Target="https://ec.europa.eu/commission/presscorner/detail/en/ip_21_2990" TargetMode="External"/><Relationship Id="rId79" Type="http://schemas.openxmlformats.org/officeDocument/2006/relationships/hyperlink" Target="https://www.industry.gov.au/publications/national-quantum-strategy/national-and-international-approach" TargetMode="External"/><Relationship Id="rId102" Type="http://schemas.openxmlformats.org/officeDocument/2006/relationships/hyperlink" Target="https://www.whitehouse.gov/briefing-room/statements-releases/2022/05/21/united-states-republic-of-korea-leaders-joint-statement/" TargetMode="External"/><Relationship Id="rId144" Type="http://schemas.openxmlformats.org/officeDocument/2006/relationships/hyperlink" Target="https://www.foreignminister.gov.au/minister/penny-wong/media-release/second-france-australia-foreign-and-defence-ministerial-consultations" TargetMode="External"/><Relationship Id="rId90" Type="http://schemas.openxmlformats.org/officeDocument/2006/relationships/hyperlink" Target="https://english.kyodonews.net/news/2022/05/7e1c3272e7d5-japan-eu-leaders-discuss-russia-sanctions-indo-pacific-security.html" TargetMode="External"/><Relationship Id="rId186" Type="http://schemas.openxmlformats.org/officeDocument/2006/relationships/hyperlink" Target="https://www.foreignminister.gov.au/minister/penny-wong/media-release/eleventh-australia-japan-22-foreign-and-defence-ministerial-consultations" TargetMode="External"/><Relationship Id="rId351" Type="http://schemas.openxmlformats.org/officeDocument/2006/relationships/hyperlink" Target="https://www.mofa.go.jp/files/100596118.pdf" TargetMode="External"/><Relationship Id="rId393" Type="http://schemas.openxmlformats.org/officeDocument/2006/relationships/hyperlink" Target="https://www.foreignminister.gov.au/minister/penny-wong/transcript/press-conference-tuvalu" TargetMode="External"/><Relationship Id="rId407" Type="http://schemas.openxmlformats.org/officeDocument/2006/relationships/hyperlink" Target="http://qa.china-embassy.gov.cn/zgyw/202406/t20240620_11439039.htm" TargetMode="External"/><Relationship Id="rId449" Type="http://schemas.openxmlformats.org/officeDocument/2006/relationships/hyperlink" Target="https://www.state.gov/joint-statement-on-the-security-and-resilience-of-undersea-cables-in-a-globally-digitalized-world/" TargetMode="External"/><Relationship Id="rId211" Type="http://schemas.openxmlformats.org/officeDocument/2006/relationships/hyperlink" Target="https://ec.europa.eu/commission/presscorner/detail/en/ip_23_3831" TargetMode="External"/><Relationship Id="rId253" Type="http://schemas.openxmlformats.org/officeDocument/2006/relationships/hyperlink" Target="https://www.meti.go.jp/english/press/2023/0922_002.html" TargetMode="External"/><Relationship Id="rId295" Type="http://schemas.openxmlformats.org/officeDocument/2006/relationships/hyperlink" Target="https://ec.europa.eu/commission/presscorner/detail/en/IP_23_5303" TargetMode="External"/><Relationship Id="rId309" Type="http://schemas.openxmlformats.org/officeDocument/2006/relationships/hyperlink" Target="https://www.industry.gov.au/publications/joint-statement-united-kingdom-and-australia-cooperation-quantum-technologies" TargetMode="External"/><Relationship Id="rId460" Type="http://schemas.openxmlformats.org/officeDocument/2006/relationships/hyperlink" Target="https://www.mfa.gov.cn/zyxw/202410/t20241024_11515637.shtml" TargetMode="External"/><Relationship Id="rId48" Type="http://schemas.openxmlformats.org/officeDocument/2006/relationships/hyperlink" Target="https://www.gov.uk/government/publications/uk-australia-supply-chain-resilience-initiative" TargetMode="External"/><Relationship Id="rId113" Type="http://schemas.openxmlformats.org/officeDocument/2006/relationships/hyperlink" Target="https://mofa.gov.pk/meeting-of-the-council-of-heads-of-state-of-shanghai-cooperation-organization-samarkand-15-16-september-2022" TargetMode="External"/><Relationship Id="rId320" Type="http://schemas.openxmlformats.org/officeDocument/2006/relationships/hyperlink" Target="https://www.gov.uk/government/news/uk-and-south-korea-to-agree-new-partnership-to-redefine-and-strengthen-ties-for-next-generation" TargetMode="External"/><Relationship Id="rId155" Type="http://schemas.openxmlformats.org/officeDocument/2006/relationships/hyperlink" Target="https://www.canada.ca/en/campaign/critical-minerals-in-canada/our-critical-minerals-strategic-partnerships/joint-statement-of-intent-between-canada-and-the-united-kingdom-on-collaboration-on-critical-minerals.html" TargetMode="External"/><Relationship Id="rId197" Type="http://schemas.openxmlformats.org/officeDocument/2006/relationships/hyperlink" Target="https://en.yna.co.kr/view/AEN20230623007400315?section=national/politics" TargetMode="External"/><Relationship Id="rId362" Type="http://schemas.openxmlformats.org/officeDocument/2006/relationships/hyperlink" Target="https://world.kbs.co.kr/service/news_view.htm?lang=e&amp;Seq_Code=184063" TargetMode="External"/><Relationship Id="rId418" Type="http://schemas.openxmlformats.org/officeDocument/2006/relationships/hyperlink" Target="https://www.mofa.go.jp/erp/c_see/de/pageite_000001_00455.html" TargetMode="External"/><Relationship Id="rId222" Type="http://schemas.openxmlformats.org/officeDocument/2006/relationships/hyperlink" Target="https://www.mea.gov.in/bilateral-documents.htm?dtl/36751/New+Delhi+Declaration+of+the+Council+of+Heads+of+State+of+Shanghai+Cooperation+Organization" TargetMode="External"/><Relationship Id="rId264" Type="http://schemas.openxmlformats.org/officeDocument/2006/relationships/hyperlink" Target="https://asia.nikkei.com/Politics/International-relations/Japan-and-U.K.-to-jointly-invest-in-critical-minerals-in-Africa" TargetMode="External"/><Relationship Id="rId471" Type="http://schemas.openxmlformats.org/officeDocument/2006/relationships/hyperlink" Target="https://www.mofa.go.jp/erp/we/gb/pageite_000001_00660.html" TargetMode="External"/><Relationship Id="rId17" Type="http://schemas.openxmlformats.org/officeDocument/2006/relationships/hyperlink" Target="https://www.mfa.gov.cn/web/ziliao_674904/1179_674909/202004/t20200415_9869201.shtml" TargetMode="External"/><Relationship Id="rId59" Type="http://schemas.openxmlformats.org/officeDocument/2006/relationships/hyperlink" Target="https://globaltaiwan.org/2023/08/us-taiwan-sampt-dialogue-meets-as-collaboration-efforts-between-us-and-taiwan-expand/" TargetMode="External"/><Relationship Id="rId124" Type="http://schemas.openxmlformats.org/officeDocument/2006/relationships/hyperlink" Target="https://www.minister.industry.gov.au/ministers/king/media-releases/australia-japan-strengthen-critical-minerals-cooperation" TargetMode="External"/><Relationship Id="rId70" Type="http://schemas.openxmlformats.org/officeDocument/2006/relationships/hyperlink" Target="https://www.mofa.go.jp/mofaj/files/100319162.pdf" TargetMode="External"/><Relationship Id="rId166" Type="http://schemas.openxmlformats.org/officeDocument/2006/relationships/hyperlink" Target="https://www.industry.gov.au/publications/joint-statement-intent-between-australia-and-united-kingdom-collaboration-critical-minerals" TargetMode="External"/><Relationship Id="rId331" Type="http://schemas.openxmlformats.org/officeDocument/2006/relationships/hyperlink" Target="https://asean.org/wp-content/uploads/2023/12/Final-ASEAN-Japan-Joint-Vision-Statement.pdf" TargetMode="External"/><Relationship Id="rId373" Type="http://schemas.openxmlformats.org/officeDocument/2006/relationships/hyperlink" Target="https://www.mofa.go.jp/files/100652114.pdf" TargetMode="External"/><Relationship Id="rId429" Type="http://schemas.openxmlformats.org/officeDocument/2006/relationships/hyperlink" Target="https://www.fmprc.gov.cn/zyxw/202408/t20240822_11477753.shtml" TargetMode="External"/><Relationship Id="rId1" Type="http://schemas.openxmlformats.org/officeDocument/2006/relationships/hyperlink" Target="https://2017-2021.state.gov/first-annual-u-s-australia-energy-security-dialogue/" TargetMode="External"/><Relationship Id="rId233" Type="http://schemas.openxmlformats.org/officeDocument/2006/relationships/hyperlink" Target="https://www.jogmec.go.jp/english/news/release/news_10_00046.html" TargetMode="External"/><Relationship Id="rId440" Type="http://schemas.openxmlformats.org/officeDocument/2006/relationships/hyperlink" Target="https://www.foreignminister.gov.au/minister/penny-wong/media-release/eleventh-australia-japan-22-foreign-and-defence-ministerial-consultations" TargetMode="External"/><Relationship Id="rId28" Type="http://schemas.openxmlformats.org/officeDocument/2006/relationships/hyperlink" Target="https://hansard.parliament.uk/commons/2021-03-15/debates/A7CFAB68-A47B-4475-AA95-6E7F6C17AF09/UKRenewablesCriticalMinerals" TargetMode="External"/><Relationship Id="rId275" Type="http://schemas.openxmlformats.org/officeDocument/2006/relationships/hyperlink" Target="https://ec.europa.eu/commission/presscorner/detail/en/ip_23_4609" TargetMode="External"/><Relationship Id="rId300" Type="http://schemas.openxmlformats.org/officeDocument/2006/relationships/hyperlink" Target="https://www.mofa.go.kr/www/brd/m_4080/view.do?seq=374372&amp;page=1" TargetMode="External"/><Relationship Id="rId482" Type="http://schemas.openxmlformats.org/officeDocument/2006/relationships/hyperlink" Target="https://www.mofa.go.jp/press/release/pressite_000001_00814.html" TargetMode="External"/><Relationship Id="rId81" Type="http://schemas.openxmlformats.org/officeDocument/2006/relationships/hyperlink" Target="http://wsb.gxzf.gov.cn/xwyw_48149/dfws_48154/t19404099.shtml" TargetMode="External"/><Relationship Id="rId135" Type="http://schemas.openxmlformats.org/officeDocument/2006/relationships/hyperlink" Target="https://www.meti.go.jp/press/2022/12/20221209004/20221209004-3.pdf" TargetMode="External"/><Relationship Id="rId177" Type="http://schemas.openxmlformats.org/officeDocument/2006/relationships/hyperlink" Target="https://www.reuters.com/world/skoreas-yoon-canadas-trudeau-agree-boost-cooperation-critical-minerals-2023-05-17/" TargetMode="External"/><Relationship Id="rId342" Type="http://schemas.openxmlformats.org/officeDocument/2006/relationships/hyperlink" Target="https://www.government.nl/documents/diplomatic-statements/2023/12/13/joint-statement-between-the-government-of-the-republic-of-korea-and-the-government-of-the-kingdom-of-the-netherlands" TargetMode="External"/><Relationship Id="rId384" Type="http://schemas.openxmlformats.org/officeDocument/2006/relationships/hyperlink" Target="https://www.mofa.go.jp/erp/we/fr/pageite_000001_00328.html" TargetMode="External"/><Relationship Id="rId202" Type="http://schemas.openxmlformats.org/officeDocument/2006/relationships/hyperlink" Target="https://www.bmwk.de/Redaktion/DE/Downloads/J-L/20230626-joint-communique-ger-it-fr-critical-raw-materials.pdf?__blob=publicationFile&amp;v=4" TargetMode="External"/><Relationship Id="rId244" Type="http://schemas.openxmlformats.org/officeDocument/2006/relationships/hyperlink" Target="https://www.whitehouse.gov/briefing-room/statements-releases/2023/08/18/fact-sheet-the-trilateral-leaders-summit-at-camp-david/" TargetMode="External"/><Relationship Id="rId39" Type="http://schemas.openxmlformats.org/officeDocument/2006/relationships/hyperlink" Target="https://www.whitehouse.gov/wp-content/uploads/2022/05/TTC-US-text-Final-May-14.pdf" TargetMode="External"/><Relationship Id="rId286" Type="http://schemas.openxmlformats.org/officeDocument/2006/relationships/hyperlink" Target="https://www.meti.go.jp/press/2023/10/20231008001/20231008001-arr.pdf" TargetMode="External"/><Relationship Id="rId451" Type="http://schemas.openxmlformats.org/officeDocument/2006/relationships/hyperlink" Target="https://www.whitehouse.gov/briefing-room/statements-releases/2024/04/17/joint-statement-from-the-united-states-and-norway-on-cooperation-on-high-standard-market-oriented-trade-of-critical-minerals/" TargetMode="External"/><Relationship Id="rId50" Type="http://schemas.openxmlformats.org/officeDocument/2006/relationships/hyperlink" Target="https://www.gov.uk/government/publications/uk-australia-supply-chain-resilience-initiative/uk-australia-supply-chain-resilience-initiative-introduction-module" TargetMode="External"/><Relationship Id="rId104" Type="http://schemas.openxmlformats.org/officeDocument/2006/relationships/hyperlink" Target="https://www.mfa.go.th/en/content/mou-promoting-supply-chain-resilience?cate=5d5bcb4e15e39c306000683e" TargetMode="External"/><Relationship Id="rId146" Type="http://schemas.openxmlformats.org/officeDocument/2006/relationships/hyperlink" Target="https://www.politico.eu/article/uk-and-australia-launch-pact-against-chinese-economic-coercion/" TargetMode="External"/><Relationship Id="rId188" Type="http://schemas.openxmlformats.org/officeDocument/2006/relationships/hyperlink" Target="https://www.indianembassyusa.gov.in/News?id=249871" TargetMode="External"/><Relationship Id="rId311" Type="http://schemas.openxmlformats.org/officeDocument/2006/relationships/hyperlink" Target="https://www.soumu.go.jp/main_sosiki/joho_tsusin/eng/pressrelease/2023/11/6_2.html" TargetMode="External"/><Relationship Id="rId353" Type="http://schemas.openxmlformats.org/officeDocument/2006/relationships/hyperlink" Target="https://www.mfa.gov.cn/zyxw/202312/t20231220_11208196.shtml" TargetMode="External"/><Relationship Id="rId395" Type="http://schemas.openxmlformats.org/officeDocument/2006/relationships/hyperlink" Target="http://gb.china-embassy.gov.cn/eng/zgyw/202405/t20240517_11306327.htm" TargetMode="External"/><Relationship Id="rId409" Type="http://schemas.openxmlformats.org/officeDocument/2006/relationships/hyperlink" Target="https://www.commerce.gov/news/press-releases/2024/06/joint-statement-japan-republic-korea-united-states-commerce-and" TargetMode="External"/><Relationship Id="rId92" Type="http://schemas.openxmlformats.org/officeDocument/2006/relationships/hyperlink" Target="https://www.whitehouse.gov/briefing-room/statements-releases/2022/05/23/japan-u-s-joint-leaders-statement-strengthening-the-free-and-open-international-order/" TargetMode="External"/><Relationship Id="rId213" Type="http://schemas.openxmlformats.org/officeDocument/2006/relationships/hyperlink" Target="https://www.meti.go.jp/english/press/2023/0421_002.html" TargetMode="External"/><Relationship Id="rId420" Type="http://schemas.openxmlformats.org/officeDocument/2006/relationships/hyperlink" Target="https://www.deutschland.de/en/news/japan-and-germany-deepen-cooperation" TargetMode="External"/><Relationship Id="rId255" Type="http://schemas.openxmlformats.org/officeDocument/2006/relationships/hyperlink" Target="https://japannews.yomiuri.co.jp/politics/politics-government/20230915-136847/" TargetMode="External"/><Relationship Id="rId297" Type="http://schemas.openxmlformats.org/officeDocument/2006/relationships/hyperlink" Target="https://ec.europa.eu/commission/presscorner/detail/en/IP_23_5303" TargetMode="External"/><Relationship Id="rId462" Type="http://schemas.openxmlformats.org/officeDocument/2006/relationships/hyperlink" Target="https://www.gov.cn/yaowen/liebiao/202410/content_6982368.htm" TargetMode="External"/><Relationship Id="rId115" Type="http://schemas.openxmlformats.org/officeDocument/2006/relationships/hyperlink" Target="https://www.chinadaily.com.cn/a/202209/19/WS6328407aa310fd2b29e787f0.html" TargetMode="External"/><Relationship Id="rId157" Type="http://schemas.openxmlformats.org/officeDocument/2006/relationships/hyperlink" Target="https://pib.gov.in/PressReleasePage.aspx?PRID=1905522" TargetMode="External"/><Relationship Id="rId322" Type="http://schemas.openxmlformats.org/officeDocument/2006/relationships/hyperlink" Target="https://ec.europa.eu/commission/presscorner/detail/en/statement_23_6054" TargetMode="External"/><Relationship Id="rId364" Type="http://schemas.openxmlformats.org/officeDocument/2006/relationships/hyperlink" Target="https://asean.org/wp-content/uploads/2024/03/ASEAN-AU-agreed-Melbourne-Declaration_FINAL.pdf" TargetMode="External"/><Relationship Id="rId61" Type="http://schemas.openxmlformats.org/officeDocument/2006/relationships/hyperlink" Target="https://www.dfat.gov.au/geo/republic-of-korea/republic-korea-south-korea/joint-statement-australia-republic-korea-foreign-and-defence-ministers-22-meeting-2021" TargetMode="External"/><Relationship Id="rId199" Type="http://schemas.openxmlformats.org/officeDocument/2006/relationships/hyperlink" Target="https://www.mea.gov.in/bilateral-documents.htm?dtl/36711/IndiaUSA+Joint+Statement+during+the+Official+State+visit+of+Prime+Minister+Shri+Narendra+Modi+to+USA" TargetMode="External"/><Relationship Id="rId19" Type="http://schemas.openxmlformats.org/officeDocument/2006/relationships/hyperlink" Target="https://br.usembassy.gov/the-clean-network-safeguards-americas-assets/" TargetMode="External"/><Relationship Id="rId224" Type="http://schemas.openxmlformats.org/officeDocument/2006/relationships/hyperlink" Target="https://www.meti.go.jp/english/press/2023/0822_004.html" TargetMode="External"/><Relationship Id="rId266" Type="http://schemas.openxmlformats.org/officeDocument/2006/relationships/hyperlink" Target="https://www.gov.uk/government/news/joint-statement-of-the-japan-uk-strategic-economic-policy-and-trade-dialogue" TargetMode="External"/><Relationship Id="rId431" Type="http://schemas.openxmlformats.org/officeDocument/2006/relationships/hyperlink" Target="https://english.mofcom.gov.cn/News/SignificantNews/art/2024/art_ef2d37428b714a02969cc4f8b0e995f9.html" TargetMode="External"/><Relationship Id="rId473" Type="http://schemas.openxmlformats.org/officeDocument/2006/relationships/hyperlink" Target="https://asia.nikkei.com/Politics/International-relations/Japan-U.K.-to-hold-economic-2-plus-2-talks-eyeing-Trump-transition" TargetMode="External"/><Relationship Id="rId30" Type="http://schemas.openxmlformats.org/officeDocument/2006/relationships/hyperlink" Target="https://www.meti.go.jp/press/2021/03/20220315008/20220315008-1.pdf" TargetMode="External"/><Relationship Id="rId126" Type="http://schemas.openxmlformats.org/officeDocument/2006/relationships/hyperlink" Target="https://www.koreaherald.com/view.php?ud=20221104000513" TargetMode="External"/><Relationship Id="rId168" Type="http://schemas.openxmlformats.org/officeDocument/2006/relationships/hyperlink" Target="https://www.industry.gov.au/news/australia-and-germany-collaborate-critical-minerals-study" TargetMode="External"/><Relationship Id="rId333" Type="http://schemas.openxmlformats.org/officeDocument/2006/relationships/hyperlink" Target="https://english.motie.go.kr/eng/article/EATCLdfa319ada/1588/view" TargetMode="External"/><Relationship Id="rId72" Type="http://schemas.openxmlformats.org/officeDocument/2006/relationships/hyperlink" Target="https://ec.europa.eu/commission/presscorner/detail/en/statement_22_6582" TargetMode="External"/><Relationship Id="rId375" Type="http://schemas.openxmlformats.org/officeDocument/2006/relationships/hyperlink" Target="https://dfa.gov.ph/dfa-news/statements-and-advisoriesupdate/34552-joint-statement-of-philippine-secretary-for-foreign-affairs-enrique-a-manalo-and-lithuanian-minister-of-foreign-affairs-gabrielius-landsbergis" TargetMode="External"/><Relationship Id="rId3" Type="http://schemas.openxmlformats.org/officeDocument/2006/relationships/hyperlink" Target="https://jp.reuters.com/article/idUSKBN1L220I/" TargetMode="External"/><Relationship Id="rId235" Type="http://schemas.openxmlformats.org/officeDocument/2006/relationships/hyperlink" Target="https://asia.nikkei.com/Spotlight/Supply-Chain/Japan-builds-supply-chain-for-EV-battery-minerals-in-Africa" TargetMode="External"/><Relationship Id="rId277" Type="http://schemas.openxmlformats.org/officeDocument/2006/relationships/hyperlink" Target="https://www.industry.gov.au/news/australia-and-france-sign-bilateral-agreement-critical-minerals" TargetMode="External"/><Relationship Id="rId400" Type="http://schemas.openxmlformats.org/officeDocument/2006/relationships/hyperlink" Target="https://ec.europa.eu/commission/presscorner/detail/en/ip_24_2904" TargetMode="External"/><Relationship Id="rId442" Type="http://schemas.openxmlformats.org/officeDocument/2006/relationships/hyperlink" Target="https://www.gov.uk/government/news/uk-us-and-australia-sign-supply-chain-resilience-pact" TargetMode="External"/><Relationship Id="rId484" Type="http://schemas.openxmlformats.org/officeDocument/2006/relationships/hyperlink" Target="https://www.whitehouse.gov/briefings-statements/2025/02/united-states-japan-joint-leaders-statement/" TargetMode="External"/><Relationship Id="rId137" Type="http://schemas.openxmlformats.org/officeDocument/2006/relationships/hyperlink" Target="https://ec.europa.eu/commission/presscorner/detail/en/STATEMENT_22_7743" TargetMode="External"/><Relationship Id="rId302" Type="http://schemas.openxmlformats.org/officeDocument/2006/relationships/hyperlink" Target="https://www.gov.uk/government/publications/uk-republic-of-korea-digital-partnership/uk-republic-of-korea-digital-partnership" TargetMode="External"/><Relationship Id="rId344" Type="http://schemas.openxmlformats.org/officeDocument/2006/relationships/hyperlink" Target="https://en.yna.co.kr/view/AEN20231213003500315?section=national/diplomac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minfin.bg/en/news/12257" TargetMode="External"/><Relationship Id="rId18" Type="http://schemas.openxmlformats.org/officeDocument/2006/relationships/hyperlink" Target="https://www.reuters.com/technology/britain-publishes-bletchley-declaration-ai-safety-2023-11-01/" TargetMode="External"/><Relationship Id="rId26" Type="http://schemas.openxmlformats.org/officeDocument/2006/relationships/hyperlink" Target="https://www.whitehouse.gov/briefing-room/statements-releases/2023/06/22/joint-statement-from-the-united-states-and-india/" TargetMode="External"/><Relationship Id="rId39" Type="http://schemas.openxmlformats.org/officeDocument/2006/relationships/hyperlink" Target="https://www.mofa.go.jp/files/100684778.pdf" TargetMode="External"/><Relationship Id="rId21" Type="http://schemas.openxmlformats.org/officeDocument/2006/relationships/hyperlink" Target="https://www.gov.uk/government/news/landmark-agreement-with-israel-takes-uk-global-science-mission-to-new-heights" TargetMode="External"/><Relationship Id="rId34" Type="http://schemas.openxmlformats.org/officeDocument/2006/relationships/hyperlink" Target="https://overseas.mofa.go.kr/eng/brd/m_5676/view.do?seq=322123" TargetMode="External"/><Relationship Id="rId42" Type="http://schemas.openxmlformats.org/officeDocument/2006/relationships/hyperlink" Target="https://www.energy.gov/nnsa/articles/united-states-japan-and-republic-korea-sign-trilateral-framework-encouraging" TargetMode="External"/><Relationship Id="rId7" Type="http://schemas.openxmlformats.org/officeDocument/2006/relationships/hyperlink" Target="https://indianembassyberlin.gov.in/PublicNoticesArchive?id=MTQw" TargetMode="External"/><Relationship Id="rId2" Type="http://schemas.openxmlformats.org/officeDocument/2006/relationships/hyperlink" Target="https://2001-2009.state.gov/t/pm/rls/rm/9929.htm" TargetMode="External"/><Relationship Id="rId16" Type="http://schemas.openxmlformats.org/officeDocument/2006/relationships/hyperlink" Target="https://www.reuters.com/technology/us-britain-other-countries-ink-agreement-make-ai-secure-by-design-2023-11-27/" TargetMode="External"/><Relationship Id="rId20" Type="http://schemas.openxmlformats.org/officeDocument/2006/relationships/hyperlink" Target="https://www.minister.industry.gov.au/ministers/husic/media-releases/australia-and-uk-sign-quantum-joint-statement" TargetMode="External"/><Relationship Id="rId29" Type="http://schemas.openxmlformats.org/officeDocument/2006/relationships/hyperlink" Target="https://www.whitehouse.gov/briefing-room/statements-releases/2022/07/13/joint-u-s-israel-statement-on-launching-strategic-high-level-dialogue-on-technology/" TargetMode="External"/><Relationship Id="rId41" Type="http://schemas.openxmlformats.org/officeDocument/2006/relationships/hyperlink" Target="https://www.pmc.gov.au/resources/quad-statement-principles-clean-energy-supply-chains-indo-pacific" TargetMode="External"/><Relationship Id="rId1" Type="http://schemas.openxmlformats.org/officeDocument/2006/relationships/hyperlink" Target="https://www.un.org/en/sc/1540/documents/Belarus_action-plan.pdf" TargetMode="External"/><Relationship Id="rId6" Type="http://schemas.openxmlformats.org/officeDocument/2006/relationships/hyperlink" Target="https://obamawhitehouse.archives.gov/sites/default/files/india-factsheets/India-US_Agreement_on_Export_Controls.pdf" TargetMode="External"/><Relationship Id="rId11" Type="http://schemas.openxmlformats.org/officeDocument/2006/relationships/hyperlink" Target="https://www.gov.uk/government/news/uk-united-states-announce-partnership-on-science-of-ai-safety" TargetMode="External"/><Relationship Id="rId24" Type="http://schemas.openxmlformats.org/officeDocument/2006/relationships/hyperlink" Target="https://www.indianembassyusa.gov.in/News?id=249871" TargetMode="External"/><Relationship Id="rId32" Type="http://schemas.openxmlformats.org/officeDocument/2006/relationships/hyperlink" Target="https://www.state.gov/joint-statement-on-the-united-states-european-union-9th-cyber-dialogue-in-brussels/" TargetMode="External"/><Relationship Id="rId37" Type="http://schemas.openxmlformats.org/officeDocument/2006/relationships/hyperlink" Target="https://www.beehive.govt.nz/release/nz-singapore-join-forces-supply-chain-disruptions" TargetMode="External"/><Relationship Id="rId40" Type="http://schemas.openxmlformats.org/officeDocument/2006/relationships/hyperlink" Target="https://www.mofa.go.jp/erp/we/it/pageite_000001_00396.html" TargetMode="External"/><Relationship Id="rId5" Type="http://schemas.openxmlformats.org/officeDocument/2006/relationships/hyperlink" Target="https://research.hktdc.com/en/article/NTAxNDY2Mzc1" TargetMode="External"/><Relationship Id="rId15" Type="http://schemas.openxmlformats.org/officeDocument/2006/relationships/hyperlink" Target="https://www.ncsc.gov.uk/files/Guidelines-for-secure-AI-system-development.pdf" TargetMode="External"/><Relationship Id="rId23" Type="http://schemas.openxmlformats.org/officeDocument/2006/relationships/hyperlink" Target="https://pib.gov.in/PressReleasePage.aspx?PRID=1905522" TargetMode="External"/><Relationship Id="rId28" Type="http://schemas.openxmlformats.org/officeDocument/2006/relationships/hyperlink" Target="https://www.industry.gov.au/publications/national-quantum-strategy/national-and-international-approach" TargetMode="External"/><Relationship Id="rId36" Type="http://schemas.openxmlformats.org/officeDocument/2006/relationships/hyperlink" Target="https://2001-2009.state.gov/t/pm/rls/rm/9929.htm" TargetMode="External"/><Relationship Id="rId10" Type="http://schemas.openxmlformats.org/officeDocument/2006/relationships/hyperlink" Target="https://www.commerce.gov/news/press-releases/2024/04/us-and-uk-announce-partnership-science-ai-safety" TargetMode="External"/><Relationship Id="rId19" Type="http://schemas.openxmlformats.org/officeDocument/2006/relationships/hyperlink" Target="https://www.industry.gov.au/publications/joint-statement-united-kingdom-and-australia-cooperation-quantum-technologies" TargetMode="External"/><Relationship Id="rId31" Type="http://schemas.openxmlformats.org/officeDocument/2006/relationships/hyperlink" Target="https://www.gov.br/planalto/en/latest-news/2024/05/brazil-and-china-present-joint-proposal-for-peace-negotiations-with-the-participation-of-russia-and-ukraine" TargetMode="External"/><Relationship Id="rId4" Type="http://schemas.openxmlformats.org/officeDocument/2006/relationships/hyperlink" Target="https://china.mfa.gov.ua/en/partnership/184-dogovirno-pravova-baza-mizh-ukrajinoju-ta-kitajem" TargetMode="External"/><Relationship Id="rId9" Type="http://schemas.openxmlformats.org/officeDocument/2006/relationships/hyperlink" Target="https://www.reuters.com/article/technology/brazil-europe-plan-undersea-cable-to-skirt-u-s-spying-idUSBREA1N0PL/" TargetMode="External"/><Relationship Id="rId14" Type="http://schemas.openxmlformats.org/officeDocument/2006/relationships/hyperlink" Target="https://english.news.cn/20240507/d542758abb204219b1ec5e0c313a2140/c.html" TargetMode="External"/><Relationship Id="rId22" Type="http://schemas.openxmlformats.org/officeDocument/2006/relationships/hyperlink" Target="https://www.gov.uk/government/publications/uk-israel-cooperation-in-science-technology-research-and-innovation-memorandum-of-understanding/memorandum-of-understanding-between-uk-and-israel-on-cooperation-in-science-technology-research-and-innovation" TargetMode="External"/><Relationship Id="rId27" Type="http://schemas.openxmlformats.org/officeDocument/2006/relationships/hyperlink" Target="https://www.whitehouse.gov/briefing-room/statements-releases/2022/04/05/fact-sheet-implementation-of-the-australia-united-kingdom-united-states-partnership-aukus/" TargetMode="External"/><Relationship Id="rId30" Type="http://schemas.openxmlformats.org/officeDocument/2006/relationships/hyperlink" Target="https://www.mfa.gov.lv/en/article/baiba-braze-latvia-and-sweden-have-identical-perceptions-security-and-how-act-strengthen-it" TargetMode="External"/><Relationship Id="rId35" Type="http://schemas.openxmlformats.org/officeDocument/2006/relationships/hyperlink" Target="https://www.state.gov/the-6th-u-s-republic-of-korea-cyber-policy-consultations/" TargetMode="External"/><Relationship Id="rId8" Type="http://schemas.openxmlformats.org/officeDocument/2006/relationships/hyperlink" Target="https://economictimes.indiatimes.com/news/economy/foreign-trade/india-germany-agree-to-set-up-hi-tech-partnership-group/articleshow/19497514.cms?from=mdr" TargetMode="External"/><Relationship Id="rId3" Type="http://schemas.openxmlformats.org/officeDocument/2006/relationships/hyperlink" Target="http://policy.mofcom.gov.cn/pact/pactContent.shtml?id=1149" TargetMode="External"/><Relationship Id="rId12" Type="http://schemas.openxmlformats.org/officeDocument/2006/relationships/hyperlink" Target="https://home.treasury.gov/news/press-releases/jy1965" TargetMode="External"/><Relationship Id="rId17" Type="http://schemas.openxmlformats.org/officeDocument/2006/relationships/hyperlink" Target="https://www.gov.uk/government/publications/ai-safety-summit-2023-the-bletchley-declaration/the-bletchley-declaration-by-countries-attending-the-ai-safety-summit-1-2-november-2023" TargetMode="External"/><Relationship Id="rId25" Type="http://schemas.openxmlformats.org/officeDocument/2006/relationships/hyperlink" Target="https://www.mea.gov.in/bilateral-documents.htm?dtl/36711/IndiaUSA+Joint+Statement+during+the+Official+State+visit+of+Prime+Minister+Shri+Narendra+Modi+to+USA" TargetMode="External"/><Relationship Id="rId33" Type="http://schemas.openxmlformats.org/officeDocument/2006/relationships/hyperlink" Target="https://digital-strategy.ec.europa.eu/en/news/eu-and-united-states-hold-cyber-dialogue-brussels" TargetMode="External"/><Relationship Id="rId38" Type="http://schemas.openxmlformats.org/officeDocument/2006/relationships/hyperlink" Target="https://www.beehive.govt.nz/sites/default/files/2024-04/NZ%20Singapore%20PMs'%20Joint%20Statement%2015%20April%202024.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www.whitehouse.gov/briefing-room/statements-releases/2023/10/12/fact-sheet-upgrading-the-u-s-singapore-strategic-technology-partnership/" TargetMode="External"/><Relationship Id="rId21" Type="http://schemas.openxmlformats.org/officeDocument/2006/relationships/hyperlink" Target="https://www.rfa.org/english/news/korea/skorea-indonesia-cooperation-09082023013410.html" TargetMode="External"/><Relationship Id="rId42" Type="http://schemas.openxmlformats.org/officeDocument/2006/relationships/hyperlink" Target="https://www.defense.gov/News/Releases/Release/Article/3933100/under-secretary-of-defense-for-acquisition-and-sustainment-chairs-inaugural-ple/" TargetMode="External"/><Relationship Id="rId47" Type="http://schemas.openxmlformats.org/officeDocument/2006/relationships/hyperlink" Target="https://www.reuters.com/technology/us-britain-other-countries-ink-agreement-make-ai-secure-by-design-2023-11-27/" TargetMode="External"/><Relationship Id="rId63" Type="http://schemas.openxmlformats.org/officeDocument/2006/relationships/hyperlink" Target="http://pk.china-embassy.gov.cn/zbgx/202406/t20240609_11415862.htm" TargetMode="External"/><Relationship Id="rId68" Type="http://schemas.openxmlformats.org/officeDocument/2006/relationships/hyperlink" Target="https://www.itu.int/en/mediacentre/Pages/PR-2024-11-29-advisory-body-submarine-cable-resilience.aspx" TargetMode="External"/><Relationship Id="rId84" Type="http://schemas.openxmlformats.org/officeDocument/2006/relationships/hyperlink" Target="https://pib.gov.in/PressReleasePage.aspx?PRID=1905522" TargetMode="External"/><Relationship Id="rId89" Type="http://schemas.openxmlformats.org/officeDocument/2006/relationships/hyperlink" Target="https://www.industry.gov.au/publications/national-quantum-strategy/national-and-international-approach" TargetMode="External"/><Relationship Id="rId16" Type="http://schemas.openxmlformats.org/officeDocument/2006/relationships/hyperlink" Target="https://digital-strategy.ec.europa.eu/en/library/republic-korea-european-union-digital-partnership" TargetMode="External"/><Relationship Id="rId11" Type="http://schemas.openxmlformats.org/officeDocument/2006/relationships/hyperlink" Target="https://www.reuters.com/markets/deals/taiwan-japan-eye-all-round-cooperation-chips-2021-12-24/" TargetMode="External"/><Relationship Id="rId32" Type="http://schemas.openxmlformats.org/officeDocument/2006/relationships/hyperlink" Target="https://www.defense.gov/News/Releases/Release/Article/3586528/defense-vision-of-the-us-rok-alliance/" TargetMode="External"/><Relationship Id="rId37" Type="http://schemas.openxmlformats.org/officeDocument/2006/relationships/hyperlink" Target="http://us.china-embassy.gov.cn/zgyw/202405/t20240530_11314441.htm" TargetMode="External"/><Relationship Id="rId53" Type="http://schemas.openxmlformats.org/officeDocument/2006/relationships/hyperlink" Target="https://www.state.gov/joint-statement-on-the-united-states-european-union-9th-cyber-dialogue-in-brussels/" TargetMode="External"/><Relationship Id="rId58" Type="http://schemas.openxmlformats.org/officeDocument/2006/relationships/hyperlink" Target="http://cv.china-embassy.gov.cn/zgxw/202307/t20230712_11112250.htm" TargetMode="External"/><Relationship Id="rId74" Type="http://schemas.openxmlformats.org/officeDocument/2006/relationships/hyperlink" Target="https://www.minfin.bg/en/news/12257" TargetMode="External"/><Relationship Id="rId79" Type="http://schemas.openxmlformats.org/officeDocument/2006/relationships/hyperlink" Target="https://www.reuters.com/technology/britain-publishes-bletchley-declaration-ai-safety-2023-11-01/" TargetMode="External"/><Relationship Id="rId102" Type="http://schemas.openxmlformats.org/officeDocument/2006/relationships/hyperlink" Target="https://www.pmc.gov.au/resources/quad-statement-principles-clean-energy-supply-chains-indo-pacific" TargetMode="External"/><Relationship Id="rId5" Type="http://schemas.openxmlformats.org/officeDocument/2006/relationships/hyperlink" Target="http://rw.china-embassy.gov.cn/gnzyxw/201106/t20110617_5987150.htm" TargetMode="External"/><Relationship Id="rId90" Type="http://schemas.openxmlformats.org/officeDocument/2006/relationships/hyperlink" Target="https://www.whitehouse.gov/briefing-room/statements-releases/2022/07/13/joint-u-s-israel-statement-on-launching-strategic-high-level-dialogue-on-technology/" TargetMode="External"/><Relationship Id="rId95" Type="http://schemas.openxmlformats.org/officeDocument/2006/relationships/hyperlink" Target="https://overseas.mofa.go.kr/eng/brd/m_5676/view.do?seq=322123" TargetMode="External"/><Relationship Id="rId22" Type="http://schemas.openxmlformats.org/officeDocument/2006/relationships/hyperlink" Target="https://www.rfa.org/english/news/korea/skorea-indonesia-cooperation-09082023013410.html" TargetMode="External"/><Relationship Id="rId27" Type="http://schemas.openxmlformats.org/officeDocument/2006/relationships/hyperlink" Target="https://www.mfa.gov.cn/web/ziliao_674904/1179_674909/202302/t20230216_11025836.shtml" TargetMode="External"/><Relationship Id="rId43" Type="http://schemas.openxmlformats.org/officeDocument/2006/relationships/hyperlink" Target="https://thedocs.worldbank.org/en/doc/34b21147419ee69181d2610c57e92727-0400072024/original/RISE-Brochure-Booklet.pdf" TargetMode="External"/><Relationship Id="rId48" Type="http://schemas.openxmlformats.org/officeDocument/2006/relationships/hyperlink" Target="https://www.fbi.gov/news/press-releases/fbi-hosts-five-eyes-summit-to-launch-drive-to-secure-innovation-in-response-to-intelligence-threats" TargetMode="External"/><Relationship Id="rId64" Type="http://schemas.openxmlformats.org/officeDocument/2006/relationships/hyperlink" Target="https://www.minfin.bg/en/news/12257" TargetMode="External"/><Relationship Id="rId69" Type="http://schemas.openxmlformats.org/officeDocument/2006/relationships/hyperlink" Target="https://digital-strategy.ec.europa.eu/en/library/new-york-joint-statement-security-and-resilience-undersea-cables-globally-digitalized-world" TargetMode="External"/><Relationship Id="rId80" Type="http://schemas.openxmlformats.org/officeDocument/2006/relationships/hyperlink" Target="https://www.industry.gov.au/publications/joint-statement-united-kingdom-and-australia-cooperation-quantum-technologies" TargetMode="External"/><Relationship Id="rId85" Type="http://schemas.openxmlformats.org/officeDocument/2006/relationships/hyperlink" Target="https://www.indianembassyusa.gov.in/News?id=249871" TargetMode="External"/><Relationship Id="rId12" Type="http://schemas.openxmlformats.org/officeDocument/2006/relationships/hyperlink" Target="https://web.archive.org/web/https:/www.enecho.meti.go.jp/en/category/others/cep/20220319_e.pdf" TargetMode="External"/><Relationship Id="rId17" Type="http://schemas.openxmlformats.org/officeDocument/2006/relationships/hyperlink" Target="https://www.defense.gov/News/Releases/Release/Article/3267110/dod-japan-mod-sign-technology-and-security-of-supply-arrangements/" TargetMode="External"/><Relationship Id="rId25" Type="http://schemas.openxmlformats.org/officeDocument/2006/relationships/hyperlink" Target="https://sp.m.jiji.com/english/show/28902" TargetMode="External"/><Relationship Id="rId33" Type="http://schemas.openxmlformats.org/officeDocument/2006/relationships/hyperlink" Target="https://www.mofa.go.jp/s_sa/sea1/vn/pageite_000001_00054.html" TargetMode="External"/><Relationship Id="rId38" Type="http://schemas.openxmlformats.org/officeDocument/2006/relationships/hyperlink" Target="https://asean.org/wp-content/uploads/images/archive/transport/MOU-AMS-China-MCM.pdf" TargetMode="External"/><Relationship Id="rId46" Type="http://schemas.openxmlformats.org/officeDocument/2006/relationships/hyperlink" Target="https://www.ncsc.gov.uk/files/Guidelines-for-secure-AI-system-development.pdf" TargetMode="External"/><Relationship Id="rId59" Type="http://schemas.openxmlformats.org/officeDocument/2006/relationships/hyperlink" Target="https://english.news.cn/20240507/d542758abb204219b1ec5e0c313a2140/c.html" TargetMode="External"/><Relationship Id="rId67" Type="http://schemas.openxmlformats.org/officeDocument/2006/relationships/hyperlink" Target="https://www.state.gov/joint-statement-on-u-s-moldova-strategic-dialogue/" TargetMode="External"/><Relationship Id="rId103" Type="http://schemas.openxmlformats.org/officeDocument/2006/relationships/hyperlink" Target="https://www.energy.gov/nnsa/articles/united-states-japan-and-republic-korea-sign-trilateral-framework-encouraging" TargetMode="External"/><Relationship Id="rId20" Type="http://schemas.openxmlformats.org/officeDocument/2006/relationships/hyperlink" Target="https://en.yna.co.kr/view/AEN20230908004900320" TargetMode="External"/><Relationship Id="rId41" Type="http://schemas.openxmlformats.org/officeDocument/2006/relationships/hyperlink" Target="https://www.mofa.go.jp/press/release/pressite_000001_00674.html" TargetMode="External"/><Relationship Id="rId54" Type="http://schemas.openxmlformats.org/officeDocument/2006/relationships/hyperlink" Target="https://digital-strategy.ec.europa.eu/en/news/eu-and-united-states-hold-cyber-dialogue-brussels" TargetMode="External"/><Relationship Id="rId62" Type="http://schemas.openxmlformats.org/officeDocument/2006/relationships/hyperlink" Target="https://www.gov.cn/xinwen/2023-02/16/content_5741781.htm" TargetMode="External"/><Relationship Id="rId70" Type="http://schemas.openxmlformats.org/officeDocument/2006/relationships/hyperlink" Target="https://web.archive.org/web/20221006213830/https:/thefrontierpost.com/us-announces-expansion-of-clean-network-to-53-countries/" TargetMode="External"/><Relationship Id="rId75" Type="http://schemas.openxmlformats.org/officeDocument/2006/relationships/hyperlink" Target="https://english.news.cn/20240507/d542758abb204219b1ec5e0c313a2140/c.html" TargetMode="External"/><Relationship Id="rId83" Type="http://schemas.openxmlformats.org/officeDocument/2006/relationships/hyperlink" Target="https://www.gov.uk/government/publications/uk-israel-cooperation-in-science-technology-research-and-innovation-memorandum-of-understanding/memorandum-of-understanding-between-uk-and-israel-on-cooperation-in-science-technology-research-and-innovation" TargetMode="External"/><Relationship Id="rId88" Type="http://schemas.openxmlformats.org/officeDocument/2006/relationships/hyperlink" Target="https://www.whitehouse.gov/briefing-room/statements-releases/2022/04/05/fact-sheet-implementation-of-the-australia-united-kingdom-united-states-partnership-aukus/" TargetMode="External"/><Relationship Id="rId91" Type="http://schemas.openxmlformats.org/officeDocument/2006/relationships/hyperlink" Target="https://www.mfa.gov.lv/en/article/baiba-braze-latvia-and-sweden-have-identical-perceptions-security-and-how-act-strengthen-it" TargetMode="External"/><Relationship Id="rId96" Type="http://schemas.openxmlformats.org/officeDocument/2006/relationships/hyperlink" Target="https://www.state.gov/the-6th-u-s-republic-of-korea-cyber-policy-consultations/" TargetMode="External"/><Relationship Id="rId1" Type="http://schemas.openxmlformats.org/officeDocument/2006/relationships/hyperlink" Target="https://www.state.gov/03-424" TargetMode="External"/><Relationship Id="rId6" Type="http://schemas.openxmlformats.org/officeDocument/2006/relationships/hyperlink" Target="http://us.china-embassy.gov.cn/zgyw/201304/t20130411_4424274.htm" TargetMode="External"/><Relationship Id="rId15" Type="http://schemas.openxmlformats.org/officeDocument/2006/relationships/hyperlink" Target="https://ec.europa.eu/commission/presscorner/detail/en/statement_22_7232" TargetMode="External"/><Relationship Id="rId23" Type="http://schemas.openxmlformats.org/officeDocument/2006/relationships/hyperlink" Target="https://kemlu.go.id/portal/en/read/5227/berita/the-24th-asean-south-korea-summit-discusses-cooperation-in-new-economic-sectors" TargetMode="External"/><Relationship Id="rId28" Type="http://schemas.openxmlformats.org/officeDocument/2006/relationships/hyperlink" Target="http://www.beltandroadforum.org/n101/2023/1018/c134-1212.html" TargetMode="External"/><Relationship Id="rId36" Type="http://schemas.openxmlformats.org/officeDocument/2006/relationships/hyperlink" Target="http://no.china-embassy.gov.cn/zgwj/202405/t20240509_11301439.htm" TargetMode="External"/><Relationship Id="rId49" Type="http://schemas.openxmlformats.org/officeDocument/2006/relationships/hyperlink" Target="https://www.ft.com/content/0a37da0a-ad06-43d0-b069-bfafa0ff35a4" TargetMode="External"/><Relationship Id="rId57" Type="http://schemas.openxmlformats.org/officeDocument/2006/relationships/hyperlink" Target="http://mz.china-embassy.gov.cn/zgyw/202211/t20221128_10981645.htm" TargetMode="External"/><Relationship Id="rId10" Type="http://schemas.openxmlformats.org/officeDocument/2006/relationships/hyperlink" Target="https://esdnews.com.au/australia-germany-energy-resources-working-group-established/" TargetMode="External"/><Relationship Id="rId31" Type="http://schemas.openxmlformats.org/officeDocument/2006/relationships/hyperlink" Target="https://news.stanford.edu/report/2023/11/20/korea-japan-leaders-call-global-cooperation-advancing-new-technologies-clean-energy-summit-discussion/" TargetMode="External"/><Relationship Id="rId44" Type="http://schemas.openxmlformats.org/officeDocument/2006/relationships/hyperlink" Target="https://www.gov.uk/government/publications/ai-safety-summit-2023-the-bletchley-declaration/the-bletchley-declaration-by-countries-attending-the-ai-safety-summit-1-2-november-2023" TargetMode="External"/><Relationship Id="rId52" Type="http://schemas.openxmlformats.org/officeDocument/2006/relationships/hyperlink" Target="https://www.gov.uk/government/news/uk-united-states-announce-partnership-on-science-of-ai-safety" TargetMode="External"/><Relationship Id="rId60" Type="http://schemas.openxmlformats.org/officeDocument/2006/relationships/hyperlink" Target="https://www.gov.br/planalto/en/latest-news/2024/05/brazil-and-china-present-joint-proposal-for-peace-negotiations-with-the-participation-of-russia-and-ukraine" TargetMode="External"/><Relationship Id="rId65" Type="http://schemas.openxmlformats.org/officeDocument/2006/relationships/hyperlink" Target="https://www.fm.gov.om/joint-statement-of-the-gcc-central-asia-summit/" TargetMode="External"/><Relationship Id="rId73" Type="http://schemas.openxmlformats.org/officeDocument/2006/relationships/hyperlink" Target="https://home.treasury.gov/news/press-releases/jy1965" TargetMode="External"/><Relationship Id="rId78" Type="http://schemas.openxmlformats.org/officeDocument/2006/relationships/hyperlink" Target="https://www.gov.uk/government/publications/ai-safety-summit-2023-the-bletchley-declaration/the-bletchley-declaration-by-countries-attending-the-ai-safety-summit-1-2-november-2023" TargetMode="External"/><Relationship Id="rId81" Type="http://schemas.openxmlformats.org/officeDocument/2006/relationships/hyperlink" Target="https://www.minister.industry.gov.au/ministers/husic/media-releases/australia-and-uk-sign-quantum-joint-statement" TargetMode="External"/><Relationship Id="rId86" Type="http://schemas.openxmlformats.org/officeDocument/2006/relationships/hyperlink" Target="https://www.mea.gov.in/bilateral-documents.htm?dtl/36711/IndiaUSA+Joint+Statement+during+the+Official+State+visit+of+Prime+Minister+Shri+Narendra+Modi+to+USA" TargetMode="External"/><Relationship Id="rId94" Type="http://schemas.openxmlformats.org/officeDocument/2006/relationships/hyperlink" Target="https://digital-strategy.ec.europa.eu/en/news/eu-and-united-states-hold-cyber-dialogue-brussels" TargetMode="External"/><Relationship Id="rId99" Type="http://schemas.openxmlformats.org/officeDocument/2006/relationships/hyperlink" Target="https://www.beehive.govt.nz/sites/default/files/2024-04/NZ%20Singapore%20PMs'%20Joint%20Statement%2015%20April%202024.pdf" TargetMode="External"/><Relationship Id="rId101" Type="http://schemas.openxmlformats.org/officeDocument/2006/relationships/hyperlink" Target="https://www.mofa.go.jp/erp/we/it/pageite_000001_00396.html" TargetMode="External"/><Relationship Id="rId4" Type="http://schemas.openxmlformats.org/officeDocument/2006/relationships/hyperlink" Target="https://global-factiva-com.ezproxy.library.tufts.edu/redir/default.aspx?P=sa&amp;NS=16&amp;AID=9TUF000200&amp;an=PLATT00020090624e56o000b5&amp;drn=drn%3aarchive.newsarticle.PLATT00020090624e56o000b5&amp;cat=a&amp;ep=ASI" TargetMode="External"/><Relationship Id="rId9" Type="http://schemas.openxmlformats.org/officeDocument/2006/relationships/hyperlink" Target="http://cm.china-embassy.gov.cn/chn/zgyw/201303/t20130323_6731261.htm" TargetMode="External"/><Relationship Id="rId13" Type="http://schemas.openxmlformats.org/officeDocument/2006/relationships/hyperlink" Target="https://www.enecho.meti.go.jp/category/others/cep/20220319_j.pdf" TargetMode="External"/><Relationship Id="rId18" Type="http://schemas.openxmlformats.org/officeDocument/2006/relationships/hyperlink" Target="http://se.china-embassy.gov.cn/chn/wjdts/202305/t20230526_11084472.htm" TargetMode="External"/><Relationship Id="rId39" Type="http://schemas.openxmlformats.org/officeDocument/2006/relationships/hyperlink" Target="https://brics-talent-development.com/en/hzjz/hbgx/" TargetMode="External"/><Relationship Id="rId34" Type="http://schemas.openxmlformats.org/officeDocument/2006/relationships/hyperlink" Target="https://en.vneconomy.vn/prime-minister-holds-talks-with-his-japanese-counterpart.htm" TargetMode="External"/><Relationship Id="rId50" Type="http://schemas.openxmlformats.org/officeDocument/2006/relationships/hyperlink" Target="https://www.industry.gov.au/publications/joint-statement-united-kingdom-and-australia-cooperation-quantum-technologies" TargetMode="External"/><Relationship Id="rId55" Type="http://schemas.openxmlformats.org/officeDocument/2006/relationships/hyperlink" Target="http://om.china-embassy.gov.cn/zgyw/202209/t20220916_10766853.htm" TargetMode="External"/><Relationship Id="rId76" Type="http://schemas.openxmlformats.org/officeDocument/2006/relationships/hyperlink" Target="https://www.ncsc.gov.uk/files/Guidelines-for-secure-AI-system-development.pdf" TargetMode="External"/><Relationship Id="rId97" Type="http://schemas.openxmlformats.org/officeDocument/2006/relationships/hyperlink" Target="https://2001-2009.state.gov/t/pm/rls/rm/9929.htm" TargetMode="External"/><Relationship Id="rId7" Type="http://schemas.openxmlformats.org/officeDocument/2006/relationships/hyperlink" Target="https://my.china-embassy.gov.cn/zgxw/201208/t20120811_1720162.htm" TargetMode="External"/><Relationship Id="rId71" Type="http://schemas.openxmlformats.org/officeDocument/2006/relationships/hyperlink" Target="https://www.commerce.gov/news/press-releases/2024/04/us-and-uk-announce-partnership-science-ai-safety" TargetMode="External"/><Relationship Id="rId92" Type="http://schemas.openxmlformats.org/officeDocument/2006/relationships/hyperlink" Target="https://www.gov.br/planalto/en/latest-news/2024/05/brazil-and-china-present-joint-proposal-for-peace-negotiations-with-the-participation-of-russia-and-ukraine" TargetMode="External"/><Relationship Id="rId2" Type="http://schemas.openxmlformats.org/officeDocument/2006/relationships/hyperlink" Target="https://www.mfa.gov.cn/web/ziliao_674904/1179_674909/200703/t20070327_7947089.shtml" TargetMode="External"/><Relationship Id="rId29" Type="http://schemas.openxmlformats.org/officeDocument/2006/relationships/hyperlink" Target="https://www.ndrc.gov.cn/fzggw/jgsj/wzs/sjjdt/201607/t20160706_1037422.html" TargetMode="External"/><Relationship Id="rId24" Type="http://schemas.openxmlformats.org/officeDocument/2006/relationships/hyperlink" Target="https://global-factiva-com.ezproxy.library.tufts.edu/redir/default.aspx?P=sa&amp;an=INEXON0020230911ej9a0000v&amp;drn=drn%3aarchive.newsarticle.INEXON0020230911ej9a0000v&amp;cat=a&amp;ep=ASE" TargetMode="External"/><Relationship Id="rId40" Type="http://schemas.openxmlformats.org/officeDocument/2006/relationships/hyperlink" Target="https://www.state.gov/u-s-advances-cooperation-with-japan-and-the-philippines-to-build-economic-resilience/" TargetMode="External"/><Relationship Id="rId45" Type="http://schemas.openxmlformats.org/officeDocument/2006/relationships/hyperlink" Target="https://www.reuters.com/technology/britain-publishes-bletchley-declaration-ai-safety-2023-11-01/" TargetMode="External"/><Relationship Id="rId66" Type="http://schemas.openxmlformats.org/officeDocument/2006/relationships/hyperlink" Target="https://www.fm.gov.om/%d8%a7%d9%84%d8%a8%d9%8a%d8%a7%d9%86-%d8%a7%d9%84%d9%85%d8%b4%d8%aa%d8%b1%d9%83-%d9%84%d9%82%d9%85%d8%a9-%d9%85%d8%ac%d9%84%d8%b3-%d8%a7%d9%84%d8%aa%d8%b9%d8%a7%d9%88%d9%86-%d9%84%d8%af%d9%88%d9%84/?lang=ar" TargetMode="External"/><Relationship Id="rId87" Type="http://schemas.openxmlformats.org/officeDocument/2006/relationships/hyperlink" Target="https://www.whitehouse.gov/briefing-room/statements-releases/2023/06/22/joint-statement-from-the-united-states-and-india/" TargetMode="External"/><Relationship Id="rId61" Type="http://schemas.openxmlformats.org/officeDocument/2006/relationships/hyperlink" Target="http://us.china-embassy.gov.cn/chn/zgyw/202406/t20240602_11368960.htm" TargetMode="External"/><Relationship Id="rId82" Type="http://schemas.openxmlformats.org/officeDocument/2006/relationships/hyperlink" Target="https://www.gov.uk/government/news/landmark-agreement-with-israel-takes-uk-global-science-mission-to-new-heights" TargetMode="External"/><Relationship Id="rId19" Type="http://schemas.openxmlformats.org/officeDocument/2006/relationships/hyperlink" Target="https://www.koreatimes.co.kr/www/nation/2023/09/113_358754.html" TargetMode="External"/><Relationship Id="rId14" Type="http://schemas.openxmlformats.org/officeDocument/2006/relationships/hyperlink" Target="http://il.china-embassy.gov.cn/zgxw/202209/t20220915_10766621.htm" TargetMode="External"/><Relationship Id="rId30" Type="http://schemas.openxmlformats.org/officeDocument/2006/relationships/hyperlink" Target="https://asia.nikkei.com/Spotlight/Supply-Chain/Japan-South-Korea-to-build-supply-chain-for-hydrogen-and-ammonia" TargetMode="External"/><Relationship Id="rId35" Type="http://schemas.openxmlformats.org/officeDocument/2006/relationships/hyperlink" Target="http://no.china-embassy.gov.cn/zgwj/202405/t20240509_11301439.htm" TargetMode="External"/><Relationship Id="rId56" Type="http://schemas.openxmlformats.org/officeDocument/2006/relationships/hyperlink" Target="http://rs.china-embassy.gov.cn/xwdt/202209/t20220917_10767320.htm" TargetMode="External"/><Relationship Id="rId77" Type="http://schemas.openxmlformats.org/officeDocument/2006/relationships/hyperlink" Target="https://www.reuters.com/technology/us-britain-other-countries-ink-agreement-make-ai-secure-by-design-2023-11-27/" TargetMode="External"/><Relationship Id="rId100" Type="http://schemas.openxmlformats.org/officeDocument/2006/relationships/hyperlink" Target="https://www.mofa.go.jp/files/100684778.pdf" TargetMode="External"/><Relationship Id="rId8" Type="http://schemas.openxmlformats.org/officeDocument/2006/relationships/hyperlink" Target="https://2009-2017.state.gov/t/isn/rls/fs/211152.htm" TargetMode="External"/><Relationship Id="rId51" Type="http://schemas.openxmlformats.org/officeDocument/2006/relationships/hyperlink" Target="https://www.commerce.gov/news/press-releases/2024/04/us-and-uk-announce-partnership-science-ai-safety" TargetMode="External"/><Relationship Id="rId72" Type="http://schemas.openxmlformats.org/officeDocument/2006/relationships/hyperlink" Target="https://www.gov.uk/government/news/uk-united-states-announce-partnership-on-science-of-ai-safety" TargetMode="External"/><Relationship Id="rId93" Type="http://schemas.openxmlformats.org/officeDocument/2006/relationships/hyperlink" Target="https://www.state.gov/joint-statement-on-the-united-states-european-union-9th-cyber-dialogue-in-brussels/" TargetMode="External"/><Relationship Id="rId98" Type="http://schemas.openxmlformats.org/officeDocument/2006/relationships/hyperlink" Target="https://www.beehive.govt.nz/release/nz-singapore-join-forces-supply-chain-disruptions" TargetMode="External"/><Relationship Id="rId3" Type="http://schemas.openxmlformats.org/officeDocument/2006/relationships/hyperlink" Target="http://www.austlii.edu.au/au/other/dfat/treaties/ATS/2013/17.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024"/>
  <sheetViews>
    <sheetView tabSelected="1" workbookViewId="0">
      <pane ySplit="1" topLeftCell="A303" activePane="bottomLeft" state="frozen"/>
      <selection pane="bottomLeft" activeCell="B307" sqref="B307"/>
    </sheetView>
  </sheetViews>
  <sheetFormatPr baseColWidth="10" defaultColWidth="11.1640625" defaultRowHeight="15" customHeight="1" x14ac:dyDescent="0.2"/>
  <cols>
    <col min="1" max="1" width="16.6640625" customWidth="1"/>
    <col min="2" max="2" width="53" customWidth="1"/>
    <col min="3" max="3" width="31.83203125" customWidth="1"/>
    <col min="4" max="4" width="30.33203125" customWidth="1"/>
    <col min="5" max="5" width="29.33203125" customWidth="1"/>
    <col min="6" max="6" width="18.1640625" customWidth="1"/>
    <col min="7" max="8" width="27.6640625" customWidth="1"/>
    <col min="9" max="9" width="19.83203125" customWidth="1"/>
    <col min="10" max="10" width="26" customWidth="1"/>
    <col min="11" max="11" width="32.5" customWidth="1"/>
    <col min="12" max="12" width="25.33203125" customWidth="1"/>
    <col min="13" max="13" width="18.83203125" customWidth="1"/>
    <col min="14" max="14" width="19.6640625" customWidth="1"/>
    <col min="15" max="15" width="15.1640625" customWidth="1"/>
    <col min="16" max="16" width="13.5" customWidth="1"/>
    <col min="17" max="17" width="14" customWidth="1"/>
    <col min="18" max="18" width="22.5" customWidth="1"/>
    <col min="19" max="19" width="27.5" customWidth="1"/>
    <col min="20" max="30" width="11" customWidth="1"/>
  </cols>
  <sheetData>
    <row r="1" spans="1:30" ht="60" customHeight="1" x14ac:dyDescent="0.2">
      <c r="A1" s="1" t="s">
        <v>0</v>
      </c>
      <c r="B1" s="2" t="s">
        <v>1</v>
      </c>
      <c r="C1" s="2" t="s">
        <v>2</v>
      </c>
      <c r="D1" s="1" t="s">
        <v>3</v>
      </c>
      <c r="E1" s="2" t="s">
        <v>4</v>
      </c>
      <c r="F1" s="2" t="s">
        <v>5</v>
      </c>
      <c r="G1" s="2" t="s">
        <v>6</v>
      </c>
      <c r="H1" s="2" t="s">
        <v>7</v>
      </c>
      <c r="I1" s="1" t="s">
        <v>8</v>
      </c>
      <c r="J1" s="1" t="s">
        <v>9</v>
      </c>
      <c r="K1" s="2" t="s">
        <v>10</v>
      </c>
      <c r="L1" s="1" t="s">
        <v>11</v>
      </c>
      <c r="M1" s="2" t="s">
        <v>12</v>
      </c>
      <c r="N1" s="2" t="s">
        <v>13</v>
      </c>
      <c r="O1" s="2" t="s">
        <v>14</v>
      </c>
      <c r="P1" s="2" t="s">
        <v>15</v>
      </c>
      <c r="Q1" s="1" t="s">
        <v>16</v>
      </c>
      <c r="R1" s="1" t="s">
        <v>17</v>
      </c>
      <c r="S1" s="1"/>
      <c r="T1" s="3"/>
      <c r="U1" s="3"/>
      <c r="V1" s="3"/>
      <c r="W1" s="3"/>
      <c r="X1" s="3"/>
      <c r="Y1" s="3"/>
      <c r="Z1" s="3"/>
      <c r="AA1" s="3"/>
      <c r="AB1" s="3"/>
      <c r="AC1" s="3"/>
      <c r="AD1" s="3"/>
    </row>
    <row r="2" spans="1:30" ht="60" customHeight="1" x14ac:dyDescent="0.2">
      <c r="A2" s="4">
        <v>43101</v>
      </c>
      <c r="B2" s="5" t="s">
        <v>18</v>
      </c>
      <c r="C2" s="5" t="s">
        <v>19</v>
      </c>
      <c r="D2" s="5" t="s">
        <v>20</v>
      </c>
      <c r="E2" s="5" t="s">
        <v>21</v>
      </c>
      <c r="F2" s="5" t="s">
        <v>22</v>
      </c>
      <c r="G2" s="5" t="s">
        <v>23</v>
      </c>
      <c r="H2" s="5" t="s">
        <v>24</v>
      </c>
      <c r="I2" s="6" t="s">
        <v>25</v>
      </c>
      <c r="J2" s="6" t="s">
        <v>25</v>
      </c>
      <c r="K2" s="5" t="s">
        <v>26</v>
      </c>
      <c r="L2" s="5"/>
      <c r="M2" s="7" t="s">
        <v>27</v>
      </c>
      <c r="N2" s="7" t="s">
        <v>28</v>
      </c>
      <c r="O2" s="5"/>
      <c r="P2" s="5"/>
      <c r="Q2" s="5"/>
      <c r="R2" s="8"/>
      <c r="S2" s="6"/>
      <c r="T2" s="5"/>
      <c r="U2" s="6"/>
      <c r="V2" s="6"/>
      <c r="W2" s="6"/>
      <c r="X2" s="6"/>
      <c r="Y2" s="6"/>
      <c r="Z2" s="6"/>
      <c r="AA2" s="6"/>
      <c r="AB2" s="6"/>
      <c r="AC2" s="6"/>
      <c r="AD2" s="6"/>
    </row>
    <row r="3" spans="1:30" ht="60" customHeight="1" x14ac:dyDescent="0.2">
      <c r="A3" s="9">
        <v>43330</v>
      </c>
      <c r="B3" s="10" t="s">
        <v>29</v>
      </c>
      <c r="C3" s="10" t="s">
        <v>30</v>
      </c>
      <c r="D3" s="10" t="s">
        <v>31</v>
      </c>
      <c r="E3" s="10" t="s">
        <v>32</v>
      </c>
      <c r="F3" s="10" t="s">
        <v>33</v>
      </c>
      <c r="G3" s="10" t="s">
        <v>34</v>
      </c>
      <c r="H3" s="5" t="s">
        <v>24</v>
      </c>
      <c r="I3" s="11" t="s">
        <v>25</v>
      </c>
      <c r="J3" s="11" t="s">
        <v>25</v>
      </c>
      <c r="K3" s="12"/>
      <c r="L3" s="10"/>
      <c r="M3" s="13" t="s">
        <v>35</v>
      </c>
      <c r="N3" s="13" t="s">
        <v>35</v>
      </c>
      <c r="O3" s="10"/>
      <c r="P3" s="10"/>
      <c r="Q3" s="11"/>
      <c r="R3" s="14"/>
      <c r="S3" s="11"/>
      <c r="T3" s="10"/>
      <c r="U3" s="11"/>
      <c r="V3" s="11"/>
      <c r="W3" s="11"/>
      <c r="X3" s="11"/>
      <c r="Y3" s="11"/>
      <c r="Z3" s="11"/>
      <c r="AA3" s="11"/>
      <c r="AB3" s="11"/>
      <c r="AC3" s="11"/>
      <c r="AD3" s="11"/>
    </row>
    <row r="4" spans="1:30" ht="60" customHeight="1" x14ac:dyDescent="0.2">
      <c r="A4" s="9">
        <v>43484</v>
      </c>
      <c r="B4" s="10" t="s">
        <v>36</v>
      </c>
      <c r="C4" s="10" t="s">
        <v>37</v>
      </c>
      <c r="D4" s="10" t="s">
        <v>38</v>
      </c>
      <c r="E4" s="10" t="s">
        <v>21</v>
      </c>
      <c r="F4" s="10" t="s">
        <v>39</v>
      </c>
      <c r="G4" s="10" t="s">
        <v>40</v>
      </c>
      <c r="H4" s="5" t="s">
        <v>24</v>
      </c>
      <c r="I4" s="11" t="s">
        <v>41</v>
      </c>
      <c r="J4" s="11" t="s">
        <v>41</v>
      </c>
      <c r="L4" s="10"/>
      <c r="M4" s="13" t="s">
        <v>42</v>
      </c>
      <c r="N4" s="13" t="s">
        <v>43</v>
      </c>
      <c r="O4" s="10"/>
      <c r="P4" s="15"/>
      <c r="Q4" s="10"/>
      <c r="R4" s="14"/>
      <c r="S4" s="11"/>
      <c r="T4" s="10"/>
      <c r="U4" s="11"/>
      <c r="V4" s="11"/>
      <c r="W4" s="11"/>
      <c r="X4" s="11"/>
      <c r="Y4" s="11"/>
      <c r="Z4" s="11"/>
      <c r="AA4" s="11"/>
      <c r="AB4" s="11"/>
      <c r="AC4" s="11"/>
      <c r="AD4" s="11"/>
    </row>
    <row r="5" spans="1:30" ht="60" customHeight="1" x14ac:dyDescent="0.2">
      <c r="A5" s="9">
        <v>43509</v>
      </c>
      <c r="B5" s="10" t="s">
        <v>44</v>
      </c>
      <c r="C5" s="10" t="s">
        <v>45</v>
      </c>
      <c r="D5" s="10" t="s">
        <v>46</v>
      </c>
      <c r="E5" s="10" t="s">
        <v>31</v>
      </c>
      <c r="F5" s="10" t="s">
        <v>22</v>
      </c>
      <c r="G5" s="10" t="s">
        <v>47</v>
      </c>
      <c r="H5" s="5" t="s">
        <v>24</v>
      </c>
      <c r="I5" s="11" t="s">
        <v>25</v>
      </c>
      <c r="J5" s="11" t="s">
        <v>41</v>
      </c>
      <c r="K5" s="10"/>
      <c r="L5" s="10"/>
      <c r="M5" s="13" t="s">
        <v>28</v>
      </c>
      <c r="N5" s="16"/>
      <c r="O5" s="10"/>
      <c r="P5" s="10"/>
      <c r="Q5" s="10"/>
      <c r="R5" s="14"/>
      <c r="S5" s="11"/>
      <c r="T5" s="10"/>
      <c r="U5" s="11"/>
      <c r="V5" s="11"/>
      <c r="W5" s="11"/>
      <c r="X5" s="11"/>
      <c r="Y5" s="11"/>
      <c r="Z5" s="11"/>
      <c r="AA5" s="11"/>
      <c r="AB5" s="11"/>
      <c r="AC5" s="11"/>
      <c r="AD5" s="11"/>
    </row>
    <row r="6" spans="1:30" ht="60" customHeight="1" x14ac:dyDescent="0.2">
      <c r="A6" s="9">
        <v>43708</v>
      </c>
      <c r="B6" s="10" t="s">
        <v>48</v>
      </c>
      <c r="C6" s="10" t="s">
        <v>49</v>
      </c>
      <c r="D6" s="10" t="s">
        <v>46</v>
      </c>
      <c r="E6" s="10" t="s">
        <v>31</v>
      </c>
      <c r="F6" s="10" t="s">
        <v>39</v>
      </c>
      <c r="G6" s="10" t="s">
        <v>50</v>
      </c>
      <c r="H6" s="5" t="s">
        <v>51</v>
      </c>
      <c r="I6" s="11" t="s">
        <v>52</v>
      </c>
      <c r="J6" s="11" t="s">
        <v>41</v>
      </c>
      <c r="K6" s="10"/>
      <c r="L6" s="10" t="s">
        <v>53</v>
      </c>
      <c r="M6" s="13" t="s">
        <v>54</v>
      </c>
      <c r="N6" s="16"/>
      <c r="O6" s="10"/>
      <c r="P6" s="10"/>
      <c r="Q6" s="10"/>
      <c r="R6" s="14"/>
      <c r="S6" s="11"/>
      <c r="T6" s="10"/>
      <c r="U6" s="11"/>
      <c r="V6" s="11"/>
      <c r="W6" s="11"/>
      <c r="X6" s="11"/>
      <c r="Y6" s="11"/>
      <c r="Z6" s="11"/>
      <c r="AA6" s="11"/>
      <c r="AB6" s="11"/>
      <c r="AC6" s="11"/>
      <c r="AD6" s="11"/>
    </row>
    <row r="7" spans="1:30" ht="60" customHeight="1" x14ac:dyDescent="0.2">
      <c r="A7" s="9">
        <v>43728</v>
      </c>
      <c r="B7" s="10" t="s">
        <v>55</v>
      </c>
      <c r="C7" s="10" t="s">
        <v>56</v>
      </c>
      <c r="D7" s="10" t="s">
        <v>57</v>
      </c>
      <c r="E7" s="10" t="s">
        <v>21</v>
      </c>
      <c r="F7" s="10" t="s">
        <v>33</v>
      </c>
      <c r="G7" s="10" t="s">
        <v>58</v>
      </c>
      <c r="H7" s="5" t="s">
        <v>24</v>
      </c>
      <c r="I7" s="11" t="s">
        <v>25</v>
      </c>
      <c r="J7" s="11" t="s">
        <v>25</v>
      </c>
      <c r="K7" s="10"/>
      <c r="L7" s="10"/>
      <c r="M7" s="13" t="s">
        <v>28</v>
      </c>
      <c r="N7" s="10"/>
      <c r="O7" s="10"/>
      <c r="P7" s="10"/>
      <c r="Q7" s="11"/>
      <c r="R7" s="14"/>
      <c r="S7" s="11"/>
      <c r="T7" s="10"/>
      <c r="U7" s="11"/>
      <c r="V7" s="11"/>
      <c r="W7" s="11"/>
      <c r="X7" s="11"/>
      <c r="Y7" s="11"/>
      <c r="Z7" s="11"/>
      <c r="AA7" s="11"/>
      <c r="AB7" s="11"/>
      <c r="AC7" s="11"/>
      <c r="AD7" s="11"/>
    </row>
    <row r="8" spans="1:30" ht="60" customHeight="1" x14ac:dyDescent="0.2">
      <c r="A8" s="9">
        <v>43787</v>
      </c>
      <c r="B8" s="10" t="s">
        <v>59</v>
      </c>
      <c r="C8" s="10" t="s">
        <v>56</v>
      </c>
      <c r="D8" s="10" t="s">
        <v>57</v>
      </c>
      <c r="E8" s="10" t="s">
        <v>21</v>
      </c>
      <c r="F8" s="10" t="s">
        <v>39</v>
      </c>
      <c r="G8" s="10" t="s">
        <v>60</v>
      </c>
      <c r="H8" s="5" t="s">
        <v>24</v>
      </c>
      <c r="I8" s="11" t="s">
        <v>25</v>
      </c>
      <c r="J8" s="11" t="s">
        <v>25</v>
      </c>
      <c r="K8" s="10"/>
      <c r="L8" s="10"/>
      <c r="M8" s="13" t="s">
        <v>28</v>
      </c>
      <c r="N8" s="10"/>
      <c r="O8" s="10"/>
      <c r="P8" s="10"/>
      <c r="Q8" s="11"/>
      <c r="R8" s="14"/>
      <c r="S8" s="11"/>
      <c r="T8" s="10"/>
      <c r="U8" s="11"/>
      <c r="V8" s="11"/>
      <c r="W8" s="11"/>
      <c r="X8" s="11"/>
      <c r="Y8" s="11"/>
      <c r="Z8" s="11"/>
      <c r="AA8" s="11"/>
      <c r="AB8" s="11"/>
      <c r="AC8" s="11"/>
      <c r="AD8" s="11"/>
    </row>
    <row r="9" spans="1:30" ht="60" customHeight="1" x14ac:dyDescent="0.2">
      <c r="A9" s="9">
        <v>43800</v>
      </c>
      <c r="B9" s="10" t="s">
        <v>61</v>
      </c>
      <c r="C9" s="10" t="s">
        <v>62</v>
      </c>
      <c r="D9" s="10" t="s">
        <v>57</v>
      </c>
      <c r="E9" s="10" t="s">
        <v>21</v>
      </c>
      <c r="F9" s="10" t="s">
        <v>39</v>
      </c>
      <c r="G9" s="10" t="s">
        <v>63</v>
      </c>
      <c r="H9" s="5" t="s">
        <v>51</v>
      </c>
      <c r="I9" s="11" t="s">
        <v>52</v>
      </c>
      <c r="J9" s="11" t="s">
        <v>25</v>
      </c>
      <c r="K9" s="10"/>
      <c r="L9" s="10"/>
      <c r="M9" s="13" t="s">
        <v>64</v>
      </c>
      <c r="N9" s="13" t="s">
        <v>65</v>
      </c>
      <c r="O9" s="13" t="s">
        <v>66</v>
      </c>
      <c r="P9" s="10"/>
      <c r="Q9" s="11"/>
      <c r="R9" s="14"/>
      <c r="S9" s="11"/>
      <c r="T9" s="10"/>
      <c r="U9" s="11"/>
      <c r="V9" s="11"/>
      <c r="W9" s="11"/>
      <c r="X9" s="11"/>
      <c r="Y9" s="11"/>
      <c r="Z9" s="11"/>
      <c r="AA9" s="11"/>
      <c r="AB9" s="11"/>
      <c r="AC9" s="11"/>
      <c r="AD9" s="11"/>
    </row>
    <row r="10" spans="1:30" ht="60" customHeight="1" x14ac:dyDescent="0.2">
      <c r="A10" s="9">
        <v>43831</v>
      </c>
      <c r="B10" s="10" t="s">
        <v>67</v>
      </c>
      <c r="C10" s="10" t="s">
        <v>68</v>
      </c>
      <c r="D10" s="10" t="s">
        <v>57</v>
      </c>
      <c r="E10" s="10" t="s">
        <v>21</v>
      </c>
      <c r="F10" s="10" t="s">
        <v>22</v>
      </c>
      <c r="G10" s="10" t="s">
        <v>69</v>
      </c>
      <c r="H10" s="5" t="s">
        <v>24</v>
      </c>
      <c r="I10" s="11" t="s">
        <v>41</v>
      </c>
      <c r="J10" s="11" t="s">
        <v>25</v>
      </c>
      <c r="K10" s="10"/>
      <c r="L10" s="10"/>
      <c r="M10" s="13" t="s">
        <v>70</v>
      </c>
      <c r="N10" s="10"/>
      <c r="O10" s="10"/>
      <c r="P10" s="10"/>
      <c r="Q10" s="10"/>
      <c r="R10" s="14"/>
      <c r="S10" s="11"/>
      <c r="T10" s="10"/>
      <c r="U10" s="11"/>
      <c r="V10" s="11"/>
      <c r="W10" s="11"/>
      <c r="X10" s="11"/>
      <c r="Y10" s="11"/>
      <c r="Z10" s="11"/>
      <c r="AA10" s="11"/>
      <c r="AB10" s="11"/>
      <c r="AC10" s="11"/>
      <c r="AD10" s="11"/>
    </row>
    <row r="11" spans="1:30" ht="60" customHeight="1" x14ac:dyDescent="0.2">
      <c r="A11" s="9">
        <v>43839</v>
      </c>
      <c r="B11" s="10" t="s">
        <v>71</v>
      </c>
      <c r="C11" s="10" t="s">
        <v>72</v>
      </c>
      <c r="D11" s="10" t="s">
        <v>57</v>
      </c>
      <c r="E11" s="10" t="s">
        <v>21</v>
      </c>
      <c r="F11" s="10" t="s">
        <v>39</v>
      </c>
      <c r="G11" s="10" t="s">
        <v>73</v>
      </c>
      <c r="H11" s="5" t="s">
        <v>24</v>
      </c>
      <c r="I11" s="11" t="s">
        <v>25</v>
      </c>
      <c r="J11" s="17" t="s">
        <v>25</v>
      </c>
      <c r="K11" s="18"/>
      <c r="L11" s="10"/>
      <c r="M11" s="13" t="s">
        <v>28</v>
      </c>
      <c r="N11" s="10"/>
      <c r="O11" s="10"/>
      <c r="P11" s="10"/>
      <c r="Q11" s="10"/>
      <c r="R11" s="19"/>
      <c r="S11" s="11"/>
      <c r="T11" s="10"/>
      <c r="U11" s="11"/>
      <c r="V11" s="11"/>
      <c r="W11" s="11"/>
      <c r="X11" s="11"/>
      <c r="Y11" s="11"/>
      <c r="Z11" s="11"/>
      <c r="AA11" s="11"/>
      <c r="AB11" s="11"/>
      <c r="AC11" s="11"/>
      <c r="AD11" s="11"/>
    </row>
    <row r="12" spans="1:30" ht="60" customHeight="1" x14ac:dyDescent="0.2">
      <c r="A12" s="9">
        <v>43887</v>
      </c>
      <c r="B12" s="10" t="s">
        <v>74</v>
      </c>
      <c r="C12" s="10" t="s">
        <v>56</v>
      </c>
      <c r="D12" s="10" t="s">
        <v>57</v>
      </c>
      <c r="E12" s="10" t="s">
        <v>21</v>
      </c>
      <c r="F12" s="10" t="s">
        <v>22</v>
      </c>
      <c r="G12" s="10" t="s">
        <v>75</v>
      </c>
      <c r="H12" s="5" t="s">
        <v>24</v>
      </c>
      <c r="I12" s="11" t="s">
        <v>25</v>
      </c>
      <c r="J12" s="11" t="s">
        <v>25</v>
      </c>
      <c r="K12" s="10"/>
      <c r="L12" s="10"/>
      <c r="M12" s="13" t="s">
        <v>28</v>
      </c>
      <c r="N12" s="10"/>
      <c r="O12" s="10"/>
      <c r="P12" s="10"/>
      <c r="Q12" s="11"/>
      <c r="R12" s="14"/>
      <c r="S12" s="11"/>
      <c r="T12" s="10"/>
      <c r="U12" s="11"/>
      <c r="V12" s="11"/>
      <c r="W12" s="11"/>
      <c r="X12" s="11"/>
      <c r="Y12" s="11"/>
      <c r="Z12" s="11"/>
      <c r="AA12" s="11"/>
      <c r="AB12" s="11"/>
      <c r="AC12" s="11"/>
      <c r="AD12" s="11"/>
    </row>
    <row r="13" spans="1:30" ht="60" customHeight="1" x14ac:dyDescent="0.2">
      <c r="A13" s="9">
        <v>43936</v>
      </c>
      <c r="B13" s="10" t="s">
        <v>76</v>
      </c>
      <c r="C13" s="10" t="s">
        <v>77</v>
      </c>
      <c r="D13" s="10" t="s">
        <v>78</v>
      </c>
      <c r="E13" s="10" t="s">
        <v>21</v>
      </c>
      <c r="F13" s="10" t="s">
        <v>39</v>
      </c>
      <c r="G13" s="10" t="s">
        <v>79</v>
      </c>
      <c r="H13" s="5" t="s">
        <v>51</v>
      </c>
      <c r="I13" s="11" t="s">
        <v>41</v>
      </c>
      <c r="J13" s="11" t="s">
        <v>25</v>
      </c>
      <c r="K13" s="10"/>
      <c r="L13" s="10"/>
      <c r="M13" s="16" t="s">
        <v>43</v>
      </c>
      <c r="N13" s="10"/>
      <c r="O13" s="10"/>
      <c r="P13" s="10"/>
      <c r="Q13" s="11"/>
      <c r="R13" s="14"/>
      <c r="S13" s="11"/>
      <c r="T13" s="10"/>
      <c r="U13" s="11"/>
      <c r="V13" s="11"/>
      <c r="W13" s="11"/>
      <c r="X13" s="11"/>
      <c r="Y13" s="11"/>
      <c r="Z13" s="11"/>
      <c r="AA13" s="11"/>
      <c r="AB13" s="11"/>
      <c r="AC13" s="11"/>
      <c r="AD13" s="11"/>
    </row>
    <row r="14" spans="1:30" ht="60" customHeight="1" x14ac:dyDescent="0.2">
      <c r="A14" s="9">
        <v>43950</v>
      </c>
      <c r="B14" s="10" t="s">
        <v>80</v>
      </c>
      <c r="C14" s="10" t="s">
        <v>81</v>
      </c>
      <c r="D14" s="10" t="s">
        <v>82</v>
      </c>
      <c r="E14" s="10" t="s">
        <v>83</v>
      </c>
      <c r="F14" s="10" t="s">
        <v>39</v>
      </c>
      <c r="G14" s="10"/>
      <c r="H14" s="5" t="s">
        <v>84</v>
      </c>
      <c r="I14" s="11" t="s">
        <v>52</v>
      </c>
      <c r="J14" s="11" t="s">
        <v>52</v>
      </c>
      <c r="K14" s="10"/>
      <c r="L14" s="11"/>
      <c r="M14" s="16" t="s">
        <v>85</v>
      </c>
      <c r="N14" s="16" t="s">
        <v>66</v>
      </c>
      <c r="O14" s="10"/>
      <c r="P14" s="10"/>
      <c r="Q14" s="11"/>
      <c r="R14" s="14"/>
      <c r="S14" s="11"/>
      <c r="T14" s="10"/>
      <c r="U14" s="11"/>
      <c r="V14" s="11"/>
      <c r="W14" s="11"/>
      <c r="X14" s="11"/>
      <c r="Y14" s="11"/>
      <c r="Z14" s="11"/>
      <c r="AA14" s="11"/>
      <c r="AB14" s="20"/>
      <c r="AC14" s="20"/>
      <c r="AD14" s="20"/>
    </row>
    <row r="15" spans="1:30" ht="60" customHeight="1" x14ac:dyDescent="0.2">
      <c r="A15" s="9">
        <v>43966</v>
      </c>
      <c r="B15" s="10" t="s">
        <v>86</v>
      </c>
      <c r="C15" s="10" t="s">
        <v>87</v>
      </c>
      <c r="D15" s="10" t="s">
        <v>88</v>
      </c>
      <c r="E15" s="10" t="s">
        <v>89</v>
      </c>
      <c r="F15" s="10" t="s">
        <v>22</v>
      </c>
      <c r="G15" s="10" t="s">
        <v>90</v>
      </c>
      <c r="H15" s="5" t="s">
        <v>24</v>
      </c>
      <c r="I15" s="11" t="s">
        <v>25</v>
      </c>
      <c r="J15" s="11" t="s">
        <v>41</v>
      </c>
      <c r="K15" s="10"/>
      <c r="L15" s="21"/>
      <c r="M15" s="13" t="s">
        <v>42</v>
      </c>
      <c r="N15" s="10"/>
      <c r="O15" s="10"/>
      <c r="P15" s="10"/>
      <c r="Q15" s="11"/>
      <c r="R15" s="14"/>
      <c r="S15" s="11"/>
      <c r="T15" s="10"/>
      <c r="U15" s="11"/>
      <c r="V15" s="11"/>
      <c r="W15" s="11"/>
      <c r="X15" s="11"/>
      <c r="Y15" s="11"/>
      <c r="Z15" s="11"/>
      <c r="AA15" s="11"/>
      <c r="AB15" s="11"/>
      <c r="AC15" s="11"/>
      <c r="AD15" s="11"/>
    </row>
    <row r="16" spans="1:30" ht="60" customHeight="1" x14ac:dyDescent="0.2">
      <c r="A16" s="9">
        <v>43983</v>
      </c>
      <c r="B16" s="10" t="s">
        <v>91</v>
      </c>
      <c r="C16" s="10" t="s">
        <v>92</v>
      </c>
      <c r="D16" s="10" t="s">
        <v>57</v>
      </c>
      <c r="E16" s="10" t="s">
        <v>31</v>
      </c>
      <c r="F16" s="10" t="s">
        <v>39</v>
      </c>
      <c r="G16" s="10" t="s">
        <v>93</v>
      </c>
      <c r="H16" s="5" t="s">
        <v>24</v>
      </c>
      <c r="I16" s="11" t="s">
        <v>41</v>
      </c>
      <c r="J16" s="11" t="s">
        <v>25</v>
      </c>
      <c r="K16" s="10"/>
      <c r="L16" s="10" t="s">
        <v>94</v>
      </c>
      <c r="M16" s="16" t="s">
        <v>95</v>
      </c>
      <c r="N16" s="16" t="s">
        <v>96</v>
      </c>
      <c r="O16" s="10"/>
      <c r="P16" s="10"/>
      <c r="Q16" s="10"/>
      <c r="R16" s="14"/>
      <c r="S16" s="11"/>
      <c r="T16" s="10"/>
      <c r="U16" s="11"/>
      <c r="V16" s="11"/>
      <c r="W16" s="11"/>
      <c r="X16" s="11"/>
      <c r="Y16" s="11"/>
      <c r="Z16" s="11"/>
      <c r="AA16" s="11"/>
      <c r="AB16" s="11"/>
      <c r="AC16" s="11"/>
      <c r="AD16" s="11"/>
    </row>
    <row r="17" spans="1:30" ht="60" customHeight="1" x14ac:dyDescent="0.2">
      <c r="A17" s="22">
        <v>44136</v>
      </c>
      <c r="B17" s="10" t="s">
        <v>97</v>
      </c>
      <c r="C17" s="10" t="s">
        <v>98</v>
      </c>
      <c r="D17" s="10" t="s">
        <v>99</v>
      </c>
      <c r="E17" s="10" t="s">
        <v>100</v>
      </c>
      <c r="F17" s="10" t="s">
        <v>22</v>
      </c>
      <c r="G17" s="10" t="s">
        <v>101</v>
      </c>
      <c r="H17" s="5" t="s">
        <v>24</v>
      </c>
      <c r="I17" s="11" t="s">
        <v>41</v>
      </c>
      <c r="J17" s="11" t="s">
        <v>41</v>
      </c>
      <c r="K17" s="10"/>
      <c r="L17" s="10"/>
      <c r="M17" s="13" t="s">
        <v>28</v>
      </c>
      <c r="N17" s="13" t="s">
        <v>43</v>
      </c>
      <c r="O17" s="10"/>
      <c r="P17" s="10"/>
      <c r="Q17" s="10"/>
      <c r="R17" s="14"/>
      <c r="S17" s="11"/>
      <c r="T17" s="10"/>
      <c r="U17" s="11"/>
      <c r="V17" s="11"/>
      <c r="W17" s="11"/>
      <c r="X17" s="11"/>
      <c r="Y17" s="11"/>
      <c r="Z17" s="11"/>
      <c r="AA17" s="11"/>
      <c r="AB17" s="11"/>
      <c r="AC17" s="11"/>
      <c r="AD17" s="11"/>
    </row>
    <row r="18" spans="1:30" ht="60" customHeight="1" x14ac:dyDescent="0.2">
      <c r="A18" s="23">
        <v>44152</v>
      </c>
      <c r="B18" s="10" t="s">
        <v>102</v>
      </c>
      <c r="C18" s="10" t="s">
        <v>103</v>
      </c>
      <c r="D18" s="10" t="s">
        <v>104</v>
      </c>
      <c r="E18" s="10" t="s">
        <v>105</v>
      </c>
      <c r="F18" s="10" t="s">
        <v>33</v>
      </c>
      <c r="G18" s="10" t="s">
        <v>106</v>
      </c>
      <c r="H18" s="5" t="s">
        <v>24</v>
      </c>
      <c r="I18" s="11" t="s">
        <v>41</v>
      </c>
      <c r="J18" s="11" t="s">
        <v>25</v>
      </c>
      <c r="K18" s="10"/>
      <c r="L18" s="10"/>
      <c r="M18" s="13" t="s">
        <v>43</v>
      </c>
      <c r="N18" s="10"/>
      <c r="O18" s="10"/>
      <c r="P18" s="10"/>
      <c r="Q18" s="10"/>
      <c r="R18" s="14"/>
      <c r="S18" s="11"/>
      <c r="T18" s="10"/>
      <c r="U18" s="11"/>
      <c r="V18" s="11"/>
      <c r="W18" s="11"/>
      <c r="X18" s="11"/>
      <c r="Y18" s="11"/>
      <c r="Z18" s="11"/>
      <c r="AA18" s="11"/>
      <c r="AB18" s="11"/>
      <c r="AC18" s="11"/>
      <c r="AD18" s="11"/>
    </row>
    <row r="19" spans="1:30" ht="60" customHeight="1" x14ac:dyDescent="0.2">
      <c r="A19" s="9">
        <v>44211</v>
      </c>
      <c r="B19" s="10" t="s">
        <v>107</v>
      </c>
      <c r="C19" s="10" t="s">
        <v>108</v>
      </c>
      <c r="D19" s="10" t="s">
        <v>109</v>
      </c>
      <c r="E19" s="10" t="s">
        <v>31</v>
      </c>
      <c r="F19" s="10" t="s">
        <v>39</v>
      </c>
      <c r="G19" s="10" t="s">
        <v>110</v>
      </c>
      <c r="H19" s="5" t="s">
        <v>24</v>
      </c>
      <c r="I19" s="11" t="s">
        <v>41</v>
      </c>
      <c r="J19" s="11" t="s">
        <v>25</v>
      </c>
      <c r="K19" s="10"/>
      <c r="L19" s="10" t="s">
        <v>111</v>
      </c>
      <c r="M19" s="13" t="s">
        <v>28</v>
      </c>
      <c r="N19" s="21"/>
      <c r="O19" s="10"/>
      <c r="P19" s="10"/>
      <c r="Q19" s="11"/>
      <c r="R19" s="14"/>
      <c r="S19" s="11"/>
      <c r="T19" s="10"/>
      <c r="U19" s="11"/>
      <c r="V19" s="11"/>
      <c r="W19" s="11"/>
      <c r="X19" s="11"/>
      <c r="Y19" s="11"/>
      <c r="Z19" s="11"/>
      <c r="AA19" s="11"/>
      <c r="AB19" s="11"/>
      <c r="AC19" s="11"/>
      <c r="AD19" s="11"/>
    </row>
    <row r="20" spans="1:30" ht="60" customHeight="1" x14ac:dyDescent="0.2">
      <c r="A20" s="9">
        <v>44256</v>
      </c>
      <c r="B20" s="10" t="s">
        <v>112</v>
      </c>
      <c r="C20" s="10" t="s">
        <v>113</v>
      </c>
      <c r="D20" s="10" t="s">
        <v>57</v>
      </c>
      <c r="E20" s="10" t="s">
        <v>21</v>
      </c>
      <c r="F20" s="10" t="s">
        <v>22</v>
      </c>
      <c r="G20" s="10" t="s">
        <v>114</v>
      </c>
      <c r="H20" s="5" t="s">
        <v>24</v>
      </c>
      <c r="I20" s="11" t="s">
        <v>41</v>
      </c>
      <c r="J20" s="11" t="s">
        <v>25</v>
      </c>
      <c r="K20" s="10"/>
      <c r="L20" s="10"/>
      <c r="M20" s="13" t="s">
        <v>115</v>
      </c>
      <c r="N20" s="13" t="s">
        <v>116</v>
      </c>
      <c r="O20" s="10"/>
      <c r="P20" s="10"/>
      <c r="Q20" s="10"/>
      <c r="R20" s="14"/>
      <c r="S20" s="11"/>
      <c r="T20" s="10"/>
      <c r="U20" s="11"/>
      <c r="V20" s="11"/>
      <c r="W20" s="11"/>
      <c r="X20" s="11"/>
      <c r="Y20" s="11"/>
      <c r="Z20" s="11"/>
      <c r="AA20" s="11"/>
      <c r="AB20" s="11"/>
      <c r="AC20" s="11"/>
      <c r="AD20" s="11"/>
    </row>
    <row r="21" spans="1:30" ht="60" customHeight="1" x14ac:dyDescent="0.2">
      <c r="A21" s="9">
        <v>44287</v>
      </c>
      <c r="B21" s="10" t="s">
        <v>117</v>
      </c>
      <c r="C21" s="10" t="s">
        <v>118</v>
      </c>
      <c r="D21" s="10" t="s">
        <v>31</v>
      </c>
      <c r="E21" s="10" t="s">
        <v>21</v>
      </c>
      <c r="F21" s="10" t="s">
        <v>39</v>
      </c>
      <c r="G21" s="10" t="s">
        <v>119</v>
      </c>
      <c r="H21" s="5" t="s">
        <v>51</v>
      </c>
      <c r="I21" s="11" t="s">
        <v>41</v>
      </c>
      <c r="J21" s="11" t="s">
        <v>25</v>
      </c>
      <c r="K21" s="10"/>
      <c r="L21" s="10"/>
      <c r="M21" s="13" t="s">
        <v>120</v>
      </c>
      <c r="N21" s="13" t="s">
        <v>121</v>
      </c>
      <c r="O21" s="13" t="s">
        <v>42</v>
      </c>
      <c r="P21" s="10"/>
      <c r="Q21" s="10"/>
      <c r="R21" s="14"/>
      <c r="S21" s="11"/>
      <c r="T21" s="10"/>
      <c r="U21" s="11"/>
      <c r="V21" s="11"/>
      <c r="W21" s="11"/>
      <c r="X21" s="11"/>
      <c r="Y21" s="11"/>
      <c r="Z21" s="11"/>
      <c r="AA21" s="11"/>
      <c r="AB21" s="11"/>
      <c r="AC21" s="11"/>
      <c r="AD21" s="11"/>
    </row>
    <row r="22" spans="1:30" ht="60" customHeight="1" x14ac:dyDescent="0.2">
      <c r="A22" s="9">
        <v>44302</v>
      </c>
      <c r="B22" s="10" t="s">
        <v>122</v>
      </c>
      <c r="C22" s="10" t="s">
        <v>123</v>
      </c>
      <c r="D22" s="10" t="s">
        <v>124</v>
      </c>
      <c r="E22" s="10" t="s">
        <v>125</v>
      </c>
      <c r="F22" s="10" t="s">
        <v>39</v>
      </c>
      <c r="G22" s="10" t="s">
        <v>126</v>
      </c>
      <c r="H22" s="5" t="s">
        <v>24</v>
      </c>
      <c r="I22" s="11" t="s">
        <v>25</v>
      </c>
      <c r="J22" s="11" t="s">
        <v>41</v>
      </c>
      <c r="K22" s="10"/>
      <c r="L22" s="10" t="s">
        <v>127</v>
      </c>
      <c r="M22" s="13" t="s">
        <v>128</v>
      </c>
      <c r="N22" s="13" t="s">
        <v>129</v>
      </c>
      <c r="O22" s="13" t="s">
        <v>130</v>
      </c>
      <c r="P22" s="24"/>
      <c r="Q22" s="10"/>
      <c r="R22" s="14"/>
      <c r="S22" s="11"/>
      <c r="T22" s="10"/>
      <c r="U22" s="11"/>
      <c r="V22" s="11"/>
      <c r="W22" s="11"/>
      <c r="X22" s="11"/>
      <c r="Y22" s="11"/>
      <c r="Z22" s="11"/>
      <c r="AA22" s="11"/>
      <c r="AB22" s="11"/>
      <c r="AC22" s="11"/>
      <c r="AD22" s="11"/>
    </row>
    <row r="23" spans="1:30" ht="60" customHeight="1" x14ac:dyDescent="0.2">
      <c r="A23" s="9">
        <v>44303</v>
      </c>
      <c r="B23" s="10" t="s">
        <v>131</v>
      </c>
      <c r="C23" s="10" t="s">
        <v>87</v>
      </c>
      <c r="D23" s="10" t="s">
        <v>132</v>
      </c>
      <c r="E23" s="10" t="s">
        <v>133</v>
      </c>
      <c r="F23" s="10" t="s">
        <v>33</v>
      </c>
      <c r="G23" s="10" t="s">
        <v>134</v>
      </c>
      <c r="H23" s="5" t="s">
        <v>24</v>
      </c>
      <c r="I23" s="11" t="s">
        <v>25</v>
      </c>
      <c r="J23" s="11" t="s">
        <v>41</v>
      </c>
      <c r="K23" s="10"/>
      <c r="L23" s="10"/>
      <c r="M23" s="13" t="s">
        <v>42</v>
      </c>
      <c r="N23" s="16"/>
      <c r="O23" s="16"/>
      <c r="P23" s="10"/>
      <c r="Q23" s="10"/>
      <c r="R23" s="14"/>
      <c r="S23" s="11"/>
      <c r="T23" s="10"/>
      <c r="U23" s="11"/>
      <c r="V23" s="11"/>
      <c r="W23" s="11"/>
      <c r="X23" s="11"/>
      <c r="Y23" s="11"/>
      <c r="Z23" s="11"/>
      <c r="AA23" s="11"/>
      <c r="AB23" s="11"/>
      <c r="AC23" s="11"/>
      <c r="AD23" s="11"/>
    </row>
    <row r="24" spans="1:30" ht="60" customHeight="1" x14ac:dyDescent="0.2">
      <c r="A24" s="9">
        <v>44324</v>
      </c>
      <c r="B24" s="10" t="s">
        <v>135</v>
      </c>
      <c r="C24" s="10" t="s">
        <v>136</v>
      </c>
      <c r="D24" s="10" t="s">
        <v>137</v>
      </c>
      <c r="E24" s="10" t="s">
        <v>21</v>
      </c>
      <c r="F24" s="10" t="s">
        <v>22</v>
      </c>
      <c r="G24" s="10" t="s">
        <v>138</v>
      </c>
      <c r="H24" s="5" t="s">
        <v>24</v>
      </c>
      <c r="I24" s="11" t="s">
        <v>41</v>
      </c>
      <c r="J24" s="11" t="s">
        <v>41</v>
      </c>
      <c r="K24" s="10"/>
      <c r="L24" s="10"/>
      <c r="M24" s="13" t="s">
        <v>43</v>
      </c>
      <c r="N24" s="16"/>
      <c r="O24" s="16"/>
      <c r="P24" s="10"/>
      <c r="Q24" s="10"/>
      <c r="R24" s="14"/>
      <c r="S24" s="11"/>
      <c r="T24" s="10"/>
      <c r="U24" s="11"/>
      <c r="V24" s="11"/>
      <c r="W24" s="11"/>
      <c r="X24" s="11"/>
      <c r="Y24" s="11"/>
      <c r="Z24" s="11"/>
      <c r="AA24" s="11"/>
      <c r="AB24" s="11"/>
      <c r="AC24" s="11"/>
      <c r="AD24" s="11"/>
    </row>
    <row r="25" spans="1:30" ht="60" customHeight="1" x14ac:dyDescent="0.2">
      <c r="A25" s="9">
        <v>44362</v>
      </c>
      <c r="B25" s="10" t="s">
        <v>139</v>
      </c>
      <c r="C25" s="10" t="s">
        <v>140</v>
      </c>
      <c r="D25" s="10" t="s">
        <v>141</v>
      </c>
      <c r="E25" s="10" t="s">
        <v>142</v>
      </c>
      <c r="F25" s="10" t="s">
        <v>39</v>
      </c>
      <c r="G25" s="10" t="s">
        <v>143</v>
      </c>
      <c r="H25" s="5" t="s">
        <v>24</v>
      </c>
      <c r="I25" s="11" t="s">
        <v>41</v>
      </c>
      <c r="J25" s="11" t="s">
        <v>41</v>
      </c>
      <c r="K25" s="10"/>
      <c r="L25" s="10" t="s">
        <v>144</v>
      </c>
      <c r="M25" s="13" t="s">
        <v>145</v>
      </c>
      <c r="N25" s="25" t="s">
        <v>146</v>
      </c>
      <c r="O25" s="25" t="s">
        <v>147</v>
      </c>
      <c r="P25" s="25" t="s">
        <v>148</v>
      </c>
      <c r="Q25" s="25" t="s">
        <v>149</v>
      </c>
      <c r="R25" s="14"/>
      <c r="S25" s="11"/>
      <c r="T25" s="10"/>
      <c r="U25" s="11"/>
      <c r="V25" s="11"/>
      <c r="W25" s="11"/>
      <c r="X25" s="11"/>
      <c r="Y25" s="11"/>
      <c r="Z25" s="11"/>
      <c r="AA25" s="11"/>
      <c r="AB25" s="11"/>
      <c r="AC25" s="11"/>
      <c r="AD25" s="11"/>
    </row>
    <row r="26" spans="1:30" ht="60" customHeight="1" x14ac:dyDescent="0.2">
      <c r="A26" s="9">
        <v>44389</v>
      </c>
      <c r="B26" s="10" t="s">
        <v>150</v>
      </c>
      <c r="C26" s="10" t="s">
        <v>151</v>
      </c>
      <c r="D26" s="10" t="s">
        <v>152</v>
      </c>
      <c r="E26" s="10" t="s">
        <v>21</v>
      </c>
      <c r="F26" s="10" t="s">
        <v>39</v>
      </c>
      <c r="G26" s="10" t="s">
        <v>153</v>
      </c>
      <c r="H26" s="5" t="s">
        <v>24</v>
      </c>
      <c r="I26" s="11" t="s">
        <v>41</v>
      </c>
      <c r="J26" s="11" t="s">
        <v>41</v>
      </c>
      <c r="K26" s="10"/>
      <c r="L26" s="10" t="s">
        <v>154</v>
      </c>
      <c r="M26" s="13" t="s">
        <v>95</v>
      </c>
      <c r="N26" s="10"/>
      <c r="O26" s="10"/>
      <c r="P26" s="10"/>
      <c r="Q26" s="10"/>
      <c r="R26" s="14"/>
      <c r="S26" s="11"/>
      <c r="T26" s="10"/>
      <c r="U26" s="11"/>
      <c r="V26" s="11"/>
      <c r="W26" s="11"/>
      <c r="X26" s="11"/>
      <c r="Y26" s="11"/>
      <c r="Z26" s="11"/>
      <c r="AA26" s="11"/>
      <c r="AB26" s="11"/>
      <c r="AC26" s="11"/>
      <c r="AD26" s="11"/>
    </row>
    <row r="27" spans="1:30" ht="60" customHeight="1" x14ac:dyDescent="0.2">
      <c r="A27" s="9">
        <v>44396</v>
      </c>
      <c r="B27" s="10" t="s">
        <v>155</v>
      </c>
      <c r="C27" s="10" t="s">
        <v>156</v>
      </c>
      <c r="D27" s="10" t="s">
        <v>57</v>
      </c>
      <c r="E27" s="10" t="s">
        <v>21</v>
      </c>
      <c r="F27" s="10" t="s">
        <v>39</v>
      </c>
      <c r="G27" s="10" t="s">
        <v>157</v>
      </c>
      <c r="H27" s="5" t="s">
        <v>24</v>
      </c>
      <c r="I27" s="11" t="s">
        <v>41</v>
      </c>
      <c r="J27" s="11" t="s">
        <v>25</v>
      </c>
      <c r="K27" s="26"/>
      <c r="L27" s="10"/>
      <c r="M27" s="13" t="s">
        <v>115</v>
      </c>
      <c r="N27" s="10"/>
      <c r="O27" s="10"/>
      <c r="P27" s="10"/>
      <c r="Q27" s="10"/>
      <c r="R27" s="14"/>
      <c r="S27" s="11"/>
      <c r="T27" s="10"/>
      <c r="U27" s="11"/>
      <c r="V27" s="11"/>
      <c r="W27" s="11"/>
      <c r="X27" s="11"/>
      <c r="Y27" s="11"/>
      <c r="Z27" s="11"/>
      <c r="AA27" s="11"/>
      <c r="AB27" s="11"/>
      <c r="AC27" s="11"/>
      <c r="AD27" s="11"/>
    </row>
    <row r="28" spans="1:30" ht="60" customHeight="1" x14ac:dyDescent="0.2">
      <c r="A28" s="9">
        <v>44438</v>
      </c>
      <c r="B28" s="10" t="s">
        <v>158</v>
      </c>
      <c r="C28" s="10" t="s">
        <v>159</v>
      </c>
      <c r="D28" s="10" t="s">
        <v>57</v>
      </c>
      <c r="E28" s="10" t="s">
        <v>21</v>
      </c>
      <c r="F28" s="10" t="s">
        <v>22</v>
      </c>
      <c r="G28" s="10" t="s">
        <v>160</v>
      </c>
      <c r="H28" s="5" t="s">
        <v>24</v>
      </c>
      <c r="I28" s="11" t="s">
        <v>41</v>
      </c>
      <c r="J28" s="11" t="s">
        <v>41</v>
      </c>
      <c r="K28" s="10"/>
      <c r="L28" s="10"/>
      <c r="M28" s="13" t="s">
        <v>115</v>
      </c>
      <c r="N28" s="10"/>
      <c r="O28" s="10"/>
      <c r="P28" s="10"/>
      <c r="Q28" s="10"/>
      <c r="R28" s="14"/>
      <c r="S28" s="11"/>
      <c r="T28" s="10"/>
      <c r="U28" s="11"/>
      <c r="V28" s="11"/>
      <c r="W28" s="11"/>
      <c r="X28" s="11"/>
      <c r="Y28" s="11"/>
      <c r="Z28" s="11"/>
      <c r="AA28" s="11"/>
      <c r="AB28" s="11"/>
      <c r="AC28" s="11"/>
      <c r="AD28" s="11"/>
    </row>
    <row r="29" spans="1:30" ht="60" customHeight="1" x14ac:dyDescent="0.2">
      <c r="A29" s="9">
        <v>44452</v>
      </c>
      <c r="B29" s="10" t="s">
        <v>161</v>
      </c>
      <c r="C29" s="10" t="s">
        <v>162</v>
      </c>
      <c r="D29" s="10" t="s">
        <v>163</v>
      </c>
      <c r="E29" s="10" t="s">
        <v>31</v>
      </c>
      <c r="F29" s="10" t="s">
        <v>39</v>
      </c>
      <c r="G29" s="10" t="s">
        <v>164</v>
      </c>
      <c r="H29" s="5" t="s">
        <v>24</v>
      </c>
      <c r="I29" s="11" t="s">
        <v>41</v>
      </c>
      <c r="J29" s="11" t="s">
        <v>25</v>
      </c>
      <c r="K29" s="10"/>
      <c r="L29" s="10" t="s">
        <v>111</v>
      </c>
      <c r="M29" s="13" t="s">
        <v>43</v>
      </c>
      <c r="N29" s="20"/>
      <c r="O29" s="10"/>
      <c r="P29" s="10"/>
      <c r="Q29" s="11"/>
      <c r="R29" s="14"/>
      <c r="S29" s="11"/>
      <c r="T29" s="10"/>
      <c r="U29" s="11"/>
      <c r="V29" s="11"/>
      <c r="W29" s="11"/>
      <c r="X29" s="11"/>
      <c r="Y29" s="11"/>
      <c r="Z29" s="11"/>
      <c r="AA29" s="11"/>
      <c r="AB29" s="11"/>
      <c r="AC29" s="11"/>
      <c r="AD29" s="11"/>
    </row>
    <row r="30" spans="1:30" ht="60" customHeight="1" x14ac:dyDescent="0.2">
      <c r="A30" s="9">
        <v>44454</v>
      </c>
      <c r="B30" s="10" t="s">
        <v>165</v>
      </c>
      <c r="C30" s="10" t="s">
        <v>166</v>
      </c>
      <c r="D30" s="10" t="s">
        <v>163</v>
      </c>
      <c r="E30" s="10" t="s">
        <v>133</v>
      </c>
      <c r="F30" s="10" t="s">
        <v>39</v>
      </c>
      <c r="G30" s="21" t="s">
        <v>167</v>
      </c>
      <c r="H30" s="5" t="s">
        <v>24</v>
      </c>
      <c r="I30" s="11" t="s">
        <v>41</v>
      </c>
      <c r="J30" s="11" t="s">
        <v>41</v>
      </c>
      <c r="K30" s="10"/>
      <c r="L30" s="10" t="s">
        <v>111</v>
      </c>
      <c r="M30" s="27" t="s">
        <v>115</v>
      </c>
      <c r="N30" s="10"/>
      <c r="O30" s="10"/>
      <c r="P30" s="10"/>
      <c r="Q30" s="11"/>
      <c r="R30" s="14"/>
      <c r="S30" s="11"/>
      <c r="T30" s="10"/>
      <c r="U30" s="11"/>
      <c r="V30" s="11"/>
      <c r="W30" s="11"/>
      <c r="X30" s="11"/>
      <c r="Y30" s="11"/>
      <c r="Z30" s="11"/>
      <c r="AA30" s="11"/>
      <c r="AB30" s="11"/>
      <c r="AC30" s="11"/>
      <c r="AD30" s="11"/>
    </row>
    <row r="31" spans="1:30" ht="60" customHeight="1" x14ac:dyDescent="0.2">
      <c r="A31" s="9">
        <v>44482</v>
      </c>
      <c r="B31" s="10" t="s">
        <v>168</v>
      </c>
      <c r="C31" s="10" t="s">
        <v>169</v>
      </c>
      <c r="D31" s="10" t="s">
        <v>46</v>
      </c>
      <c r="E31" s="10" t="s">
        <v>31</v>
      </c>
      <c r="F31" s="10" t="s">
        <v>33</v>
      </c>
      <c r="G31" s="10" t="s">
        <v>170</v>
      </c>
      <c r="H31" s="5" t="s">
        <v>24</v>
      </c>
      <c r="I31" s="11" t="s">
        <v>41</v>
      </c>
      <c r="J31" s="28" t="s">
        <v>41</v>
      </c>
      <c r="K31" s="29"/>
      <c r="L31" s="10"/>
      <c r="M31" s="16" t="s">
        <v>28</v>
      </c>
      <c r="N31" s="10"/>
      <c r="O31" s="10"/>
      <c r="P31" s="10"/>
      <c r="Q31" s="11"/>
      <c r="R31" s="14"/>
      <c r="S31" s="11"/>
      <c r="T31" s="10"/>
      <c r="U31" s="11"/>
      <c r="V31" s="11"/>
      <c r="W31" s="11"/>
      <c r="X31" s="11"/>
      <c r="Y31" s="11"/>
      <c r="Z31" s="11"/>
      <c r="AA31" s="11"/>
      <c r="AB31" s="11"/>
      <c r="AC31" s="11"/>
      <c r="AD31" s="11"/>
    </row>
    <row r="32" spans="1:30" ht="60" customHeight="1" x14ac:dyDescent="0.2">
      <c r="A32" s="9">
        <v>44500</v>
      </c>
      <c r="B32" s="10" t="s">
        <v>171</v>
      </c>
      <c r="C32" s="10" t="s">
        <v>113</v>
      </c>
      <c r="D32" s="10" t="s">
        <v>31</v>
      </c>
      <c r="E32" s="10" t="s">
        <v>21</v>
      </c>
      <c r="F32" s="10" t="s">
        <v>39</v>
      </c>
      <c r="G32" s="10" t="s">
        <v>172</v>
      </c>
      <c r="H32" s="5" t="s">
        <v>24</v>
      </c>
      <c r="I32" s="30" t="s">
        <v>41</v>
      </c>
      <c r="J32" s="11" t="s">
        <v>25</v>
      </c>
      <c r="K32" s="26"/>
      <c r="L32" s="10"/>
      <c r="M32" s="27" t="s">
        <v>173</v>
      </c>
      <c r="N32" s="13" t="s">
        <v>174</v>
      </c>
      <c r="O32" s="16" t="s">
        <v>175</v>
      </c>
      <c r="P32" s="10"/>
      <c r="Q32" s="11"/>
      <c r="R32" s="14"/>
      <c r="S32" s="11"/>
      <c r="T32" s="10"/>
      <c r="U32" s="11"/>
      <c r="V32" s="11"/>
      <c r="W32" s="11"/>
      <c r="X32" s="11"/>
      <c r="Y32" s="11"/>
      <c r="Z32" s="11"/>
      <c r="AA32" s="11"/>
      <c r="AB32" s="11"/>
      <c r="AC32" s="11"/>
      <c r="AD32" s="11"/>
    </row>
    <row r="33" spans="1:30" ht="60" customHeight="1" x14ac:dyDescent="0.2">
      <c r="A33" s="9">
        <v>44501</v>
      </c>
      <c r="B33" s="10" t="s">
        <v>176</v>
      </c>
      <c r="C33" s="10" t="s">
        <v>72</v>
      </c>
      <c r="D33" s="10" t="s">
        <v>177</v>
      </c>
      <c r="E33" s="10" t="s">
        <v>21</v>
      </c>
      <c r="F33" s="10" t="s">
        <v>39</v>
      </c>
      <c r="G33" s="10" t="s">
        <v>178</v>
      </c>
      <c r="H33" s="5" t="s">
        <v>24</v>
      </c>
      <c r="I33" s="30" t="s">
        <v>25</v>
      </c>
      <c r="J33" s="11" t="s">
        <v>25</v>
      </c>
      <c r="K33" s="5"/>
      <c r="L33" s="10"/>
      <c r="M33" s="31" t="s">
        <v>179</v>
      </c>
      <c r="N33" s="10"/>
      <c r="O33" s="10"/>
      <c r="P33" s="10"/>
      <c r="Q33" s="10"/>
      <c r="R33" s="14"/>
      <c r="S33" s="11"/>
      <c r="T33" s="10"/>
      <c r="U33" s="11"/>
      <c r="V33" s="11"/>
      <c r="W33" s="11"/>
      <c r="X33" s="11"/>
      <c r="Y33" s="11"/>
      <c r="Z33" s="11"/>
      <c r="AA33" s="11"/>
      <c r="AB33" s="11"/>
      <c r="AC33" s="11"/>
      <c r="AD33" s="11"/>
    </row>
    <row r="34" spans="1:30" ht="60" customHeight="1" x14ac:dyDescent="0.2">
      <c r="A34" s="9">
        <v>44515</v>
      </c>
      <c r="B34" s="10" t="s">
        <v>180</v>
      </c>
      <c r="C34" s="10" t="s">
        <v>123</v>
      </c>
      <c r="D34" s="10" t="s">
        <v>181</v>
      </c>
      <c r="E34" s="10" t="s">
        <v>182</v>
      </c>
      <c r="F34" s="10" t="s">
        <v>39</v>
      </c>
      <c r="G34" s="10" t="s">
        <v>183</v>
      </c>
      <c r="H34" s="5" t="s">
        <v>24</v>
      </c>
      <c r="I34" s="11" t="s">
        <v>25</v>
      </c>
      <c r="J34" s="11" t="s">
        <v>41</v>
      </c>
      <c r="K34" s="10"/>
      <c r="L34" s="10"/>
      <c r="M34" s="16" t="s">
        <v>184</v>
      </c>
      <c r="N34" s="13" t="s">
        <v>185</v>
      </c>
      <c r="O34" s="13" t="s">
        <v>186</v>
      </c>
      <c r="P34" s="24"/>
      <c r="Q34" s="10"/>
      <c r="R34" s="14"/>
      <c r="S34" s="11"/>
      <c r="T34" s="10"/>
      <c r="U34" s="11"/>
      <c r="V34" s="11"/>
      <c r="W34" s="11"/>
      <c r="X34" s="11"/>
      <c r="Y34" s="11"/>
      <c r="Z34" s="11"/>
      <c r="AA34" s="11"/>
      <c r="AB34" s="11"/>
      <c r="AC34" s="11"/>
      <c r="AD34" s="11"/>
    </row>
    <row r="35" spans="1:30" ht="60" customHeight="1" x14ac:dyDescent="0.2">
      <c r="A35" s="9">
        <v>44533</v>
      </c>
      <c r="B35" s="10" t="s">
        <v>187</v>
      </c>
      <c r="C35" s="10" t="s">
        <v>188</v>
      </c>
      <c r="D35" s="10" t="s">
        <v>163</v>
      </c>
      <c r="E35" s="10" t="s">
        <v>21</v>
      </c>
      <c r="F35" s="10" t="s">
        <v>33</v>
      </c>
      <c r="G35" s="10" t="s">
        <v>189</v>
      </c>
      <c r="H35" s="5" t="s">
        <v>24</v>
      </c>
      <c r="I35" s="11" t="s">
        <v>41</v>
      </c>
      <c r="J35" s="11" t="s">
        <v>25</v>
      </c>
      <c r="K35" s="10"/>
      <c r="L35" s="10"/>
      <c r="M35" s="13" t="s">
        <v>42</v>
      </c>
      <c r="N35" s="13" t="s">
        <v>28</v>
      </c>
      <c r="O35" s="10"/>
      <c r="P35" s="10"/>
      <c r="Q35" s="10"/>
      <c r="R35" s="14"/>
      <c r="S35" s="11"/>
      <c r="T35" s="10"/>
      <c r="U35" s="11"/>
      <c r="V35" s="11"/>
      <c r="W35" s="11"/>
      <c r="X35" s="11"/>
      <c r="Y35" s="11"/>
      <c r="Z35" s="11"/>
      <c r="AA35" s="11"/>
      <c r="AB35" s="11"/>
      <c r="AC35" s="11"/>
      <c r="AD35" s="11"/>
    </row>
    <row r="36" spans="1:30" ht="60" customHeight="1" x14ac:dyDescent="0.2">
      <c r="A36" s="9">
        <v>44536</v>
      </c>
      <c r="B36" s="10" t="s">
        <v>190</v>
      </c>
      <c r="C36" s="10" t="s">
        <v>98</v>
      </c>
      <c r="D36" s="10" t="s">
        <v>191</v>
      </c>
      <c r="E36" s="10" t="s">
        <v>133</v>
      </c>
      <c r="F36" s="10" t="s">
        <v>39</v>
      </c>
      <c r="G36" s="10" t="s">
        <v>192</v>
      </c>
      <c r="H36" s="5" t="s">
        <v>24</v>
      </c>
      <c r="I36" s="11" t="s">
        <v>41</v>
      </c>
      <c r="J36" s="32" t="s">
        <v>41</v>
      </c>
      <c r="K36" s="10"/>
      <c r="L36" s="10"/>
      <c r="M36" s="13" t="s">
        <v>28</v>
      </c>
      <c r="N36" s="13" t="s">
        <v>193</v>
      </c>
      <c r="O36" s="13" t="s">
        <v>42</v>
      </c>
      <c r="P36" s="10"/>
      <c r="Q36" s="10"/>
      <c r="R36" s="14"/>
      <c r="S36" s="11"/>
      <c r="T36" s="10"/>
      <c r="U36" s="11"/>
      <c r="V36" s="11"/>
      <c r="W36" s="11"/>
      <c r="X36" s="11"/>
      <c r="Y36" s="11"/>
      <c r="Z36" s="11"/>
      <c r="AA36" s="11"/>
      <c r="AB36" s="11"/>
      <c r="AC36" s="11"/>
      <c r="AD36" s="11"/>
    </row>
    <row r="37" spans="1:30" ht="60" customHeight="1" x14ac:dyDescent="0.2">
      <c r="A37" s="9">
        <v>44540</v>
      </c>
      <c r="B37" s="10" t="s">
        <v>194</v>
      </c>
      <c r="C37" s="10" t="s">
        <v>195</v>
      </c>
      <c r="D37" s="10" t="s">
        <v>31</v>
      </c>
      <c r="E37" s="10" t="s">
        <v>89</v>
      </c>
      <c r="F37" s="10" t="s">
        <v>33</v>
      </c>
      <c r="G37" s="10" t="s">
        <v>196</v>
      </c>
      <c r="H37" s="5" t="s">
        <v>51</v>
      </c>
      <c r="I37" s="11" t="s">
        <v>25</v>
      </c>
      <c r="J37" s="32" t="s">
        <v>52</v>
      </c>
      <c r="K37" s="10"/>
      <c r="L37" s="10"/>
      <c r="M37" s="13" t="s">
        <v>43</v>
      </c>
      <c r="N37" s="10"/>
      <c r="O37" s="10"/>
      <c r="P37" s="10"/>
      <c r="Q37" s="11"/>
      <c r="R37" s="14"/>
      <c r="S37" s="11"/>
      <c r="T37" s="10"/>
      <c r="U37" s="11"/>
      <c r="V37" s="11"/>
      <c r="W37" s="11"/>
      <c r="X37" s="11"/>
      <c r="Y37" s="11"/>
      <c r="Z37" s="11"/>
      <c r="AA37" s="11"/>
      <c r="AB37" s="11"/>
      <c r="AC37" s="11"/>
      <c r="AD37" s="11"/>
    </row>
    <row r="38" spans="1:30" ht="60" customHeight="1" x14ac:dyDescent="0.2">
      <c r="A38" s="9">
        <v>44543</v>
      </c>
      <c r="B38" s="10" t="s">
        <v>197</v>
      </c>
      <c r="C38" s="10" t="s">
        <v>162</v>
      </c>
      <c r="D38" s="10" t="s">
        <v>57</v>
      </c>
      <c r="E38" s="10" t="s">
        <v>21</v>
      </c>
      <c r="F38" s="10" t="s">
        <v>22</v>
      </c>
      <c r="G38" s="10" t="s">
        <v>198</v>
      </c>
      <c r="H38" s="5" t="s">
        <v>24</v>
      </c>
      <c r="I38" s="11" t="s">
        <v>41</v>
      </c>
      <c r="J38" s="32" t="s">
        <v>25</v>
      </c>
      <c r="K38" s="10"/>
      <c r="L38" s="10"/>
      <c r="M38" s="13" t="s">
        <v>43</v>
      </c>
      <c r="N38" s="33"/>
      <c r="O38" s="10"/>
      <c r="P38" s="10"/>
      <c r="Q38" s="10"/>
      <c r="R38" s="14"/>
      <c r="S38" s="11"/>
      <c r="T38" s="10"/>
      <c r="U38" s="11"/>
      <c r="V38" s="11"/>
      <c r="W38" s="11"/>
      <c r="X38" s="11"/>
      <c r="Y38" s="11"/>
      <c r="Z38" s="11"/>
      <c r="AA38" s="11"/>
      <c r="AB38" s="11"/>
      <c r="AC38" s="11"/>
      <c r="AD38" s="11"/>
    </row>
    <row r="39" spans="1:30" ht="60" customHeight="1" x14ac:dyDescent="0.2">
      <c r="A39" s="9">
        <v>44543</v>
      </c>
      <c r="B39" s="10" t="s">
        <v>199</v>
      </c>
      <c r="C39" s="10" t="s">
        <v>200</v>
      </c>
      <c r="D39" s="10" t="s">
        <v>57</v>
      </c>
      <c r="E39" s="10" t="s">
        <v>21</v>
      </c>
      <c r="F39" s="10" t="s">
        <v>39</v>
      </c>
      <c r="G39" s="10" t="s">
        <v>201</v>
      </c>
      <c r="H39" s="5" t="s">
        <v>24</v>
      </c>
      <c r="I39" s="11" t="s">
        <v>41</v>
      </c>
      <c r="J39" s="11" t="s">
        <v>25</v>
      </c>
      <c r="K39" s="10"/>
      <c r="L39" s="10" t="s">
        <v>111</v>
      </c>
      <c r="M39" s="13" t="s">
        <v>115</v>
      </c>
      <c r="N39" s="10"/>
      <c r="O39" s="10"/>
      <c r="P39" s="10"/>
      <c r="Q39" s="10"/>
      <c r="R39" s="14"/>
      <c r="S39" s="11"/>
      <c r="T39" s="10"/>
      <c r="U39" s="11"/>
      <c r="V39" s="11"/>
      <c r="W39" s="11"/>
      <c r="X39" s="11"/>
      <c r="Y39" s="11"/>
      <c r="Z39" s="11"/>
      <c r="AA39" s="11"/>
      <c r="AB39" s="11"/>
      <c r="AC39" s="11"/>
      <c r="AD39" s="11"/>
    </row>
    <row r="40" spans="1:30" ht="60" customHeight="1" x14ac:dyDescent="0.2">
      <c r="A40" s="9">
        <v>44543</v>
      </c>
      <c r="B40" s="10" t="s">
        <v>202</v>
      </c>
      <c r="C40" s="10" t="s">
        <v>162</v>
      </c>
      <c r="D40" s="10" t="s">
        <v>163</v>
      </c>
      <c r="E40" s="10" t="s">
        <v>31</v>
      </c>
      <c r="F40" s="10" t="s">
        <v>22</v>
      </c>
      <c r="G40" s="10" t="s">
        <v>203</v>
      </c>
      <c r="H40" s="5" t="s">
        <v>24</v>
      </c>
      <c r="I40" s="11" t="s">
        <v>41</v>
      </c>
      <c r="J40" s="11" t="s">
        <v>25</v>
      </c>
      <c r="K40" s="10"/>
      <c r="L40" s="21"/>
      <c r="M40" s="13" t="s">
        <v>204</v>
      </c>
      <c r="N40" s="10"/>
      <c r="O40" s="10"/>
      <c r="P40" s="10"/>
      <c r="Q40" s="11"/>
      <c r="R40" s="14"/>
      <c r="S40" s="11"/>
      <c r="T40" s="10"/>
      <c r="U40" s="11"/>
      <c r="V40" s="11"/>
      <c r="W40" s="11"/>
      <c r="X40" s="11"/>
      <c r="Y40" s="11"/>
      <c r="Z40" s="11"/>
      <c r="AA40" s="11"/>
      <c r="AB40" s="11"/>
      <c r="AC40" s="11"/>
      <c r="AD40" s="11"/>
    </row>
    <row r="41" spans="1:30" ht="60" customHeight="1" x14ac:dyDescent="0.2">
      <c r="A41" s="9">
        <v>44581</v>
      </c>
      <c r="B41" s="10" t="s">
        <v>205</v>
      </c>
      <c r="C41" s="10" t="s">
        <v>113</v>
      </c>
      <c r="D41" s="10" t="s">
        <v>163</v>
      </c>
      <c r="E41" s="10" t="s">
        <v>31</v>
      </c>
      <c r="F41" s="10" t="s">
        <v>39</v>
      </c>
      <c r="G41" s="10" t="s">
        <v>206</v>
      </c>
      <c r="H41" s="5" t="s">
        <v>24</v>
      </c>
      <c r="I41" s="11" t="s">
        <v>25</v>
      </c>
      <c r="J41" s="11" t="s">
        <v>25</v>
      </c>
      <c r="K41" s="10"/>
      <c r="L41" s="18"/>
      <c r="M41" s="13" t="s">
        <v>207</v>
      </c>
      <c r="N41" s="13" t="s">
        <v>208</v>
      </c>
      <c r="O41" s="10"/>
      <c r="P41" s="10"/>
      <c r="Q41" s="11"/>
      <c r="R41" s="14"/>
      <c r="S41" s="11"/>
      <c r="T41" s="10"/>
      <c r="U41" s="11"/>
      <c r="V41" s="11"/>
      <c r="W41" s="11"/>
      <c r="X41" s="11"/>
      <c r="Y41" s="11"/>
      <c r="Z41" s="11"/>
      <c r="AA41" s="11"/>
      <c r="AB41" s="11"/>
      <c r="AC41" s="11"/>
      <c r="AD41" s="11"/>
    </row>
    <row r="42" spans="1:30" ht="60" customHeight="1" x14ac:dyDescent="0.2">
      <c r="A42" s="9">
        <v>44593</v>
      </c>
      <c r="B42" s="10" t="s">
        <v>209</v>
      </c>
      <c r="C42" s="10" t="s">
        <v>92</v>
      </c>
      <c r="D42" s="10" t="s">
        <v>57</v>
      </c>
      <c r="E42" s="10" t="s">
        <v>21</v>
      </c>
      <c r="F42" s="10" t="s">
        <v>22</v>
      </c>
      <c r="G42" s="10" t="s">
        <v>210</v>
      </c>
      <c r="H42" s="5" t="s">
        <v>24</v>
      </c>
      <c r="I42" s="11" t="s">
        <v>41</v>
      </c>
      <c r="J42" s="11" t="s">
        <v>25</v>
      </c>
      <c r="K42" s="10"/>
      <c r="L42" s="10"/>
      <c r="M42" s="13" t="s">
        <v>211</v>
      </c>
      <c r="N42" s="24"/>
      <c r="O42" s="10"/>
      <c r="P42" s="10"/>
      <c r="Q42" s="11"/>
      <c r="R42" s="14"/>
      <c r="S42" s="11"/>
      <c r="T42" s="10"/>
      <c r="U42" s="11"/>
      <c r="V42" s="11"/>
      <c r="W42" s="11"/>
      <c r="X42" s="11"/>
      <c r="Y42" s="11"/>
      <c r="Z42" s="11"/>
      <c r="AA42" s="11"/>
      <c r="AB42" s="11"/>
      <c r="AC42" s="11"/>
      <c r="AD42" s="11"/>
    </row>
    <row r="43" spans="1:30" ht="60" customHeight="1" x14ac:dyDescent="0.2">
      <c r="A43" s="9">
        <v>44600</v>
      </c>
      <c r="B43" s="10" t="s">
        <v>212</v>
      </c>
      <c r="C43" s="10" t="s">
        <v>213</v>
      </c>
      <c r="D43" s="10" t="s">
        <v>31</v>
      </c>
      <c r="E43" s="10" t="s">
        <v>21</v>
      </c>
      <c r="F43" s="10" t="s">
        <v>39</v>
      </c>
      <c r="G43" s="10" t="s">
        <v>214</v>
      </c>
      <c r="H43" s="5" t="s">
        <v>24</v>
      </c>
      <c r="I43" s="11" t="s">
        <v>41</v>
      </c>
      <c r="J43" s="11" t="s">
        <v>25</v>
      </c>
      <c r="K43" s="10" t="s">
        <v>215</v>
      </c>
      <c r="L43" s="10" t="s">
        <v>111</v>
      </c>
      <c r="M43" s="13" t="s">
        <v>207</v>
      </c>
      <c r="N43" s="10"/>
      <c r="O43" s="10"/>
      <c r="P43" s="10"/>
      <c r="Q43" s="10"/>
      <c r="R43" s="14"/>
      <c r="S43" s="11"/>
      <c r="T43" s="10"/>
      <c r="U43" s="11"/>
      <c r="V43" s="11"/>
      <c r="W43" s="11"/>
      <c r="X43" s="11"/>
      <c r="Y43" s="11"/>
      <c r="Z43" s="11"/>
      <c r="AA43" s="11"/>
      <c r="AB43" s="11"/>
      <c r="AC43" s="11"/>
      <c r="AD43" s="11"/>
    </row>
    <row r="44" spans="1:30" ht="60" customHeight="1" x14ac:dyDescent="0.2">
      <c r="A44" s="9">
        <v>44627</v>
      </c>
      <c r="B44" s="10" t="s">
        <v>216</v>
      </c>
      <c r="C44" s="10" t="s">
        <v>217</v>
      </c>
      <c r="D44" s="10" t="s">
        <v>218</v>
      </c>
      <c r="E44" s="10" t="s">
        <v>21</v>
      </c>
      <c r="F44" s="10" t="s">
        <v>39</v>
      </c>
      <c r="G44" s="10" t="s">
        <v>219</v>
      </c>
      <c r="H44" s="5" t="s">
        <v>24</v>
      </c>
      <c r="I44" s="11" t="s">
        <v>25</v>
      </c>
      <c r="J44" s="11" t="s">
        <v>25</v>
      </c>
      <c r="K44" s="10"/>
      <c r="L44" s="10"/>
      <c r="M44" s="13" t="s">
        <v>96</v>
      </c>
      <c r="N44" s="10"/>
      <c r="O44" s="10"/>
      <c r="P44" s="10"/>
      <c r="Q44" s="11"/>
      <c r="R44" s="14"/>
      <c r="S44" s="11"/>
      <c r="T44" s="10"/>
      <c r="U44" s="11"/>
      <c r="V44" s="11"/>
      <c r="W44" s="11"/>
      <c r="X44" s="11"/>
      <c r="Y44" s="11"/>
      <c r="Z44" s="11"/>
      <c r="AA44" s="11"/>
      <c r="AB44" s="11"/>
      <c r="AC44" s="11"/>
      <c r="AD44" s="11"/>
    </row>
    <row r="45" spans="1:30" ht="60" customHeight="1" x14ac:dyDescent="0.2">
      <c r="A45" s="9">
        <v>44630</v>
      </c>
      <c r="B45" s="10" t="s">
        <v>220</v>
      </c>
      <c r="C45" s="10" t="s">
        <v>92</v>
      </c>
      <c r="D45" s="10" t="s">
        <v>57</v>
      </c>
      <c r="E45" s="10" t="s">
        <v>21</v>
      </c>
      <c r="F45" s="10" t="s">
        <v>39</v>
      </c>
      <c r="G45" s="10" t="s">
        <v>221</v>
      </c>
      <c r="H45" s="5" t="s">
        <v>24</v>
      </c>
      <c r="I45" s="11" t="s">
        <v>41</v>
      </c>
      <c r="J45" s="11" t="s">
        <v>41</v>
      </c>
      <c r="K45" s="20"/>
      <c r="L45" s="10" t="s">
        <v>111</v>
      </c>
      <c r="M45" s="13" t="s">
        <v>211</v>
      </c>
      <c r="N45" s="13" t="s">
        <v>222</v>
      </c>
      <c r="O45" s="25"/>
      <c r="P45" s="10"/>
      <c r="Q45" s="10"/>
      <c r="R45" s="14"/>
      <c r="S45" s="11"/>
      <c r="T45" s="10"/>
      <c r="U45" s="11"/>
      <c r="V45" s="11"/>
      <c r="W45" s="11"/>
      <c r="X45" s="11"/>
      <c r="Y45" s="11"/>
      <c r="Z45" s="11"/>
      <c r="AA45" s="11"/>
      <c r="AB45" s="11"/>
      <c r="AC45" s="11"/>
      <c r="AD45" s="11"/>
    </row>
    <row r="46" spans="1:30" ht="60" customHeight="1" x14ac:dyDescent="0.2">
      <c r="A46" s="9">
        <v>44631</v>
      </c>
      <c r="B46" s="10" t="s">
        <v>223</v>
      </c>
      <c r="C46" s="10" t="s">
        <v>224</v>
      </c>
      <c r="D46" s="10" t="s">
        <v>163</v>
      </c>
      <c r="E46" s="10" t="s">
        <v>32</v>
      </c>
      <c r="F46" s="10" t="s">
        <v>33</v>
      </c>
      <c r="G46" s="10" t="s">
        <v>225</v>
      </c>
      <c r="H46" s="5" t="s">
        <v>24</v>
      </c>
      <c r="I46" s="11" t="s">
        <v>25</v>
      </c>
      <c r="J46" s="11" t="s">
        <v>41</v>
      </c>
      <c r="K46" s="10"/>
      <c r="L46" s="10"/>
      <c r="M46" s="13" t="s">
        <v>43</v>
      </c>
      <c r="N46" s="10"/>
      <c r="O46" s="10"/>
      <c r="P46" s="10"/>
      <c r="Q46" s="11"/>
      <c r="R46" s="14"/>
      <c r="S46" s="11"/>
      <c r="T46" s="10"/>
      <c r="U46" s="11"/>
      <c r="V46" s="11"/>
      <c r="W46" s="11"/>
      <c r="X46" s="11"/>
      <c r="Y46" s="11"/>
      <c r="Z46" s="11"/>
      <c r="AA46" s="11"/>
      <c r="AB46" s="11"/>
      <c r="AC46" s="11"/>
      <c r="AD46" s="11"/>
    </row>
    <row r="47" spans="1:30" ht="60" customHeight="1" x14ac:dyDescent="0.2">
      <c r="A47" s="9">
        <v>44639</v>
      </c>
      <c r="B47" s="10" t="s">
        <v>226</v>
      </c>
      <c r="C47" s="10" t="s">
        <v>108</v>
      </c>
      <c r="D47" s="10" t="s">
        <v>227</v>
      </c>
      <c r="E47" s="10" t="s">
        <v>228</v>
      </c>
      <c r="F47" s="10" t="s">
        <v>39</v>
      </c>
      <c r="G47" s="10" t="s">
        <v>229</v>
      </c>
      <c r="H47" s="5" t="s">
        <v>24</v>
      </c>
      <c r="I47" s="11" t="s">
        <v>41</v>
      </c>
      <c r="J47" s="11" t="s">
        <v>25</v>
      </c>
      <c r="K47" s="10"/>
      <c r="L47" s="10" t="s">
        <v>230</v>
      </c>
      <c r="M47" s="13" t="s">
        <v>43</v>
      </c>
      <c r="N47" s="10"/>
      <c r="O47" s="10"/>
      <c r="P47" s="10"/>
      <c r="Q47" s="11"/>
      <c r="R47" s="14"/>
      <c r="S47" s="11"/>
      <c r="T47" s="10"/>
      <c r="U47" s="11"/>
      <c r="V47" s="11"/>
      <c r="W47" s="11"/>
      <c r="X47" s="11"/>
      <c r="Y47" s="11"/>
      <c r="Z47" s="11"/>
      <c r="AA47" s="11"/>
      <c r="AB47" s="11"/>
      <c r="AC47" s="11"/>
      <c r="AD47" s="11"/>
    </row>
    <row r="48" spans="1:30" ht="60" customHeight="1" x14ac:dyDescent="0.2">
      <c r="A48" s="9">
        <v>44645</v>
      </c>
      <c r="B48" s="10" t="s">
        <v>231</v>
      </c>
      <c r="C48" s="10" t="s">
        <v>140</v>
      </c>
      <c r="D48" s="10" t="s">
        <v>46</v>
      </c>
      <c r="E48" s="10" t="s">
        <v>21</v>
      </c>
      <c r="F48" s="10" t="s">
        <v>39</v>
      </c>
      <c r="G48" s="10" t="s">
        <v>232</v>
      </c>
      <c r="H48" s="5" t="s">
        <v>24</v>
      </c>
      <c r="I48" s="11" t="s">
        <v>52</v>
      </c>
      <c r="J48" s="11" t="s">
        <v>41</v>
      </c>
      <c r="K48" s="10"/>
      <c r="L48" s="10" t="s">
        <v>233</v>
      </c>
      <c r="M48" s="13" t="s">
        <v>234</v>
      </c>
      <c r="N48" s="13" t="s">
        <v>121</v>
      </c>
      <c r="O48" s="13" t="s">
        <v>235</v>
      </c>
      <c r="P48" s="10"/>
      <c r="Q48" s="10"/>
      <c r="R48" s="14"/>
      <c r="S48" s="11"/>
      <c r="T48" s="10"/>
      <c r="U48" s="11"/>
      <c r="V48" s="11"/>
      <c r="W48" s="11"/>
      <c r="X48" s="11"/>
      <c r="Y48" s="11"/>
      <c r="Z48" s="11"/>
      <c r="AA48" s="11"/>
      <c r="AB48" s="11"/>
      <c r="AC48" s="11"/>
      <c r="AD48" s="11"/>
    </row>
    <row r="49" spans="1:30" ht="60" customHeight="1" x14ac:dyDescent="0.2">
      <c r="A49" s="9">
        <v>44650</v>
      </c>
      <c r="B49" s="10" t="s">
        <v>236</v>
      </c>
      <c r="C49" s="10" t="s">
        <v>56</v>
      </c>
      <c r="D49" s="10" t="s">
        <v>237</v>
      </c>
      <c r="E49" s="10" t="s">
        <v>238</v>
      </c>
      <c r="F49" s="10" t="s">
        <v>22</v>
      </c>
      <c r="G49" s="10" t="s">
        <v>239</v>
      </c>
      <c r="H49" s="5" t="s">
        <v>24</v>
      </c>
      <c r="I49" s="11" t="s">
        <v>25</v>
      </c>
      <c r="J49" s="11" t="s">
        <v>25</v>
      </c>
      <c r="K49" s="10"/>
      <c r="L49" s="10" t="s">
        <v>240</v>
      </c>
      <c r="M49" s="13" t="s">
        <v>121</v>
      </c>
      <c r="N49" s="13" t="s">
        <v>121</v>
      </c>
      <c r="O49" s="34" t="s">
        <v>235</v>
      </c>
      <c r="P49" s="13" t="s">
        <v>241</v>
      </c>
      <c r="Q49" s="10"/>
      <c r="R49" s="14"/>
      <c r="S49" s="11"/>
      <c r="T49" s="10"/>
      <c r="U49" s="11"/>
      <c r="V49" s="11"/>
      <c r="W49" s="11"/>
      <c r="X49" s="11"/>
      <c r="Y49" s="11"/>
      <c r="Z49" s="11"/>
      <c r="AA49" s="11"/>
      <c r="AB49" s="11"/>
      <c r="AC49" s="11"/>
      <c r="AD49" s="11"/>
    </row>
    <row r="50" spans="1:30" ht="60" customHeight="1" x14ac:dyDescent="0.2">
      <c r="A50" s="9">
        <v>44656</v>
      </c>
      <c r="B50" s="10" t="s">
        <v>242</v>
      </c>
      <c r="C50" s="10" t="s">
        <v>243</v>
      </c>
      <c r="D50" s="10" t="s">
        <v>163</v>
      </c>
      <c r="E50" s="10" t="s">
        <v>31</v>
      </c>
      <c r="F50" s="10" t="s">
        <v>39</v>
      </c>
      <c r="G50" s="10" t="s">
        <v>244</v>
      </c>
      <c r="H50" s="5" t="s">
        <v>51</v>
      </c>
      <c r="I50" s="11" t="s">
        <v>25</v>
      </c>
      <c r="J50" s="11" t="s">
        <v>25</v>
      </c>
      <c r="K50" s="10"/>
      <c r="L50" s="10"/>
      <c r="M50" s="13" t="s">
        <v>43</v>
      </c>
      <c r="N50" s="13" t="s">
        <v>211</v>
      </c>
      <c r="O50" s="10"/>
      <c r="P50" s="10"/>
      <c r="Q50" s="11"/>
      <c r="R50" s="14"/>
      <c r="S50" s="11"/>
      <c r="T50" s="10"/>
      <c r="U50" s="11"/>
      <c r="V50" s="11"/>
      <c r="W50" s="11"/>
      <c r="X50" s="11"/>
      <c r="Y50" s="11"/>
      <c r="Z50" s="11"/>
      <c r="AA50" s="11"/>
      <c r="AB50" s="11"/>
      <c r="AC50" s="11"/>
      <c r="AD50" s="11"/>
    </row>
    <row r="51" spans="1:30" ht="60" customHeight="1" x14ac:dyDescent="0.2">
      <c r="A51" s="9">
        <v>44663</v>
      </c>
      <c r="B51" s="10" t="s">
        <v>245</v>
      </c>
      <c r="C51" s="10" t="s">
        <v>246</v>
      </c>
      <c r="D51" s="10" t="s">
        <v>31</v>
      </c>
      <c r="E51" s="10" t="s">
        <v>21</v>
      </c>
      <c r="F51" s="10" t="s">
        <v>39</v>
      </c>
      <c r="G51" s="10" t="s">
        <v>247</v>
      </c>
      <c r="H51" s="5" t="s">
        <v>24</v>
      </c>
      <c r="I51" s="11" t="s">
        <v>41</v>
      </c>
      <c r="J51" s="11" t="s">
        <v>25</v>
      </c>
      <c r="K51" s="10"/>
      <c r="L51" s="10"/>
      <c r="M51" s="16" t="s">
        <v>28</v>
      </c>
      <c r="N51" s="16" t="s">
        <v>248</v>
      </c>
      <c r="O51" s="10"/>
      <c r="P51" s="10"/>
      <c r="Q51" s="11"/>
      <c r="R51" s="14"/>
      <c r="S51" s="11"/>
      <c r="T51" s="10"/>
      <c r="U51" s="11"/>
      <c r="V51" s="11"/>
      <c r="W51" s="11"/>
      <c r="X51" s="11"/>
      <c r="Y51" s="11"/>
      <c r="Z51" s="11"/>
      <c r="AA51" s="11"/>
      <c r="AB51" s="11"/>
      <c r="AC51" s="11"/>
      <c r="AD51" s="11"/>
    </row>
    <row r="52" spans="1:30" ht="60" customHeight="1" x14ac:dyDescent="0.2">
      <c r="A52" s="9">
        <v>44671</v>
      </c>
      <c r="B52" s="10" t="s">
        <v>249</v>
      </c>
      <c r="C52" s="10" t="s">
        <v>250</v>
      </c>
      <c r="D52" s="10" t="s">
        <v>31</v>
      </c>
      <c r="E52" s="10" t="s">
        <v>21</v>
      </c>
      <c r="F52" s="10" t="s">
        <v>22</v>
      </c>
      <c r="G52" s="10" t="s">
        <v>251</v>
      </c>
      <c r="H52" s="5" t="s">
        <v>24</v>
      </c>
      <c r="I52" s="11" t="s">
        <v>41</v>
      </c>
      <c r="J52" s="11" t="s">
        <v>25</v>
      </c>
      <c r="K52" s="10"/>
      <c r="L52" s="10"/>
      <c r="M52" s="13" t="s">
        <v>252</v>
      </c>
      <c r="N52" s="10"/>
      <c r="O52" s="10"/>
      <c r="P52" s="10"/>
      <c r="Q52" s="11"/>
      <c r="R52" s="14"/>
      <c r="S52" s="11"/>
      <c r="T52" s="10"/>
      <c r="U52" s="11"/>
      <c r="V52" s="11"/>
      <c r="W52" s="11"/>
      <c r="X52" s="11"/>
      <c r="Y52" s="11"/>
      <c r="Z52" s="11"/>
      <c r="AA52" s="11"/>
      <c r="AB52" s="11"/>
      <c r="AC52" s="11"/>
      <c r="AD52" s="11"/>
    </row>
    <row r="53" spans="1:30" ht="60" customHeight="1" x14ac:dyDescent="0.2">
      <c r="A53" s="9">
        <v>44676</v>
      </c>
      <c r="B53" s="10" t="s">
        <v>253</v>
      </c>
      <c r="C53" s="10" t="s">
        <v>136</v>
      </c>
      <c r="D53" s="10" t="s">
        <v>254</v>
      </c>
      <c r="E53" s="10" t="s">
        <v>255</v>
      </c>
      <c r="F53" s="10" t="s">
        <v>39</v>
      </c>
      <c r="G53" s="10" t="s">
        <v>256</v>
      </c>
      <c r="H53" s="5" t="s">
        <v>24</v>
      </c>
      <c r="I53" s="11" t="s">
        <v>41</v>
      </c>
      <c r="J53" s="11" t="s">
        <v>41</v>
      </c>
      <c r="K53" s="10"/>
      <c r="L53" s="10" t="s">
        <v>257</v>
      </c>
      <c r="M53" s="13" t="s">
        <v>258</v>
      </c>
      <c r="N53" s="13" t="s">
        <v>259</v>
      </c>
      <c r="O53" s="10"/>
      <c r="P53" s="10"/>
      <c r="Q53" s="11"/>
      <c r="R53" s="14"/>
      <c r="S53" s="11"/>
      <c r="T53" s="10"/>
      <c r="U53" s="11"/>
      <c r="V53" s="11"/>
      <c r="W53" s="11"/>
      <c r="X53" s="11"/>
      <c r="Y53" s="11"/>
      <c r="Z53" s="11"/>
      <c r="AA53" s="11"/>
      <c r="AB53" s="11"/>
      <c r="AC53" s="11"/>
      <c r="AD53" s="11"/>
    </row>
    <row r="54" spans="1:30" ht="60" customHeight="1" x14ac:dyDescent="0.2">
      <c r="A54" s="9">
        <v>44682</v>
      </c>
      <c r="B54" s="10" t="s">
        <v>260</v>
      </c>
      <c r="C54" s="10" t="s">
        <v>261</v>
      </c>
      <c r="D54" s="10" t="s">
        <v>262</v>
      </c>
      <c r="E54" s="10" t="s">
        <v>21</v>
      </c>
      <c r="F54" s="10" t="s">
        <v>39</v>
      </c>
      <c r="G54" s="10" t="s">
        <v>263</v>
      </c>
      <c r="H54" s="5" t="s">
        <v>24</v>
      </c>
      <c r="I54" s="11" t="s">
        <v>41</v>
      </c>
      <c r="J54" s="11" t="s">
        <v>25</v>
      </c>
      <c r="K54" s="10"/>
      <c r="L54" s="10" t="s">
        <v>264</v>
      </c>
      <c r="M54" s="13" t="s">
        <v>265</v>
      </c>
      <c r="N54" s="13" t="s">
        <v>115</v>
      </c>
      <c r="O54" s="10"/>
      <c r="P54" s="10"/>
      <c r="Q54" s="11"/>
      <c r="R54" s="14"/>
      <c r="S54" s="11"/>
      <c r="T54" s="10"/>
      <c r="U54" s="11"/>
      <c r="V54" s="11"/>
      <c r="W54" s="11"/>
      <c r="X54" s="11"/>
      <c r="Y54" s="11"/>
      <c r="Z54" s="11"/>
      <c r="AA54" s="11"/>
      <c r="AB54" s="11"/>
      <c r="AC54" s="11"/>
      <c r="AD54" s="11"/>
    </row>
    <row r="55" spans="1:30" ht="60" customHeight="1" x14ac:dyDescent="0.2">
      <c r="A55" s="9">
        <v>44682</v>
      </c>
      <c r="B55" s="10" t="s">
        <v>266</v>
      </c>
      <c r="C55" s="10" t="s">
        <v>267</v>
      </c>
      <c r="D55" s="10" t="s">
        <v>268</v>
      </c>
      <c r="E55" s="10" t="s">
        <v>133</v>
      </c>
      <c r="F55" s="10" t="s">
        <v>39</v>
      </c>
      <c r="G55" s="10" t="s">
        <v>269</v>
      </c>
      <c r="H55" s="5" t="s">
        <v>24</v>
      </c>
      <c r="I55" s="11" t="s">
        <v>41</v>
      </c>
      <c r="J55" s="11" t="s">
        <v>41</v>
      </c>
      <c r="K55" s="10"/>
      <c r="L55" s="10"/>
      <c r="M55" s="13" t="s">
        <v>43</v>
      </c>
      <c r="N55" s="10"/>
      <c r="O55" s="10"/>
      <c r="P55" s="10"/>
      <c r="Q55" s="11"/>
      <c r="R55" s="14"/>
      <c r="S55" s="11"/>
      <c r="T55" s="10"/>
      <c r="U55" s="11"/>
      <c r="V55" s="11"/>
      <c r="W55" s="11"/>
      <c r="X55" s="11"/>
      <c r="Y55" s="11"/>
      <c r="Z55" s="11"/>
      <c r="AA55" s="11"/>
      <c r="AB55" s="11"/>
      <c r="AC55" s="11"/>
      <c r="AD55" s="11"/>
    </row>
    <row r="56" spans="1:30" ht="60" customHeight="1" x14ac:dyDescent="0.2">
      <c r="A56" s="9">
        <v>44692</v>
      </c>
      <c r="B56" s="10" t="s">
        <v>270</v>
      </c>
      <c r="C56" s="10" t="s">
        <v>271</v>
      </c>
      <c r="D56" s="10" t="s">
        <v>272</v>
      </c>
      <c r="E56" s="10" t="s">
        <v>21</v>
      </c>
      <c r="F56" s="10" t="s">
        <v>39</v>
      </c>
      <c r="G56" s="10" t="s">
        <v>273</v>
      </c>
      <c r="H56" s="5" t="s">
        <v>24</v>
      </c>
      <c r="I56" s="11" t="s">
        <v>41</v>
      </c>
      <c r="J56" s="11" t="s">
        <v>41</v>
      </c>
      <c r="K56" s="10"/>
      <c r="L56" s="10" t="s">
        <v>111</v>
      </c>
      <c r="M56" s="13" t="s">
        <v>274</v>
      </c>
      <c r="N56" s="13" t="s">
        <v>275</v>
      </c>
      <c r="O56" s="10"/>
      <c r="P56" s="10"/>
      <c r="Q56" s="10"/>
      <c r="R56" s="14"/>
      <c r="S56" s="11"/>
      <c r="T56" s="10"/>
      <c r="U56" s="11"/>
      <c r="V56" s="11"/>
      <c r="W56" s="11"/>
      <c r="X56" s="11"/>
      <c r="Y56" s="11"/>
      <c r="Z56" s="11"/>
      <c r="AA56" s="11"/>
      <c r="AB56" s="11"/>
      <c r="AC56" s="11"/>
      <c r="AD56" s="11"/>
    </row>
    <row r="57" spans="1:30" ht="60" customHeight="1" x14ac:dyDescent="0.2">
      <c r="A57" s="9">
        <v>44693</v>
      </c>
      <c r="B57" s="10" t="s">
        <v>276</v>
      </c>
      <c r="C57" s="10" t="s">
        <v>261</v>
      </c>
      <c r="D57" s="10" t="s">
        <v>277</v>
      </c>
      <c r="E57" s="10" t="s">
        <v>31</v>
      </c>
      <c r="F57" s="10" t="s">
        <v>33</v>
      </c>
      <c r="G57" s="10" t="s">
        <v>278</v>
      </c>
      <c r="H57" s="5" t="s">
        <v>24</v>
      </c>
      <c r="I57" s="11" t="s">
        <v>41</v>
      </c>
      <c r="J57" s="11" t="s">
        <v>25</v>
      </c>
      <c r="K57" s="10"/>
      <c r="L57" s="10"/>
      <c r="M57" s="16" t="s">
        <v>42</v>
      </c>
      <c r="N57" s="16"/>
      <c r="O57" s="10"/>
      <c r="P57" s="10"/>
      <c r="Q57" s="10"/>
      <c r="R57" s="14"/>
      <c r="S57" s="11"/>
      <c r="T57" s="10"/>
      <c r="U57" s="11"/>
      <c r="V57" s="11"/>
      <c r="W57" s="11"/>
      <c r="X57" s="11"/>
      <c r="Y57" s="11"/>
      <c r="Z57" s="11"/>
      <c r="AA57" s="11"/>
      <c r="AB57" s="11"/>
      <c r="AC57" s="11"/>
      <c r="AD57" s="11"/>
    </row>
    <row r="58" spans="1:30" ht="60" customHeight="1" x14ac:dyDescent="0.2">
      <c r="A58" s="9">
        <v>44702</v>
      </c>
      <c r="B58" s="10" t="s">
        <v>279</v>
      </c>
      <c r="C58" s="10" t="s">
        <v>280</v>
      </c>
      <c r="D58" s="10" t="s">
        <v>272</v>
      </c>
      <c r="E58" s="10" t="s">
        <v>281</v>
      </c>
      <c r="F58" s="10" t="s">
        <v>39</v>
      </c>
      <c r="G58" s="10" t="s">
        <v>282</v>
      </c>
      <c r="H58" s="5" t="s">
        <v>24</v>
      </c>
      <c r="I58" s="11" t="s">
        <v>25</v>
      </c>
      <c r="J58" s="11" t="s">
        <v>25</v>
      </c>
      <c r="K58" s="10"/>
      <c r="L58" s="10" t="s">
        <v>283</v>
      </c>
      <c r="M58" s="13" t="s">
        <v>43</v>
      </c>
      <c r="N58" s="10"/>
      <c r="O58" s="10"/>
      <c r="P58" s="10"/>
      <c r="Q58" s="10"/>
      <c r="R58" s="14"/>
      <c r="S58" s="11"/>
      <c r="T58" s="10"/>
      <c r="U58" s="11"/>
      <c r="V58" s="11"/>
      <c r="W58" s="11"/>
      <c r="X58" s="11"/>
      <c r="Y58" s="11"/>
      <c r="Z58" s="11"/>
      <c r="AA58" s="11"/>
      <c r="AB58" s="11"/>
      <c r="AC58" s="11"/>
      <c r="AD58" s="11"/>
    </row>
    <row r="59" spans="1:30" ht="60" customHeight="1" x14ac:dyDescent="0.2">
      <c r="A59" s="9">
        <v>44704</v>
      </c>
      <c r="B59" s="10" t="s">
        <v>284</v>
      </c>
      <c r="C59" s="10" t="s">
        <v>123</v>
      </c>
      <c r="D59" s="10" t="s">
        <v>285</v>
      </c>
      <c r="E59" s="10" t="s">
        <v>21</v>
      </c>
      <c r="F59" s="10" t="s">
        <v>33</v>
      </c>
      <c r="G59" s="10" t="s">
        <v>286</v>
      </c>
      <c r="H59" s="5" t="s">
        <v>24</v>
      </c>
      <c r="I59" s="11" t="s">
        <v>25</v>
      </c>
      <c r="J59" s="11" t="s">
        <v>41</v>
      </c>
      <c r="K59" s="10"/>
      <c r="L59" s="10" t="s">
        <v>287</v>
      </c>
      <c r="M59" s="16" t="s">
        <v>43</v>
      </c>
      <c r="N59" s="10"/>
      <c r="O59" s="10"/>
      <c r="P59" s="10"/>
      <c r="Q59" s="11"/>
      <c r="R59" s="14"/>
      <c r="S59" s="11"/>
      <c r="T59" s="10"/>
      <c r="U59" s="11"/>
      <c r="V59" s="11"/>
      <c r="W59" s="11"/>
      <c r="X59" s="11"/>
      <c r="Y59" s="11"/>
      <c r="Z59" s="11"/>
      <c r="AA59" s="11"/>
      <c r="AB59" s="11"/>
      <c r="AC59" s="11"/>
      <c r="AD59" s="11"/>
    </row>
    <row r="60" spans="1:30" ht="60" customHeight="1" x14ac:dyDescent="0.2">
      <c r="A60" s="9">
        <v>44721</v>
      </c>
      <c r="B60" s="10" t="s">
        <v>288</v>
      </c>
      <c r="C60" s="10" t="s">
        <v>289</v>
      </c>
      <c r="D60" s="10" t="s">
        <v>38</v>
      </c>
      <c r="E60" s="10" t="s">
        <v>21</v>
      </c>
      <c r="F60" s="10" t="s">
        <v>39</v>
      </c>
      <c r="G60" s="10" t="s">
        <v>290</v>
      </c>
      <c r="H60" s="5" t="s">
        <v>51</v>
      </c>
      <c r="I60" s="11" t="s">
        <v>41</v>
      </c>
      <c r="J60" s="11" t="s">
        <v>52</v>
      </c>
      <c r="K60" s="10"/>
      <c r="L60" s="10"/>
      <c r="M60" s="16" t="s">
        <v>265</v>
      </c>
      <c r="N60" s="10"/>
      <c r="O60" s="10"/>
      <c r="P60" s="10"/>
      <c r="Q60" s="11"/>
      <c r="R60" s="14"/>
      <c r="S60" s="11"/>
      <c r="T60" s="10"/>
      <c r="U60" s="11"/>
      <c r="V60" s="11"/>
      <c r="W60" s="11"/>
      <c r="X60" s="11"/>
      <c r="Y60" s="11"/>
      <c r="Z60" s="11"/>
      <c r="AA60" s="11"/>
      <c r="AB60" s="11"/>
      <c r="AC60" s="11"/>
      <c r="AD60" s="11"/>
    </row>
    <row r="61" spans="1:30" ht="60" customHeight="1" x14ac:dyDescent="0.2">
      <c r="A61" s="9">
        <v>44724</v>
      </c>
      <c r="B61" s="10" t="s">
        <v>291</v>
      </c>
      <c r="C61" s="10" t="s">
        <v>292</v>
      </c>
      <c r="D61" s="10" t="s">
        <v>31</v>
      </c>
      <c r="E61" s="10" t="s">
        <v>32</v>
      </c>
      <c r="F61" s="10" t="s">
        <v>39</v>
      </c>
      <c r="G61" s="10" t="s">
        <v>293</v>
      </c>
      <c r="H61" s="5" t="s">
        <v>24</v>
      </c>
      <c r="I61" s="11" t="s">
        <v>41</v>
      </c>
      <c r="J61" s="11" t="s">
        <v>41</v>
      </c>
      <c r="K61" s="10"/>
      <c r="L61" s="10"/>
      <c r="M61" s="13" t="s">
        <v>35</v>
      </c>
      <c r="N61" s="10"/>
      <c r="O61" s="10"/>
      <c r="P61" s="10"/>
      <c r="Q61" s="11"/>
      <c r="R61" s="14"/>
      <c r="S61" s="11"/>
      <c r="T61" s="10"/>
      <c r="U61" s="11"/>
      <c r="V61" s="11"/>
      <c r="W61" s="11"/>
      <c r="X61" s="11"/>
      <c r="Y61" s="11"/>
      <c r="Z61" s="11"/>
      <c r="AA61" s="11"/>
      <c r="AB61" s="11"/>
      <c r="AC61" s="11"/>
      <c r="AD61" s="11"/>
    </row>
    <row r="62" spans="1:30" ht="60" customHeight="1" x14ac:dyDescent="0.2">
      <c r="A62" s="9">
        <v>44726</v>
      </c>
      <c r="B62" s="10" t="s">
        <v>294</v>
      </c>
      <c r="C62" s="10" t="s">
        <v>295</v>
      </c>
      <c r="D62" s="10" t="s">
        <v>57</v>
      </c>
      <c r="E62" s="10" t="s">
        <v>21</v>
      </c>
      <c r="F62" s="10" t="s">
        <v>39</v>
      </c>
      <c r="G62" s="10" t="s">
        <v>296</v>
      </c>
      <c r="H62" s="5" t="s">
        <v>84</v>
      </c>
      <c r="I62" s="11" t="s">
        <v>52</v>
      </c>
      <c r="J62" s="11" t="s">
        <v>52</v>
      </c>
      <c r="K62" s="26"/>
      <c r="L62" s="10" t="s">
        <v>297</v>
      </c>
      <c r="M62" s="13" t="s">
        <v>115</v>
      </c>
      <c r="N62" s="13" t="s">
        <v>298</v>
      </c>
      <c r="O62" s="10"/>
      <c r="P62" s="10"/>
      <c r="Q62" s="10"/>
      <c r="R62" s="14"/>
      <c r="S62" s="11"/>
      <c r="T62" s="10"/>
      <c r="U62" s="11"/>
      <c r="V62" s="11"/>
      <c r="W62" s="11"/>
      <c r="X62" s="11"/>
      <c r="Y62" s="11"/>
      <c r="Z62" s="11"/>
      <c r="AA62" s="11"/>
      <c r="AB62" s="11"/>
      <c r="AC62" s="11"/>
      <c r="AD62" s="11"/>
    </row>
    <row r="63" spans="1:30" ht="60" customHeight="1" x14ac:dyDescent="0.2">
      <c r="A63" s="9">
        <v>44735</v>
      </c>
      <c r="B63" s="10" t="s">
        <v>299</v>
      </c>
      <c r="C63" s="10" t="s">
        <v>300</v>
      </c>
      <c r="D63" s="10" t="s">
        <v>301</v>
      </c>
      <c r="E63" s="10" t="s">
        <v>302</v>
      </c>
      <c r="F63" s="10" t="s">
        <v>39</v>
      </c>
      <c r="G63" s="10" t="s">
        <v>303</v>
      </c>
      <c r="H63" s="5" t="s">
        <v>51</v>
      </c>
      <c r="I63" s="11" t="s">
        <v>41</v>
      </c>
      <c r="J63" s="11" t="s">
        <v>52</v>
      </c>
      <c r="K63" s="26"/>
      <c r="L63" s="10" t="s">
        <v>304</v>
      </c>
      <c r="M63" s="16" t="s">
        <v>305</v>
      </c>
      <c r="N63" s="16" t="s">
        <v>306</v>
      </c>
      <c r="O63" s="10"/>
      <c r="P63" s="10"/>
      <c r="Q63" s="10"/>
      <c r="R63" s="14" t="s">
        <v>307</v>
      </c>
      <c r="S63" s="11"/>
      <c r="T63" s="10"/>
      <c r="U63" s="11"/>
      <c r="V63" s="11"/>
      <c r="W63" s="11"/>
      <c r="X63" s="11"/>
      <c r="Y63" s="11"/>
      <c r="Z63" s="11"/>
      <c r="AA63" s="11"/>
      <c r="AB63" s="11"/>
      <c r="AC63" s="11"/>
      <c r="AD63" s="11"/>
    </row>
    <row r="64" spans="1:30" ht="60" customHeight="1" x14ac:dyDescent="0.2">
      <c r="A64" s="9">
        <v>44742</v>
      </c>
      <c r="B64" s="10" t="s">
        <v>308</v>
      </c>
      <c r="C64" s="10" t="s">
        <v>309</v>
      </c>
      <c r="D64" s="10" t="s">
        <v>31</v>
      </c>
      <c r="E64" s="10" t="s">
        <v>32</v>
      </c>
      <c r="F64" s="10" t="s">
        <v>39</v>
      </c>
      <c r="G64" s="10" t="s">
        <v>310</v>
      </c>
      <c r="H64" s="5" t="s">
        <v>24</v>
      </c>
      <c r="I64" s="11" t="s">
        <v>25</v>
      </c>
      <c r="J64" s="11" t="s">
        <v>25</v>
      </c>
      <c r="K64" s="10"/>
      <c r="L64" s="10"/>
      <c r="M64" s="16" t="s">
        <v>42</v>
      </c>
      <c r="N64" s="10"/>
      <c r="O64" s="10"/>
      <c r="P64" s="10"/>
      <c r="Q64" s="11"/>
      <c r="R64" s="14"/>
      <c r="S64" s="11"/>
      <c r="T64" s="10"/>
      <c r="U64" s="11"/>
      <c r="V64" s="11"/>
      <c r="W64" s="11"/>
      <c r="X64" s="11"/>
      <c r="Y64" s="11"/>
      <c r="Z64" s="11"/>
      <c r="AA64" s="11"/>
      <c r="AB64" s="11"/>
      <c r="AC64" s="11"/>
      <c r="AD64" s="11"/>
    </row>
    <row r="65" spans="1:30" ht="60" customHeight="1" x14ac:dyDescent="0.2">
      <c r="A65" s="9">
        <v>44747</v>
      </c>
      <c r="B65" s="10" t="s">
        <v>311</v>
      </c>
      <c r="C65" s="10" t="s">
        <v>312</v>
      </c>
      <c r="D65" s="10" t="s">
        <v>277</v>
      </c>
      <c r="E65" s="10" t="s">
        <v>21</v>
      </c>
      <c r="F65" s="10" t="s">
        <v>39</v>
      </c>
      <c r="G65" s="10" t="s">
        <v>313</v>
      </c>
      <c r="H65" s="5" t="s">
        <v>51</v>
      </c>
      <c r="I65" s="11" t="s">
        <v>41</v>
      </c>
      <c r="J65" s="11" t="s">
        <v>52</v>
      </c>
      <c r="K65" s="10"/>
      <c r="L65" s="10"/>
      <c r="M65" s="16" t="s">
        <v>43</v>
      </c>
      <c r="N65" s="16" t="s">
        <v>43</v>
      </c>
      <c r="O65" s="10"/>
      <c r="P65" s="10"/>
      <c r="Q65" s="11"/>
      <c r="R65" s="14"/>
      <c r="S65" s="11"/>
      <c r="T65" s="10"/>
      <c r="U65" s="11"/>
      <c r="V65" s="11"/>
      <c r="W65" s="11"/>
      <c r="X65" s="11"/>
      <c r="Y65" s="11"/>
      <c r="Z65" s="11"/>
      <c r="AA65" s="11"/>
      <c r="AB65" s="11"/>
      <c r="AC65" s="11"/>
      <c r="AD65" s="11"/>
    </row>
    <row r="66" spans="1:30" ht="60" customHeight="1" x14ac:dyDescent="0.2">
      <c r="A66" s="9">
        <v>44750</v>
      </c>
      <c r="B66" s="10" t="s">
        <v>314</v>
      </c>
      <c r="C66" s="10" t="s">
        <v>315</v>
      </c>
      <c r="D66" s="10" t="s">
        <v>316</v>
      </c>
      <c r="E66" s="10" t="s">
        <v>21</v>
      </c>
      <c r="F66" s="10" t="s">
        <v>22</v>
      </c>
      <c r="G66" s="10" t="s">
        <v>317</v>
      </c>
      <c r="H66" s="5" t="s">
        <v>24</v>
      </c>
      <c r="I66" s="11" t="s">
        <v>25</v>
      </c>
      <c r="J66" s="11" t="s">
        <v>25</v>
      </c>
      <c r="K66" s="10"/>
      <c r="L66" s="10"/>
      <c r="M66" s="16" t="s">
        <v>318</v>
      </c>
      <c r="N66" s="16" t="s">
        <v>319</v>
      </c>
      <c r="O66" s="10"/>
      <c r="P66" s="10"/>
      <c r="Q66" s="11"/>
      <c r="R66" s="14"/>
      <c r="S66" s="11"/>
      <c r="T66" s="10"/>
      <c r="U66" s="11"/>
      <c r="V66" s="11"/>
      <c r="W66" s="11"/>
      <c r="X66" s="11"/>
      <c r="Y66" s="11"/>
      <c r="Z66" s="11"/>
      <c r="AA66" s="11"/>
      <c r="AB66" s="11"/>
      <c r="AC66" s="11"/>
      <c r="AD66" s="11"/>
    </row>
    <row r="67" spans="1:30" ht="60" customHeight="1" x14ac:dyDescent="0.2">
      <c r="A67" s="9">
        <v>44754</v>
      </c>
      <c r="B67" s="10" t="s">
        <v>320</v>
      </c>
      <c r="C67" s="10" t="s">
        <v>321</v>
      </c>
      <c r="D67" s="10" t="s">
        <v>322</v>
      </c>
      <c r="E67" s="10" t="s">
        <v>21</v>
      </c>
      <c r="F67" s="10" t="s">
        <v>39</v>
      </c>
      <c r="G67" s="10" t="s">
        <v>323</v>
      </c>
      <c r="H67" s="5" t="s">
        <v>24</v>
      </c>
      <c r="I67" s="11" t="s">
        <v>25</v>
      </c>
      <c r="J67" s="11" t="s">
        <v>41</v>
      </c>
      <c r="K67" s="10"/>
      <c r="L67" s="10" t="s">
        <v>324</v>
      </c>
      <c r="M67" s="13" t="s">
        <v>95</v>
      </c>
      <c r="N67" s="10"/>
      <c r="O67" s="10"/>
      <c r="P67" s="10"/>
      <c r="Q67" s="10"/>
      <c r="R67" s="14"/>
      <c r="S67" s="11"/>
      <c r="T67" s="10"/>
      <c r="U67" s="11"/>
      <c r="V67" s="11"/>
      <c r="W67" s="11"/>
      <c r="X67" s="11"/>
      <c r="Y67" s="11"/>
      <c r="Z67" s="11"/>
      <c r="AA67" s="11"/>
      <c r="AB67" s="11"/>
      <c r="AC67" s="11"/>
      <c r="AD67" s="11"/>
    </row>
    <row r="68" spans="1:30" ht="60" customHeight="1" x14ac:dyDescent="0.2">
      <c r="A68" s="9">
        <v>44762</v>
      </c>
      <c r="B68" s="10" t="s">
        <v>325</v>
      </c>
      <c r="C68" s="10" t="s">
        <v>326</v>
      </c>
      <c r="D68" s="10" t="s">
        <v>31</v>
      </c>
      <c r="E68" s="10" t="s">
        <v>327</v>
      </c>
      <c r="F68" s="10" t="s">
        <v>39</v>
      </c>
      <c r="G68" s="10" t="s">
        <v>328</v>
      </c>
      <c r="H68" s="5" t="s">
        <v>84</v>
      </c>
      <c r="I68" s="11" t="s">
        <v>52</v>
      </c>
      <c r="J68" s="11" t="s">
        <v>52</v>
      </c>
      <c r="K68" s="10"/>
      <c r="L68" s="10" t="s">
        <v>329</v>
      </c>
      <c r="M68" s="16" t="s">
        <v>43</v>
      </c>
      <c r="N68" s="10"/>
      <c r="O68" s="10"/>
      <c r="P68" s="10"/>
      <c r="Q68" s="11"/>
      <c r="R68" s="14"/>
      <c r="S68" s="11"/>
      <c r="T68" s="10"/>
      <c r="U68" s="11"/>
      <c r="V68" s="11"/>
      <c r="W68" s="11"/>
      <c r="X68" s="11"/>
      <c r="Y68" s="11"/>
      <c r="Z68" s="11"/>
      <c r="AA68" s="11"/>
      <c r="AB68" s="11"/>
      <c r="AC68" s="11"/>
      <c r="AD68" s="11"/>
    </row>
    <row r="69" spans="1:30" ht="60" customHeight="1" x14ac:dyDescent="0.2">
      <c r="A69" s="9">
        <v>44770</v>
      </c>
      <c r="B69" s="10" t="s">
        <v>330</v>
      </c>
      <c r="C69" s="10" t="s">
        <v>331</v>
      </c>
      <c r="D69" s="10" t="s">
        <v>152</v>
      </c>
      <c r="E69" s="10" t="s">
        <v>21</v>
      </c>
      <c r="F69" s="10" t="s">
        <v>33</v>
      </c>
      <c r="G69" s="10" t="s">
        <v>332</v>
      </c>
      <c r="H69" s="5" t="s">
        <v>24</v>
      </c>
      <c r="I69" s="11" t="s">
        <v>41</v>
      </c>
      <c r="J69" s="11" t="s">
        <v>25</v>
      </c>
      <c r="K69" s="26"/>
      <c r="L69" s="10"/>
      <c r="M69" s="16" t="s">
        <v>42</v>
      </c>
      <c r="N69" s="13"/>
      <c r="O69" s="10"/>
      <c r="P69" s="10"/>
      <c r="Q69" s="10"/>
      <c r="R69" s="14"/>
      <c r="S69" s="11"/>
      <c r="T69" s="10"/>
      <c r="U69" s="11"/>
      <c r="V69" s="11"/>
      <c r="W69" s="11"/>
      <c r="X69" s="11"/>
      <c r="Y69" s="11"/>
      <c r="Z69" s="11"/>
      <c r="AA69" s="11"/>
      <c r="AB69" s="11"/>
      <c r="AC69" s="11"/>
      <c r="AD69" s="11"/>
    </row>
    <row r="70" spans="1:30" ht="60" customHeight="1" x14ac:dyDescent="0.2">
      <c r="A70" s="9">
        <v>44777</v>
      </c>
      <c r="B70" s="10" t="s">
        <v>333</v>
      </c>
      <c r="C70" s="10" t="s">
        <v>77</v>
      </c>
      <c r="D70" s="10" t="s">
        <v>334</v>
      </c>
      <c r="E70" s="10" t="s">
        <v>21</v>
      </c>
      <c r="F70" s="10" t="s">
        <v>39</v>
      </c>
      <c r="G70" s="10" t="s">
        <v>335</v>
      </c>
      <c r="H70" s="5" t="s">
        <v>51</v>
      </c>
      <c r="I70" s="11" t="s">
        <v>41</v>
      </c>
      <c r="J70" s="11" t="s">
        <v>25</v>
      </c>
      <c r="K70" s="10"/>
      <c r="L70" s="10"/>
      <c r="M70" s="16" t="s">
        <v>336</v>
      </c>
      <c r="N70" s="10"/>
      <c r="O70" s="10"/>
      <c r="P70" s="10"/>
      <c r="Q70" s="11"/>
      <c r="R70" s="14"/>
      <c r="S70" s="11"/>
      <c r="T70" s="10"/>
      <c r="U70" s="11"/>
      <c r="V70" s="11"/>
      <c r="W70" s="11"/>
      <c r="X70" s="11"/>
      <c r="Y70" s="11"/>
      <c r="Z70" s="11"/>
      <c r="AA70" s="11"/>
      <c r="AB70" s="11"/>
      <c r="AC70" s="11"/>
      <c r="AD70" s="11"/>
    </row>
    <row r="71" spans="1:30" ht="66" customHeight="1" x14ac:dyDescent="0.2">
      <c r="A71" s="9">
        <v>44777</v>
      </c>
      <c r="B71" s="10" t="s">
        <v>337</v>
      </c>
      <c r="C71" s="10" t="s">
        <v>338</v>
      </c>
      <c r="D71" s="10" t="s">
        <v>339</v>
      </c>
      <c r="E71" s="10" t="s">
        <v>21</v>
      </c>
      <c r="F71" s="10" t="s">
        <v>39</v>
      </c>
      <c r="G71" s="10" t="s">
        <v>340</v>
      </c>
      <c r="H71" s="5" t="s">
        <v>51</v>
      </c>
      <c r="I71" s="11" t="s">
        <v>41</v>
      </c>
      <c r="J71" s="11" t="s">
        <v>25</v>
      </c>
      <c r="K71" s="10"/>
      <c r="L71" s="10"/>
      <c r="M71" s="16" t="s">
        <v>341</v>
      </c>
      <c r="N71" s="16" t="s">
        <v>28</v>
      </c>
      <c r="O71" s="10"/>
      <c r="P71" s="10"/>
      <c r="Q71" s="11"/>
      <c r="R71" s="14"/>
      <c r="S71" s="11"/>
      <c r="T71" s="10"/>
      <c r="U71" s="11"/>
      <c r="V71" s="11"/>
      <c r="W71" s="11"/>
      <c r="X71" s="11"/>
      <c r="Y71" s="11"/>
      <c r="Z71" s="11"/>
      <c r="AA71" s="11"/>
      <c r="AB71" s="11"/>
      <c r="AC71" s="11"/>
      <c r="AD71" s="11"/>
    </row>
    <row r="72" spans="1:30" ht="60" customHeight="1" x14ac:dyDescent="0.2">
      <c r="A72" s="9">
        <v>44803</v>
      </c>
      <c r="B72" s="10" t="s">
        <v>342</v>
      </c>
      <c r="C72" s="10" t="s">
        <v>343</v>
      </c>
      <c r="D72" s="10" t="s">
        <v>57</v>
      </c>
      <c r="E72" s="10" t="s">
        <v>21</v>
      </c>
      <c r="F72" s="10" t="s">
        <v>33</v>
      </c>
      <c r="G72" s="10" t="s">
        <v>344</v>
      </c>
      <c r="H72" s="5" t="s">
        <v>24</v>
      </c>
      <c r="I72" s="11" t="s">
        <v>41</v>
      </c>
      <c r="J72" s="11" t="s">
        <v>41</v>
      </c>
      <c r="K72" s="26"/>
      <c r="L72" s="10"/>
      <c r="M72" s="16" t="s">
        <v>42</v>
      </c>
      <c r="N72" s="10"/>
      <c r="O72" s="10"/>
      <c r="P72" s="10"/>
      <c r="Q72" s="10"/>
      <c r="R72" s="14"/>
      <c r="S72" s="11"/>
      <c r="T72" s="10"/>
      <c r="U72" s="11"/>
      <c r="V72" s="11"/>
      <c r="W72" s="11"/>
      <c r="X72" s="11"/>
      <c r="Y72" s="11"/>
      <c r="Z72" s="11"/>
      <c r="AA72" s="11"/>
      <c r="AB72" s="11"/>
      <c r="AC72" s="11"/>
      <c r="AD72" s="11"/>
    </row>
    <row r="73" spans="1:30" ht="60" customHeight="1" x14ac:dyDescent="0.2">
      <c r="A73" s="9">
        <v>44805</v>
      </c>
      <c r="B73" s="10" t="s">
        <v>345</v>
      </c>
      <c r="C73" s="10" t="s">
        <v>346</v>
      </c>
      <c r="D73" s="10" t="s">
        <v>163</v>
      </c>
      <c r="E73" s="10" t="s">
        <v>347</v>
      </c>
      <c r="F73" s="10" t="s">
        <v>22</v>
      </c>
      <c r="G73" s="10" t="s">
        <v>348</v>
      </c>
      <c r="H73" s="5" t="s">
        <v>24</v>
      </c>
      <c r="I73" s="11" t="s">
        <v>25</v>
      </c>
      <c r="J73" s="11" t="s">
        <v>25</v>
      </c>
      <c r="K73" s="10"/>
      <c r="L73" s="10" t="s">
        <v>349</v>
      </c>
      <c r="M73" s="13" t="s">
        <v>43</v>
      </c>
      <c r="N73" s="10"/>
      <c r="O73" s="10"/>
      <c r="P73" s="10"/>
      <c r="Q73" s="11"/>
      <c r="R73" s="14"/>
      <c r="S73" s="11"/>
      <c r="T73" s="10"/>
      <c r="U73" s="11"/>
      <c r="V73" s="11"/>
      <c r="W73" s="11"/>
      <c r="X73" s="11"/>
      <c r="Y73" s="11"/>
      <c r="Z73" s="11"/>
      <c r="AA73" s="11"/>
      <c r="AB73" s="11"/>
      <c r="AC73" s="11"/>
      <c r="AD73" s="11"/>
    </row>
    <row r="74" spans="1:30" ht="60" customHeight="1" x14ac:dyDescent="0.2">
      <c r="A74" s="23">
        <v>44820</v>
      </c>
      <c r="B74" s="10" t="s">
        <v>350</v>
      </c>
      <c r="C74" s="10" t="s">
        <v>351</v>
      </c>
      <c r="D74" s="10" t="s">
        <v>352</v>
      </c>
      <c r="E74" s="10" t="s">
        <v>302</v>
      </c>
      <c r="F74" s="10" t="s">
        <v>39</v>
      </c>
      <c r="G74" s="10" t="s">
        <v>353</v>
      </c>
      <c r="H74" s="5" t="s">
        <v>51</v>
      </c>
      <c r="I74" s="10" t="s">
        <v>52</v>
      </c>
      <c r="J74" s="10" t="s">
        <v>52</v>
      </c>
      <c r="K74" s="10"/>
      <c r="L74" s="10" t="s">
        <v>354</v>
      </c>
      <c r="M74" s="16" t="s">
        <v>43</v>
      </c>
      <c r="N74" s="16" t="s">
        <v>28</v>
      </c>
      <c r="O74" s="16" t="s">
        <v>28</v>
      </c>
      <c r="P74" s="10"/>
      <c r="Q74" s="21"/>
      <c r="R74" s="14" t="s">
        <v>355</v>
      </c>
      <c r="S74" s="10"/>
      <c r="T74" s="10"/>
      <c r="U74" s="10"/>
      <c r="V74" s="10"/>
      <c r="W74" s="10"/>
      <c r="X74" s="10"/>
      <c r="Y74" s="10"/>
      <c r="Z74" s="10"/>
      <c r="AA74" s="10"/>
      <c r="AB74" s="10"/>
      <c r="AC74" s="10"/>
      <c r="AD74" s="10"/>
    </row>
    <row r="75" spans="1:30" ht="60" customHeight="1" x14ac:dyDescent="0.2">
      <c r="A75" s="9">
        <v>44823</v>
      </c>
      <c r="B75" s="10" t="s">
        <v>356</v>
      </c>
      <c r="C75" s="10" t="s">
        <v>357</v>
      </c>
      <c r="D75" s="10" t="s">
        <v>358</v>
      </c>
      <c r="E75" s="10" t="s">
        <v>21</v>
      </c>
      <c r="F75" s="10" t="s">
        <v>39</v>
      </c>
      <c r="G75" s="10" t="s">
        <v>359</v>
      </c>
      <c r="H75" s="5" t="s">
        <v>51</v>
      </c>
      <c r="I75" s="11" t="s">
        <v>41</v>
      </c>
      <c r="J75" s="11" t="s">
        <v>52</v>
      </c>
      <c r="K75" s="10"/>
      <c r="L75" s="10" t="s">
        <v>360</v>
      </c>
      <c r="M75" s="16" t="s">
        <v>43</v>
      </c>
      <c r="N75" s="10"/>
      <c r="O75" s="10"/>
      <c r="P75" s="10"/>
      <c r="Q75" s="11"/>
      <c r="R75" s="19"/>
      <c r="S75" s="11"/>
      <c r="T75" s="10"/>
      <c r="U75" s="11"/>
      <c r="V75" s="11"/>
      <c r="W75" s="11"/>
      <c r="X75" s="11"/>
      <c r="Y75" s="11"/>
      <c r="Z75" s="11"/>
      <c r="AA75" s="11"/>
      <c r="AB75" s="11"/>
      <c r="AC75" s="11"/>
      <c r="AD75" s="11"/>
    </row>
    <row r="76" spans="1:30" ht="60" customHeight="1" x14ac:dyDescent="0.2">
      <c r="A76" s="9">
        <v>44830</v>
      </c>
      <c r="B76" s="10" t="s">
        <v>361</v>
      </c>
      <c r="C76" s="10" t="s">
        <v>362</v>
      </c>
      <c r="D76" s="10" t="s">
        <v>363</v>
      </c>
      <c r="E76" s="10" t="s">
        <v>21</v>
      </c>
      <c r="F76" s="10" t="s">
        <v>39</v>
      </c>
      <c r="G76" s="10" t="s">
        <v>364</v>
      </c>
      <c r="H76" s="5" t="s">
        <v>24</v>
      </c>
      <c r="I76" s="11" t="s">
        <v>41</v>
      </c>
      <c r="J76" s="11" t="s">
        <v>25</v>
      </c>
      <c r="K76" s="10"/>
      <c r="L76" s="10" t="s">
        <v>365</v>
      </c>
      <c r="M76" s="13" t="s">
        <v>95</v>
      </c>
      <c r="N76" s="10"/>
      <c r="O76" s="10"/>
      <c r="P76" s="10"/>
      <c r="Q76" s="10"/>
      <c r="R76" s="14"/>
      <c r="S76" s="11"/>
      <c r="T76" s="10"/>
      <c r="U76" s="11"/>
      <c r="V76" s="11"/>
      <c r="W76" s="11"/>
      <c r="X76" s="11"/>
      <c r="Y76" s="11"/>
      <c r="Z76" s="11"/>
      <c r="AA76" s="11"/>
      <c r="AB76" s="11"/>
      <c r="AC76" s="11"/>
      <c r="AD76" s="11"/>
    </row>
    <row r="77" spans="1:30" ht="60" customHeight="1" x14ac:dyDescent="0.2">
      <c r="A77" s="9">
        <v>44832</v>
      </c>
      <c r="B77" s="10" t="s">
        <v>366</v>
      </c>
      <c r="C77" s="10" t="s">
        <v>367</v>
      </c>
      <c r="D77" s="10" t="s">
        <v>272</v>
      </c>
      <c r="E77" s="10" t="s">
        <v>21</v>
      </c>
      <c r="F77" s="10" t="s">
        <v>22</v>
      </c>
      <c r="G77" s="10" t="s">
        <v>368</v>
      </c>
      <c r="H77" s="5" t="s">
        <v>51</v>
      </c>
      <c r="I77" s="11" t="s">
        <v>52</v>
      </c>
      <c r="J77" s="11" t="s">
        <v>52</v>
      </c>
      <c r="K77" s="10" t="s">
        <v>369</v>
      </c>
      <c r="L77" s="10"/>
      <c r="M77" s="13" t="s">
        <v>42</v>
      </c>
      <c r="N77" s="10"/>
      <c r="O77" s="10"/>
      <c r="P77" s="10"/>
      <c r="Q77" s="10"/>
      <c r="R77" s="14"/>
      <c r="S77" s="11"/>
      <c r="T77" s="10"/>
      <c r="U77" s="11"/>
      <c r="V77" s="11"/>
      <c r="W77" s="11"/>
      <c r="X77" s="11"/>
      <c r="Y77" s="11"/>
      <c r="Z77" s="11"/>
      <c r="AA77" s="11"/>
      <c r="AB77" s="11"/>
      <c r="AC77" s="11"/>
      <c r="AD77" s="11"/>
    </row>
    <row r="78" spans="1:30" ht="60" customHeight="1" x14ac:dyDescent="0.2">
      <c r="A78" s="9">
        <v>44856</v>
      </c>
      <c r="B78" s="10" t="s">
        <v>370</v>
      </c>
      <c r="C78" s="10" t="s">
        <v>371</v>
      </c>
      <c r="D78" s="10" t="s">
        <v>57</v>
      </c>
      <c r="E78" s="10" t="s">
        <v>21</v>
      </c>
      <c r="F78" s="10" t="s">
        <v>39</v>
      </c>
      <c r="G78" s="10" t="s">
        <v>372</v>
      </c>
      <c r="H78" s="5" t="s">
        <v>24</v>
      </c>
      <c r="I78" s="11" t="s">
        <v>41</v>
      </c>
      <c r="J78" s="11" t="s">
        <v>25</v>
      </c>
      <c r="K78" s="26"/>
      <c r="L78" s="10" t="s">
        <v>373</v>
      </c>
      <c r="M78" s="13" t="s">
        <v>265</v>
      </c>
      <c r="N78" s="13" t="s">
        <v>43</v>
      </c>
      <c r="O78" s="13" t="s">
        <v>374</v>
      </c>
      <c r="P78" s="13" t="s">
        <v>375</v>
      </c>
      <c r="Q78" s="10"/>
      <c r="R78" s="14"/>
      <c r="S78" s="11"/>
      <c r="T78" s="10"/>
      <c r="U78" s="11"/>
      <c r="V78" s="11"/>
      <c r="W78" s="11"/>
      <c r="X78" s="11"/>
      <c r="Y78" s="11"/>
      <c r="Z78" s="11"/>
      <c r="AA78" s="11"/>
      <c r="AB78" s="11"/>
      <c r="AC78" s="11"/>
      <c r="AD78" s="11"/>
    </row>
    <row r="79" spans="1:30" ht="60" customHeight="1" x14ac:dyDescent="0.2">
      <c r="A79" s="9">
        <v>44856</v>
      </c>
      <c r="B79" s="17" t="s">
        <v>376</v>
      </c>
      <c r="C79" s="10" t="s">
        <v>103</v>
      </c>
      <c r="D79" s="10" t="s">
        <v>57</v>
      </c>
      <c r="E79" s="10" t="s">
        <v>21</v>
      </c>
      <c r="F79" s="10" t="s">
        <v>22</v>
      </c>
      <c r="G79" s="10" t="s">
        <v>377</v>
      </c>
      <c r="H79" s="5" t="s">
        <v>24</v>
      </c>
      <c r="I79" s="11" t="s">
        <v>41</v>
      </c>
      <c r="J79" s="11" t="s">
        <v>25</v>
      </c>
      <c r="K79" s="10"/>
      <c r="L79" s="10"/>
      <c r="M79" s="13" t="s">
        <v>265</v>
      </c>
      <c r="N79" s="13" t="s">
        <v>43</v>
      </c>
      <c r="O79" s="13" t="s">
        <v>374</v>
      </c>
      <c r="P79" s="13" t="s">
        <v>375</v>
      </c>
      <c r="Q79" s="11"/>
      <c r="R79" s="14"/>
      <c r="S79" s="11"/>
      <c r="T79" s="10"/>
      <c r="U79" s="11"/>
      <c r="V79" s="11"/>
      <c r="W79" s="11"/>
      <c r="X79" s="11"/>
      <c r="Y79" s="11"/>
      <c r="Z79" s="11"/>
      <c r="AA79" s="11"/>
      <c r="AB79" s="11"/>
      <c r="AC79" s="11"/>
      <c r="AD79" s="11"/>
    </row>
    <row r="80" spans="1:30" ht="60" customHeight="1" x14ac:dyDescent="0.2">
      <c r="A80" s="9">
        <v>44866</v>
      </c>
      <c r="B80" s="12" t="s">
        <v>378</v>
      </c>
      <c r="C80" s="10" t="s">
        <v>379</v>
      </c>
      <c r="D80" s="10" t="s">
        <v>46</v>
      </c>
      <c r="E80" s="10" t="s">
        <v>21</v>
      </c>
      <c r="F80" s="10" t="s">
        <v>33</v>
      </c>
      <c r="G80" s="10" t="s">
        <v>380</v>
      </c>
      <c r="H80" s="5" t="s">
        <v>24</v>
      </c>
      <c r="I80" s="11" t="s">
        <v>41</v>
      </c>
      <c r="J80" s="11" t="s">
        <v>25</v>
      </c>
      <c r="K80" s="10"/>
      <c r="L80" s="10"/>
      <c r="M80" s="13" t="s">
        <v>42</v>
      </c>
      <c r="N80" s="10"/>
      <c r="O80" s="10"/>
      <c r="P80" s="10"/>
      <c r="Q80" s="11"/>
      <c r="R80" s="14"/>
      <c r="S80" s="11"/>
      <c r="T80" s="10"/>
      <c r="U80" s="11"/>
      <c r="V80" s="11"/>
      <c r="W80" s="11"/>
      <c r="X80" s="11"/>
      <c r="Y80" s="11"/>
      <c r="Z80" s="11"/>
      <c r="AA80" s="11"/>
      <c r="AB80" s="11"/>
      <c r="AC80" s="11"/>
      <c r="AD80" s="11"/>
    </row>
    <row r="81" spans="1:30" ht="60" customHeight="1" x14ac:dyDescent="0.2">
      <c r="A81" s="9">
        <v>44866</v>
      </c>
      <c r="B81" s="10" t="s">
        <v>381</v>
      </c>
      <c r="C81" s="10" t="s">
        <v>382</v>
      </c>
      <c r="D81" s="10" t="s">
        <v>363</v>
      </c>
      <c r="E81" s="10" t="s">
        <v>21</v>
      </c>
      <c r="F81" s="10" t="s">
        <v>22</v>
      </c>
      <c r="G81" s="10" t="s">
        <v>383</v>
      </c>
      <c r="H81" s="5" t="s">
        <v>24</v>
      </c>
      <c r="I81" s="11" t="s">
        <v>41</v>
      </c>
      <c r="J81" s="11" t="s">
        <v>25</v>
      </c>
      <c r="K81" s="10"/>
      <c r="L81" s="10"/>
      <c r="M81" s="13" t="s">
        <v>28</v>
      </c>
      <c r="N81" s="10"/>
      <c r="O81" s="10"/>
      <c r="P81" s="10"/>
      <c r="Q81" s="10"/>
      <c r="R81" s="14"/>
      <c r="S81" s="11"/>
      <c r="T81" s="10"/>
      <c r="U81" s="11"/>
      <c r="V81" s="11"/>
      <c r="W81" s="11"/>
      <c r="X81" s="11"/>
      <c r="Y81" s="11"/>
      <c r="Z81" s="11"/>
      <c r="AA81" s="11"/>
      <c r="AB81" s="11"/>
      <c r="AC81" s="11"/>
      <c r="AD81" s="11"/>
    </row>
    <row r="82" spans="1:30" ht="60" customHeight="1" x14ac:dyDescent="0.2">
      <c r="A82" s="9">
        <v>44866</v>
      </c>
      <c r="B82" s="10" t="s">
        <v>384</v>
      </c>
      <c r="C82" s="10" t="s">
        <v>246</v>
      </c>
      <c r="D82" s="10" t="s">
        <v>31</v>
      </c>
      <c r="E82" s="10" t="s">
        <v>21</v>
      </c>
      <c r="F82" s="10" t="s">
        <v>39</v>
      </c>
      <c r="G82" s="10" t="s">
        <v>385</v>
      </c>
      <c r="H82" s="5" t="s">
        <v>24</v>
      </c>
      <c r="I82" s="11" t="s">
        <v>41</v>
      </c>
      <c r="J82" s="11" t="s">
        <v>25</v>
      </c>
      <c r="K82" s="10"/>
      <c r="L82" s="10"/>
      <c r="M82" s="35" t="s">
        <v>43</v>
      </c>
      <c r="N82" s="24" t="s">
        <v>28</v>
      </c>
      <c r="O82" s="16" t="s">
        <v>28</v>
      </c>
      <c r="P82" s="10"/>
      <c r="Q82" s="11"/>
      <c r="R82" s="14"/>
      <c r="S82" s="11"/>
      <c r="T82" s="10"/>
      <c r="U82" s="11"/>
      <c r="V82" s="11"/>
      <c r="W82" s="11"/>
      <c r="X82" s="11"/>
      <c r="Y82" s="11"/>
      <c r="Z82" s="11"/>
      <c r="AA82" s="11"/>
      <c r="AB82" s="11"/>
      <c r="AC82" s="11"/>
      <c r="AD82" s="11"/>
    </row>
    <row r="83" spans="1:30" ht="60" customHeight="1" x14ac:dyDescent="0.2">
      <c r="A83" s="9">
        <v>44866</v>
      </c>
      <c r="B83" s="10" t="s">
        <v>386</v>
      </c>
      <c r="C83" s="10" t="s">
        <v>387</v>
      </c>
      <c r="D83" s="10" t="s">
        <v>57</v>
      </c>
      <c r="E83" s="10" t="s">
        <v>21</v>
      </c>
      <c r="F83" s="10" t="s">
        <v>39</v>
      </c>
      <c r="G83" s="10" t="s">
        <v>388</v>
      </c>
      <c r="H83" s="5" t="s">
        <v>24</v>
      </c>
      <c r="I83" s="11" t="s">
        <v>41</v>
      </c>
      <c r="J83" s="11" t="s">
        <v>41</v>
      </c>
      <c r="K83" s="10"/>
      <c r="L83" s="10" t="s">
        <v>389</v>
      </c>
      <c r="M83" s="13" t="s">
        <v>390</v>
      </c>
      <c r="N83" s="13" t="s">
        <v>115</v>
      </c>
      <c r="O83" s="10"/>
      <c r="P83" s="10"/>
      <c r="Q83" s="10"/>
      <c r="R83" s="14"/>
      <c r="S83" s="11"/>
      <c r="T83" s="10"/>
      <c r="U83" s="11"/>
      <c r="V83" s="11"/>
      <c r="W83" s="11"/>
      <c r="X83" s="11"/>
      <c r="Y83" s="11"/>
      <c r="Z83" s="11"/>
      <c r="AA83" s="11"/>
      <c r="AB83" s="11"/>
      <c r="AC83" s="11"/>
      <c r="AD83" s="11"/>
    </row>
    <row r="84" spans="1:30" ht="60" customHeight="1" x14ac:dyDescent="0.2">
      <c r="A84" s="9">
        <v>44872</v>
      </c>
      <c r="B84" s="10" t="s">
        <v>391</v>
      </c>
      <c r="C84" s="10" t="s">
        <v>392</v>
      </c>
      <c r="D84" s="10" t="s">
        <v>393</v>
      </c>
      <c r="E84" s="10" t="s">
        <v>21</v>
      </c>
      <c r="F84" s="10" t="s">
        <v>39</v>
      </c>
      <c r="G84" s="10" t="s">
        <v>394</v>
      </c>
      <c r="H84" s="5" t="s">
        <v>24</v>
      </c>
      <c r="I84" s="11" t="s">
        <v>41</v>
      </c>
      <c r="J84" s="11" t="s">
        <v>41</v>
      </c>
      <c r="K84" s="26"/>
      <c r="L84" s="10"/>
      <c r="M84" s="13" t="s">
        <v>95</v>
      </c>
      <c r="N84" s="10"/>
      <c r="O84" s="10"/>
      <c r="P84" s="10"/>
      <c r="Q84" s="20"/>
      <c r="R84" s="14"/>
      <c r="S84" s="11"/>
      <c r="T84" s="10"/>
      <c r="U84" s="11"/>
      <c r="V84" s="11"/>
      <c r="W84" s="11"/>
      <c r="X84" s="11"/>
      <c r="Y84" s="11"/>
      <c r="Z84" s="11"/>
      <c r="AA84" s="11"/>
      <c r="AB84" s="11"/>
      <c r="AC84" s="11"/>
      <c r="AD84" s="11"/>
    </row>
    <row r="85" spans="1:30" ht="60" customHeight="1" x14ac:dyDescent="0.2">
      <c r="A85" s="9">
        <v>44877</v>
      </c>
      <c r="B85" s="10" t="s">
        <v>395</v>
      </c>
      <c r="C85" s="10" t="s">
        <v>338</v>
      </c>
      <c r="D85" s="10" t="s">
        <v>31</v>
      </c>
      <c r="E85" s="10" t="s">
        <v>21</v>
      </c>
      <c r="F85" s="10" t="s">
        <v>33</v>
      </c>
      <c r="G85" s="10" t="s">
        <v>396</v>
      </c>
      <c r="H85" s="5" t="s">
        <v>51</v>
      </c>
      <c r="I85" s="11" t="s">
        <v>41</v>
      </c>
      <c r="J85" s="11" t="s">
        <v>25</v>
      </c>
      <c r="K85" s="10" t="s">
        <v>397</v>
      </c>
      <c r="L85" s="10"/>
      <c r="M85" s="33" t="s">
        <v>43</v>
      </c>
      <c r="N85" s="16" t="s">
        <v>398</v>
      </c>
      <c r="O85" s="10"/>
      <c r="P85" s="10"/>
      <c r="Q85" s="11"/>
      <c r="R85" s="14"/>
      <c r="S85" s="11"/>
      <c r="T85" s="10"/>
      <c r="U85" s="11"/>
      <c r="V85" s="11"/>
      <c r="W85" s="11"/>
      <c r="X85" s="11"/>
      <c r="Y85" s="11"/>
      <c r="Z85" s="11"/>
      <c r="AA85" s="11"/>
      <c r="AB85" s="11"/>
      <c r="AC85" s="11"/>
      <c r="AD85" s="11"/>
    </row>
    <row r="86" spans="1:30" ht="60" customHeight="1" x14ac:dyDescent="0.2">
      <c r="A86" s="9">
        <v>44896</v>
      </c>
      <c r="B86" s="10" t="s">
        <v>399</v>
      </c>
      <c r="C86" s="10" t="s">
        <v>400</v>
      </c>
      <c r="D86" s="10" t="s">
        <v>57</v>
      </c>
      <c r="E86" s="10" t="s">
        <v>21</v>
      </c>
      <c r="F86" s="10" t="s">
        <v>33</v>
      </c>
      <c r="G86" s="10" t="s">
        <v>401</v>
      </c>
      <c r="H86" s="5" t="s">
        <v>24</v>
      </c>
      <c r="I86" s="11" t="s">
        <v>41</v>
      </c>
      <c r="J86" s="11" t="s">
        <v>41</v>
      </c>
      <c r="K86" s="10"/>
      <c r="L86" s="10" t="s">
        <v>402</v>
      </c>
      <c r="M86" s="13" t="s">
        <v>403</v>
      </c>
      <c r="N86" s="10"/>
      <c r="O86" s="10"/>
      <c r="P86" s="10"/>
      <c r="Q86" s="10"/>
      <c r="R86" s="14"/>
      <c r="S86" s="11"/>
      <c r="T86" s="10"/>
      <c r="U86" s="11"/>
      <c r="V86" s="11"/>
      <c r="W86" s="11"/>
      <c r="X86" s="11"/>
      <c r="Y86" s="11"/>
      <c r="Z86" s="11"/>
      <c r="AA86" s="11"/>
      <c r="AB86" s="11"/>
      <c r="AC86" s="11"/>
      <c r="AD86" s="11"/>
    </row>
    <row r="87" spans="1:30" ht="60" customHeight="1" x14ac:dyDescent="0.2">
      <c r="A87" s="9">
        <v>44902</v>
      </c>
      <c r="B87" s="10" t="s">
        <v>404</v>
      </c>
      <c r="C87" s="10" t="s">
        <v>405</v>
      </c>
      <c r="D87" s="10" t="s">
        <v>406</v>
      </c>
      <c r="E87" s="10" t="s">
        <v>21</v>
      </c>
      <c r="F87" s="10" t="s">
        <v>39</v>
      </c>
      <c r="G87" s="10" t="s">
        <v>407</v>
      </c>
      <c r="H87" s="5" t="s">
        <v>24</v>
      </c>
      <c r="I87" s="11" t="s">
        <v>25</v>
      </c>
      <c r="J87" s="11" t="s">
        <v>41</v>
      </c>
      <c r="K87" s="10"/>
      <c r="L87" s="10" t="s">
        <v>408</v>
      </c>
      <c r="M87" s="16" t="s">
        <v>43</v>
      </c>
      <c r="N87" s="16"/>
      <c r="O87" s="16"/>
      <c r="P87" s="10"/>
      <c r="Q87" s="10"/>
      <c r="R87" s="14"/>
      <c r="S87" s="11"/>
      <c r="T87" s="10"/>
      <c r="U87" s="11"/>
      <c r="V87" s="11"/>
      <c r="W87" s="11"/>
      <c r="X87" s="11"/>
      <c r="Y87" s="11"/>
      <c r="Z87" s="11"/>
      <c r="AA87" s="11"/>
      <c r="AB87" s="11"/>
      <c r="AC87" s="11"/>
      <c r="AD87" s="11"/>
    </row>
    <row r="88" spans="1:30" ht="60" customHeight="1" x14ac:dyDescent="0.2">
      <c r="A88" s="9">
        <v>44909</v>
      </c>
      <c r="B88" s="10" t="s">
        <v>409</v>
      </c>
      <c r="C88" s="10" t="s">
        <v>410</v>
      </c>
      <c r="D88" s="10" t="s">
        <v>411</v>
      </c>
      <c r="E88" s="10" t="s">
        <v>105</v>
      </c>
      <c r="F88" s="10" t="s">
        <v>39</v>
      </c>
      <c r="G88" s="10" t="s">
        <v>412</v>
      </c>
      <c r="H88" s="5" t="s">
        <v>24</v>
      </c>
      <c r="I88" s="11" t="s">
        <v>41</v>
      </c>
      <c r="J88" s="11" t="s">
        <v>25</v>
      </c>
      <c r="K88" s="10"/>
      <c r="L88" s="10" t="s">
        <v>413</v>
      </c>
      <c r="M88" s="13" t="s">
        <v>115</v>
      </c>
      <c r="N88" s="13" t="s">
        <v>414</v>
      </c>
      <c r="O88" s="10"/>
      <c r="P88" s="21"/>
      <c r="Q88" s="11"/>
      <c r="R88" s="14"/>
      <c r="S88" s="11"/>
      <c r="T88" s="10"/>
      <c r="U88" s="11"/>
      <c r="V88" s="11"/>
      <c r="W88" s="11"/>
      <c r="X88" s="11"/>
      <c r="Y88" s="11"/>
      <c r="Z88" s="11"/>
      <c r="AA88" s="11"/>
      <c r="AB88" s="11"/>
      <c r="AC88" s="11"/>
      <c r="AD88" s="11"/>
    </row>
    <row r="89" spans="1:30" ht="60" customHeight="1" x14ac:dyDescent="0.2">
      <c r="A89" s="9">
        <v>44910</v>
      </c>
      <c r="B89" s="10" t="s">
        <v>415</v>
      </c>
      <c r="C89" s="10" t="s">
        <v>280</v>
      </c>
      <c r="D89" s="10" t="s">
        <v>163</v>
      </c>
      <c r="E89" s="10" t="s">
        <v>83</v>
      </c>
      <c r="F89" s="10" t="s">
        <v>39</v>
      </c>
      <c r="G89" s="10" t="s">
        <v>416</v>
      </c>
      <c r="H89" s="5" t="s">
        <v>24</v>
      </c>
      <c r="I89" s="11" t="s">
        <v>25</v>
      </c>
      <c r="J89" s="11" t="s">
        <v>25</v>
      </c>
      <c r="K89" s="10"/>
      <c r="L89" s="10"/>
      <c r="M89" s="13" t="s">
        <v>204</v>
      </c>
      <c r="N89" s="13" t="s">
        <v>417</v>
      </c>
      <c r="O89" s="10"/>
      <c r="P89" s="10"/>
      <c r="Q89" s="11"/>
      <c r="R89" s="14"/>
      <c r="S89" s="11"/>
      <c r="T89" s="10"/>
      <c r="U89" s="11"/>
      <c r="V89" s="11"/>
      <c r="W89" s="11"/>
      <c r="X89" s="11"/>
      <c r="Y89" s="11"/>
      <c r="Z89" s="11"/>
      <c r="AA89" s="11"/>
      <c r="AB89" s="11"/>
      <c r="AC89" s="11"/>
      <c r="AD89" s="11"/>
    </row>
    <row r="90" spans="1:30" ht="60" customHeight="1" x14ac:dyDescent="0.2">
      <c r="A90" s="9">
        <v>44927</v>
      </c>
      <c r="B90" s="10" t="s">
        <v>418</v>
      </c>
      <c r="C90" s="10" t="s">
        <v>419</v>
      </c>
      <c r="D90" s="10" t="s">
        <v>272</v>
      </c>
      <c r="E90" s="10" t="s">
        <v>89</v>
      </c>
      <c r="F90" s="10" t="s">
        <v>39</v>
      </c>
      <c r="G90" s="10" t="s">
        <v>420</v>
      </c>
      <c r="H90" s="5" t="s">
        <v>51</v>
      </c>
      <c r="I90" s="11" t="s">
        <v>52</v>
      </c>
      <c r="J90" s="11" t="s">
        <v>41</v>
      </c>
      <c r="K90" s="10"/>
      <c r="L90" s="10"/>
      <c r="M90" s="13" t="s">
        <v>42</v>
      </c>
      <c r="N90" s="10"/>
      <c r="O90" s="10"/>
      <c r="P90" s="10"/>
      <c r="Q90" s="10"/>
      <c r="R90" s="14"/>
      <c r="S90" s="11"/>
      <c r="T90" s="10"/>
      <c r="U90" s="11"/>
      <c r="V90" s="11"/>
      <c r="W90" s="11"/>
      <c r="X90" s="11"/>
      <c r="Y90" s="11"/>
      <c r="Z90" s="11"/>
      <c r="AA90" s="11"/>
      <c r="AB90" s="11"/>
      <c r="AC90" s="11"/>
      <c r="AD90" s="11"/>
    </row>
    <row r="91" spans="1:30" ht="60" customHeight="1" x14ac:dyDescent="0.2">
      <c r="A91" s="9">
        <v>44927</v>
      </c>
      <c r="B91" s="10" t="s">
        <v>421</v>
      </c>
      <c r="C91" s="10" t="s">
        <v>98</v>
      </c>
      <c r="D91" s="10" t="s">
        <v>272</v>
      </c>
      <c r="E91" s="10" t="s">
        <v>347</v>
      </c>
      <c r="F91" s="10" t="s">
        <v>39</v>
      </c>
      <c r="G91" s="10" t="s">
        <v>422</v>
      </c>
      <c r="H91" s="5" t="s">
        <v>24</v>
      </c>
      <c r="I91" s="11" t="s">
        <v>41</v>
      </c>
      <c r="J91" s="11" t="s">
        <v>41</v>
      </c>
      <c r="K91" s="10"/>
      <c r="L91" s="10"/>
      <c r="M91" s="13" t="s">
        <v>179</v>
      </c>
      <c r="N91" s="13" t="s">
        <v>42</v>
      </c>
      <c r="O91" s="16"/>
      <c r="P91" s="10"/>
      <c r="Q91" s="10"/>
      <c r="R91" s="14"/>
      <c r="S91" s="11"/>
      <c r="T91" s="10"/>
      <c r="U91" s="11"/>
      <c r="V91" s="11"/>
      <c r="W91" s="11"/>
      <c r="X91" s="11"/>
      <c r="Y91" s="11"/>
      <c r="Z91" s="11"/>
      <c r="AA91" s="11"/>
      <c r="AB91" s="11"/>
      <c r="AC91" s="11"/>
      <c r="AD91" s="11"/>
    </row>
    <row r="92" spans="1:30" ht="60" customHeight="1" x14ac:dyDescent="0.2">
      <c r="A92" s="9">
        <v>44956</v>
      </c>
      <c r="B92" s="10" t="s">
        <v>423</v>
      </c>
      <c r="C92" s="10" t="s">
        <v>159</v>
      </c>
      <c r="D92" s="10" t="s">
        <v>57</v>
      </c>
      <c r="E92" s="10" t="s">
        <v>302</v>
      </c>
      <c r="F92" s="10" t="s">
        <v>33</v>
      </c>
      <c r="G92" s="10" t="s">
        <v>424</v>
      </c>
      <c r="H92" s="5" t="s">
        <v>24</v>
      </c>
      <c r="I92" s="11" t="s">
        <v>41</v>
      </c>
      <c r="J92" s="11" t="s">
        <v>41</v>
      </c>
      <c r="K92" s="10"/>
      <c r="L92" s="10"/>
      <c r="M92" s="13" t="s">
        <v>43</v>
      </c>
      <c r="N92" s="10"/>
      <c r="O92" s="10"/>
      <c r="P92" s="10"/>
      <c r="Q92" s="11"/>
      <c r="R92" s="14"/>
      <c r="S92" s="11"/>
      <c r="T92" s="10"/>
      <c r="U92" s="11"/>
      <c r="V92" s="11"/>
      <c r="W92" s="11"/>
      <c r="X92" s="11"/>
      <c r="Y92" s="11"/>
      <c r="Z92" s="11"/>
      <c r="AA92" s="11"/>
      <c r="AB92" s="11"/>
      <c r="AC92" s="11"/>
      <c r="AD92" s="11"/>
    </row>
    <row r="93" spans="1:30" ht="60" customHeight="1" x14ac:dyDescent="0.2">
      <c r="A93" s="9">
        <v>44959</v>
      </c>
      <c r="B93" s="10" t="s">
        <v>425</v>
      </c>
      <c r="C93" s="10" t="s">
        <v>113</v>
      </c>
      <c r="D93" s="10" t="s">
        <v>31</v>
      </c>
      <c r="E93" s="10" t="s">
        <v>302</v>
      </c>
      <c r="F93" s="10" t="s">
        <v>22</v>
      </c>
      <c r="G93" s="10" t="s">
        <v>426</v>
      </c>
      <c r="H93" s="5" t="s">
        <v>24</v>
      </c>
      <c r="I93" s="11" t="s">
        <v>41</v>
      </c>
      <c r="J93" s="11" t="s">
        <v>25</v>
      </c>
      <c r="K93" s="10"/>
      <c r="L93" s="10"/>
      <c r="M93" s="13" t="s">
        <v>43</v>
      </c>
      <c r="N93" s="13" t="s">
        <v>42</v>
      </c>
      <c r="O93" s="10"/>
      <c r="P93" s="10"/>
      <c r="Q93" s="20"/>
      <c r="R93" s="14"/>
      <c r="S93" s="11"/>
      <c r="T93" s="10"/>
      <c r="U93" s="11"/>
      <c r="V93" s="11"/>
      <c r="W93" s="11"/>
      <c r="X93" s="11"/>
      <c r="Y93" s="11"/>
      <c r="Z93" s="11"/>
      <c r="AA93" s="11"/>
      <c r="AB93" s="11"/>
      <c r="AC93" s="11"/>
      <c r="AD93" s="11"/>
    </row>
    <row r="94" spans="1:30" ht="60" customHeight="1" x14ac:dyDescent="0.2">
      <c r="A94" s="9">
        <v>44966</v>
      </c>
      <c r="B94" s="10" t="s">
        <v>427</v>
      </c>
      <c r="C94" s="10" t="s">
        <v>428</v>
      </c>
      <c r="D94" s="10" t="s">
        <v>38</v>
      </c>
      <c r="E94" s="10" t="s">
        <v>32</v>
      </c>
      <c r="F94" s="10" t="s">
        <v>33</v>
      </c>
      <c r="G94" s="10" t="s">
        <v>429</v>
      </c>
      <c r="H94" s="5" t="s">
        <v>24</v>
      </c>
      <c r="I94" s="11" t="s">
        <v>41</v>
      </c>
      <c r="J94" s="11" t="s">
        <v>25</v>
      </c>
      <c r="K94" s="10"/>
      <c r="L94" s="10"/>
      <c r="M94" s="13" t="s">
        <v>43</v>
      </c>
      <c r="N94" s="10"/>
      <c r="O94" s="10"/>
      <c r="P94" s="10"/>
      <c r="Q94" s="10"/>
      <c r="R94" s="14"/>
      <c r="S94" s="11"/>
      <c r="T94" s="10"/>
      <c r="U94" s="11"/>
      <c r="V94" s="11"/>
      <c r="W94" s="11"/>
      <c r="X94" s="11"/>
      <c r="Y94" s="11"/>
      <c r="Z94" s="11"/>
      <c r="AA94" s="11"/>
      <c r="AB94" s="11"/>
      <c r="AC94" s="11"/>
      <c r="AD94" s="11"/>
    </row>
    <row r="95" spans="1:30" ht="60" customHeight="1" x14ac:dyDescent="0.2">
      <c r="A95" s="9">
        <v>44966</v>
      </c>
      <c r="B95" s="10" t="s">
        <v>430</v>
      </c>
      <c r="C95" s="10" t="s">
        <v>428</v>
      </c>
      <c r="D95" s="10" t="s">
        <v>82</v>
      </c>
      <c r="E95" s="10" t="s">
        <v>83</v>
      </c>
      <c r="F95" s="10" t="s">
        <v>39</v>
      </c>
      <c r="G95" s="10" t="s">
        <v>431</v>
      </c>
      <c r="H95" s="5" t="s">
        <v>24</v>
      </c>
      <c r="I95" s="11" t="s">
        <v>41</v>
      </c>
      <c r="J95" s="11" t="s">
        <v>25</v>
      </c>
      <c r="K95" s="10" t="s">
        <v>432</v>
      </c>
      <c r="L95" s="10"/>
      <c r="M95" s="13" t="s">
        <v>184</v>
      </c>
      <c r="N95" s="10"/>
      <c r="O95" s="10"/>
      <c r="P95" s="10"/>
      <c r="Q95" s="10"/>
      <c r="R95" s="14"/>
      <c r="S95" s="11"/>
      <c r="T95" s="10"/>
      <c r="U95" s="11"/>
      <c r="V95" s="11"/>
      <c r="W95" s="11"/>
      <c r="X95" s="11"/>
      <c r="Y95" s="11"/>
      <c r="Z95" s="11"/>
      <c r="AA95" s="11"/>
      <c r="AB95" s="11"/>
      <c r="AC95" s="11"/>
      <c r="AD95" s="11"/>
    </row>
    <row r="96" spans="1:30" ht="60" customHeight="1" x14ac:dyDescent="0.2">
      <c r="A96" s="9">
        <v>44972</v>
      </c>
      <c r="B96" s="10" t="s">
        <v>433</v>
      </c>
      <c r="C96" s="10" t="s">
        <v>343</v>
      </c>
      <c r="D96" s="10" t="s">
        <v>57</v>
      </c>
      <c r="E96" s="10" t="s">
        <v>21</v>
      </c>
      <c r="F96" s="10" t="s">
        <v>39</v>
      </c>
      <c r="G96" s="10" t="s">
        <v>434</v>
      </c>
      <c r="H96" s="5" t="s">
        <v>24</v>
      </c>
      <c r="I96" s="11" t="s">
        <v>41</v>
      </c>
      <c r="J96" s="11" t="s">
        <v>41</v>
      </c>
      <c r="K96" s="10"/>
      <c r="L96" s="10"/>
      <c r="M96" s="13" t="s">
        <v>28</v>
      </c>
      <c r="N96" s="10"/>
      <c r="O96" s="10"/>
      <c r="P96" s="10"/>
      <c r="Q96" s="10"/>
      <c r="R96" s="14"/>
      <c r="S96" s="11"/>
      <c r="T96" s="10"/>
      <c r="U96" s="11"/>
      <c r="V96" s="11"/>
      <c r="W96" s="11"/>
      <c r="X96" s="11"/>
      <c r="Y96" s="11"/>
      <c r="Z96" s="11"/>
      <c r="AA96" s="11"/>
      <c r="AB96" s="11"/>
      <c r="AC96" s="11"/>
      <c r="AD96" s="11"/>
    </row>
    <row r="97" spans="1:30" ht="60" customHeight="1" x14ac:dyDescent="0.2">
      <c r="A97" s="9">
        <v>44985</v>
      </c>
      <c r="B97" s="10" t="s">
        <v>435</v>
      </c>
      <c r="C97" s="10" t="s">
        <v>436</v>
      </c>
      <c r="D97" s="10" t="s">
        <v>437</v>
      </c>
      <c r="E97" s="10" t="s">
        <v>302</v>
      </c>
      <c r="F97" s="10" t="s">
        <v>22</v>
      </c>
      <c r="G97" s="10" t="s">
        <v>438</v>
      </c>
      <c r="H97" s="5" t="s">
        <v>51</v>
      </c>
      <c r="I97" s="11" t="s">
        <v>52</v>
      </c>
      <c r="J97" s="11" t="s">
        <v>52</v>
      </c>
      <c r="K97" s="10"/>
      <c r="L97" s="10"/>
      <c r="M97" s="13" t="s">
        <v>27</v>
      </c>
      <c r="N97" s="10"/>
      <c r="O97" s="10"/>
      <c r="P97" s="10"/>
      <c r="Q97" s="11"/>
      <c r="R97" s="14"/>
      <c r="S97" s="11"/>
      <c r="T97" s="10"/>
      <c r="U97" s="11"/>
      <c r="V97" s="11"/>
      <c r="W97" s="11"/>
      <c r="X97" s="11"/>
      <c r="Y97" s="11"/>
      <c r="Z97" s="11"/>
      <c r="AA97" s="11"/>
      <c r="AB97" s="11"/>
      <c r="AC97" s="11"/>
      <c r="AD97" s="11"/>
    </row>
    <row r="98" spans="1:30" ht="60" customHeight="1" x14ac:dyDescent="0.2">
      <c r="A98" s="9">
        <v>44986</v>
      </c>
      <c r="B98" s="10" t="s">
        <v>439</v>
      </c>
      <c r="C98" s="10" t="s">
        <v>440</v>
      </c>
      <c r="D98" s="10" t="s">
        <v>441</v>
      </c>
      <c r="E98" s="10" t="s">
        <v>442</v>
      </c>
      <c r="F98" s="10" t="s">
        <v>33</v>
      </c>
      <c r="G98" s="10" t="s">
        <v>443</v>
      </c>
      <c r="H98" s="5" t="s">
        <v>24</v>
      </c>
      <c r="I98" s="11" t="s">
        <v>41</v>
      </c>
      <c r="J98" s="11" t="s">
        <v>25</v>
      </c>
      <c r="K98" s="10"/>
      <c r="L98" s="10"/>
      <c r="M98" s="13" t="s">
        <v>43</v>
      </c>
      <c r="N98" s="24"/>
      <c r="O98" s="24"/>
      <c r="P98" s="24"/>
      <c r="Q98" s="36"/>
      <c r="R98" s="14"/>
      <c r="S98" s="11"/>
      <c r="T98" s="10"/>
      <c r="U98" s="11"/>
      <c r="V98" s="11"/>
      <c r="W98" s="11"/>
      <c r="X98" s="11"/>
      <c r="Y98" s="11"/>
      <c r="Z98" s="11"/>
      <c r="AA98" s="11"/>
      <c r="AB98" s="11"/>
      <c r="AC98" s="11"/>
      <c r="AD98" s="11"/>
    </row>
    <row r="99" spans="1:30" ht="60" customHeight="1" x14ac:dyDescent="0.2">
      <c r="A99" s="9">
        <v>44986</v>
      </c>
      <c r="B99" s="10" t="s">
        <v>444</v>
      </c>
      <c r="C99" s="10" t="s">
        <v>445</v>
      </c>
      <c r="D99" s="10" t="s">
        <v>446</v>
      </c>
      <c r="E99" s="10" t="s">
        <v>21</v>
      </c>
      <c r="F99" s="10" t="s">
        <v>22</v>
      </c>
      <c r="G99" s="10" t="s">
        <v>447</v>
      </c>
      <c r="H99" s="5" t="s">
        <v>24</v>
      </c>
      <c r="I99" s="11" t="s">
        <v>25</v>
      </c>
      <c r="J99" s="11" t="s">
        <v>41</v>
      </c>
      <c r="K99" s="10"/>
      <c r="L99" s="10"/>
      <c r="M99" s="13" t="s">
        <v>28</v>
      </c>
      <c r="N99" s="10"/>
      <c r="O99" s="10"/>
      <c r="P99" s="10"/>
      <c r="Q99" s="37"/>
      <c r="R99" s="14"/>
      <c r="S99" s="11"/>
      <c r="T99" s="10"/>
      <c r="U99" s="11"/>
      <c r="V99" s="11"/>
      <c r="W99" s="11"/>
      <c r="X99" s="11"/>
      <c r="Y99" s="11"/>
      <c r="Z99" s="11"/>
      <c r="AA99" s="11"/>
      <c r="AB99" s="11"/>
      <c r="AC99" s="11"/>
      <c r="AD99" s="11"/>
    </row>
    <row r="100" spans="1:30" ht="60" customHeight="1" x14ac:dyDescent="0.2">
      <c r="A100" s="9">
        <v>44991</v>
      </c>
      <c r="B100" s="10" t="s">
        <v>448</v>
      </c>
      <c r="C100" s="10" t="s">
        <v>217</v>
      </c>
      <c r="D100" s="10" t="s">
        <v>57</v>
      </c>
      <c r="E100" s="10" t="s">
        <v>21</v>
      </c>
      <c r="F100" s="10" t="s">
        <v>39</v>
      </c>
      <c r="G100" s="10" t="s">
        <v>449</v>
      </c>
      <c r="H100" s="5" t="s">
        <v>24</v>
      </c>
      <c r="I100" s="11" t="s">
        <v>25</v>
      </c>
      <c r="J100" s="11" t="s">
        <v>25</v>
      </c>
      <c r="K100" s="10"/>
      <c r="L100" s="10" t="s">
        <v>450</v>
      </c>
      <c r="M100" s="13" t="s">
        <v>43</v>
      </c>
      <c r="N100" s="13" t="s">
        <v>115</v>
      </c>
      <c r="O100" s="25"/>
      <c r="P100" s="10"/>
      <c r="Q100" s="11"/>
      <c r="R100" s="14"/>
      <c r="S100" s="11"/>
      <c r="T100" s="10"/>
      <c r="U100" s="11"/>
      <c r="V100" s="11"/>
      <c r="W100" s="11"/>
      <c r="X100" s="11"/>
      <c r="Y100" s="11"/>
      <c r="Z100" s="11"/>
      <c r="AA100" s="11"/>
      <c r="AB100" s="11"/>
      <c r="AC100" s="11"/>
      <c r="AD100" s="11"/>
    </row>
    <row r="101" spans="1:30" ht="60" customHeight="1" x14ac:dyDescent="0.2">
      <c r="A101" s="9">
        <v>44991</v>
      </c>
      <c r="B101" s="10" t="s">
        <v>451</v>
      </c>
      <c r="C101" s="10" t="s">
        <v>217</v>
      </c>
      <c r="D101" s="10" t="s">
        <v>57</v>
      </c>
      <c r="E101" s="10" t="s">
        <v>21</v>
      </c>
      <c r="F101" s="10" t="s">
        <v>22</v>
      </c>
      <c r="G101" s="10" t="s">
        <v>452</v>
      </c>
      <c r="H101" s="5" t="s">
        <v>24</v>
      </c>
      <c r="I101" s="11" t="s">
        <v>25</v>
      </c>
      <c r="J101" s="11" t="s">
        <v>25</v>
      </c>
      <c r="K101" s="10"/>
      <c r="L101" s="10"/>
      <c r="M101" s="13" t="s">
        <v>43</v>
      </c>
      <c r="N101" s="13" t="s">
        <v>115</v>
      </c>
      <c r="O101" s="25"/>
      <c r="P101" s="10"/>
      <c r="Q101" s="11"/>
      <c r="R101" s="14"/>
      <c r="S101" s="11"/>
      <c r="T101" s="10"/>
      <c r="U101" s="11"/>
      <c r="V101" s="11"/>
      <c r="W101" s="11"/>
      <c r="X101" s="11"/>
      <c r="Y101" s="11"/>
      <c r="Z101" s="11"/>
      <c r="AA101" s="11"/>
      <c r="AB101" s="11"/>
      <c r="AC101" s="11"/>
      <c r="AD101" s="11"/>
    </row>
    <row r="102" spans="1:30" ht="60" customHeight="1" x14ac:dyDescent="0.2">
      <c r="A102" s="9">
        <v>44995</v>
      </c>
      <c r="B102" s="10" t="s">
        <v>453</v>
      </c>
      <c r="C102" s="10" t="s">
        <v>267</v>
      </c>
      <c r="D102" s="10" t="s">
        <v>272</v>
      </c>
      <c r="E102" s="10" t="s">
        <v>133</v>
      </c>
      <c r="F102" s="10" t="s">
        <v>39</v>
      </c>
      <c r="G102" s="10" t="s">
        <v>454</v>
      </c>
      <c r="H102" s="5" t="s">
        <v>24</v>
      </c>
      <c r="I102" s="11" t="s">
        <v>41</v>
      </c>
      <c r="J102" s="11" t="s">
        <v>41</v>
      </c>
      <c r="K102" s="10"/>
      <c r="L102" s="10"/>
      <c r="M102" s="13" t="s">
        <v>28</v>
      </c>
      <c r="N102" s="10"/>
      <c r="O102" s="10"/>
      <c r="P102" s="10"/>
      <c r="Q102" s="11"/>
      <c r="R102" s="14"/>
      <c r="S102" s="11"/>
      <c r="T102" s="10"/>
      <c r="U102" s="11"/>
      <c r="V102" s="11"/>
      <c r="W102" s="11"/>
      <c r="X102" s="11"/>
      <c r="Y102" s="11"/>
      <c r="Z102" s="11"/>
      <c r="AA102" s="11"/>
      <c r="AB102" s="11"/>
      <c r="AC102" s="11"/>
      <c r="AD102" s="11"/>
    </row>
    <row r="103" spans="1:30" ht="60" customHeight="1" x14ac:dyDescent="0.2">
      <c r="A103" s="9">
        <v>45002</v>
      </c>
      <c r="B103" s="10" t="s">
        <v>455</v>
      </c>
      <c r="C103" s="10" t="s">
        <v>456</v>
      </c>
      <c r="D103" s="10" t="s">
        <v>163</v>
      </c>
      <c r="E103" s="10" t="s">
        <v>21</v>
      </c>
      <c r="F103" s="10" t="s">
        <v>22</v>
      </c>
      <c r="G103" s="10" t="s">
        <v>457</v>
      </c>
      <c r="H103" s="5" t="s">
        <v>24</v>
      </c>
      <c r="I103" s="11" t="s">
        <v>41</v>
      </c>
      <c r="J103" s="11" t="s">
        <v>25</v>
      </c>
      <c r="K103" s="10"/>
      <c r="L103" s="10"/>
      <c r="M103" s="13" t="s">
        <v>28</v>
      </c>
      <c r="N103" s="25" t="s">
        <v>458</v>
      </c>
      <c r="O103" s="13" t="s">
        <v>459</v>
      </c>
      <c r="P103" s="13" t="s">
        <v>42</v>
      </c>
      <c r="Q103" s="11"/>
      <c r="R103" s="14"/>
      <c r="S103" s="11"/>
      <c r="T103" s="10"/>
      <c r="U103" s="11"/>
      <c r="V103" s="11"/>
      <c r="W103" s="11"/>
      <c r="X103" s="11"/>
      <c r="Y103" s="11"/>
      <c r="Z103" s="11"/>
      <c r="AA103" s="11"/>
      <c r="AB103" s="11"/>
      <c r="AC103" s="11"/>
      <c r="AD103" s="11"/>
    </row>
    <row r="104" spans="1:30" ht="60" customHeight="1" x14ac:dyDescent="0.2">
      <c r="A104" s="9">
        <v>45013</v>
      </c>
      <c r="B104" s="10" t="s">
        <v>460</v>
      </c>
      <c r="C104" s="10" t="s">
        <v>123</v>
      </c>
      <c r="D104" s="10" t="s">
        <v>152</v>
      </c>
      <c r="E104" s="10" t="s">
        <v>21</v>
      </c>
      <c r="F104" s="10" t="s">
        <v>461</v>
      </c>
      <c r="G104" s="10" t="s">
        <v>462</v>
      </c>
      <c r="H104" s="5" t="s">
        <v>24</v>
      </c>
      <c r="I104" s="11" t="s">
        <v>25</v>
      </c>
      <c r="J104" s="11" t="s">
        <v>41</v>
      </c>
      <c r="K104" s="10"/>
      <c r="L104" s="10"/>
      <c r="M104" s="13" t="s">
        <v>265</v>
      </c>
      <c r="N104" s="13" t="s">
        <v>115</v>
      </c>
      <c r="O104" s="10"/>
      <c r="P104" s="10"/>
      <c r="Q104" s="10"/>
      <c r="R104" s="14"/>
      <c r="S104" s="11"/>
      <c r="T104" s="10"/>
      <c r="U104" s="11"/>
      <c r="V104" s="11"/>
      <c r="W104" s="11"/>
      <c r="X104" s="11"/>
      <c r="Y104" s="11"/>
      <c r="Z104" s="11"/>
      <c r="AA104" s="11"/>
      <c r="AB104" s="11"/>
      <c r="AC104" s="11"/>
      <c r="AD104" s="11"/>
    </row>
    <row r="105" spans="1:30" ht="60" customHeight="1" x14ac:dyDescent="0.2">
      <c r="A105" s="9">
        <v>45015</v>
      </c>
      <c r="B105" s="10" t="s">
        <v>463</v>
      </c>
      <c r="C105" s="10" t="s">
        <v>464</v>
      </c>
      <c r="D105" s="10" t="s">
        <v>31</v>
      </c>
      <c r="E105" s="10" t="s">
        <v>89</v>
      </c>
      <c r="F105" s="10" t="s">
        <v>39</v>
      </c>
      <c r="G105" s="10" t="s">
        <v>465</v>
      </c>
      <c r="H105" s="5" t="s">
        <v>84</v>
      </c>
      <c r="I105" s="11" t="s">
        <v>52</v>
      </c>
      <c r="J105" s="11" t="s">
        <v>52</v>
      </c>
      <c r="K105" s="10"/>
      <c r="L105" s="10" t="s">
        <v>466</v>
      </c>
      <c r="M105" s="13" t="s">
        <v>467</v>
      </c>
      <c r="N105" s="13" t="s">
        <v>42</v>
      </c>
      <c r="O105" s="10"/>
      <c r="P105" s="10"/>
      <c r="Q105" s="11"/>
      <c r="R105" s="14"/>
      <c r="S105" s="11"/>
      <c r="T105" s="10"/>
      <c r="U105" s="11"/>
      <c r="V105" s="11"/>
      <c r="W105" s="11"/>
      <c r="X105" s="11"/>
      <c r="Y105" s="11"/>
      <c r="Z105" s="11"/>
      <c r="AA105" s="11"/>
      <c r="AB105" s="11"/>
      <c r="AC105" s="11"/>
      <c r="AD105" s="11"/>
    </row>
    <row r="106" spans="1:30" ht="60" customHeight="1" x14ac:dyDescent="0.2">
      <c r="A106" s="9">
        <v>45020</v>
      </c>
      <c r="B106" s="10" t="s">
        <v>468</v>
      </c>
      <c r="C106" s="10" t="s">
        <v>113</v>
      </c>
      <c r="D106" s="10" t="s">
        <v>57</v>
      </c>
      <c r="E106" s="10" t="s">
        <v>133</v>
      </c>
      <c r="F106" s="10" t="s">
        <v>39</v>
      </c>
      <c r="G106" s="10" t="s">
        <v>469</v>
      </c>
      <c r="H106" s="5" t="s">
        <v>24</v>
      </c>
      <c r="I106" s="11" t="s">
        <v>41</v>
      </c>
      <c r="J106" s="11" t="s">
        <v>25</v>
      </c>
      <c r="K106" s="10"/>
      <c r="L106" s="10" t="s">
        <v>470</v>
      </c>
      <c r="M106" s="13" t="s">
        <v>43</v>
      </c>
      <c r="N106" s="10"/>
      <c r="O106" s="10"/>
      <c r="P106" s="10"/>
      <c r="Q106" s="11"/>
      <c r="R106" s="14"/>
      <c r="S106" s="11"/>
      <c r="T106" s="10"/>
      <c r="U106" s="11"/>
      <c r="V106" s="11"/>
      <c r="W106" s="11"/>
      <c r="X106" s="11"/>
      <c r="Y106" s="11"/>
      <c r="Z106" s="11"/>
      <c r="AA106" s="11"/>
      <c r="AB106" s="11"/>
      <c r="AC106" s="11"/>
      <c r="AD106" s="11"/>
    </row>
    <row r="107" spans="1:30" ht="60" customHeight="1" x14ac:dyDescent="0.2">
      <c r="A107" s="9">
        <v>45022</v>
      </c>
      <c r="B107" s="10" t="s">
        <v>471</v>
      </c>
      <c r="C107" s="10" t="s">
        <v>472</v>
      </c>
      <c r="D107" s="10" t="s">
        <v>57</v>
      </c>
      <c r="E107" s="10" t="s">
        <v>21</v>
      </c>
      <c r="F107" s="10" t="s">
        <v>39</v>
      </c>
      <c r="G107" s="10" t="s">
        <v>473</v>
      </c>
      <c r="H107" s="5" t="s">
        <v>24</v>
      </c>
      <c r="I107" s="11" t="s">
        <v>41</v>
      </c>
      <c r="J107" s="11" t="s">
        <v>41</v>
      </c>
      <c r="K107" s="26"/>
      <c r="L107" s="10"/>
      <c r="M107" s="13" t="s">
        <v>474</v>
      </c>
      <c r="N107" s="13" t="s">
        <v>115</v>
      </c>
      <c r="O107" s="24"/>
      <c r="P107" s="10"/>
      <c r="Q107" s="10"/>
      <c r="R107" s="14"/>
      <c r="S107" s="11"/>
      <c r="T107" s="10"/>
      <c r="U107" s="11"/>
      <c r="V107" s="11"/>
      <c r="W107" s="11"/>
      <c r="X107" s="11"/>
      <c r="Y107" s="11"/>
      <c r="Z107" s="11"/>
      <c r="AA107" s="11"/>
      <c r="AB107" s="11"/>
      <c r="AC107" s="11"/>
      <c r="AD107" s="11"/>
    </row>
    <row r="108" spans="1:30" ht="60" customHeight="1" x14ac:dyDescent="0.2">
      <c r="A108" s="9">
        <v>45047</v>
      </c>
      <c r="B108" s="10" t="s">
        <v>475</v>
      </c>
      <c r="C108" s="10" t="s">
        <v>476</v>
      </c>
      <c r="D108" s="10" t="s">
        <v>316</v>
      </c>
      <c r="E108" s="10" t="s">
        <v>21</v>
      </c>
      <c r="F108" s="10" t="s">
        <v>39</v>
      </c>
      <c r="G108" s="10" t="s">
        <v>477</v>
      </c>
      <c r="H108" s="5" t="s">
        <v>24</v>
      </c>
      <c r="I108" s="11" t="s">
        <v>41</v>
      </c>
      <c r="J108" s="11" t="s">
        <v>25</v>
      </c>
      <c r="K108" s="10"/>
      <c r="L108" s="10" t="s">
        <v>478</v>
      </c>
      <c r="M108" s="16" t="s">
        <v>265</v>
      </c>
      <c r="N108" s="10"/>
      <c r="O108" s="10"/>
      <c r="P108" s="10"/>
      <c r="Q108" s="10"/>
      <c r="R108" s="14"/>
      <c r="S108" s="11"/>
      <c r="T108" s="10"/>
      <c r="U108" s="11"/>
      <c r="V108" s="11"/>
      <c r="W108" s="11"/>
      <c r="X108" s="11"/>
      <c r="Y108" s="11"/>
      <c r="Z108" s="11"/>
      <c r="AA108" s="11"/>
      <c r="AB108" s="11"/>
      <c r="AC108" s="11"/>
      <c r="AD108" s="11"/>
    </row>
    <row r="109" spans="1:30" ht="60" customHeight="1" x14ac:dyDescent="0.2">
      <c r="A109" s="9">
        <v>45047</v>
      </c>
      <c r="B109" s="10" t="s">
        <v>479</v>
      </c>
      <c r="C109" s="10" t="s">
        <v>480</v>
      </c>
      <c r="D109" s="10" t="s">
        <v>163</v>
      </c>
      <c r="E109" s="10" t="s">
        <v>21</v>
      </c>
      <c r="F109" s="10" t="s">
        <v>33</v>
      </c>
      <c r="G109" s="10" t="s">
        <v>481</v>
      </c>
      <c r="H109" s="5" t="s">
        <v>24</v>
      </c>
      <c r="I109" s="11" t="s">
        <v>41</v>
      </c>
      <c r="J109" s="11" t="s">
        <v>25</v>
      </c>
      <c r="K109" s="10" t="s">
        <v>482</v>
      </c>
      <c r="L109" s="10"/>
      <c r="M109" s="38" t="s">
        <v>43</v>
      </c>
      <c r="N109" s="16" t="s">
        <v>175</v>
      </c>
      <c r="O109" s="10"/>
      <c r="P109" s="10"/>
      <c r="Q109" s="10"/>
      <c r="R109" s="14"/>
      <c r="S109" s="11"/>
      <c r="T109" s="10"/>
      <c r="U109" s="11"/>
      <c r="V109" s="11"/>
      <c r="W109" s="11"/>
      <c r="X109" s="11"/>
      <c r="Y109" s="11"/>
      <c r="Z109" s="11"/>
      <c r="AA109" s="11"/>
      <c r="AB109" s="11"/>
      <c r="AC109" s="11"/>
      <c r="AD109" s="11"/>
    </row>
    <row r="110" spans="1:30" ht="60" customHeight="1" x14ac:dyDescent="0.2">
      <c r="A110" s="9">
        <v>45047</v>
      </c>
      <c r="B110" s="10" t="s">
        <v>483</v>
      </c>
      <c r="C110" s="10" t="s">
        <v>19</v>
      </c>
      <c r="D110" s="10" t="s">
        <v>484</v>
      </c>
      <c r="E110" s="10" t="s">
        <v>21</v>
      </c>
      <c r="F110" s="10" t="s">
        <v>39</v>
      </c>
      <c r="G110" s="10" t="s">
        <v>485</v>
      </c>
      <c r="H110" s="5" t="s">
        <v>24</v>
      </c>
      <c r="I110" s="11" t="s">
        <v>25</v>
      </c>
      <c r="J110" s="11" t="s">
        <v>25</v>
      </c>
      <c r="K110" s="10"/>
      <c r="L110" s="10"/>
      <c r="M110" s="13" t="s">
        <v>43</v>
      </c>
      <c r="N110" s="13" t="s">
        <v>42</v>
      </c>
      <c r="O110" s="10"/>
      <c r="P110" s="10"/>
      <c r="Q110" s="10"/>
      <c r="R110" s="14"/>
      <c r="S110" s="11"/>
      <c r="T110" s="10"/>
      <c r="U110" s="11"/>
      <c r="V110" s="11"/>
      <c r="W110" s="11"/>
      <c r="X110" s="11"/>
      <c r="Y110" s="11"/>
      <c r="Z110" s="11"/>
      <c r="AA110" s="11"/>
      <c r="AB110" s="11"/>
      <c r="AC110" s="11"/>
      <c r="AD110" s="11"/>
    </row>
    <row r="111" spans="1:30" ht="60" customHeight="1" x14ac:dyDescent="0.2">
      <c r="A111" s="9">
        <v>45063</v>
      </c>
      <c r="B111" s="10" t="s">
        <v>486</v>
      </c>
      <c r="C111" s="10" t="s">
        <v>476</v>
      </c>
      <c r="D111" s="10" t="s">
        <v>487</v>
      </c>
      <c r="E111" s="10" t="s">
        <v>21</v>
      </c>
      <c r="F111" s="10" t="s">
        <v>22</v>
      </c>
      <c r="G111" s="10" t="s">
        <v>488</v>
      </c>
      <c r="H111" s="5" t="s">
        <v>24</v>
      </c>
      <c r="I111" s="11" t="s">
        <v>41</v>
      </c>
      <c r="J111" s="11" t="s">
        <v>25</v>
      </c>
      <c r="K111" s="10"/>
      <c r="L111" s="10"/>
      <c r="M111" s="16" t="s">
        <v>489</v>
      </c>
      <c r="N111" s="16" t="s">
        <v>42</v>
      </c>
      <c r="O111" s="16" t="s">
        <v>42</v>
      </c>
      <c r="P111" s="16" t="s">
        <v>42</v>
      </c>
      <c r="Q111" s="10"/>
      <c r="R111" s="14"/>
      <c r="S111" s="11"/>
      <c r="T111" s="10"/>
      <c r="U111" s="11"/>
      <c r="V111" s="11"/>
      <c r="W111" s="11"/>
      <c r="X111" s="11"/>
      <c r="Y111" s="11"/>
      <c r="Z111" s="11"/>
      <c r="AA111" s="11"/>
      <c r="AB111" s="11"/>
      <c r="AC111" s="11"/>
      <c r="AD111" s="11"/>
    </row>
    <row r="112" spans="1:30" ht="60" customHeight="1" x14ac:dyDescent="0.2">
      <c r="A112" s="9">
        <v>45066</v>
      </c>
      <c r="B112" s="10" t="s">
        <v>490</v>
      </c>
      <c r="C112" s="10" t="s">
        <v>491</v>
      </c>
      <c r="D112" s="10" t="s">
        <v>492</v>
      </c>
      <c r="E112" s="10" t="s">
        <v>105</v>
      </c>
      <c r="F112" s="10" t="s">
        <v>39</v>
      </c>
      <c r="G112" s="10"/>
      <c r="H112" s="5" t="s">
        <v>51</v>
      </c>
      <c r="I112" s="11" t="s">
        <v>52</v>
      </c>
      <c r="J112" s="11" t="s">
        <v>52</v>
      </c>
      <c r="K112" s="10" t="s">
        <v>493</v>
      </c>
      <c r="L112" s="10"/>
      <c r="M112" s="16" t="s">
        <v>417</v>
      </c>
      <c r="N112" s="16"/>
      <c r="O112" s="10"/>
      <c r="P112" s="10"/>
      <c r="Q112" s="10"/>
      <c r="R112" s="14"/>
      <c r="S112" s="11"/>
      <c r="T112" s="10"/>
      <c r="U112" s="11"/>
      <c r="V112" s="11"/>
      <c r="W112" s="11"/>
      <c r="X112" s="11"/>
      <c r="Y112" s="11"/>
      <c r="Z112" s="11"/>
      <c r="AA112" s="11"/>
      <c r="AB112" s="11"/>
      <c r="AC112" s="11"/>
      <c r="AD112" s="11"/>
    </row>
    <row r="113" spans="1:30" ht="60" customHeight="1" x14ac:dyDescent="0.2">
      <c r="A113" s="9">
        <v>45066</v>
      </c>
      <c r="B113" s="10" t="s">
        <v>494</v>
      </c>
      <c r="C113" s="10" t="s">
        <v>495</v>
      </c>
      <c r="D113" s="10" t="s">
        <v>82</v>
      </c>
      <c r="E113" s="10" t="s">
        <v>83</v>
      </c>
      <c r="F113" s="10" t="s">
        <v>39</v>
      </c>
      <c r="G113" s="10" t="s">
        <v>496</v>
      </c>
      <c r="H113" s="5" t="s">
        <v>51</v>
      </c>
      <c r="I113" s="11" t="s">
        <v>52</v>
      </c>
      <c r="J113" s="11" t="s">
        <v>52</v>
      </c>
      <c r="K113" s="10"/>
      <c r="L113" s="10"/>
      <c r="M113" s="16" t="s">
        <v>417</v>
      </c>
      <c r="N113" s="16"/>
      <c r="O113" s="10"/>
      <c r="P113" s="10"/>
      <c r="Q113" s="10"/>
      <c r="R113" s="14"/>
      <c r="S113" s="11"/>
      <c r="T113" s="10"/>
      <c r="U113" s="11"/>
      <c r="V113" s="11"/>
      <c r="W113" s="11"/>
      <c r="X113" s="11"/>
      <c r="Y113" s="11"/>
      <c r="Z113" s="11"/>
      <c r="AA113" s="11"/>
      <c r="AB113" s="11"/>
      <c r="AC113" s="11"/>
      <c r="AD113" s="11"/>
    </row>
    <row r="114" spans="1:30" ht="60" customHeight="1" x14ac:dyDescent="0.2">
      <c r="A114" s="9">
        <v>45066</v>
      </c>
      <c r="B114" s="10" t="s">
        <v>497</v>
      </c>
      <c r="C114" s="10" t="s">
        <v>498</v>
      </c>
      <c r="D114" s="10" t="s">
        <v>499</v>
      </c>
      <c r="E114" s="10" t="s">
        <v>500</v>
      </c>
      <c r="F114" s="10" t="s">
        <v>39</v>
      </c>
      <c r="G114" s="10"/>
      <c r="H114" s="5" t="s">
        <v>51</v>
      </c>
      <c r="I114" s="11" t="s">
        <v>52</v>
      </c>
      <c r="J114" s="11" t="s">
        <v>52</v>
      </c>
      <c r="K114" s="10" t="s">
        <v>493</v>
      </c>
      <c r="L114" s="10" t="s">
        <v>501</v>
      </c>
      <c r="M114" s="16" t="s">
        <v>43</v>
      </c>
      <c r="N114" s="10"/>
      <c r="O114" s="10"/>
      <c r="P114" s="10"/>
      <c r="Q114" s="11"/>
      <c r="R114" s="14"/>
      <c r="S114" s="11"/>
      <c r="T114" s="10"/>
      <c r="U114" s="11"/>
      <c r="V114" s="11"/>
      <c r="W114" s="11"/>
      <c r="X114" s="11"/>
      <c r="Y114" s="11"/>
      <c r="Z114" s="11"/>
      <c r="AA114" s="11"/>
      <c r="AB114" s="11"/>
      <c r="AC114" s="11"/>
      <c r="AD114" s="11"/>
    </row>
    <row r="115" spans="1:30" ht="60" customHeight="1" x14ac:dyDescent="0.2">
      <c r="A115" s="9">
        <v>45066</v>
      </c>
      <c r="B115" s="10" t="s">
        <v>502</v>
      </c>
      <c r="C115" s="10" t="s">
        <v>503</v>
      </c>
      <c r="D115" s="10" t="s">
        <v>504</v>
      </c>
      <c r="E115" s="10" t="s">
        <v>133</v>
      </c>
      <c r="F115" s="10" t="s">
        <v>39</v>
      </c>
      <c r="G115" s="10" t="s">
        <v>505</v>
      </c>
      <c r="H115" s="5" t="s">
        <v>51</v>
      </c>
      <c r="I115" s="11" t="s">
        <v>52</v>
      </c>
      <c r="J115" s="11" t="s">
        <v>52</v>
      </c>
      <c r="K115" s="10"/>
      <c r="L115" s="10" t="s">
        <v>506</v>
      </c>
      <c r="M115" s="16" t="s">
        <v>43</v>
      </c>
      <c r="N115" s="10"/>
      <c r="O115" s="10"/>
      <c r="P115" s="10"/>
      <c r="Q115" s="11"/>
      <c r="R115" s="14"/>
      <c r="S115" s="11"/>
      <c r="T115" s="10"/>
      <c r="U115" s="11"/>
      <c r="V115" s="11"/>
      <c r="W115" s="11"/>
      <c r="X115" s="11"/>
      <c r="Y115" s="11"/>
      <c r="Z115" s="11"/>
      <c r="AA115" s="11"/>
      <c r="AB115" s="11"/>
      <c r="AC115" s="11"/>
      <c r="AD115" s="11"/>
    </row>
    <row r="116" spans="1:30" ht="60" customHeight="1" x14ac:dyDescent="0.2">
      <c r="A116" s="9">
        <v>45068</v>
      </c>
      <c r="B116" s="10" t="s">
        <v>507</v>
      </c>
      <c r="C116" s="10" t="s">
        <v>508</v>
      </c>
      <c r="D116" s="10" t="s">
        <v>152</v>
      </c>
      <c r="E116" s="10" t="s">
        <v>509</v>
      </c>
      <c r="F116" s="10" t="s">
        <v>33</v>
      </c>
      <c r="G116" s="10" t="s">
        <v>510</v>
      </c>
      <c r="H116" s="5" t="s">
        <v>24</v>
      </c>
      <c r="I116" s="11" t="s">
        <v>41</v>
      </c>
      <c r="J116" s="11" t="s">
        <v>25</v>
      </c>
      <c r="K116" s="26"/>
      <c r="L116" s="10"/>
      <c r="M116" s="16" t="s">
        <v>43</v>
      </c>
      <c r="N116" s="10"/>
      <c r="O116" s="24"/>
      <c r="P116" s="24"/>
      <c r="Q116" s="10"/>
      <c r="R116" s="14"/>
      <c r="S116" s="11"/>
      <c r="T116" s="10"/>
      <c r="U116" s="11"/>
      <c r="V116" s="11"/>
      <c r="W116" s="11"/>
      <c r="X116" s="11"/>
      <c r="Y116" s="11"/>
      <c r="Z116" s="11"/>
      <c r="AA116" s="11"/>
      <c r="AB116" s="11"/>
      <c r="AC116" s="11"/>
      <c r="AD116" s="11"/>
    </row>
    <row r="117" spans="1:30" ht="60" customHeight="1" x14ac:dyDescent="0.2">
      <c r="A117" s="9">
        <v>45078</v>
      </c>
      <c r="B117" s="10" t="s">
        <v>511</v>
      </c>
      <c r="C117" s="10" t="s">
        <v>512</v>
      </c>
      <c r="D117" s="10" t="s">
        <v>31</v>
      </c>
      <c r="E117" s="10" t="s">
        <v>32</v>
      </c>
      <c r="F117" s="10" t="s">
        <v>33</v>
      </c>
      <c r="G117" s="10" t="s">
        <v>513</v>
      </c>
      <c r="H117" s="5" t="s">
        <v>51</v>
      </c>
      <c r="I117" s="11" t="s">
        <v>52</v>
      </c>
      <c r="J117" s="11" t="s">
        <v>52</v>
      </c>
      <c r="K117" s="10"/>
      <c r="L117" s="10"/>
      <c r="M117" s="16" t="s">
        <v>258</v>
      </c>
      <c r="N117" s="24"/>
      <c r="O117" s="24"/>
      <c r="P117" s="24"/>
      <c r="Q117" s="10"/>
      <c r="R117" s="14"/>
      <c r="S117" s="11"/>
      <c r="T117" s="10"/>
      <c r="U117" s="11"/>
      <c r="V117" s="11"/>
      <c r="W117" s="11"/>
      <c r="X117" s="11"/>
      <c r="Y117" s="11"/>
      <c r="Z117" s="11"/>
      <c r="AA117" s="11"/>
      <c r="AB117" s="11"/>
      <c r="AC117" s="11"/>
      <c r="AD117" s="11"/>
    </row>
    <row r="118" spans="1:30" ht="60" customHeight="1" x14ac:dyDescent="0.2">
      <c r="A118" s="9">
        <v>45078</v>
      </c>
      <c r="B118" s="10" t="s">
        <v>514</v>
      </c>
      <c r="C118" s="10" t="s">
        <v>405</v>
      </c>
      <c r="D118" s="10" t="s">
        <v>515</v>
      </c>
      <c r="E118" s="10" t="s">
        <v>516</v>
      </c>
      <c r="F118" s="10" t="s">
        <v>39</v>
      </c>
      <c r="G118" s="12" t="s">
        <v>517</v>
      </c>
      <c r="H118" s="5" t="s">
        <v>24</v>
      </c>
      <c r="I118" s="11" t="s">
        <v>25</v>
      </c>
      <c r="J118" s="11" t="s">
        <v>41</v>
      </c>
      <c r="K118" s="10"/>
      <c r="L118" s="10" t="s">
        <v>518</v>
      </c>
      <c r="M118" s="16" t="s">
        <v>519</v>
      </c>
      <c r="N118" s="16" t="s">
        <v>520</v>
      </c>
      <c r="O118" s="16"/>
      <c r="P118" s="10"/>
      <c r="Q118" s="10"/>
      <c r="R118" s="14"/>
      <c r="S118" s="11"/>
      <c r="T118" s="10"/>
      <c r="U118" s="11"/>
      <c r="V118" s="11"/>
      <c r="W118" s="11"/>
      <c r="X118" s="11"/>
      <c r="Y118" s="11"/>
      <c r="Z118" s="11"/>
      <c r="AA118" s="11"/>
      <c r="AB118" s="11"/>
      <c r="AC118" s="11"/>
      <c r="AD118" s="11"/>
    </row>
    <row r="119" spans="1:30" ht="60" customHeight="1" x14ac:dyDescent="0.2">
      <c r="A119" s="9">
        <v>45078</v>
      </c>
      <c r="B119" s="10" t="s">
        <v>521</v>
      </c>
      <c r="C119" s="10" t="s">
        <v>103</v>
      </c>
      <c r="D119" s="10" t="s">
        <v>31</v>
      </c>
      <c r="E119" s="10" t="s">
        <v>31</v>
      </c>
      <c r="F119" s="10" t="s">
        <v>22</v>
      </c>
      <c r="G119" s="10" t="s">
        <v>522</v>
      </c>
      <c r="H119" s="5" t="s">
        <v>24</v>
      </c>
      <c r="I119" s="11" t="s">
        <v>41</v>
      </c>
      <c r="J119" s="11" t="s">
        <v>25</v>
      </c>
      <c r="K119" s="10" t="s">
        <v>523</v>
      </c>
      <c r="L119" s="21"/>
      <c r="M119" s="13" t="s">
        <v>43</v>
      </c>
      <c r="N119" s="13" t="s">
        <v>524</v>
      </c>
      <c r="O119" s="10"/>
      <c r="P119" s="10"/>
      <c r="Q119" s="11"/>
      <c r="R119" s="14"/>
      <c r="S119" s="11"/>
      <c r="T119" s="10"/>
      <c r="U119" s="11"/>
      <c r="V119" s="11"/>
      <c r="W119" s="11"/>
      <c r="X119" s="11"/>
      <c r="Y119" s="11"/>
      <c r="Z119" s="11"/>
      <c r="AA119" s="11"/>
      <c r="AB119" s="11"/>
      <c r="AC119" s="11"/>
      <c r="AD119" s="11"/>
    </row>
    <row r="120" spans="1:30" ht="60" customHeight="1" x14ac:dyDescent="0.2">
      <c r="A120" s="9">
        <v>45083</v>
      </c>
      <c r="B120" s="10" t="s">
        <v>525</v>
      </c>
      <c r="C120" s="10" t="s">
        <v>526</v>
      </c>
      <c r="D120" s="10" t="s">
        <v>527</v>
      </c>
      <c r="E120" s="10" t="s">
        <v>528</v>
      </c>
      <c r="F120" s="10" t="s">
        <v>22</v>
      </c>
      <c r="G120" s="10" t="s">
        <v>529</v>
      </c>
      <c r="H120" s="5" t="s">
        <v>24</v>
      </c>
      <c r="I120" s="11" t="s">
        <v>41</v>
      </c>
      <c r="J120" s="11" t="s">
        <v>41</v>
      </c>
      <c r="K120" s="10"/>
      <c r="L120" s="21"/>
      <c r="M120" s="13" t="s">
        <v>28</v>
      </c>
      <c r="N120" s="10"/>
      <c r="O120" s="10"/>
      <c r="P120" s="10"/>
      <c r="Q120" s="11"/>
      <c r="R120" s="14"/>
      <c r="S120" s="11"/>
      <c r="T120" s="10"/>
      <c r="U120" s="11"/>
      <c r="V120" s="11"/>
      <c r="W120" s="11"/>
      <c r="X120" s="11"/>
      <c r="Y120" s="11"/>
      <c r="Z120" s="11"/>
      <c r="AA120" s="11"/>
      <c r="AB120" s="11"/>
      <c r="AC120" s="11"/>
      <c r="AD120" s="11"/>
    </row>
    <row r="121" spans="1:30" ht="60" customHeight="1" x14ac:dyDescent="0.2">
      <c r="A121" s="9">
        <v>45086</v>
      </c>
      <c r="B121" s="10" t="s">
        <v>530</v>
      </c>
      <c r="C121" s="10" t="s">
        <v>531</v>
      </c>
      <c r="D121" s="10" t="s">
        <v>31</v>
      </c>
      <c r="E121" s="10" t="s">
        <v>32</v>
      </c>
      <c r="F121" s="10" t="s">
        <v>39</v>
      </c>
      <c r="G121" s="10" t="s">
        <v>532</v>
      </c>
      <c r="H121" s="5" t="s">
        <v>51</v>
      </c>
      <c r="I121" s="11" t="s">
        <v>25</v>
      </c>
      <c r="J121" s="11" t="s">
        <v>25</v>
      </c>
      <c r="K121" s="10"/>
      <c r="L121" s="10" t="s">
        <v>533</v>
      </c>
      <c r="M121" s="16" t="s">
        <v>519</v>
      </c>
      <c r="N121" s="10"/>
      <c r="O121" s="10"/>
      <c r="P121" s="10"/>
      <c r="Q121" s="10"/>
      <c r="R121" s="14"/>
      <c r="S121" s="11"/>
      <c r="T121" s="10"/>
      <c r="U121" s="11"/>
      <c r="V121" s="11"/>
      <c r="W121" s="11"/>
      <c r="X121" s="11"/>
      <c r="Y121" s="11"/>
      <c r="Z121" s="11"/>
      <c r="AA121" s="11"/>
      <c r="AB121" s="11"/>
      <c r="AC121" s="11"/>
      <c r="AD121" s="11"/>
    </row>
    <row r="122" spans="1:30" ht="60" customHeight="1" x14ac:dyDescent="0.2">
      <c r="A122" s="9">
        <v>45090</v>
      </c>
      <c r="B122" s="10" t="s">
        <v>534</v>
      </c>
      <c r="C122" s="10" t="s">
        <v>535</v>
      </c>
      <c r="D122" s="10" t="s">
        <v>57</v>
      </c>
      <c r="E122" s="10" t="s">
        <v>21</v>
      </c>
      <c r="F122" s="10" t="s">
        <v>39</v>
      </c>
      <c r="G122" s="10" t="s">
        <v>536</v>
      </c>
      <c r="H122" s="5" t="s">
        <v>24</v>
      </c>
      <c r="I122" s="11" t="s">
        <v>41</v>
      </c>
      <c r="J122" s="11" t="s">
        <v>41</v>
      </c>
      <c r="K122" s="10"/>
      <c r="L122" s="10" t="s">
        <v>537</v>
      </c>
      <c r="M122" s="16" t="s">
        <v>95</v>
      </c>
      <c r="N122" s="16" t="s">
        <v>28</v>
      </c>
      <c r="O122" s="10"/>
      <c r="P122" s="10"/>
      <c r="Q122" s="10"/>
      <c r="R122" s="14"/>
      <c r="S122" s="11"/>
      <c r="T122" s="10"/>
      <c r="U122" s="11"/>
      <c r="V122" s="11"/>
      <c r="W122" s="11"/>
      <c r="X122" s="11"/>
      <c r="Y122" s="11"/>
      <c r="Z122" s="11"/>
      <c r="AA122" s="11"/>
      <c r="AB122" s="11"/>
      <c r="AC122" s="11"/>
      <c r="AD122" s="11"/>
    </row>
    <row r="123" spans="1:30" ht="60" customHeight="1" x14ac:dyDescent="0.2">
      <c r="A123" s="9">
        <v>45098</v>
      </c>
      <c r="B123" s="10" t="s">
        <v>538</v>
      </c>
      <c r="C123" s="10" t="s">
        <v>539</v>
      </c>
      <c r="D123" s="10" t="s">
        <v>540</v>
      </c>
      <c r="E123" s="10" t="s">
        <v>347</v>
      </c>
      <c r="F123" s="10" t="s">
        <v>39</v>
      </c>
      <c r="G123" s="10" t="s">
        <v>541</v>
      </c>
      <c r="H123" s="5" t="s">
        <v>24</v>
      </c>
      <c r="I123" s="11" t="s">
        <v>41</v>
      </c>
      <c r="J123" s="11" t="s">
        <v>25</v>
      </c>
      <c r="K123" s="10"/>
      <c r="L123" s="10"/>
      <c r="M123" s="16" t="s">
        <v>184</v>
      </c>
      <c r="N123" s="16" t="s">
        <v>42</v>
      </c>
      <c r="O123" s="10"/>
      <c r="P123" s="10"/>
      <c r="Q123" s="11"/>
      <c r="R123" s="14"/>
      <c r="S123" s="11"/>
      <c r="T123" s="10"/>
      <c r="U123" s="11"/>
      <c r="V123" s="11"/>
      <c r="W123" s="11"/>
      <c r="X123" s="11"/>
      <c r="Y123" s="11"/>
      <c r="Z123" s="11"/>
      <c r="AA123" s="11"/>
      <c r="AB123" s="11"/>
      <c r="AC123" s="11"/>
      <c r="AD123" s="11"/>
    </row>
    <row r="124" spans="1:30" ht="60" customHeight="1" x14ac:dyDescent="0.2">
      <c r="A124" s="9">
        <v>45099</v>
      </c>
      <c r="B124" s="10" t="s">
        <v>542</v>
      </c>
      <c r="C124" s="10" t="s">
        <v>543</v>
      </c>
      <c r="D124" s="10" t="s">
        <v>31</v>
      </c>
      <c r="E124" s="10" t="s">
        <v>21</v>
      </c>
      <c r="F124" s="10" t="s">
        <v>22</v>
      </c>
      <c r="G124" s="10" t="s">
        <v>544</v>
      </c>
      <c r="H124" s="5" t="s">
        <v>24</v>
      </c>
      <c r="I124" s="11" t="s">
        <v>41</v>
      </c>
      <c r="J124" s="11" t="s">
        <v>25</v>
      </c>
      <c r="K124" s="12" t="s">
        <v>545</v>
      </c>
      <c r="L124" s="10"/>
      <c r="M124" s="16" t="s">
        <v>145</v>
      </c>
      <c r="N124" s="13" t="s">
        <v>546</v>
      </c>
      <c r="O124" s="13" t="s">
        <v>547</v>
      </c>
      <c r="P124" s="10"/>
      <c r="Q124" s="10"/>
      <c r="R124" s="14"/>
      <c r="S124" s="11"/>
      <c r="T124" s="10"/>
      <c r="U124" s="11"/>
      <c r="V124" s="11"/>
      <c r="W124" s="11"/>
      <c r="X124" s="11"/>
      <c r="Y124" s="11"/>
      <c r="Z124" s="11"/>
      <c r="AA124" s="11"/>
      <c r="AB124" s="11"/>
      <c r="AC124" s="11"/>
      <c r="AD124" s="11"/>
    </row>
    <row r="125" spans="1:30" ht="60" customHeight="1" x14ac:dyDescent="0.2">
      <c r="A125" s="23">
        <v>45100</v>
      </c>
      <c r="B125" s="10" t="s">
        <v>548</v>
      </c>
      <c r="C125" s="10" t="s">
        <v>549</v>
      </c>
      <c r="D125" s="10" t="s">
        <v>550</v>
      </c>
      <c r="E125" s="10" t="s">
        <v>21</v>
      </c>
      <c r="F125" s="10" t="s">
        <v>33</v>
      </c>
      <c r="G125" s="10" t="s">
        <v>551</v>
      </c>
      <c r="H125" s="5" t="s">
        <v>24</v>
      </c>
      <c r="I125" s="11" t="s">
        <v>41</v>
      </c>
      <c r="J125" s="11" t="s">
        <v>25</v>
      </c>
      <c r="K125" s="10"/>
      <c r="L125" s="10"/>
      <c r="M125" s="16" t="s">
        <v>42</v>
      </c>
      <c r="N125" s="10"/>
      <c r="O125" s="10"/>
      <c r="P125" s="10"/>
      <c r="Q125" s="10"/>
      <c r="R125" s="14"/>
      <c r="S125" s="39">
        <v>1</v>
      </c>
      <c r="T125" s="10"/>
      <c r="U125" s="11"/>
      <c r="V125" s="11"/>
      <c r="W125" s="11"/>
      <c r="X125" s="11"/>
      <c r="Y125" s="11"/>
      <c r="Z125" s="11"/>
      <c r="AA125" s="11"/>
      <c r="AB125" s="11"/>
      <c r="AC125" s="11"/>
      <c r="AD125" s="11"/>
    </row>
    <row r="126" spans="1:30" ht="60" customHeight="1" x14ac:dyDescent="0.2">
      <c r="A126" s="9">
        <v>45100</v>
      </c>
      <c r="B126" s="10" t="s">
        <v>552</v>
      </c>
      <c r="C126" s="10" t="s">
        <v>526</v>
      </c>
      <c r="D126" s="10" t="s">
        <v>553</v>
      </c>
      <c r="E126" s="10" t="s">
        <v>21</v>
      </c>
      <c r="F126" s="10" t="s">
        <v>22</v>
      </c>
      <c r="G126" s="10" t="s">
        <v>554</v>
      </c>
      <c r="H126" s="5" t="s">
        <v>24</v>
      </c>
      <c r="I126" s="11" t="s">
        <v>41</v>
      </c>
      <c r="J126" s="11" t="s">
        <v>41</v>
      </c>
      <c r="K126" s="10"/>
      <c r="L126" s="10"/>
      <c r="M126" s="13" t="s">
        <v>43</v>
      </c>
      <c r="N126" s="13" t="s">
        <v>43</v>
      </c>
      <c r="O126" s="10"/>
      <c r="P126" s="10"/>
      <c r="Q126" s="11"/>
      <c r="R126" s="14"/>
      <c r="S126" s="11"/>
      <c r="T126" s="10"/>
      <c r="U126" s="11"/>
      <c r="V126" s="11"/>
      <c r="W126" s="11"/>
      <c r="X126" s="11"/>
      <c r="Y126" s="11"/>
      <c r="Z126" s="11"/>
      <c r="AA126" s="11"/>
      <c r="AB126" s="11"/>
      <c r="AC126" s="11"/>
      <c r="AD126" s="11"/>
    </row>
    <row r="127" spans="1:30" ht="60" customHeight="1" x14ac:dyDescent="0.2">
      <c r="A127" s="9">
        <v>45103</v>
      </c>
      <c r="B127" s="10" t="s">
        <v>555</v>
      </c>
      <c r="C127" s="10" t="s">
        <v>556</v>
      </c>
      <c r="D127" s="10" t="s">
        <v>57</v>
      </c>
      <c r="E127" s="10" t="s">
        <v>21</v>
      </c>
      <c r="F127" s="10" t="s">
        <v>39</v>
      </c>
      <c r="G127" s="10" t="s">
        <v>557</v>
      </c>
      <c r="H127" s="5" t="s">
        <v>51</v>
      </c>
      <c r="I127" s="11" t="s">
        <v>25</v>
      </c>
      <c r="J127" s="11" t="s">
        <v>25</v>
      </c>
      <c r="K127" s="10"/>
      <c r="L127" s="10" t="s">
        <v>558</v>
      </c>
      <c r="M127" s="16" t="s">
        <v>258</v>
      </c>
      <c r="N127" s="13" t="s">
        <v>559</v>
      </c>
      <c r="O127" s="10"/>
      <c r="P127" s="10"/>
      <c r="Q127" s="10"/>
      <c r="R127" s="14"/>
      <c r="S127" s="11"/>
      <c r="T127" s="10"/>
      <c r="U127" s="11"/>
      <c r="V127" s="11"/>
      <c r="W127" s="11"/>
      <c r="X127" s="11"/>
      <c r="Y127" s="11"/>
      <c r="Z127" s="11"/>
      <c r="AA127" s="11"/>
      <c r="AB127" s="11"/>
      <c r="AC127" s="11"/>
      <c r="AD127" s="11"/>
    </row>
    <row r="128" spans="1:30" ht="60" customHeight="1" x14ac:dyDescent="0.2">
      <c r="A128" s="9">
        <v>45104</v>
      </c>
      <c r="B128" s="10" t="s">
        <v>560</v>
      </c>
      <c r="C128" s="10" t="s">
        <v>561</v>
      </c>
      <c r="D128" s="10" t="s">
        <v>57</v>
      </c>
      <c r="E128" s="10" t="s">
        <v>21</v>
      </c>
      <c r="F128" s="10" t="s">
        <v>22</v>
      </c>
      <c r="G128" s="10" t="s">
        <v>562</v>
      </c>
      <c r="H128" s="5" t="s">
        <v>51</v>
      </c>
      <c r="I128" s="11" t="s">
        <v>52</v>
      </c>
      <c r="J128" s="11" t="s">
        <v>52</v>
      </c>
      <c r="K128" s="10"/>
      <c r="L128" s="10"/>
      <c r="M128" s="16" t="s">
        <v>28</v>
      </c>
      <c r="N128" s="10"/>
      <c r="O128" s="10"/>
      <c r="P128" s="10"/>
      <c r="Q128" s="11"/>
      <c r="R128" s="14"/>
      <c r="S128" s="11"/>
      <c r="T128" s="10"/>
      <c r="U128" s="11"/>
      <c r="V128" s="11"/>
      <c r="W128" s="11"/>
      <c r="X128" s="11"/>
      <c r="Y128" s="11"/>
      <c r="Z128" s="11"/>
      <c r="AA128" s="11"/>
      <c r="AB128" s="11"/>
      <c r="AC128" s="11"/>
      <c r="AD128" s="11"/>
    </row>
    <row r="129" spans="1:30" ht="60" customHeight="1" x14ac:dyDescent="0.2">
      <c r="A129" s="9">
        <v>45104</v>
      </c>
      <c r="B129" s="10" t="s">
        <v>563</v>
      </c>
      <c r="C129" s="10" t="s">
        <v>564</v>
      </c>
      <c r="D129" s="10" t="s">
        <v>57</v>
      </c>
      <c r="E129" s="10" t="s">
        <v>565</v>
      </c>
      <c r="F129" s="10" t="s">
        <v>33</v>
      </c>
      <c r="G129" s="21" t="s">
        <v>566</v>
      </c>
      <c r="H129" s="5" t="s">
        <v>24</v>
      </c>
      <c r="I129" s="11" t="s">
        <v>41</v>
      </c>
      <c r="J129" s="11" t="s">
        <v>25</v>
      </c>
      <c r="K129" s="10"/>
      <c r="L129" s="10"/>
      <c r="M129" s="16" t="s">
        <v>28</v>
      </c>
      <c r="N129" s="16" t="s">
        <v>42</v>
      </c>
      <c r="O129" s="10"/>
      <c r="P129" s="10"/>
      <c r="Q129" s="11"/>
      <c r="R129" s="14"/>
      <c r="S129" s="11"/>
      <c r="T129" s="10"/>
      <c r="U129" s="11"/>
      <c r="V129" s="11"/>
      <c r="W129" s="11"/>
      <c r="X129" s="11"/>
      <c r="Y129" s="11"/>
      <c r="Z129" s="11"/>
      <c r="AA129" s="11"/>
      <c r="AB129" s="11"/>
      <c r="AC129" s="11"/>
      <c r="AD129" s="11"/>
    </row>
    <row r="130" spans="1:30" ht="60" customHeight="1" x14ac:dyDescent="0.2">
      <c r="A130" s="9">
        <v>45108</v>
      </c>
      <c r="B130" s="10" t="s">
        <v>567</v>
      </c>
      <c r="C130" s="10" t="s">
        <v>564</v>
      </c>
      <c r="D130" s="10" t="s">
        <v>272</v>
      </c>
      <c r="E130" s="10" t="s">
        <v>133</v>
      </c>
      <c r="F130" s="10" t="s">
        <v>39</v>
      </c>
      <c r="G130" s="10" t="s">
        <v>568</v>
      </c>
      <c r="H130" s="5" t="s">
        <v>24</v>
      </c>
      <c r="I130" s="11" t="s">
        <v>41</v>
      </c>
      <c r="J130" s="11" t="s">
        <v>25</v>
      </c>
      <c r="K130" s="10"/>
      <c r="L130" s="10" t="s">
        <v>569</v>
      </c>
      <c r="M130" s="25" t="s">
        <v>265</v>
      </c>
      <c r="N130" s="16" t="s">
        <v>96</v>
      </c>
      <c r="O130" s="10"/>
      <c r="P130" s="10"/>
      <c r="Q130" s="10"/>
      <c r="R130" s="14"/>
      <c r="S130" s="11"/>
      <c r="T130" s="10"/>
      <c r="U130" s="11"/>
      <c r="V130" s="11"/>
      <c r="W130" s="11"/>
      <c r="X130" s="11"/>
      <c r="Y130" s="11"/>
      <c r="Z130" s="11"/>
      <c r="AA130" s="11"/>
      <c r="AB130" s="11"/>
      <c r="AC130" s="11"/>
      <c r="AD130" s="11"/>
    </row>
    <row r="131" spans="1:30" ht="60" customHeight="1" x14ac:dyDescent="0.2">
      <c r="A131" s="9">
        <v>45108</v>
      </c>
      <c r="B131" s="10" t="s">
        <v>570</v>
      </c>
      <c r="C131" s="10" t="s">
        <v>564</v>
      </c>
      <c r="D131" s="10" t="s">
        <v>57</v>
      </c>
      <c r="E131" s="10" t="s">
        <v>21</v>
      </c>
      <c r="F131" s="10" t="s">
        <v>39</v>
      </c>
      <c r="G131" s="10" t="s">
        <v>571</v>
      </c>
      <c r="H131" s="5" t="s">
        <v>24</v>
      </c>
      <c r="I131" s="11" t="s">
        <v>41</v>
      </c>
      <c r="J131" s="11" t="s">
        <v>25</v>
      </c>
      <c r="K131" s="10"/>
      <c r="L131" s="10"/>
      <c r="M131" s="16" t="s">
        <v>96</v>
      </c>
      <c r="N131" s="16" t="s">
        <v>28</v>
      </c>
      <c r="O131" s="10"/>
      <c r="P131" s="10"/>
      <c r="Q131" s="10"/>
      <c r="R131" s="14"/>
      <c r="S131" s="11"/>
      <c r="T131" s="10"/>
      <c r="U131" s="11"/>
      <c r="V131" s="11"/>
      <c r="W131" s="11"/>
      <c r="X131" s="11"/>
      <c r="Y131" s="11"/>
      <c r="Z131" s="11"/>
      <c r="AA131" s="11"/>
      <c r="AB131" s="11"/>
      <c r="AC131" s="11"/>
      <c r="AD131" s="11"/>
    </row>
    <row r="132" spans="1:30" ht="60" customHeight="1" x14ac:dyDescent="0.2">
      <c r="A132" s="9">
        <v>45110</v>
      </c>
      <c r="B132" s="10" t="s">
        <v>572</v>
      </c>
      <c r="C132" s="10" t="s">
        <v>564</v>
      </c>
      <c r="D132" s="10" t="s">
        <v>573</v>
      </c>
      <c r="E132" s="10" t="s">
        <v>83</v>
      </c>
      <c r="F132" s="10" t="s">
        <v>39</v>
      </c>
      <c r="G132" s="10" t="s">
        <v>574</v>
      </c>
      <c r="H132" s="5" t="s">
        <v>24</v>
      </c>
      <c r="I132" s="17" t="s">
        <v>41</v>
      </c>
      <c r="J132" s="17" t="s">
        <v>25</v>
      </c>
      <c r="K132" s="10"/>
      <c r="L132" s="10"/>
      <c r="M132" s="13" t="s">
        <v>265</v>
      </c>
      <c r="N132" s="13" t="s">
        <v>575</v>
      </c>
      <c r="O132" s="40"/>
      <c r="P132" s="10"/>
      <c r="Q132" s="10"/>
      <c r="R132" s="14"/>
      <c r="S132" s="11"/>
      <c r="T132" s="10"/>
      <c r="U132" s="11"/>
      <c r="V132" s="11"/>
      <c r="W132" s="11"/>
      <c r="X132" s="11"/>
      <c r="Y132" s="11"/>
      <c r="Z132" s="11"/>
      <c r="AA132" s="11"/>
      <c r="AB132" s="11"/>
      <c r="AC132" s="11"/>
      <c r="AD132" s="11"/>
    </row>
    <row r="133" spans="1:30" ht="60" customHeight="1" x14ac:dyDescent="0.2">
      <c r="A133" s="41">
        <v>45117</v>
      </c>
      <c r="B133" s="29" t="s">
        <v>576</v>
      </c>
      <c r="C133" s="29" t="s">
        <v>577</v>
      </c>
      <c r="D133" s="29" t="s">
        <v>57</v>
      </c>
      <c r="E133" s="29" t="s">
        <v>21</v>
      </c>
      <c r="F133" s="29" t="s">
        <v>33</v>
      </c>
      <c r="G133" s="29" t="s">
        <v>578</v>
      </c>
      <c r="H133" s="5" t="s">
        <v>24</v>
      </c>
      <c r="I133" s="28" t="s">
        <v>41</v>
      </c>
      <c r="J133" s="28" t="s">
        <v>41</v>
      </c>
      <c r="K133" s="42"/>
      <c r="L133" s="10"/>
      <c r="M133" s="43" t="s">
        <v>43</v>
      </c>
      <c r="N133" s="29"/>
      <c r="O133" s="29"/>
      <c r="P133" s="29"/>
      <c r="Q133" s="29"/>
      <c r="R133" s="14"/>
      <c r="S133" s="11"/>
      <c r="T133" s="10"/>
      <c r="U133" s="11"/>
      <c r="V133" s="11"/>
      <c r="W133" s="11"/>
      <c r="X133" s="11"/>
      <c r="Y133" s="11"/>
      <c r="Z133" s="11"/>
      <c r="AA133" s="11"/>
      <c r="AB133" s="11"/>
      <c r="AC133" s="11"/>
      <c r="AD133" s="11"/>
    </row>
    <row r="134" spans="1:30" ht="60" customHeight="1" x14ac:dyDescent="0.2">
      <c r="A134" s="9">
        <v>45118</v>
      </c>
      <c r="B134" s="10" t="s">
        <v>579</v>
      </c>
      <c r="C134" s="10" t="s">
        <v>456</v>
      </c>
      <c r="D134" s="10" t="s">
        <v>31</v>
      </c>
      <c r="E134" s="10" t="s">
        <v>89</v>
      </c>
      <c r="F134" s="10" t="s">
        <v>22</v>
      </c>
      <c r="G134" s="10" t="s">
        <v>580</v>
      </c>
      <c r="H134" s="5" t="s">
        <v>24</v>
      </c>
      <c r="I134" s="11" t="s">
        <v>41</v>
      </c>
      <c r="J134" s="11" t="s">
        <v>41</v>
      </c>
      <c r="K134" s="10"/>
      <c r="L134" s="10"/>
      <c r="M134" s="16" t="s">
        <v>581</v>
      </c>
      <c r="N134" s="16" t="s">
        <v>582</v>
      </c>
      <c r="O134" s="16" t="s">
        <v>583</v>
      </c>
      <c r="P134" s="16"/>
      <c r="Q134" s="10"/>
      <c r="R134" s="21"/>
      <c r="S134" s="11"/>
      <c r="T134" s="10"/>
      <c r="U134" s="11"/>
      <c r="V134" s="11"/>
      <c r="W134" s="11"/>
      <c r="X134" s="11"/>
      <c r="Y134" s="11"/>
      <c r="Z134" s="11"/>
      <c r="AA134" s="11"/>
      <c r="AB134" s="11"/>
      <c r="AC134" s="11"/>
      <c r="AD134" s="11"/>
    </row>
    <row r="135" spans="1:30" ht="60" customHeight="1" x14ac:dyDescent="0.2">
      <c r="A135" s="9">
        <v>45123</v>
      </c>
      <c r="B135" s="10" t="s">
        <v>584</v>
      </c>
      <c r="C135" s="10" t="s">
        <v>585</v>
      </c>
      <c r="D135" s="10" t="s">
        <v>393</v>
      </c>
      <c r="E135" s="10" t="s">
        <v>21</v>
      </c>
      <c r="F135" s="10" t="s">
        <v>39</v>
      </c>
      <c r="G135" s="10" t="s">
        <v>586</v>
      </c>
      <c r="H135" s="5" t="s">
        <v>24</v>
      </c>
      <c r="I135" s="11" t="s">
        <v>41</v>
      </c>
      <c r="J135" s="11" t="s">
        <v>41</v>
      </c>
      <c r="K135" s="10"/>
      <c r="L135" s="10" t="s">
        <v>587</v>
      </c>
      <c r="M135" s="16" t="s">
        <v>43</v>
      </c>
      <c r="N135" s="10"/>
      <c r="O135" s="10"/>
      <c r="P135" s="10"/>
      <c r="Q135" s="10"/>
      <c r="R135" s="21"/>
      <c r="S135" s="11"/>
      <c r="T135" s="10"/>
      <c r="U135" s="11"/>
      <c r="V135" s="11"/>
      <c r="W135" s="11"/>
      <c r="X135" s="11"/>
      <c r="Y135" s="11"/>
      <c r="Z135" s="11"/>
      <c r="AA135" s="11"/>
      <c r="AB135" s="11"/>
      <c r="AC135" s="11"/>
      <c r="AD135" s="11"/>
    </row>
    <row r="136" spans="1:30" ht="60" customHeight="1" x14ac:dyDescent="0.2">
      <c r="A136" s="9">
        <v>45125</v>
      </c>
      <c r="B136" s="10" t="s">
        <v>588</v>
      </c>
      <c r="C136" s="10" t="s">
        <v>589</v>
      </c>
      <c r="D136" s="10" t="s">
        <v>57</v>
      </c>
      <c r="E136" s="10" t="s">
        <v>21</v>
      </c>
      <c r="F136" s="10" t="s">
        <v>39</v>
      </c>
      <c r="G136" s="10" t="s">
        <v>590</v>
      </c>
      <c r="H136" s="5" t="s">
        <v>24</v>
      </c>
      <c r="I136" s="11" t="s">
        <v>41</v>
      </c>
      <c r="J136" s="11" t="s">
        <v>41</v>
      </c>
      <c r="K136" s="10"/>
      <c r="L136" s="10" t="s">
        <v>591</v>
      </c>
      <c r="M136" s="16" t="s">
        <v>265</v>
      </c>
      <c r="N136" s="10"/>
      <c r="O136" s="10"/>
      <c r="P136" s="10"/>
      <c r="Q136" s="10"/>
      <c r="R136" s="21"/>
      <c r="S136" s="11"/>
      <c r="T136" s="10"/>
      <c r="U136" s="11"/>
      <c r="V136" s="11"/>
      <c r="W136" s="11"/>
      <c r="X136" s="11"/>
      <c r="Y136" s="11"/>
      <c r="Z136" s="11"/>
      <c r="AA136" s="11"/>
      <c r="AB136" s="11"/>
      <c r="AC136" s="11"/>
      <c r="AD136" s="11"/>
    </row>
    <row r="137" spans="1:30" ht="60" customHeight="1" x14ac:dyDescent="0.2">
      <c r="A137" s="9">
        <v>45130</v>
      </c>
      <c r="B137" s="10" t="s">
        <v>592</v>
      </c>
      <c r="C137" s="10" t="s">
        <v>593</v>
      </c>
      <c r="D137" s="10" t="s">
        <v>272</v>
      </c>
      <c r="E137" s="10" t="s">
        <v>21</v>
      </c>
      <c r="F137" s="10" t="s">
        <v>39</v>
      </c>
      <c r="G137" s="10" t="s">
        <v>594</v>
      </c>
      <c r="H137" s="5" t="s">
        <v>24</v>
      </c>
      <c r="I137" s="11" t="s">
        <v>41</v>
      </c>
      <c r="J137" s="11" t="s">
        <v>25</v>
      </c>
      <c r="K137" s="10"/>
      <c r="L137" s="10" t="s">
        <v>111</v>
      </c>
      <c r="M137" s="16" t="s">
        <v>184</v>
      </c>
      <c r="N137" s="16" t="s">
        <v>595</v>
      </c>
      <c r="O137" s="16" t="s">
        <v>42</v>
      </c>
      <c r="P137" s="16" t="s">
        <v>42</v>
      </c>
      <c r="Q137" s="10"/>
      <c r="R137" s="37"/>
      <c r="S137" s="11"/>
      <c r="T137" s="10"/>
      <c r="U137" s="11"/>
      <c r="V137" s="11"/>
      <c r="W137" s="11"/>
      <c r="X137" s="11"/>
      <c r="Y137" s="11"/>
      <c r="Z137" s="11"/>
      <c r="AA137" s="11"/>
      <c r="AB137" s="11"/>
      <c r="AC137" s="11"/>
      <c r="AD137" s="11"/>
    </row>
    <row r="138" spans="1:30" ht="60" customHeight="1" x14ac:dyDescent="0.2">
      <c r="A138" s="9">
        <v>45130</v>
      </c>
      <c r="B138" s="10" t="s">
        <v>596</v>
      </c>
      <c r="C138" s="10" t="s">
        <v>351</v>
      </c>
      <c r="D138" s="10" t="s">
        <v>301</v>
      </c>
      <c r="E138" s="10" t="s">
        <v>21</v>
      </c>
      <c r="F138" s="10" t="s">
        <v>33</v>
      </c>
      <c r="G138" s="10" t="s">
        <v>597</v>
      </c>
      <c r="H138" s="5" t="s">
        <v>51</v>
      </c>
      <c r="I138" s="11" t="s">
        <v>52</v>
      </c>
      <c r="J138" s="11" t="s">
        <v>52</v>
      </c>
      <c r="K138" s="10"/>
      <c r="L138" s="10"/>
      <c r="M138" s="16" t="s">
        <v>43</v>
      </c>
      <c r="N138" s="16"/>
      <c r="O138" s="10"/>
      <c r="P138" s="10"/>
      <c r="Q138" s="11"/>
      <c r="R138" s="14"/>
      <c r="S138" s="11"/>
      <c r="T138" s="10"/>
      <c r="U138" s="11"/>
      <c r="V138" s="11"/>
      <c r="W138" s="11"/>
      <c r="X138" s="11"/>
      <c r="Y138" s="11"/>
      <c r="Z138" s="11"/>
      <c r="AA138" s="11"/>
      <c r="AB138" s="11"/>
      <c r="AC138" s="11"/>
      <c r="AD138" s="11"/>
    </row>
    <row r="139" spans="1:30" ht="60" customHeight="1" x14ac:dyDescent="0.2">
      <c r="A139" s="9">
        <v>45139</v>
      </c>
      <c r="B139" s="10" t="s">
        <v>598</v>
      </c>
      <c r="C139" s="10" t="s">
        <v>599</v>
      </c>
      <c r="D139" s="10" t="s">
        <v>600</v>
      </c>
      <c r="E139" s="10" t="s">
        <v>21</v>
      </c>
      <c r="F139" s="10" t="s">
        <v>39</v>
      </c>
      <c r="G139" s="10" t="s">
        <v>601</v>
      </c>
      <c r="H139" s="5" t="s">
        <v>24</v>
      </c>
      <c r="I139" s="11" t="s">
        <v>41</v>
      </c>
      <c r="J139" s="11" t="s">
        <v>25</v>
      </c>
      <c r="K139" s="10"/>
      <c r="L139" s="10"/>
      <c r="M139" s="16" t="s">
        <v>265</v>
      </c>
      <c r="N139" s="16" t="s">
        <v>184</v>
      </c>
      <c r="O139" s="16" t="s">
        <v>43</v>
      </c>
      <c r="P139" s="16" t="s">
        <v>42</v>
      </c>
      <c r="Q139" s="10"/>
      <c r="R139" s="14"/>
      <c r="S139" s="11"/>
      <c r="T139" s="10"/>
      <c r="U139" s="11"/>
      <c r="V139" s="11"/>
      <c r="W139" s="11"/>
      <c r="X139" s="11"/>
      <c r="Y139" s="11"/>
      <c r="Z139" s="11"/>
      <c r="AA139" s="11"/>
      <c r="AB139" s="11"/>
      <c r="AC139" s="11"/>
      <c r="AD139" s="11"/>
    </row>
    <row r="140" spans="1:30" ht="60" customHeight="1" x14ac:dyDescent="0.2">
      <c r="A140" s="9">
        <v>45139</v>
      </c>
      <c r="B140" s="10" t="s">
        <v>602</v>
      </c>
      <c r="C140" s="10" t="s">
        <v>603</v>
      </c>
      <c r="D140" s="10" t="s">
        <v>163</v>
      </c>
      <c r="E140" s="10" t="s">
        <v>21</v>
      </c>
      <c r="F140" s="10" t="s">
        <v>33</v>
      </c>
      <c r="G140" s="10" t="s">
        <v>604</v>
      </c>
      <c r="H140" s="5" t="s">
        <v>24</v>
      </c>
      <c r="I140" s="11" t="s">
        <v>41</v>
      </c>
      <c r="J140" s="11" t="s">
        <v>25</v>
      </c>
      <c r="K140" s="16"/>
      <c r="L140" s="16"/>
      <c r="M140" s="16" t="s">
        <v>184</v>
      </c>
      <c r="N140" s="16" t="s">
        <v>595</v>
      </c>
      <c r="O140" s="16" t="s">
        <v>42</v>
      </c>
      <c r="P140" s="16" t="s">
        <v>42</v>
      </c>
      <c r="Q140" s="16" t="s">
        <v>42</v>
      </c>
      <c r="R140" s="14"/>
      <c r="S140" s="11"/>
      <c r="T140" s="10"/>
      <c r="U140" s="11"/>
      <c r="V140" s="11"/>
      <c r="W140" s="11"/>
      <c r="X140" s="11"/>
      <c r="Y140" s="11"/>
      <c r="Z140" s="11"/>
      <c r="AA140" s="11"/>
      <c r="AB140" s="11"/>
      <c r="AC140" s="11"/>
      <c r="AD140" s="11"/>
    </row>
    <row r="141" spans="1:30" ht="60" customHeight="1" x14ac:dyDescent="0.2">
      <c r="A141" s="9">
        <v>45146</v>
      </c>
      <c r="B141" s="10" t="s">
        <v>605</v>
      </c>
      <c r="C141" s="10" t="s">
        <v>606</v>
      </c>
      <c r="D141" s="10" t="s">
        <v>57</v>
      </c>
      <c r="E141" s="10" t="s">
        <v>21</v>
      </c>
      <c r="F141" s="10" t="s">
        <v>39</v>
      </c>
      <c r="G141" s="10" t="s">
        <v>607</v>
      </c>
      <c r="H141" s="5" t="s">
        <v>24</v>
      </c>
      <c r="I141" s="17" t="s">
        <v>41</v>
      </c>
      <c r="J141" s="17" t="s">
        <v>41</v>
      </c>
      <c r="K141" s="10" t="s">
        <v>608</v>
      </c>
      <c r="L141" s="10" t="s">
        <v>609</v>
      </c>
      <c r="M141" s="16" t="s">
        <v>43</v>
      </c>
      <c r="N141" s="16" t="s">
        <v>610</v>
      </c>
      <c r="O141" s="16" t="s">
        <v>611</v>
      </c>
      <c r="P141" s="16" t="s">
        <v>42</v>
      </c>
      <c r="Q141" s="13" t="s">
        <v>42</v>
      </c>
      <c r="R141" s="14"/>
      <c r="S141" s="44"/>
      <c r="T141" s="10"/>
      <c r="U141" s="11"/>
      <c r="V141" s="11"/>
      <c r="W141" s="11"/>
      <c r="X141" s="11"/>
      <c r="Y141" s="11"/>
      <c r="Z141" s="11"/>
      <c r="AA141" s="11"/>
      <c r="AB141" s="11"/>
      <c r="AC141" s="11"/>
      <c r="AD141" s="11"/>
    </row>
    <row r="142" spans="1:30" ht="60" customHeight="1" x14ac:dyDescent="0.2">
      <c r="A142" s="9">
        <v>45148</v>
      </c>
      <c r="B142" s="10" t="s">
        <v>612</v>
      </c>
      <c r="C142" s="10" t="s">
        <v>613</v>
      </c>
      <c r="D142" s="10" t="s">
        <v>57</v>
      </c>
      <c r="E142" s="10" t="s">
        <v>21</v>
      </c>
      <c r="F142" s="10" t="s">
        <v>39</v>
      </c>
      <c r="G142" s="10" t="s">
        <v>614</v>
      </c>
      <c r="H142" s="5" t="s">
        <v>24</v>
      </c>
      <c r="I142" s="17" t="s">
        <v>41</v>
      </c>
      <c r="J142" s="17" t="s">
        <v>41</v>
      </c>
      <c r="K142" s="10"/>
      <c r="L142" s="24"/>
      <c r="M142" s="16" t="s">
        <v>611</v>
      </c>
      <c r="N142" s="16" t="s">
        <v>42</v>
      </c>
      <c r="O142" s="16" t="s">
        <v>42</v>
      </c>
      <c r="P142" s="16"/>
      <c r="Q142" s="16"/>
      <c r="R142" s="14"/>
      <c r="S142" s="11"/>
      <c r="T142" s="10"/>
      <c r="U142" s="11"/>
      <c r="V142" s="11"/>
      <c r="W142" s="11"/>
      <c r="X142" s="11"/>
      <c r="Y142" s="11"/>
      <c r="Z142" s="11"/>
      <c r="AA142" s="11"/>
      <c r="AB142" s="11"/>
      <c r="AC142" s="11"/>
      <c r="AD142" s="11"/>
    </row>
    <row r="143" spans="1:30" ht="60" customHeight="1" x14ac:dyDescent="0.2">
      <c r="A143" s="9">
        <v>45149</v>
      </c>
      <c r="B143" s="10" t="s">
        <v>615</v>
      </c>
      <c r="C143" s="10" t="s">
        <v>616</v>
      </c>
      <c r="D143" s="10" t="s">
        <v>57</v>
      </c>
      <c r="E143" s="10" t="s">
        <v>21</v>
      </c>
      <c r="F143" s="10" t="s">
        <v>39</v>
      </c>
      <c r="G143" s="10" t="s">
        <v>617</v>
      </c>
      <c r="H143" s="5" t="s">
        <v>24</v>
      </c>
      <c r="I143" s="17" t="s">
        <v>41</v>
      </c>
      <c r="J143" s="17" t="s">
        <v>41</v>
      </c>
      <c r="K143" s="10"/>
      <c r="L143" s="10" t="s">
        <v>618</v>
      </c>
      <c r="M143" s="16" t="s">
        <v>43</v>
      </c>
      <c r="N143" s="16" t="s">
        <v>611</v>
      </c>
      <c r="O143" s="16" t="s">
        <v>610</v>
      </c>
      <c r="P143" s="16"/>
      <c r="Q143" s="16"/>
      <c r="R143" s="14"/>
      <c r="S143" s="11"/>
      <c r="T143" s="10"/>
      <c r="U143" s="11"/>
      <c r="V143" s="11"/>
      <c r="W143" s="11"/>
      <c r="X143" s="11"/>
      <c r="Y143" s="11"/>
      <c r="Z143" s="11"/>
      <c r="AA143" s="11"/>
      <c r="AB143" s="11"/>
      <c r="AC143" s="11"/>
      <c r="AD143" s="11"/>
    </row>
    <row r="144" spans="1:30" ht="60" customHeight="1" x14ac:dyDescent="0.2">
      <c r="A144" s="9">
        <v>45156</v>
      </c>
      <c r="B144" s="10" t="s">
        <v>619</v>
      </c>
      <c r="C144" s="10" t="s">
        <v>620</v>
      </c>
      <c r="D144" s="10" t="s">
        <v>621</v>
      </c>
      <c r="E144" s="10" t="s">
        <v>302</v>
      </c>
      <c r="F144" s="10" t="s">
        <v>39</v>
      </c>
      <c r="G144" s="10" t="s">
        <v>622</v>
      </c>
      <c r="H144" s="5" t="s">
        <v>51</v>
      </c>
      <c r="I144" s="11" t="s">
        <v>52</v>
      </c>
      <c r="J144" s="11" t="s">
        <v>52</v>
      </c>
      <c r="K144" s="10" t="s">
        <v>623</v>
      </c>
      <c r="L144" s="10" t="s">
        <v>624</v>
      </c>
      <c r="M144" s="16" t="s">
        <v>43</v>
      </c>
      <c r="N144" s="16" t="s">
        <v>417</v>
      </c>
      <c r="O144" s="16" t="s">
        <v>625</v>
      </c>
      <c r="P144" s="16" t="s">
        <v>626</v>
      </c>
      <c r="Q144" s="11"/>
      <c r="R144" s="14"/>
      <c r="S144" s="11"/>
      <c r="T144" s="10"/>
      <c r="U144" s="11"/>
      <c r="V144" s="11"/>
      <c r="W144" s="11"/>
      <c r="X144" s="11"/>
      <c r="Y144" s="11"/>
      <c r="Z144" s="11"/>
      <c r="AA144" s="11"/>
      <c r="AB144" s="11"/>
      <c r="AC144" s="11"/>
      <c r="AD144" s="11"/>
    </row>
    <row r="145" spans="1:30" ht="60" customHeight="1" x14ac:dyDescent="0.2">
      <c r="A145" s="41">
        <v>45159</v>
      </c>
      <c r="B145" s="29" t="s">
        <v>627</v>
      </c>
      <c r="C145" s="29" t="s">
        <v>620</v>
      </c>
      <c r="D145" s="29" t="s">
        <v>31</v>
      </c>
      <c r="E145" s="29" t="s">
        <v>21</v>
      </c>
      <c r="F145" s="29" t="s">
        <v>39</v>
      </c>
      <c r="G145" s="29" t="s">
        <v>628</v>
      </c>
      <c r="H145" s="5" t="s">
        <v>51</v>
      </c>
      <c r="I145" s="28" t="s">
        <v>52</v>
      </c>
      <c r="J145" s="28" t="s">
        <v>52</v>
      </c>
      <c r="K145" s="28"/>
      <c r="L145" s="29"/>
      <c r="M145" s="45" t="s">
        <v>629</v>
      </c>
      <c r="N145" s="46" t="s">
        <v>630</v>
      </c>
      <c r="O145" s="46" t="s">
        <v>42</v>
      </c>
      <c r="P145" s="28"/>
      <c r="Q145" s="28"/>
      <c r="R145" s="14"/>
      <c r="S145" s="11"/>
      <c r="T145" s="10"/>
      <c r="U145" s="11"/>
      <c r="V145" s="11"/>
      <c r="W145" s="11"/>
      <c r="X145" s="11"/>
      <c r="Y145" s="11"/>
      <c r="Z145" s="11"/>
      <c r="AA145" s="11"/>
      <c r="AB145" s="11"/>
      <c r="AC145" s="11"/>
      <c r="AD145" s="11"/>
    </row>
    <row r="146" spans="1:30" ht="60" customHeight="1" x14ac:dyDescent="0.2">
      <c r="A146" s="9">
        <v>45170</v>
      </c>
      <c r="B146" s="10" t="s">
        <v>631</v>
      </c>
      <c r="C146" s="10" t="s">
        <v>632</v>
      </c>
      <c r="D146" s="10" t="s">
        <v>633</v>
      </c>
      <c r="E146" s="10" t="s">
        <v>21</v>
      </c>
      <c r="F146" s="10" t="s">
        <v>33</v>
      </c>
      <c r="G146" s="10" t="s">
        <v>634</v>
      </c>
      <c r="H146" s="5" t="s">
        <v>24</v>
      </c>
      <c r="I146" s="11" t="s">
        <v>41</v>
      </c>
      <c r="J146" s="11" t="s">
        <v>41</v>
      </c>
      <c r="K146" s="10"/>
      <c r="L146" s="10"/>
      <c r="M146" s="13" t="s">
        <v>575</v>
      </c>
      <c r="N146" s="16" t="s">
        <v>635</v>
      </c>
      <c r="O146" s="10"/>
      <c r="P146" s="10"/>
      <c r="Q146" s="10"/>
      <c r="R146" s="14"/>
      <c r="S146" s="11"/>
      <c r="T146" s="10"/>
      <c r="U146" s="11"/>
      <c r="V146" s="11"/>
      <c r="W146" s="11"/>
      <c r="X146" s="11"/>
      <c r="Y146" s="11"/>
      <c r="Z146" s="11"/>
      <c r="AA146" s="11"/>
      <c r="AB146" s="11"/>
      <c r="AC146" s="11"/>
      <c r="AD146" s="11"/>
    </row>
    <row r="147" spans="1:30" ht="60" customHeight="1" x14ac:dyDescent="0.2">
      <c r="A147" s="9">
        <v>45170</v>
      </c>
      <c r="B147" s="10" t="s">
        <v>636</v>
      </c>
      <c r="C147" s="10" t="s">
        <v>637</v>
      </c>
      <c r="D147" s="10" t="s">
        <v>638</v>
      </c>
      <c r="E147" s="10" t="s">
        <v>21</v>
      </c>
      <c r="F147" s="10" t="s">
        <v>39</v>
      </c>
      <c r="G147" s="10" t="s">
        <v>639</v>
      </c>
      <c r="H147" s="5" t="s">
        <v>24</v>
      </c>
      <c r="I147" s="11" t="s">
        <v>41</v>
      </c>
      <c r="J147" s="11" t="s">
        <v>25</v>
      </c>
      <c r="K147" s="10"/>
      <c r="L147" s="10" t="s">
        <v>640</v>
      </c>
      <c r="M147" s="13" t="s">
        <v>641</v>
      </c>
      <c r="N147" s="13" t="s">
        <v>184</v>
      </c>
      <c r="O147" s="13" t="s">
        <v>42</v>
      </c>
      <c r="P147" s="13" t="s">
        <v>42</v>
      </c>
      <c r="Q147" s="13" t="s">
        <v>642</v>
      </c>
      <c r="R147" s="14"/>
      <c r="S147" s="11"/>
      <c r="T147" s="10"/>
      <c r="U147" s="11"/>
      <c r="V147" s="11"/>
      <c r="W147" s="11"/>
      <c r="X147" s="11"/>
      <c r="Y147" s="11"/>
      <c r="Z147" s="11"/>
      <c r="AA147" s="11"/>
      <c r="AB147" s="11"/>
      <c r="AC147" s="11"/>
      <c r="AD147" s="11"/>
    </row>
    <row r="148" spans="1:30" ht="60" customHeight="1" x14ac:dyDescent="0.2">
      <c r="A148" s="9">
        <v>45170</v>
      </c>
      <c r="B148" s="10" t="s">
        <v>643</v>
      </c>
      <c r="C148" s="10" t="s">
        <v>543</v>
      </c>
      <c r="D148" s="10" t="s">
        <v>31</v>
      </c>
      <c r="E148" s="10" t="s">
        <v>31</v>
      </c>
      <c r="F148" s="10" t="s">
        <v>33</v>
      </c>
      <c r="G148" s="10" t="s">
        <v>644</v>
      </c>
      <c r="H148" s="5" t="s">
        <v>24</v>
      </c>
      <c r="I148" s="11" t="s">
        <v>41</v>
      </c>
      <c r="J148" s="11" t="s">
        <v>25</v>
      </c>
      <c r="K148" s="10" t="s">
        <v>645</v>
      </c>
      <c r="L148" s="10"/>
      <c r="M148" s="13" t="s">
        <v>28</v>
      </c>
      <c r="N148" s="24"/>
      <c r="O148" s="10"/>
      <c r="P148" s="10"/>
      <c r="Q148" s="10"/>
      <c r="R148" s="14"/>
      <c r="S148" s="11"/>
      <c r="T148" s="10"/>
      <c r="U148" s="11"/>
      <c r="V148" s="11"/>
      <c r="W148" s="11"/>
      <c r="X148" s="11"/>
      <c r="Y148" s="11"/>
      <c r="Z148" s="11"/>
      <c r="AA148" s="11"/>
      <c r="AB148" s="11"/>
      <c r="AC148" s="11"/>
      <c r="AD148" s="11"/>
    </row>
    <row r="149" spans="1:30" ht="60" customHeight="1" x14ac:dyDescent="0.2">
      <c r="A149" s="9">
        <v>45170</v>
      </c>
      <c r="B149" s="10" t="s">
        <v>646</v>
      </c>
      <c r="C149" s="10" t="s">
        <v>647</v>
      </c>
      <c r="D149" s="10" t="s">
        <v>82</v>
      </c>
      <c r="E149" s="10" t="s">
        <v>105</v>
      </c>
      <c r="F149" s="10" t="s">
        <v>461</v>
      </c>
      <c r="G149" s="10" t="s">
        <v>648</v>
      </c>
      <c r="H149" s="5" t="s">
        <v>24</v>
      </c>
      <c r="I149" s="11" t="s">
        <v>41</v>
      </c>
      <c r="J149" s="11" t="s">
        <v>25</v>
      </c>
      <c r="K149" s="10"/>
      <c r="L149" s="10"/>
      <c r="M149" s="13" t="s">
        <v>649</v>
      </c>
      <c r="N149" s="13" t="s">
        <v>650</v>
      </c>
      <c r="O149" s="20"/>
      <c r="P149" s="24"/>
      <c r="Q149" s="10"/>
      <c r="R149" s="14"/>
      <c r="S149" s="11"/>
      <c r="T149" s="10"/>
      <c r="U149" s="11"/>
      <c r="V149" s="11"/>
      <c r="W149" s="11"/>
      <c r="X149" s="11"/>
      <c r="Y149" s="11"/>
      <c r="Z149" s="11"/>
      <c r="AA149" s="11"/>
      <c r="AB149" s="11"/>
      <c r="AC149" s="11"/>
      <c r="AD149" s="11"/>
    </row>
    <row r="150" spans="1:30" ht="60" customHeight="1" x14ac:dyDescent="0.2">
      <c r="A150" s="9">
        <v>45170</v>
      </c>
      <c r="B150" s="10" t="s">
        <v>651</v>
      </c>
      <c r="C150" s="10" t="s">
        <v>652</v>
      </c>
      <c r="D150" s="10" t="s">
        <v>272</v>
      </c>
      <c r="E150" s="10" t="s">
        <v>21</v>
      </c>
      <c r="F150" s="10" t="s">
        <v>39</v>
      </c>
      <c r="G150" s="10" t="s">
        <v>653</v>
      </c>
      <c r="H150" s="5" t="s">
        <v>24</v>
      </c>
      <c r="I150" s="11" t="s">
        <v>41</v>
      </c>
      <c r="J150" s="11" t="s">
        <v>41</v>
      </c>
      <c r="K150" s="11"/>
      <c r="L150" s="10"/>
      <c r="M150" s="13" t="s">
        <v>27</v>
      </c>
      <c r="N150" s="13" t="s">
        <v>28</v>
      </c>
      <c r="O150" s="10"/>
      <c r="P150" s="10"/>
      <c r="Q150" s="11"/>
      <c r="R150" s="14"/>
      <c r="S150" s="11"/>
      <c r="T150" s="10"/>
      <c r="U150" s="11"/>
      <c r="V150" s="11"/>
      <c r="W150" s="11"/>
      <c r="X150" s="11"/>
      <c r="Y150" s="11"/>
      <c r="Z150" s="11"/>
      <c r="AA150" s="11"/>
      <c r="AB150" s="11"/>
      <c r="AC150" s="11"/>
      <c r="AD150" s="11"/>
    </row>
    <row r="151" spans="1:30" ht="60" customHeight="1" x14ac:dyDescent="0.2">
      <c r="A151" s="9">
        <v>45175</v>
      </c>
      <c r="B151" s="10" t="s">
        <v>654</v>
      </c>
      <c r="C151" s="10" t="s">
        <v>655</v>
      </c>
      <c r="D151" s="10" t="s">
        <v>656</v>
      </c>
      <c r="E151" s="10" t="s">
        <v>302</v>
      </c>
      <c r="F151" s="10" t="s">
        <v>33</v>
      </c>
      <c r="G151" s="10" t="s">
        <v>657</v>
      </c>
      <c r="H151" s="5" t="s">
        <v>24</v>
      </c>
      <c r="I151" s="11" t="s">
        <v>41</v>
      </c>
      <c r="J151" s="11" t="s">
        <v>25</v>
      </c>
      <c r="K151" s="10"/>
      <c r="L151" s="10"/>
      <c r="M151" s="13" t="s">
        <v>43</v>
      </c>
      <c r="N151" s="13" t="s">
        <v>42</v>
      </c>
      <c r="O151" s="13" t="s">
        <v>42</v>
      </c>
      <c r="P151" s="11"/>
      <c r="Q151" s="11"/>
      <c r="R151" s="14"/>
      <c r="S151" s="11"/>
      <c r="T151" s="10"/>
      <c r="U151" s="11"/>
      <c r="V151" s="11"/>
      <c r="W151" s="11"/>
      <c r="X151" s="11"/>
      <c r="Y151" s="11"/>
      <c r="Z151" s="11"/>
      <c r="AA151" s="11"/>
      <c r="AB151" s="11"/>
      <c r="AC151" s="11"/>
      <c r="AD151" s="11"/>
    </row>
    <row r="152" spans="1:30" ht="60" customHeight="1" x14ac:dyDescent="0.2">
      <c r="A152" s="9">
        <v>45175</v>
      </c>
      <c r="B152" s="10" t="s">
        <v>658</v>
      </c>
      <c r="C152" s="10" t="s">
        <v>77</v>
      </c>
      <c r="D152" s="10" t="s">
        <v>638</v>
      </c>
      <c r="E152" s="10" t="s">
        <v>21</v>
      </c>
      <c r="F152" s="10" t="s">
        <v>33</v>
      </c>
      <c r="G152" s="10" t="s">
        <v>659</v>
      </c>
      <c r="H152" s="5" t="s">
        <v>51</v>
      </c>
      <c r="I152" s="11" t="s">
        <v>41</v>
      </c>
      <c r="J152" s="11" t="s">
        <v>25</v>
      </c>
      <c r="K152" s="47"/>
      <c r="L152" s="11"/>
      <c r="M152" s="16" t="s">
        <v>96</v>
      </c>
      <c r="N152" s="10"/>
      <c r="O152" s="10"/>
      <c r="P152" s="10"/>
      <c r="Q152" s="11"/>
      <c r="R152" s="14"/>
      <c r="S152" s="11"/>
      <c r="T152" s="10"/>
      <c r="U152" s="11"/>
      <c r="V152" s="11"/>
      <c r="W152" s="11"/>
      <c r="X152" s="11"/>
      <c r="Y152" s="11"/>
      <c r="Z152" s="11"/>
      <c r="AA152" s="11"/>
      <c r="AB152" s="11"/>
      <c r="AC152" s="11"/>
      <c r="AD152" s="11"/>
    </row>
    <row r="153" spans="1:30" ht="60" customHeight="1" x14ac:dyDescent="0.2">
      <c r="A153" s="9">
        <v>45176</v>
      </c>
      <c r="B153" s="10" t="s">
        <v>660</v>
      </c>
      <c r="C153" s="10" t="s">
        <v>655</v>
      </c>
      <c r="D153" s="10" t="s">
        <v>152</v>
      </c>
      <c r="E153" s="10" t="s">
        <v>302</v>
      </c>
      <c r="F153" s="10" t="s">
        <v>22</v>
      </c>
      <c r="G153" s="10" t="s">
        <v>661</v>
      </c>
      <c r="H153" s="5" t="s">
        <v>24</v>
      </c>
      <c r="I153" s="11" t="s">
        <v>41</v>
      </c>
      <c r="J153" s="11" t="s">
        <v>25</v>
      </c>
      <c r="K153" s="48"/>
      <c r="L153" s="10"/>
      <c r="M153" s="13" t="s">
        <v>43</v>
      </c>
      <c r="N153" s="13" t="s">
        <v>42</v>
      </c>
      <c r="O153" s="13" t="s">
        <v>42</v>
      </c>
      <c r="P153" s="11"/>
      <c r="Q153" s="10"/>
      <c r="R153" s="14"/>
      <c r="S153" s="11"/>
      <c r="T153" s="10"/>
      <c r="U153" s="11"/>
      <c r="V153" s="11"/>
      <c r="W153" s="11"/>
      <c r="X153" s="11"/>
      <c r="Y153" s="11"/>
      <c r="Z153" s="11"/>
      <c r="AA153" s="11"/>
      <c r="AB153" s="11"/>
      <c r="AC153" s="11"/>
      <c r="AD153" s="11"/>
    </row>
    <row r="154" spans="1:30" ht="60" customHeight="1" x14ac:dyDescent="0.2">
      <c r="A154" s="9">
        <v>45184</v>
      </c>
      <c r="B154" s="10" t="s">
        <v>662</v>
      </c>
      <c r="C154" s="10" t="s">
        <v>663</v>
      </c>
      <c r="D154" s="10" t="s">
        <v>664</v>
      </c>
      <c r="E154" s="10" t="s">
        <v>347</v>
      </c>
      <c r="F154" s="10" t="s">
        <v>39</v>
      </c>
      <c r="G154" s="10" t="s">
        <v>665</v>
      </c>
      <c r="H154" s="5" t="s">
        <v>24</v>
      </c>
      <c r="I154" s="11" t="s">
        <v>41</v>
      </c>
      <c r="J154" s="11" t="s">
        <v>41</v>
      </c>
      <c r="K154" s="10"/>
      <c r="L154" s="10"/>
      <c r="M154" s="16" t="s">
        <v>43</v>
      </c>
      <c r="N154" s="10"/>
      <c r="O154" s="10"/>
      <c r="P154" s="10"/>
      <c r="Q154" s="11"/>
      <c r="R154" s="14"/>
      <c r="S154" s="11"/>
      <c r="T154" s="10"/>
      <c r="U154" s="11"/>
      <c r="V154" s="11"/>
      <c r="W154" s="11"/>
      <c r="X154" s="11"/>
      <c r="Y154" s="11"/>
      <c r="Z154" s="11"/>
      <c r="AA154" s="11"/>
      <c r="AB154" s="11"/>
      <c r="AC154" s="11"/>
      <c r="AD154" s="11"/>
    </row>
    <row r="155" spans="1:30" ht="60" customHeight="1" x14ac:dyDescent="0.2">
      <c r="A155" s="9">
        <v>45189</v>
      </c>
      <c r="B155" s="10" t="s">
        <v>666</v>
      </c>
      <c r="C155" s="10" t="s">
        <v>667</v>
      </c>
      <c r="D155" s="10" t="s">
        <v>163</v>
      </c>
      <c r="E155" s="10" t="s">
        <v>347</v>
      </c>
      <c r="F155" s="10" t="s">
        <v>39</v>
      </c>
      <c r="G155" s="10" t="s">
        <v>668</v>
      </c>
      <c r="H155" s="5" t="s">
        <v>24</v>
      </c>
      <c r="I155" s="11" t="s">
        <v>41</v>
      </c>
      <c r="J155" s="11" t="s">
        <v>25</v>
      </c>
      <c r="K155" s="10"/>
      <c r="L155" s="10" t="s">
        <v>669</v>
      </c>
      <c r="M155" s="13" t="s">
        <v>28</v>
      </c>
      <c r="N155" s="13" t="s">
        <v>670</v>
      </c>
      <c r="O155" s="10"/>
      <c r="P155" s="10"/>
      <c r="Q155" s="11"/>
      <c r="R155" s="14"/>
      <c r="S155" s="11"/>
      <c r="T155" s="10"/>
      <c r="U155" s="11"/>
      <c r="V155" s="11"/>
      <c r="W155" s="11"/>
      <c r="X155" s="11"/>
      <c r="Y155" s="11"/>
      <c r="Z155" s="11"/>
      <c r="AA155" s="11"/>
      <c r="AB155" s="11"/>
      <c r="AC155" s="11"/>
      <c r="AD155" s="11"/>
    </row>
    <row r="156" spans="1:30" ht="60" customHeight="1" x14ac:dyDescent="0.2">
      <c r="A156" s="9">
        <v>45191</v>
      </c>
      <c r="B156" s="10" t="s">
        <v>671</v>
      </c>
      <c r="C156" s="10" t="s">
        <v>637</v>
      </c>
      <c r="D156" s="10" t="s">
        <v>672</v>
      </c>
      <c r="E156" s="10" t="s">
        <v>347</v>
      </c>
      <c r="F156" s="12" t="s">
        <v>39</v>
      </c>
      <c r="G156" s="10" t="s">
        <v>673</v>
      </c>
      <c r="H156" s="5" t="s">
        <v>24</v>
      </c>
      <c r="I156" s="11" t="s">
        <v>41</v>
      </c>
      <c r="J156" s="11" t="s">
        <v>25</v>
      </c>
      <c r="K156" s="10"/>
      <c r="L156" s="10" t="s">
        <v>674</v>
      </c>
      <c r="M156" s="13" t="s">
        <v>28</v>
      </c>
      <c r="N156" s="13" t="s">
        <v>641</v>
      </c>
      <c r="O156" s="10"/>
      <c r="P156" s="10"/>
      <c r="Q156" s="10"/>
      <c r="R156" s="14"/>
      <c r="S156" s="11"/>
      <c r="T156" s="10"/>
      <c r="U156" s="11"/>
      <c r="V156" s="11"/>
      <c r="W156" s="11"/>
      <c r="X156" s="11"/>
      <c r="Y156" s="11"/>
      <c r="Z156" s="11"/>
      <c r="AA156" s="11"/>
      <c r="AB156" s="11"/>
      <c r="AC156" s="11"/>
      <c r="AD156" s="11"/>
    </row>
    <row r="157" spans="1:30" ht="60" customHeight="1" x14ac:dyDescent="0.2">
      <c r="A157" s="9">
        <v>45194</v>
      </c>
      <c r="B157" s="10" t="s">
        <v>675</v>
      </c>
      <c r="C157" s="10" t="s">
        <v>676</v>
      </c>
      <c r="D157" s="10" t="s">
        <v>57</v>
      </c>
      <c r="E157" s="10" t="s">
        <v>21</v>
      </c>
      <c r="F157" s="12" t="s">
        <v>33</v>
      </c>
      <c r="G157" s="10" t="s">
        <v>677</v>
      </c>
      <c r="H157" s="5" t="s">
        <v>24</v>
      </c>
      <c r="I157" s="11" t="s">
        <v>41</v>
      </c>
      <c r="J157" s="11" t="s">
        <v>41</v>
      </c>
      <c r="K157" s="10"/>
      <c r="L157" s="10"/>
      <c r="M157" s="16" t="s">
        <v>28</v>
      </c>
      <c r="N157" s="13"/>
      <c r="O157" s="10"/>
      <c r="P157" s="10"/>
      <c r="Q157" s="10"/>
      <c r="R157" s="14"/>
      <c r="S157" s="11"/>
      <c r="T157" s="10"/>
      <c r="U157" s="11"/>
      <c r="V157" s="11"/>
      <c r="W157" s="11"/>
      <c r="X157" s="11"/>
      <c r="Y157" s="11"/>
      <c r="Z157" s="11"/>
      <c r="AA157" s="11"/>
      <c r="AB157" s="11"/>
      <c r="AC157" s="11"/>
      <c r="AD157" s="11"/>
    </row>
    <row r="158" spans="1:30" ht="60" customHeight="1" x14ac:dyDescent="0.2">
      <c r="A158" s="9">
        <v>45194</v>
      </c>
      <c r="B158" s="10" t="s">
        <v>678</v>
      </c>
      <c r="C158" s="10" t="s">
        <v>679</v>
      </c>
      <c r="D158" s="10" t="s">
        <v>31</v>
      </c>
      <c r="E158" s="10" t="s">
        <v>89</v>
      </c>
      <c r="F158" s="10" t="s">
        <v>22</v>
      </c>
      <c r="G158" s="10" t="s">
        <v>680</v>
      </c>
      <c r="H158" s="5" t="s">
        <v>24</v>
      </c>
      <c r="I158" s="11" t="s">
        <v>41</v>
      </c>
      <c r="J158" s="11" t="s">
        <v>41</v>
      </c>
      <c r="K158" s="10"/>
      <c r="L158" s="10"/>
      <c r="M158" s="16" t="s">
        <v>28</v>
      </c>
      <c r="N158" s="16" t="s">
        <v>28</v>
      </c>
      <c r="O158" s="10"/>
      <c r="P158" s="10"/>
      <c r="Q158" s="11"/>
      <c r="R158" s="14"/>
      <c r="S158" s="11"/>
      <c r="T158" s="10"/>
      <c r="U158" s="11"/>
      <c r="V158" s="11"/>
      <c r="W158" s="11"/>
      <c r="X158" s="11"/>
      <c r="Y158" s="11"/>
      <c r="Z158" s="11"/>
      <c r="AA158" s="11"/>
      <c r="AB158" s="11"/>
      <c r="AC158" s="11"/>
      <c r="AD158" s="11"/>
    </row>
    <row r="159" spans="1:30" ht="60" customHeight="1" x14ac:dyDescent="0.2">
      <c r="A159" s="9">
        <v>45197</v>
      </c>
      <c r="B159" s="10" t="s">
        <v>681</v>
      </c>
      <c r="C159" s="10" t="s">
        <v>159</v>
      </c>
      <c r="D159" s="10" t="s">
        <v>152</v>
      </c>
      <c r="E159" s="10" t="s">
        <v>21</v>
      </c>
      <c r="F159" s="10" t="s">
        <v>39</v>
      </c>
      <c r="G159" s="10" t="s">
        <v>682</v>
      </c>
      <c r="H159" s="5" t="s">
        <v>24</v>
      </c>
      <c r="I159" s="11" t="s">
        <v>41</v>
      </c>
      <c r="J159" s="11" t="s">
        <v>41</v>
      </c>
      <c r="K159" s="10"/>
      <c r="L159" s="18"/>
      <c r="M159" s="13" t="s">
        <v>28</v>
      </c>
      <c r="N159" s="13" t="s">
        <v>28</v>
      </c>
      <c r="O159" s="13" t="s">
        <v>42</v>
      </c>
      <c r="P159" s="13" t="s">
        <v>683</v>
      </c>
      <c r="Q159" s="10"/>
      <c r="R159" s="14"/>
      <c r="S159" s="11"/>
      <c r="T159" s="10"/>
      <c r="U159" s="11"/>
      <c r="V159" s="11"/>
      <c r="W159" s="11"/>
      <c r="X159" s="11"/>
      <c r="Y159" s="11"/>
      <c r="Z159" s="11"/>
      <c r="AA159" s="11"/>
      <c r="AB159" s="11"/>
      <c r="AC159" s="11"/>
      <c r="AD159" s="11"/>
    </row>
    <row r="160" spans="1:30" ht="60" customHeight="1" x14ac:dyDescent="0.2">
      <c r="A160" s="9">
        <v>45200</v>
      </c>
      <c r="B160" s="10" t="s">
        <v>684</v>
      </c>
      <c r="C160" s="10" t="s">
        <v>685</v>
      </c>
      <c r="D160" s="10" t="s">
        <v>686</v>
      </c>
      <c r="E160" s="10" t="s">
        <v>687</v>
      </c>
      <c r="F160" s="10" t="s">
        <v>39</v>
      </c>
      <c r="G160" s="10" t="s">
        <v>688</v>
      </c>
      <c r="H160" s="5" t="s">
        <v>24</v>
      </c>
      <c r="I160" s="11" t="s">
        <v>41</v>
      </c>
      <c r="J160" s="11" t="s">
        <v>25</v>
      </c>
      <c r="K160" s="10"/>
      <c r="L160" s="10"/>
      <c r="M160" s="13" t="s">
        <v>43</v>
      </c>
      <c r="N160" s="10"/>
      <c r="O160" s="10"/>
      <c r="P160" s="10"/>
      <c r="Q160" s="10"/>
      <c r="R160" s="14"/>
      <c r="S160" s="11"/>
      <c r="T160" s="10"/>
      <c r="U160" s="11"/>
      <c r="V160" s="11"/>
      <c r="W160" s="11"/>
      <c r="X160" s="11"/>
      <c r="Y160" s="11"/>
      <c r="Z160" s="11"/>
      <c r="AA160" s="11"/>
      <c r="AB160" s="11"/>
      <c r="AC160" s="11"/>
      <c r="AD160" s="11"/>
    </row>
    <row r="161" spans="1:30" ht="60" customHeight="1" x14ac:dyDescent="0.2">
      <c r="A161" s="9">
        <v>45200</v>
      </c>
      <c r="B161" s="10" t="s">
        <v>689</v>
      </c>
      <c r="C161" s="10" t="s">
        <v>655</v>
      </c>
      <c r="D161" s="10" t="s">
        <v>57</v>
      </c>
      <c r="E161" s="10" t="s">
        <v>21</v>
      </c>
      <c r="F161" s="10" t="s">
        <v>39</v>
      </c>
      <c r="G161" s="10" t="s">
        <v>690</v>
      </c>
      <c r="H161" s="5" t="s">
        <v>24</v>
      </c>
      <c r="I161" s="11" t="s">
        <v>41</v>
      </c>
      <c r="J161" s="11" t="s">
        <v>25</v>
      </c>
      <c r="K161" s="10"/>
      <c r="L161" s="10" t="s">
        <v>691</v>
      </c>
      <c r="M161" s="13" t="s">
        <v>54</v>
      </c>
      <c r="N161" s="10"/>
      <c r="O161" s="10"/>
      <c r="P161" s="10"/>
      <c r="Q161" s="10"/>
      <c r="R161" s="14"/>
      <c r="S161" s="11"/>
      <c r="T161" s="10"/>
      <c r="U161" s="11"/>
      <c r="V161" s="11"/>
      <c r="W161" s="11"/>
      <c r="X161" s="11"/>
      <c r="Y161" s="11"/>
      <c r="Z161" s="11"/>
      <c r="AA161" s="11"/>
      <c r="AB161" s="11"/>
      <c r="AC161" s="11"/>
      <c r="AD161" s="11"/>
    </row>
    <row r="162" spans="1:30" ht="60" customHeight="1" x14ac:dyDescent="0.2">
      <c r="A162" s="9">
        <v>45200</v>
      </c>
      <c r="B162" s="10" t="s">
        <v>692</v>
      </c>
      <c r="C162" s="10" t="s">
        <v>123</v>
      </c>
      <c r="D162" s="10" t="s">
        <v>163</v>
      </c>
      <c r="E162" s="10" t="s">
        <v>31</v>
      </c>
      <c r="F162" s="10" t="s">
        <v>33</v>
      </c>
      <c r="G162" s="10" t="s">
        <v>693</v>
      </c>
      <c r="H162" s="5" t="s">
        <v>24</v>
      </c>
      <c r="I162" s="11" t="s">
        <v>41</v>
      </c>
      <c r="J162" s="11" t="s">
        <v>25</v>
      </c>
      <c r="K162" s="10" t="s">
        <v>694</v>
      </c>
      <c r="L162" s="10"/>
      <c r="M162" s="13" t="s">
        <v>28</v>
      </c>
      <c r="N162" s="13" t="s">
        <v>42</v>
      </c>
      <c r="O162" s="10"/>
      <c r="P162" s="10"/>
      <c r="Q162" s="10"/>
      <c r="R162" s="14"/>
      <c r="S162" s="11"/>
      <c r="T162" s="10"/>
      <c r="U162" s="11"/>
      <c r="V162" s="11"/>
      <c r="W162" s="11"/>
      <c r="X162" s="11"/>
      <c r="Y162" s="11"/>
      <c r="Z162" s="11"/>
      <c r="AA162" s="11"/>
      <c r="AB162" s="11"/>
      <c r="AC162" s="11"/>
      <c r="AD162" s="11"/>
    </row>
    <row r="163" spans="1:30" ht="60" customHeight="1" x14ac:dyDescent="0.2">
      <c r="A163" s="9">
        <v>45207</v>
      </c>
      <c r="B163" s="10" t="s">
        <v>695</v>
      </c>
      <c r="C163" s="10" t="s">
        <v>103</v>
      </c>
      <c r="D163" s="10" t="s">
        <v>696</v>
      </c>
      <c r="E163" s="10" t="s">
        <v>302</v>
      </c>
      <c r="F163" s="10" t="s">
        <v>33</v>
      </c>
      <c r="G163" s="10" t="s">
        <v>697</v>
      </c>
      <c r="H163" s="5" t="s">
        <v>24</v>
      </c>
      <c r="I163" s="11" t="s">
        <v>41</v>
      </c>
      <c r="J163" s="11" t="s">
        <v>25</v>
      </c>
      <c r="K163" s="10"/>
      <c r="L163" s="10"/>
      <c r="M163" s="13" t="s">
        <v>698</v>
      </c>
      <c r="N163" s="13" t="s">
        <v>699</v>
      </c>
      <c r="O163" s="10"/>
      <c r="P163" s="10"/>
      <c r="Q163" s="10"/>
      <c r="R163" s="14"/>
      <c r="S163" s="11"/>
      <c r="T163" s="10"/>
      <c r="U163" s="11"/>
      <c r="V163" s="11"/>
      <c r="W163" s="11"/>
      <c r="X163" s="11"/>
      <c r="Y163" s="11"/>
      <c r="Z163" s="11"/>
      <c r="AA163" s="11"/>
      <c r="AB163" s="11"/>
      <c r="AC163" s="11"/>
      <c r="AD163" s="11"/>
    </row>
    <row r="164" spans="1:30" ht="60" customHeight="1" x14ac:dyDescent="0.2">
      <c r="A164" s="9">
        <v>45211</v>
      </c>
      <c r="B164" s="10" t="s">
        <v>700</v>
      </c>
      <c r="C164" s="10" t="s">
        <v>701</v>
      </c>
      <c r="D164" s="10" t="s">
        <v>553</v>
      </c>
      <c r="E164" s="10" t="s">
        <v>83</v>
      </c>
      <c r="F164" s="10" t="s">
        <v>22</v>
      </c>
      <c r="G164" s="10" t="s">
        <v>702</v>
      </c>
      <c r="H164" s="5" t="s">
        <v>24</v>
      </c>
      <c r="I164" s="11" t="s">
        <v>41</v>
      </c>
      <c r="J164" s="11" t="s">
        <v>25</v>
      </c>
      <c r="K164" s="10"/>
      <c r="L164" s="10"/>
      <c r="M164" s="13" t="s">
        <v>115</v>
      </c>
      <c r="N164" s="16" t="s">
        <v>703</v>
      </c>
      <c r="O164" s="10"/>
      <c r="P164" s="10"/>
      <c r="Q164" s="11"/>
      <c r="R164" s="21"/>
      <c r="S164" s="11"/>
      <c r="T164" s="10"/>
      <c r="U164" s="11"/>
      <c r="V164" s="11"/>
      <c r="W164" s="11"/>
      <c r="X164" s="11"/>
      <c r="Y164" s="11"/>
      <c r="Z164" s="11"/>
      <c r="AA164" s="11"/>
      <c r="AB164" s="11"/>
      <c r="AC164" s="11"/>
      <c r="AD164" s="11"/>
    </row>
    <row r="165" spans="1:30" ht="60" customHeight="1" x14ac:dyDescent="0.2">
      <c r="A165" s="9">
        <v>45219</v>
      </c>
      <c r="B165" s="10" t="s">
        <v>704</v>
      </c>
      <c r="C165" s="10" t="s">
        <v>140</v>
      </c>
      <c r="D165" s="10" t="s">
        <v>705</v>
      </c>
      <c r="E165" s="10" t="s">
        <v>706</v>
      </c>
      <c r="F165" s="10" t="s">
        <v>33</v>
      </c>
      <c r="G165" s="10" t="s">
        <v>707</v>
      </c>
      <c r="H165" s="5" t="s">
        <v>24</v>
      </c>
      <c r="I165" s="11" t="s">
        <v>25</v>
      </c>
      <c r="J165" s="11" t="s">
        <v>41</v>
      </c>
      <c r="K165" s="10" t="s">
        <v>708</v>
      </c>
      <c r="L165" s="10"/>
      <c r="M165" s="13" t="s">
        <v>43</v>
      </c>
      <c r="N165" s="10"/>
      <c r="O165" s="10"/>
      <c r="P165" s="10"/>
      <c r="Q165" s="10"/>
      <c r="R165" s="14"/>
      <c r="S165" s="11"/>
      <c r="T165" s="10"/>
      <c r="U165" s="11"/>
      <c r="V165" s="11"/>
      <c r="W165" s="11"/>
      <c r="X165" s="11"/>
      <c r="Y165" s="11"/>
      <c r="Z165" s="11"/>
      <c r="AA165" s="11"/>
      <c r="AB165" s="11"/>
      <c r="AC165" s="11"/>
      <c r="AD165" s="11"/>
    </row>
    <row r="166" spans="1:30" ht="60" customHeight="1" x14ac:dyDescent="0.2">
      <c r="A166" s="9">
        <v>45222</v>
      </c>
      <c r="B166" s="10" t="s">
        <v>709</v>
      </c>
      <c r="C166" s="10" t="s">
        <v>315</v>
      </c>
      <c r="D166" s="10" t="s">
        <v>46</v>
      </c>
      <c r="E166" s="10" t="s">
        <v>21</v>
      </c>
      <c r="F166" s="10" t="s">
        <v>33</v>
      </c>
      <c r="G166" s="10" t="s">
        <v>710</v>
      </c>
      <c r="H166" s="5" t="s">
        <v>24</v>
      </c>
      <c r="I166" s="11" t="s">
        <v>25</v>
      </c>
      <c r="J166" s="11" t="s">
        <v>25</v>
      </c>
      <c r="K166" s="26"/>
      <c r="L166" s="10"/>
      <c r="M166" s="13" t="s">
        <v>42</v>
      </c>
      <c r="N166" s="10"/>
      <c r="O166" s="10"/>
      <c r="P166" s="10"/>
      <c r="Q166" s="10"/>
      <c r="R166" s="14"/>
      <c r="S166" s="11"/>
      <c r="T166" s="10"/>
      <c r="U166" s="11"/>
      <c r="V166" s="11"/>
      <c r="W166" s="11"/>
      <c r="X166" s="11"/>
      <c r="Y166" s="11"/>
      <c r="Z166" s="11"/>
      <c r="AA166" s="11"/>
      <c r="AB166" s="11"/>
      <c r="AC166" s="11"/>
      <c r="AD166" s="11"/>
    </row>
    <row r="167" spans="1:30" ht="60" customHeight="1" x14ac:dyDescent="0.2">
      <c r="A167" s="9">
        <v>45222</v>
      </c>
      <c r="B167" s="10" t="s">
        <v>711</v>
      </c>
      <c r="C167" s="10" t="s">
        <v>19</v>
      </c>
      <c r="D167" s="10" t="s">
        <v>57</v>
      </c>
      <c r="E167" s="10" t="s">
        <v>21</v>
      </c>
      <c r="F167" s="10" t="s">
        <v>39</v>
      </c>
      <c r="G167" s="10" t="s">
        <v>712</v>
      </c>
      <c r="H167" s="5" t="s">
        <v>24</v>
      </c>
      <c r="I167" s="11" t="s">
        <v>25</v>
      </c>
      <c r="J167" s="11" t="s">
        <v>25</v>
      </c>
      <c r="K167" s="10"/>
      <c r="L167" s="10" t="s">
        <v>713</v>
      </c>
      <c r="M167" s="13" t="s">
        <v>43</v>
      </c>
      <c r="N167" s="13" t="s">
        <v>27</v>
      </c>
      <c r="O167" s="10"/>
      <c r="P167" s="10"/>
      <c r="Q167" s="10"/>
      <c r="R167" s="14"/>
      <c r="S167" s="11"/>
      <c r="T167" s="10"/>
      <c r="U167" s="11"/>
      <c r="V167" s="11"/>
      <c r="W167" s="11"/>
      <c r="X167" s="11"/>
      <c r="Y167" s="11"/>
      <c r="Z167" s="11"/>
      <c r="AA167" s="11"/>
      <c r="AB167" s="11"/>
      <c r="AC167" s="11"/>
      <c r="AD167" s="11"/>
    </row>
    <row r="168" spans="1:30" ht="60" customHeight="1" x14ac:dyDescent="0.2">
      <c r="A168" s="9">
        <v>45224</v>
      </c>
      <c r="B168" s="10" t="s">
        <v>714</v>
      </c>
      <c r="C168" s="10" t="s">
        <v>19</v>
      </c>
      <c r="D168" s="10" t="s">
        <v>715</v>
      </c>
      <c r="E168" s="10" t="s">
        <v>716</v>
      </c>
      <c r="F168" s="10" t="s">
        <v>39</v>
      </c>
      <c r="G168" s="10" t="s">
        <v>717</v>
      </c>
      <c r="H168" s="5" t="s">
        <v>24</v>
      </c>
      <c r="I168" s="11" t="s">
        <v>25</v>
      </c>
      <c r="J168" s="11" t="s">
        <v>25</v>
      </c>
      <c r="K168" s="10"/>
      <c r="L168" s="10"/>
      <c r="M168" s="13" t="s">
        <v>66</v>
      </c>
      <c r="N168" s="10"/>
      <c r="O168" s="10"/>
      <c r="P168" s="10"/>
      <c r="Q168" s="10"/>
      <c r="R168" s="14"/>
      <c r="S168" s="11"/>
      <c r="T168" s="10"/>
      <c r="U168" s="11"/>
      <c r="V168" s="11"/>
      <c r="W168" s="11"/>
      <c r="X168" s="11"/>
      <c r="Y168" s="11"/>
      <c r="Z168" s="11"/>
      <c r="AA168" s="11"/>
      <c r="AB168" s="11"/>
      <c r="AC168" s="11"/>
      <c r="AD168" s="11"/>
    </row>
    <row r="169" spans="1:30" ht="60" customHeight="1" x14ac:dyDescent="0.2">
      <c r="A169" s="9">
        <v>45225</v>
      </c>
      <c r="B169" s="10" t="s">
        <v>718</v>
      </c>
      <c r="C169" s="10" t="s">
        <v>719</v>
      </c>
      <c r="D169" s="10" t="s">
        <v>57</v>
      </c>
      <c r="E169" s="10" t="s">
        <v>21</v>
      </c>
      <c r="F169" s="10" t="s">
        <v>39</v>
      </c>
      <c r="G169" s="10" t="s">
        <v>720</v>
      </c>
      <c r="H169" s="5" t="s">
        <v>24</v>
      </c>
      <c r="I169" s="11" t="s">
        <v>41</v>
      </c>
      <c r="J169" s="11" t="s">
        <v>41</v>
      </c>
      <c r="K169" s="10"/>
      <c r="L169" s="10" t="s">
        <v>721</v>
      </c>
      <c r="M169" s="13" t="s">
        <v>390</v>
      </c>
      <c r="N169" s="13" t="s">
        <v>115</v>
      </c>
      <c r="O169" s="10"/>
      <c r="P169" s="10"/>
      <c r="Q169" s="10"/>
      <c r="R169" s="14"/>
      <c r="S169" s="11"/>
      <c r="T169" s="10"/>
      <c r="U169" s="11"/>
      <c r="V169" s="11"/>
      <c r="W169" s="11"/>
      <c r="X169" s="11"/>
      <c r="Y169" s="11"/>
      <c r="Z169" s="11"/>
      <c r="AA169" s="11"/>
      <c r="AB169" s="11"/>
      <c r="AC169" s="11"/>
      <c r="AD169" s="11"/>
    </row>
    <row r="170" spans="1:30" ht="60" customHeight="1" x14ac:dyDescent="0.2">
      <c r="A170" s="9">
        <v>45225</v>
      </c>
      <c r="B170" s="10" t="s">
        <v>722</v>
      </c>
      <c r="C170" s="10" t="s">
        <v>723</v>
      </c>
      <c r="D170" s="10" t="s">
        <v>57</v>
      </c>
      <c r="E170" s="10" t="s">
        <v>21</v>
      </c>
      <c r="F170" s="10" t="s">
        <v>39</v>
      </c>
      <c r="G170" s="10" t="s">
        <v>724</v>
      </c>
      <c r="H170" s="5" t="s">
        <v>24</v>
      </c>
      <c r="I170" s="11" t="s">
        <v>41</v>
      </c>
      <c r="J170" s="11" t="s">
        <v>41</v>
      </c>
      <c r="K170" s="10"/>
      <c r="L170" s="10" t="s">
        <v>725</v>
      </c>
      <c r="M170" s="13" t="s">
        <v>726</v>
      </c>
      <c r="N170" s="13" t="s">
        <v>115</v>
      </c>
      <c r="O170" s="10"/>
      <c r="P170" s="10"/>
      <c r="Q170" s="10"/>
      <c r="R170" s="14"/>
      <c r="S170" s="11"/>
      <c r="T170" s="10"/>
      <c r="U170" s="11"/>
      <c r="V170" s="11"/>
      <c r="W170" s="11"/>
      <c r="X170" s="11"/>
      <c r="Y170" s="11"/>
      <c r="Z170" s="11"/>
      <c r="AA170" s="11"/>
      <c r="AB170" s="11"/>
      <c r="AC170" s="11"/>
      <c r="AD170" s="11"/>
    </row>
    <row r="171" spans="1:30" ht="60" customHeight="1" x14ac:dyDescent="0.2">
      <c r="A171" s="9">
        <v>45227</v>
      </c>
      <c r="B171" s="10" t="s">
        <v>727</v>
      </c>
      <c r="C171" s="10" t="s">
        <v>637</v>
      </c>
      <c r="D171" s="10" t="s">
        <v>57</v>
      </c>
      <c r="E171" s="10" t="s">
        <v>21</v>
      </c>
      <c r="F171" s="10" t="s">
        <v>33</v>
      </c>
      <c r="G171" s="10" t="s">
        <v>728</v>
      </c>
      <c r="H171" s="5" t="s">
        <v>24</v>
      </c>
      <c r="I171" s="11" t="s">
        <v>41</v>
      </c>
      <c r="J171" s="11" t="s">
        <v>25</v>
      </c>
      <c r="K171" s="10" t="s">
        <v>729</v>
      </c>
      <c r="L171" s="10"/>
      <c r="M171" s="13" t="s">
        <v>28</v>
      </c>
      <c r="N171" s="10"/>
      <c r="O171" s="10"/>
      <c r="P171" s="10"/>
      <c r="Q171" s="11"/>
      <c r="R171" s="14"/>
      <c r="S171" s="11"/>
      <c r="T171" s="10"/>
      <c r="U171" s="11"/>
      <c r="V171" s="11"/>
      <c r="W171" s="11"/>
      <c r="X171" s="11"/>
      <c r="Y171" s="11"/>
      <c r="Z171" s="11"/>
      <c r="AA171" s="11"/>
      <c r="AB171" s="11"/>
      <c r="AC171" s="11"/>
      <c r="AD171" s="11"/>
    </row>
    <row r="172" spans="1:30" ht="60" customHeight="1" x14ac:dyDescent="0.2">
      <c r="A172" s="9">
        <v>45227</v>
      </c>
      <c r="B172" s="10" t="s">
        <v>730</v>
      </c>
      <c r="C172" s="10" t="s">
        <v>564</v>
      </c>
      <c r="D172" s="10" t="s">
        <v>31</v>
      </c>
      <c r="E172" s="10" t="s">
        <v>21</v>
      </c>
      <c r="F172" s="10" t="s">
        <v>22</v>
      </c>
      <c r="G172" s="10" t="s">
        <v>731</v>
      </c>
      <c r="H172" s="5" t="s">
        <v>24</v>
      </c>
      <c r="I172" s="11" t="s">
        <v>41</v>
      </c>
      <c r="J172" s="11" t="s">
        <v>25</v>
      </c>
      <c r="K172" s="10"/>
      <c r="L172" s="10"/>
      <c r="M172" s="13" t="s">
        <v>115</v>
      </c>
      <c r="N172" s="10"/>
      <c r="O172" s="10"/>
      <c r="P172" s="10"/>
      <c r="Q172" s="11"/>
      <c r="R172" s="14"/>
      <c r="S172" s="11"/>
      <c r="T172" s="10"/>
      <c r="U172" s="11"/>
      <c r="V172" s="11"/>
      <c r="W172" s="11"/>
      <c r="X172" s="11"/>
      <c r="Y172" s="11"/>
      <c r="Z172" s="11"/>
      <c r="AA172" s="11"/>
      <c r="AB172" s="11"/>
      <c r="AC172" s="11"/>
      <c r="AD172" s="11"/>
    </row>
    <row r="173" spans="1:30" ht="60" customHeight="1" x14ac:dyDescent="0.2">
      <c r="A173" s="9">
        <v>45231</v>
      </c>
      <c r="B173" s="10" t="s">
        <v>732</v>
      </c>
      <c r="C173" s="10" t="s">
        <v>343</v>
      </c>
      <c r="D173" s="10" t="s">
        <v>57</v>
      </c>
      <c r="E173" s="10" t="s">
        <v>21</v>
      </c>
      <c r="F173" s="10" t="s">
        <v>22</v>
      </c>
      <c r="G173" s="10" t="s">
        <v>733</v>
      </c>
      <c r="H173" s="5" t="s">
        <v>24</v>
      </c>
      <c r="I173" s="11" t="s">
        <v>41</v>
      </c>
      <c r="J173" s="11" t="s">
        <v>41</v>
      </c>
      <c r="K173" s="10"/>
      <c r="L173" s="10"/>
      <c r="M173" s="13" t="s">
        <v>734</v>
      </c>
      <c r="N173" s="13" t="s">
        <v>42</v>
      </c>
      <c r="O173" s="10"/>
      <c r="P173" s="10"/>
      <c r="Q173" s="10"/>
      <c r="R173" s="14"/>
      <c r="S173" s="11"/>
      <c r="T173" s="10"/>
      <c r="U173" s="11"/>
      <c r="V173" s="11"/>
      <c r="W173" s="11"/>
      <c r="X173" s="11"/>
      <c r="Y173" s="11"/>
      <c r="Z173" s="11"/>
      <c r="AA173" s="11"/>
      <c r="AB173" s="11"/>
      <c r="AC173" s="11"/>
      <c r="AD173" s="11"/>
    </row>
    <row r="174" spans="1:30" ht="60" customHeight="1" x14ac:dyDescent="0.2">
      <c r="A174" s="9">
        <v>45231</v>
      </c>
      <c r="B174" s="10" t="s">
        <v>735</v>
      </c>
      <c r="C174" s="10" t="s">
        <v>480</v>
      </c>
      <c r="D174" s="10" t="s">
        <v>553</v>
      </c>
      <c r="E174" s="10" t="s">
        <v>21</v>
      </c>
      <c r="F174" s="10" t="s">
        <v>39</v>
      </c>
      <c r="G174" s="10" t="s">
        <v>736</v>
      </c>
      <c r="H174" s="5" t="s">
        <v>24</v>
      </c>
      <c r="I174" s="11" t="s">
        <v>41</v>
      </c>
      <c r="J174" s="11" t="s">
        <v>25</v>
      </c>
      <c r="K174" s="26"/>
      <c r="L174" s="10" t="s">
        <v>737</v>
      </c>
      <c r="M174" s="13" t="s">
        <v>265</v>
      </c>
      <c r="N174" s="24"/>
      <c r="O174" s="24"/>
      <c r="P174" s="10"/>
      <c r="Q174" s="10"/>
      <c r="R174" s="14"/>
      <c r="S174" s="11"/>
      <c r="T174" s="10"/>
      <c r="U174" s="11"/>
      <c r="V174" s="11"/>
      <c r="W174" s="11"/>
      <c r="X174" s="11"/>
      <c r="Y174" s="11"/>
      <c r="Z174" s="11"/>
      <c r="AA174" s="11"/>
      <c r="AB174" s="11"/>
      <c r="AC174" s="11"/>
      <c r="AD174" s="11"/>
    </row>
    <row r="175" spans="1:30" ht="60" customHeight="1" x14ac:dyDescent="0.2">
      <c r="A175" s="9">
        <v>45231</v>
      </c>
      <c r="B175" s="10" t="s">
        <v>738</v>
      </c>
      <c r="C175" s="10" t="s">
        <v>739</v>
      </c>
      <c r="D175" s="10" t="s">
        <v>109</v>
      </c>
      <c r="E175" s="10" t="s">
        <v>83</v>
      </c>
      <c r="F175" s="10" t="s">
        <v>39</v>
      </c>
      <c r="G175" s="10" t="s">
        <v>740</v>
      </c>
      <c r="H175" s="5" t="s">
        <v>24</v>
      </c>
      <c r="I175" s="11" t="s">
        <v>52</v>
      </c>
      <c r="J175" s="11" t="s">
        <v>52</v>
      </c>
      <c r="K175" s="26"/>
      <c r="L175" s="10"/>
      <c r="M175" s="13" t="s">
        <v>27</v>
      </c>
      <c r="N175" s="10"/>
      <c r="O175" s="10"/>
      <c r="P175" s="10"/>
      <c r="Q175" s="10"/>
      <c r="R175" s="14"/>
      <c r="S175" s="11"/>
      <c r="T175" s="10"/>
      <c r="U175" s="11"/>
      <c r="V175" s="11"/>
      <c r="W175" s="11"/>
      <c r="X175" s="11"/>
      <c r="Y175" s="11"/>
      <c r="Z175" s="11"/>
      <c r="AA175" s="11"/>
      <c r="AB175" s="11"/>
      <c r="AC175" s="11"/>
      <c r="AD175" s="11"/>
    </row>
    <row r="176" spans="1:30" ht="60" customHeight="1" x14ac:dyDescent="0.2">
      <c r="A176" s="9">
        <v>45231</v>
      </c>
      <c r="B176" s="10" t="s">
        <v>741</v>
      </c>
      <c r="C176" s="10" t="s">
        <v>742</v>
      </c>
      <c r="D176" s="10" t="s">
        <v>743</v>
      </c>
      <c r="E176" s="10" t="s">
        <v>21</v>
      </c>
      <c r="F176" s="10" t="s">
        <v>39</v>
      </c>
      <c r="G176" s="10" t="s">
        <v>744</v>
      </c>
      <c r="H176" s="5" t="s">
        <v>84</v>
      </c>
      <c r="I176" s="11" t="s">
        <v>52</v>
      </c>
      <c r="J176" s="11" t="s">
        <v>52</v>
      </c>
      <c r="K176" s="26"/>
      <c r="L176" s="10"/>
      <c r="M176" s="13" t="s">
        <v>28</v>
      </c>
      <c r="N176" s="16" t="s">
        <v>66</v>
      </c>
      <c r="O176" s="10"/>
      <c r="P176" s="10"/>
      <c r="Q176" s="10"/>
      <c r="R176" s="21"/>
      <c r="S176" s="11"/>
      <c r="T176" s="10"/>
      <c r="U176" s="11"/>
      <c r="V176" s="11"/>
      <c r="W176" s="11"/>
      <c r="X176" s="11"/>
      <c r="Y176" s="11"/>
      <c r="Z176" s="11"/>
      <c r="AA176" s="11"/>
      <c r="AB176" s="11"/>
      <c r="AC176" s="11"/>
      <c r="AD176" s="11"/>
    </row>
    <row r="177" spans="1:30" ht="60" customHeight="1" x14ac:dyDescent="0.2">
      <c r="A177" s="9">
        <v>45231</v>
      </c>
      <c r="B177" s="10" t="s">
        <v>745</v>
      </c>
      <c r="C177" s="10" t="s">
        <v>87</v>
      </c>
      <c r="D177" s="10" t="s">
        <v>746</v>
      </c>
      <c r="E177" s="10" t="s">
        <v>706</v>
      </c>
      <c r="F177" s="10" t="s">
        <v>39</v>
      </c>
      <c r="G177" s="10" t="s">
        <v>747</v>
      </c>
      <c r="H177" s="5" t="s">
        <v>24</v>
      </c>
      <c r="I177" s="11" t="s">
        <v>25</v>
      </c>
      <c r="J177" s="11" t="s">
        <v>41</v>
      </c>
      <c r="K177" s="10"/>
      <c r="L177" s="10" t="s">
        <v>748</v>
      </c>
      <c r="M177" s="13" t="s">
        <v>43</v>
      </c>
      <c r="N177" s="25"/>
      <c r="O177" s="10"/>
      <c r="P177" s="10"/>
      <c r="Q177" s="10"/>
      <c r="R177" s="14"/>
      <c r="S177" s="11"/>
      <c r="T177" s="10"/>
      <c r="U177" s="11"/>
      <c r="V177" s="11"/>
      <c r="W177" s="11"/>
      <c r="X177" s="11"/>
      <c r="Y177" s="11"/>
      <c r="Z177" s="11"/>
      <c r="AA177" s="11"/>
      <c r="AB177" s="11"/>
      <c r="AC177" s="11"/>
      <c r="AD177" s="11"/>
    </row>
    <row r="178" spans="1:30" ht="60" customHeight="1" x14ac:dyDescent="0.2">
      <c r="A178" s="9">
        <v>45231</v>
      </c>
      <c r="B178" s="10" t="s">
        <v>749</v>
      </c>
      <c r="C178" s="10" t="s">
        <v>750</v>
      </c>
      <c r="D178" s="10" t="s">
        <v>57</v>
      </c>
      <c r="E178" s="10" t="s">
        <v>21</v>
      </c>
      <c r="F178" s="10" t="s">
        <v>461</v>
      </c>
      <c r="G178" s="10"/>
      <c r="H178" s="5" t="s">
        <v>84</v>
      </c>
      <c r="I178" s="11" t="s">
        <v>52</v>
      </c>
      <c r="J178" s="11" t="s">
        <v>52</v>
      </c>
      <c r="K178" s="10"/>
      <c r="L178" s="10" t="s">
        <v>751</v>
      </c>
      <c r="M178" s="13" t="s">
        <v>28</v>
      </c>
      <c r="N178" s="13" t="s">
        <v>265</v>
      </c>
      <c r="O178" s="10"/>
      <c r="P178" s="10"/>
      <c r="Q178" s="11"/>
      <c r="R178" s="14" t="s">
        <v>752</v>
      </c>
      <c r="S178" s="11"/>
      <c r="T178" s="10"/>
      <c r="U178" s="11"/>
      <c r="V178" s="11"/>
      <c r="W178" s="11"/>
      <c r="X178" s="11"/>
      <c r="Y178" s="11"/>
      <c r="Z178" s="11"/>
      <c r="AA178" s="11"/>
      <c r="AB178" s="11"/>
      <c r="AC178" s="11"/>
      <c r="AD178" s="11"/>
    </row>
    <row r="179" spans="1:30" ht="60" customHeight="1" x14ac:dyDescent="0.2">
      <c r="A179" s="41">
        <v>45233</v>
      </c>
      <c r="B179" s="29" t="s">
        <v>753</v>
      </c>
      <c r="C179" s="29" t="s">
        <v>113</v>
      </c>
      <c r="D179" s="29" t="s">
        <v>163</v>
      </c>
      <c r="E179" s="29" t="s">
        <v>21</v>
      </c>
      <c r="F179" s="29" t="s">
        <v>39</v>
      </c>
      <c r="G179" s="29" t="s">
        <v>754</v>
      </c>
      <c r="H179" s="5" t="s">
        <v>24</v>
      </c>
      <c r="I179" s="28" t="s">
        <v>25</v>
      </c>
      <c r="J179" s="28" t="s">
        <v>25</v>
      </c>
      <c r="K179" s="29"/>
      <c r="L179" s="29" t="s">
        <v>755</v>
      </c>
      <c r="M179" s="43" t="s">
        <v>43</v>
      </c>
      <c r="N179" s="38" t="s">
        <v>28</v>
      </c>
      <c r="O179" s="10"/>
      <c r="P179" s="29"/>
      <c r="Q179" s="28"/>
      <c r="R179" s="14"/>
      <c r="S179" s="11"/>
      <c r="T179" s="10"/>
      <c r="U179" s="11"/>
      <c r="V179" s="11"/>
      <c r="W179" s="11"/>
      <c r="X179" s="11"/>
      <c r="Y179" s="11"/>
      <c r="Z179" s="11"/>
      <c r="AA179" s="11"/>
      <c r="AB179" s="11"/>
      <c r="AC179" s="11"/>
      <c r="AD179" s="11"/>
    </row>
    <row r="180" spans="1:30" ht="60" customHeight="1" x14ac:dyDescent="0.2">
      <c r="A180" s="41">
        <v>45236</v>
      </c>
      <c r="B180" s="29" t="s">
        <v>756</v>
      </c>
      <c r="C180" s="29" t="s">
        <v>757</v>
      </c>
      <c r="D180" s="29" t="s">
        <v>82</v>
      </c>
      <c r="E180" s="29" t="s">
        <v>83</v>
      </c>
      <c r="F180" s="29" t="s">
        <v>39</v>
      </c>
      <c r="G180" s="29" t="s">
        <v>758</v>
      </c>
      <c r="H180" s="5" t="s">
        <v>24</v>
      </c>
      <c r="I180" s="28" t="s">
        <v>41</v>
      </c>
      <c r="J180" s="28" t="s">
        <v>25</v>
      </c>
      <c r="K180" s="29"/>
      <c r="L180" s="29" t="s">
        <v>111</v>
      </c>
      <c r="M180" s="43" t="s">
        <v>28</v>
      </c>
      <c r="N180" s="43" t="s">
        <v>759</v>
      </c>
      <c r="O180" s="29"/>
      <c r="P180" s="29"/>
      <c r="Q180" s="28"/>
      <c r="R180" s="14"/>
      <c r="S180" s="11"/>
      <c r="T180" s="10"/>
      <c r="U180" s="11"/>
      <c r="V180" s="11"/>
      <c r="W180" s="11"/>
      <c r="X180" s="11"/>
      <c r="Y180" s="11"/>
      <c r="Z180" s="11"/>
      <c r="AA180" s="11"/>
      <c r="AB180" s="11"/>
      <c r="AC180" s="11"/>
      <c r="AD180" s="11"/>
    </row>
    <row r="181" spans="1:30" ht="60" customHeight="1" x14ac:dyDescent="0.2">
      <c r="A181" s="9">
        <v>45237</v>
      </c>
      <c r="B181" s="10" t="s">
        <v>760</v>
      </c>
      <c r="C181" s="10" t="s">
        <v>655</v>
      </c>
      <c r="D181" s="10" t="s">
        <v>31</v>
      </c>
      <c r="E181" s="10" t="s">
        <v>761</v>
      </c>
      <c r="F181" s="10" t="s">
        <v>39</v>
      </c>
      <c r="G181" s="10" t="s">
        <v>762</v>
      </c>
      <c r="H181" s="5" t="s">
        <v>24</v>
      </c>
      <c r="I181" s="11" t="s">
        <v>41</v>
      </c>
      <c r="J181" s="11" t="s">
        <v>25</v>
      </c>
      <c r="K181" s="10"/>
      <c r="L181" s="10" t="s">
        <v>763</v>
      </c>
      <c r="M181" s="13" t="s">
        <v>43</v>
      </c>
      <c r="N181" s="13" t="s">
        <v>28</v>
      </c>
      <c r="O181" s="13" t="s">
        <v>43</v>
      </c>
      <c r="P181" s="10"/>
      <c r="Q181" s="11"/>
      <c r="R181" s="14"/>
      <c r="S181" s="11"/>
      <c r="T181" s="10"/>
      <c r="U181" s="11"/>
      <c r="V181" s="11"/>
      <c r="W181" s="11"/>
      <c r="X181" s="11"/>
      <c r="Y181" s="11"/>
      <c r="Z181" s="11"/>
      <c r="AA181" s="11"/>
      <c r="AB181" s="11"/>
      <c r="AC181" s="11"/>
      <c r="AD181" s="11"/>
    </row>
    <row r="182" spans="1:30" ht="60" customHeight="1" x14ac:dyDescent="0.2">
      <c r="A182" s="9">
        <v>45245</v>
      </c>
      <c r="B182" s="49" t="s">
        <v>764</v>
      </c>
      <c r="C182" s="10" t="s">
        <v>267</v>
      </c>
      <c r="D182" s="10" t="s">
        <v>163</v>
      </c>
      <c r="E182" s="10" t="s">
        <v>347</v>
      </c>
      <c r="F182" s="10" t="s">
        <v>39</v>
      </c>
      <c r="G182" s="10" t="s">
        <v>765</v>
      </c>
      <c r="H182" s="5" t="s">
        <v>24</v>
      </c>
      <c r="I182" s="11" t="s">
        <v>41</v>
      </c>
      <c r="J182" s="11" t="s">
        <v>41</v>
      </c>
      <c r="K182" s="10" t="s">
        <v>766</v>
      </c>
      <c r="L182" s="21" t="s">
        <v>111</v>
      </c>
      <c r="M182" s="13" t="s">
        <v>595</v>
      </c>
      <c r="N182" s="13" t="s">
        <v>417</v>
      </c>
      <c r="O182" s="10"/>
      <c r="P182" s="10"/>
      <c r="Q182" s="11"/>
      <c r="R182" s="14"/>
      <c r="S182" s="11"/>
      <c r="T182" s="10"/>
      <c r="U182" s="11"/>
      <c r="V182" s="11"/>
      <c r="W182" s="11"/>
      <c r="X182" s="11"/>
      <c r="Y182" s="11"/>
      <c r="Z182" s="11"/>
      <c r="AA182" s="11"/>
      <c r="AB182" s="11"/>
      <c r="AC182" s="11"/>
      <c r="AD182" s="11"/>
    </row>
    <row r="183" spans="1:30" ht="60" customHeight="1" x14ac:dyDescent="0.2">
      <c r="A183" s="9">
        <v>45247</v>
      </c>
      <c r="B183" s="10" t="s">
        <v>767</v>
      </c>
      <c r="C183" s="10" t="s">
        <v>768</v>
      </c>
      <c r="D183" s="10" t="s">
        <v>769</v>
      </c>
      <c r="E183" s="10" t="s">
        <v>32</v>
      </c>
      <c r="F183" s="10" t="s">
        <v>39</v>
      </c>
      <c r="G183" s="10" t="s">
        <v>770</v>
      </c>
      <c r="H183" s="5" t="s">
        <v>24</v>
      </c>
      <c r="I183" s="11" t="s">
        <v>41</v>
      </c>
      <c r="J183" s="11" t="s">
        <v>41</v>
      </c>
      <c r="K183" s="47"/>
      <c r="L183" s="11"/>
      <c r="M183" s="16" t="s">
        <v>42</v>
      </c>
      <c r="N183" s="16" t="s">
        <v>771</v>
      </c>
      <c r="O183" s="10"/>
      <c r="P183" s="10"/>
      <c r="Q183" s="11"/>
      <c r="R183" s="14"/>
      <c r="S183" s="11"/>
      <c r="T183" s="10"/>
      <c r="U183" s="11"/>
      <c r="V183" s="11"/>
      <c r="W183" s="11"/>
      <c r="X183" s="11"/>
      <c r="Y183" s="11"/>
      <c r="Z183" s="11"/>
      <c r="AA183" s="11"/>
      <c r="AB183" s="11"/>
      <c r="AC183" s="11"/>
      <c r="AD183" s="11"/>
    </row>
    <row r="184" spans="1:30" ht="60" customHeight="1" x14ac:dyDescent="0.2">
      <c r="A184" s="9">
        <v>45250</v>
      </c>
      <c r="B184" s="10" t="s">
        <v>772</v>
      </c>
      <c r="C184" s="10" t="s">
        <v>213</v>
      </c>
      <c r="D184" s="10" t="s">
        <v>272</v>
      </c>
      <c r="E184" s="10" t="s">
        <v>347</v>
      </c>
      <c r="F184" s="10" t="s">
        <v>39</v>
      </c>
      <c r="G184" s="10" t="s">
        <v>773</v>
      </c>
      <c r="H184" s="5" t="s">
        <v>24</v>
      </c>
      <c r="I184" s="11" t="s">
        <v>41</v>
      </c>
      <c r="J184" s="11" t="s">
        <v>25</v>
      </c>
      <c r="K184" s="10"/>
      <c r="L184" s="10" t="s">
        <v>774</v>
      </c>
      <c r="M184" s="13" t="s">
        <v>28</v>
      </c>
      <c r="N184" s="10"/>
      <c r="O184" s="10"/>
      <c r="P184" s="10"/>
      <c r="Q184" s="11"/>
      <c r="R184" s="14"/>
      <c r="S184" s="11"/>
      <c r="T184" s="10"/>
      <c r="U184" s="11"/>
      <c r="V184" s="11"/>
      <c r="W184" s="11"/>
      <c r="X184" s="11"/>
      <c r="Y184" s="11"/>
      <c r="Z184" s="11"/>
      <c r="AA184" s="11"/>
      <c r="AB184" s="11"/>
      <c r="AC184" s="11"/>
      <c r="AD184" s="11"/>
    </row>
    <row r="185" spans="1:30" ht="60" customHeight="1" x14ac:dyDescent="0.2">
      <c r="A185" s="9">
        <v>45252</v>
      </c>
      <c r="B185" s="10" t="s">
        <v>775</v>
      </c>
      <c r="C185" s="10" t="s">
        <v>776</v>
      </c>
      <c r="D185" s="10" t="s">
        <v>272</v>
      </c>
      <c r="E185" s="10" t="s">
        <v>347</v>
      </c>
      <c r="F185" s="10" t="s">
        <v>39</v>
      </c>
      <c r="G185" s="10" t="s">
        <v>777</v>
      </c>
      <c r="H185" s="5" t="s">
        <v>84</v>
      </c>
      <c r="I185" s="11" t="s">
        <v>41</v>
      </c>
      <c r="J185" s="11" t="s">
        <v>25</v>
      </c>
      <c r="K185" s="10"/>
      <c r="L185" s="10" t="s">
        <v>778</v>
      </c>
      <c r="M185" s="13" t="s">
        <v>43</v>
      </c>
      <c r="N185" s="10"/>
      <c r="O185" s="10"/>
      <c r="P185" s="10"/>
      <c r="Q185" s="11"/>
      <c r="R185" s="14"/>
      <c r="S185" s="11"/>
      <c r="T185" s="10"/>
      <c r="U185" s="11"/>
      <c r="V185" s="11"/>
      <c r="W185" s="11"/>
      <c r="X185" s="11"/>
      <c r="Y185" s="11"/>
      <c r="Z185" s="11"/>
      <c r="AA185" s="11"/>
      <c r="AB185" s="11"/>
      <c r="AC185" s="11"/>
      <c r="AD185" s="11"/>
    </row>
    <row r="186" spans="1:30" ht="60" customHeight="1" x14ac:dyDescent="0.2">
      <c r="A186" s="9">
        <v>45254</v>
      </c>
      <c r="B186" s="10" t="s">
        <v>779</v>
      </c>
      <c r="C186" s="10" t="s">
        <v>780</v>
      </c>
      <c r="D186" s="10" t="s">
        <v>781</v>
      </c>
      <c r="E186" s="21" t="s">
        <v>782</v>
      </c>
      <c r="F186" s="10" t="s">
        <v>33</v>
      </c>
      <c r="G186" s="10" t="s">
        <v>783</v>
      </c>
      <c r="H186" s="5" t="s">
        <v>24</v>
      </c>
      <c r="I186" s="11" t="s">
        <v>52</v>
      </c>
      <c r="J186" s="11" t="s">
        <v>25</v>
      </c>
      <c r="K186" s="10"/>
      <c r="L186" s="29"/>
      <c r="M186" s="43" t="s">
        <v>43</v>
      </c>
      <c r="N186" s="29"/>
      <c r="O186" s="29"/>
      <c r="P186" s="29"/>
      <c r="Q186" s="10"/>
      <c r="R186" s="14"/>
      <c r="S186" s="11"/>
      <c r="T186" s="10"/>
      <c r="U186" s="11"/>
      <c r="V186" s="11"/>
      <c r="W186" s="11"/>
      <c r="X186" s="11"/>
      <c r="Y186" s="11"/>
      <c r="Z186" s="11"/>
      <c r="AA186" s="11"/>
      <c r="AB186" s="11"/>
      <c r="AC186" s="11"/>
      <c r="AD186" s="11"/>
    </row>
    <row r="187" spans="1:30" ht="60" customHeight="1" x14ac:dyDescent="0.2">
      <c r="A187" s="9">
        <v>45254</v>
      </c>
      <c r="B187" s="10" t="s">
        <v>784</v>
      </c>
      <c r="C187" s="10" t="s">
        <v>780</v>
      </c>
      <c r="D187" s="10" t="s">
        <v>31</v>
      </c>
      <c r="E187" s="10" t="s">
        <v>31</v>
      </c>
      <c r="F187" s="10" t="s">
        <v>22</v>
      </c>
      <c r="G187" s="10" t="s">
        <v>785</v>
      </c>
      <c r="H187" s="5" t="s">
        <v>24</v>
      </c>
      <c r="I187" s="11" t="s">
        <v>52</v>
      </c>
      <c r="J187" s="11" t="s">
        <v>25</v>
      </c>
      <c r="K187" s="14"/>
      <c r="L187" s="10"/>
      <c r="M187" s="13" t="s">
        <v>115</v>
      </c>
      <c r="N187" s="10"/>
      <c r="O187" s="10"/>
      <c r="P187" s="10"/>
      <c r="Q187" s="50"/>
      <c r="R187" s="14"/>
      <c r="S187" s="11"/>
      <c r="T187" s="10"/>
      <c r="U187" s="11"/>
      <c r="V187" s="11"/>
      <c r="W187" s="11"/>
      <c r="X187" s="11"/>
      <c r="Y187" s="11"/>
      <c r="Z187" s="11"/>
      <c r="AA187" s="11"/>
      <c r="AB187" s="11"/>
      <c r="AC187" s="11"/>
      <c r="AD187" s="11"/>
    </row>
    <row r="188" spans="1:30" ht="60" customHeight="1" x14ac:dyDescent="0.2">
      <c r="A188" s="9">
        <v>45254</v>
      </c>
      <c r="B188" s="10" t="s">
        <v>786</v>
      </c>
      <c r="C188" s="10" t="s">
        <v>136</v>
      </c>
      <c r="D188" s="10" t="s">
        <v>272</v>
      </c>
      <c r="E188" s="10" t="s">
        <v>21</v>
      </c>
      <c r="F188" s="10" t="s">
        <v>39</v>
      </c>
      <c r="G188" s="10" t="s">
        <v>787</v>
      </c>
      <c r="H188" s="5" t="s">
        <v>24</v>
      </c>
      <c r="I188" s="11" t="s">
        <v>41</v>
      </c>
      <c r="J188" s="11" t="s">
        <v>41</v>
      </c>
      <c r="K188" s="14"/>
      <c r="L188" s="10" t="s">
        <v>788</v>
      </c>
      <c r="M188" s="13" t="s">
        <v>28</v>
      </c>
      <c r="N188" s="13" t="s">
        <v>265</v>
      </c>
      <c r="O188" s="10"/>
      <c r="P188" s="10"/>
      <c r="Q188" s="50"/>
      <c r="R188" s="14"/>
      <c r="S188" s="11"/>
      <c r="T188" s="10"/>
      <c r="U188" s="11"/>
      <c r="V188" s="11"/>
      <c r="W188" s="11"/>
      <c r="X188" s="11"/>
      <c r="Y188" s="11"/>
      <c r="Z188" s="11"/>
      <c r="AA188" s="11"/>
      <c r="AB188" s="11"/>
      <c r="AC188" s="11"/>
      <c r="AD188" s="11"/>
    </row>
    <row r="189" spans="1:30" ht="60" customHeight="1" x14ac:dyDescent="0.2">
      <c r="A189" s="9">
        <v>45257</v>
      </c>
      <c r="B189" s="10" t="s">
        <v>789</v>
      </c>
      <c r="C189" s="10" t="s">
        <v>213</v>
      </c>
      <c r="D189" s="10" t="s">
        <v>46</v>
      </c>
      <c r="E189" s="10" t="s">
        <v>21</v>
      </c>
      <c r="F189" s="10" t="s">
        <v>33</v>
      </c>
      <c r="G189" s="10" t="s">
        <v>790</v>
      </c>
      <c r="H189" s="5" t="s">
        <v>24</v>
      </c>
      <c r="I189" s="11" t="s">
        <v>41</v>
      </c>
      <c r="J189" s="11" t="s">
        <v>25</v>
      </c>
      <c r="K189" s="14"/>
      <c r="L189" s="10"/>
      <c r="M189" s="13" t="s">
        <v>115</v>
      </c>
      <c r="N189" s="13" t="s">
        <v>791</v>
      </c>
      <c r="O189" s="10"/>
      <c r="P189" s="10"/>
      <c r="Q189" s="50"/>
      <c r="R189" s="14"/>
      <c r="S189" s="11"/>
      <c r="T189" s="10"/>
      <c r="U189" s="11"/>
      <c r="V189" s="11"/>
      <c r="W189" s="11"/>
      <c r="X189" s="11"/>
      <c r="Y189" s="11"/>
      <c r="Z189" s="11"/>
      <c r="AA189" s="11"/>
      <c r="AB189" s="11"/>
      <c r="AC189" s="11"/>
      <c r="AD189" s="11"/>
    </row>
    <row r="190" spans="1:30" ht="60" customHeight="1" x14ac:dyDescent="0.2">
      <c r="A190" s="9">
        <v>45258</v>
      </c>
      <c r="B190" s="10" t="s">
        <v>792</v>
      </c>
      <c r="C190" s="10" t="s">
        <v>793</v>
      </c>
      <c r="D190" s="10" t="s">
        <v>794</v>
      </c>
      <c r="E190" s="10" t="s">
        <v>21</v>
      </c>
      <c r="F190" s="10" t="s">
        <v>33</v>
      </c>
      <c r="G190" s="10" t="s">
        <v>795</v>
      </c>
      <c r="H190" s="5" t="s">
        <v>24</v>
      </c>
      <c r="I190" s="11" t="s">
        <v>41</v>
      </c>
      <c r="J190" s="11" t="s">
        <v>25</v>
      </c>
      <c r="K190" s="10"/>
      <c r="L190" s="10" t="s">
        <v>796</v>
      </c>
      <c r="M190" s="38" t="s">
        <v>43</v>
      </c>
      <c r="N190" s="10"/>
      <c r="O190" s="10"/>
      <c r="P190" s="10"/>
      <c r="Q190" s="10"/>
      <c r="R190" s="14" t="s">
        <v>797</v>
      </c>
      <c r="S190" s="11"/>
      <c r="T190" s="10"/>
      <c r="U190" s="11"/>
      <c r="V190" s="11"/>
      <c r="W190" s="11"/>
      <c r="X190" s="11"/>
      <c r="Y190" s="11"/>
      <c r="Z190" s="11"/>
      <c r="AA190" s="11"/>
      <c r="AB190" s="11"/>
      <c r="AC190" s="11"/>
      <c r="AD190" s="11"/>
    </row>
    <row r="191" spans="1:30" ht="60" customHeight="1" x14ac:dyDescent="0.2">
      <c r="A191" s="9">
        <v>45259</v>
      </c>
      <c r="B191" s="10" t="s">
        <v>798</v>
      </c>
      <c r="C191" s="10" t="s">
        <v>799</v>
      </c>
      <c r="D191" s="10" t="s">
        <v>57</v>
      </c>
      <c r="E191" s="10" t="s">
        <v>21</v>
      </c>
      <c r="F191" s="10" t="s">
        <v>39</v>
      </c>
      <c r="G191" s="10" t="s">
        <v>800</v>
      </c>
      <c r="H191" s="5" t="s">
        <v>24</v>
      </c>
      <c r="I191" s="11" t="s">
        <v>52</v>
      </c>
      <c r="J191" s="11" t="s">
        <v>41</v>
      </c>
      <c r="K191" s="10"/>
      <c r="L191" s="10" t="s">
        <v>801</v>
      </c>
      <c r="M191" s="16" t="s">
        <v>95</v>
      </c>
      <c r="N191" s="16" t="s">
        <v>28</v>
      </c>
      <c r="O191" s="10"/>
      <c r="P191" s="10"/>
      <c r="Q191" s="10"/>
      <c r="R191" s="14"/>
      <c r="S191" s="11"/>
      <c r="T191" s="10"/>
      <c r="U191" s="11"/>
      <c r="V191" s="11"/>
      <c r="W191" s="11"/>
      <c r="X191" s="11"/>
      <c r="Y191" s="11"/>
      <c r="Z191" s="11"/>
      <c r="AA191" s="11"/>
      <c r="AB191" s="11"/>
      <c r="AC191" s="11"/>
      <c r="AD191" s="11"/>
    </row>
    <row r="192" spans="1:30" ht="60" customHeight="1" x14ac:dyDescent="0.2">
      <c r="A192" s="9">
        <v>45261</v>
      </c>
      <c r="B192" s="10" t="s">
        <v>802</v>
      </c>
      <c r="C192" s="10" t="s">
        <v>599</v>
      </c>
      <c r="D192" s="10" t="s">
        <v>803</v>
      </c>
      <c r="E192" s="10" t="s">
        <v>105</v>
      </c>
      <c r="F192" s="10" t="s">
        <v>39</v>
      </c>
      <c r="G192" s="10" t="s">
        <v>804</v>
      </c>
      <c r="H192" s="5" t="s">
        <v>24</v>
      </c>
      <c r="I192" s="11" t="s">
        <v>41</v>
      </c>
      <c r="J192" s="11" t="s">
        <v>25</v>
      </c>
      <c r="K192" s="10"/>
      <c r="L192" s="10" t="s">
        <v>805</v>
      </c>
      <c r="M192" s="13" t="s">
        <v>806</v>
      </c>
      <c r="N192" s="13" t="s">
        <v>807</v>
      </c>
      <c r="O192" s="10"/>
      <c r="P192" s="10"/>
      <c r="Q192" s="10"/>
      <c r="R192" s="14"/>
      <c r="S192" s="11"/>
      <c r="T192" s="10"/>
      <c r="U192" s="11"/>
      <c r="V192" s="11"/>
      <c r="W192" s="11"/>
      <c r="X192" s="11"/>
      <c r="Y192" s="11"/>
      <c r="Z192" s="11"/>
      <c r="AA192" s="11"/>
      <c r="AB192" s="11"/>
      <c r="AC192" s="11"/>
      <c r="AD192" s="11"/>
    </row>
    <row r="193" spans="1:30" ht="60" customHeight="1" x14ac:dyDescent="0.2">
      <c r="A193" s="9">
        <v>45265</v>
      </c>
      <c r="B193" s="10" t="s">
        <v>808</v>
      </c>
      <c r="C193" s="10" t="s">
        <v>809</v>
      </c>
      <c r="D193" s="10" t="s">
        <v>810</v>
      </c>
      <c r="E193" s="10" t="s">
        <v>21</v>
      </c>
      <c r="F193" s="10" t="s">
        <v>22</v>
      </c>
      <c r="G193" s="10" t="s">
        <v>811</v>
      </c>
      <c r="H193" s="5" t="s">
        <v>24</v>
      </c>
      <c r="I193" s="11" t="s">
        <v>41</v>
      </c>
      <c r="J193" s="11" t="s">
        <v>25</v>
      </c>
      <c r="K193" s="10" t="s">
        <v>812</v>
      </c>
      <c r="L193" s="21"/>
      <c r="M193" s="13" t="s">
        <v>28</v>
      </c>
      <c r="N193" s="38" t="s">
        <v>42</v>
      </c>
      <c r="O193" s="10"/>
      <c r="P193" s="10"/>
      <c r="Q193" s="10"/>
      <c r="R193" s="14"/>
      <c r="S193" s="11"/>
      <c r="T193" s="10"/>
      <c r="U193" s="11"/>
      <c r="V193" s="11"/>
      <c r="W193" s="11"/>
      <c r="X193" s="11"/>
      <c r="Y193" s="11"/>
      <c r="Z193" s="11"/>
      <c r="AA193" s="11"/>
      <c r="AB193" s="11"/>
      <c r="AC193" s="11"/>
      <c r="AD193" s="11"/>
    </row>
    <row r="194" spans="1:30" ht="60" customHeight="1" x14ac:dyDescent="0.2">
      <c r="A194" s="9">
        <v>45265</v>
      </c>
      <c r="B194" s="10" t="s">
        <v>813</v>
      </c>
      <c r="C194" s="10" t="s">
        <v>814</v>
      </c>
      <c r="D194" s="10" t="s">
        <v>31</v>
      </c>
      <c r="E194" s="10" t="s">
        <v>32</v>
      </c>
      <c r="F194" s="10" t="s">
        <v>39</v>
      </c>
      <c r="G194" s="10" t="s">
        <v>815</v>
      </c>
      <c r="H194" s="5" t="s">
        <v>24</v>
      </c>
      <c r="I194" s="11" t="s">
        <v>41</v>
      </c>
      <c r="J194" s="11" t="s">
        <v>25</v>
      </c>
      <c r="K194" s="10"/>
      <c r="L194" s="10" t="s">
        <v>816</v>
      </c>
      <c r="M194" s="13" t="s">
        <v>265</v>
      </c>
      <c r="N194" s="10"/>
      <c r="O194" s="10"/>
      <c r="P194" s="10"/>
      <c r="Q194" s="11"/>
      <c r="R194" s="14"/>
      <c r="S194" s="11"/>
      <c r="T194" s="10"/>
      <c r="U194" s="11"/>
      <c r="V194" s="11"/>
      <c r="W194" s="11"/>
      <c r="X194" s="11"/>
      <c r="Y194" s="11"/>
      <c r="Z194" s="11"/>
      <c r="AA194" s="11"/>
      <c r="AB194" s="11"/>
      <c r="AC194" s="11"/>
      <c r="AD194" s="11"/>
    </row>
    <row r="195" spans="1:30" ht="60" customHeight="1" x14ac:dyDescent="0.2">
      <c r="A195" s="9">
        <v>45267</v>
      </c>
      <c r="B195" s="10" t="s">
        <v>817</v>
      </c>
      <c r="C195" s="10" t="s">
        <v>818</v>
      </c>
      <c r="D195" s="10" t="s">
        <v>31</v>
      </c>
      <c r="E195" s="21" t="s">
        <v>819</v>
      </c>
      <c r="F195" s="10" t="s">
        <v>22</v>
      </c>
      <c r="G195" s="10" t="s">
        <v>820</v>
      </c>
      <c r="H195" s="5" t="s">
        <v>24</v>
      </c>
      <c r="I195" s="11" t="s">
        <v>41</v>
      </c>
      <c r="J195" s="11" t="s">
        <v>25</v>
      </c>
      <c r="K195" s="10"/>
      <c r="L195" s="10"/>
      <c r="M195" s="13" t="s">
        <v>274</v>
      </c>
      <c r="N195" s="10"/>
      <c r="O195" s="10"/>
      <c r="P195" s="10"/>
      <c r="Q195" s="11"/>
      <c r="R195" s="14"/>
      <c r="S195" s="11"/>
      <c r="T195" s="10"/>
      <c r="U195" s="11"/>
      <c r="V195" s="11"/>
      <c r="W195" s="11"/>
      <c r="X195" s="11"/>
      <c r="Y195" s="11"/>
      <c r="Z195" s="11"/>
      <c r="AA195" s="11"/>
      <c r="AB195" s="11"/>
      <c r="AC195" s="11"/>
      <c r="AD195" s="11"/>
    </row>
    <row r="196" spans="1:30" ht="60" customHeight="1" x14ac:dyDescent="0.2">
      <c r="A196" s="9">
        <v>45268</v>
      </c>
      <c r="B196" s="10" t="s">
        <v>821</v>
      </c>
      <c r="C196" s="10" t="s">
        <v>822</v>
      </c>
      <c r="D196" s="10" t="s">
        <v>163</v>
      </c>
      <c r="E196" s="10" t="s">
        <v>347</v>
      </c>
      <c r="F196" s="10" t="s">
        <v>33</v>
      </c>
      <c r="G196" s="10" t="s">
        <v>823</v>
      </c>
      <c r="H196" s="5" t="s">
        <v>84</v>
      </c>
      <c r="I196" s="11" t="s">
        <v>52</v>
      </c>
      <c r="J196" s="11" t="s">
        <v>52</v>
      </c>
      <c r="K196" s="10"/>
      <c r="L196" s="10"/>
      <c r="M196" s="38" t="s">
        <v>28</v>
      </c>
      <c r="N196" s="10"/>
      <c r="O196" s="10"/>
      <c r="P196" s="10"/>
      <c r="Q196" s="11"/>
      <c r="R196" s="14"/>
      <c r="S196" s="11"/>
      <c r="T196" s="10"/>
      <c r="U196" s="11"/>
      <c r="V196" s="11"/>
      <c r="W196" s="11"/>
      <c r="X196" s="11"/>
      <c r="Y196" s="11"/>
      <c r="Z196" s="11"/>
      <c r="AA196" s="11"/>
      <c r="AB196" s="11"/>
      <c r="AC196" s="11"/>
      <c r="AD196" s="11"/>
    </row>
    <row r="197" spans="1:30" ht="60" customHeight="1" x14ac:dyDescent="0.2">
      <c r="A197" s="9">
        <v>45272</v>
      </c>
      <c r="B197" s="10" t="s">
        <v>824</v>
      </c>
      <c r="C197" s="10" t="s">
        <v>825</v>
      </c>
      <c r="D197" s="10" t="s">
        <v>826</v>
      </c>
      <c r="E197" s="10" t="s">
        <v>21</v>
      </c>
      <c r="F197" s="10" t="s">
        <v>33</v>
      </c>
      <c r="G197" s="10" t="s">
        <v>827</v>
      </c>
      <c r="H197" s="5" t="s">
        <v>24</v>
      </c>
      <c r="I197" s="11" t="s">
        <v>41</v>
      </c>
      <c r="J197" s="11" t="s">
        <v>25</v>
      </c>
      <c r="K197" s="10" t="s">
        <v>828</v>
      </c>
      <c r="L197" s="10" t="s">
        <v>829</v>
      </c>
      <c r="M197" s="51" t="s">
        <v>43</v>
      </c>
      <c r="N197" s="13" t="s">
        <v>42</v>
      </c>
      <c r="O197" s="13" t="s">
        <v>42</v>
      </c>
      <c r="P197" s="20"/>
      <c r="Q197" s="10"/>
      <c r="R197" s="14"/>
      <c r="S197" s="11"/>
      <c r="T197" s="10"/>
      <c r="U197" s="11"/>
      <c r="V197" s="11"/>
      <c r="W197" s="11"/>
      <c r="X197" s="11"/>
      <c r="Y197" s="11"/>
      <c r="Z197" s="11"/>
      <c r="AA197" s="11"/>
      <c r="AB197" s="11"/>
      <c r="AC197" s="11"/>
      <c r="AD197" s="11"/>
    </row>
    <row r="198" spans="1:30" ht="60" customHeight="1" x14ac:dyDescent="0.2">
      <c r="A198" s="9">
        <v>45273</v>
      </c>
      <c r="B198" s="10" t="s">
        <v>830</v>
      </c>
      <c r="C198" s="10" t="s">
        <v>246</v>
      </c>
      <c r="D198" s="10" t="s">
        <v>277</v>
      </c>
      <c r="E198" s="10" t="s">
        <v>21</v>
      </c>
      <c r="F198" s="10" t="s">
        <v>39</v>
      </c>
      <c r="G198" s="10" t="s">
        <v>831</v>
      </c>
      <c r="H198" s="5" t="s">
        <v>24</v>
      </c>
      <c r="I198" s="11" t="s">
        <v>41</v>
      </c>
      <c r="J198" s="11" t="s">
        <v>25</v>
      </c>
      <c r="K198" s="10"/>
      <c r="L198" s="10" t="s">
        <v>832</v>
      </c>
      <c r="M198" s="16" t="s">
        <v>43</v>
      </c>
      <c r="N198" s="10"/>
      <c r="O198" s="10"/>
      <c r="P198" s="10"/>
      <c r="Q198" s="11"/>
      <c r="R198" s="14"/>
      <c r="S198" s="11"/>
      <c r="T198" s="10"/>
      <c r="U198" s="11"/>
      <c r="V198" s="11"/>
      <c r="W198" s="11"/>
      <c r="X198" s="11"/>
      <c r="Y198" s="11"/>
      <c r="Z198" s="11"/>
      <c r="AA198" s="11"/>
      <c r="AB198" s="11"/>
      <c r="AC198" s="11"/>
      <c r="AD198" s="11"/>
    </row>
    <row r="199" spans="1:30" ht="60" customHeight="1" x14ac:dyDescent="0.2">
      <c r="A199" s="9">
        <v>45274</v>
      </c>
      <c r="B199" s="10" t="s">
        <v>833</v>
      </c>
      <c r="C199" s="10" t="s">
        <v>834</v>
      </c>
      <c r="D199" s="10" t="s">
        <v>272</v>
      </c>
      <c r="E199" s="10" t="s">
        <v>835</v>
      </c>
      <c r="F199" s="10" t="s">
        <v>22</v>
      </c>
      <c r="G199" s="10" t="s">
        <v>836</v>
      </c>
      <c r="H199" s="5" t="s">
        <v>24</v>
      </c>
      <c r="I199" s="11" t="s">
        <v>41</v>
      </c>
      <c r="J199" s="11" t="s">
        <v>25</v>
      </c>
      <c r="K199" s="10"/>
      <c r="L199" s="10" t="s">
        <v>837</v>
      </c>
      <c r="M199" s="13" t="s">
        <v>43</v>
      </c>
      <c r="N199" s="13" t="s">
        <v>42</v>
      </c>
      <c r="O199" s="13" t="s">
        <v>42</v>
      </c>
      <c r="P199" s="13" t="s">
        <v>838</v>
      </c>
      <c r="Q199" s="10"/>
      <c r="R199" s="10"/>
      <c r="S199" s="11"/>
      <c r="T199" s="10"/>
      <c r="U199" s="11"/>
      <c r="V199" s="11"/>
      <c r="W199" s="11"/>
      <c r="X199" s="11"/>
      <c r="Y199" s="11"/>
      <c r="Z199" s="11"/>
      <c r="AA199" s="11"/>
      <c r="AB199" s="11"/>
      <c r="AC199" s="11"/>
      <c r="AD199" s="11"/>
    </row>
    <row r="200" spans="1:30" ht="60" customHeight="1" x14ac:dyDescent="0.2">
      <c r="A200" s="9">
        <v>45274</v>
      </c>
      <c r="B200" s="10" t="s">
        <v>839</v>
      </c>
      <c r="C200" s="10" t="s">
        <v>834</v>
      </c>
      <c r="D200" s="10" t="s">
        <v>272</v>
      </c>
      <c r="E200" s="10" t="s">
        <v>21</v>
      </c>
      <c r="F200" s="10" t="s">
        <v>39</v>
      </c>
      <c r="G200" s="10" t="s">
        <v>840</v>
      </c>
      <c r="H200" s="5" t="s">
        <v>24</v>
      </c>
      <c r="I200" s="11" t="s">
        <v>41</v>
      </c>
      <c r="J200" s="11" t="s">
        <v>25</v>
      </c>
      <c r="K200" s="10"/>
      <c r="L200" s="10" t="s">
        <v>837</v>
      </c>
      <c r="M200" s="13" t="s">
        <v>43</v>
      </c>
      <c r="N200" s="10"/>
      <c r="O200" s="10"/>
      <c r="P200" s="10"/>
      <c r="Q200" s="10"/>
      <c r="R200" s="10"/>
      <c r="S200" s="11"/>
      <c r="T200" s="10"/>
      <c r="U200" s="11"/>
      <c r="V200" s="11"/>
      <c r="W200" s="11"/>
      <c r="X200" s="11"/>
      <c r="Y200" s="11"/>
      <c r="Z200" s="11"/>
      <c r="AA200" s="11"/>
      <c r="AB200" s="11"/>
      <c r="AC200" s="11"/>
      <c r="AD200" s="11"/>
    </row>
    <row r="201" spans="1:30" ht="60" customHeight="1" x14ac:dyDescent="0.2">
      <c r="A201" s="4">
        <v>45274</v>
      </c>
      <c r="B201" s="5" t="s">
        <v>841</v>
      </c>
      <c r="C201" s="5" t="s">
        <v>842</v>
      </c>
      <c r="D201" s="5" t="s">
        <v>31</v>
      </c>
      <c r="E201" s="5" t="s">
        <v>89</v>
      </c>
      <c r="F201" s="5" t="s">
        <v>22</v>
      </c>
      <c r="G201" s="5" t="s">
        <v>843</v>
      </c>
      <c r="H201" s="5" t="s">
        <v>24</v>
      </c>
      <c r="I201" s="6" t="s">
        <v>41</v>
      </c>
      <c r="J201" s="6" t="s">
        <v>41</v>
      </c>
      <c r="K201" s="5"/>
      <c r="L201" s="5"/>
      <c r="M201" s="52" t="s">
        <v>28</v>
      </c>
      <c r="N201" s="53" t="s">
        <v>28</v>
      </c>
      <c r="O201" s="52" t="s">
        <v>844</v>
      </c>
      <c r="P201" s="52" t="s">
        <v>28</v>
      </c>
      <c r="Q201" s="53" t="s">
        <v>845</v>
      </c>
      <c r="R201" s="8"/>
      <c r="S201" s="6"/>
      <c r="T201" s="5"/>
      <c r="U201" s="6"/>
      <c r="V201" s="6"/>
      <c r="W201" s="6"/>
      <c r="X201" s="6"/>
      <c r="Y201" s="6"/>
      <c r="Z201" s="6"/>
      <c r="AA201" s="6"/>
      <c r="AB201" s="6"/>
      <c r="AC201" s="6"/>
      <c r="AD201" s="6"/>
    </row>
    <row r="202" spans="1:30" ht="60" customHeight="1" x14ac:dyDescent="0.2">
      <c r="A202" s="9">
        <v>45276</v>
      </c>
      <c r="B202" s="10" t="s">
        <v>846</v>
      </c>
      <c r="C202" s="10" t="s">
        <v>757</v>
      </c>
      <c r="D202" s="10" t="s">
        <v>31</v>
      </c>
      <c r="E202" s="10" t="s">
        <v>21</v>
      </c>
      <c r="F202" s="10" t="s">
        <v>33</v>
      </c>
      <c r="G202" s="10" t="s">
        <v>847</v>
      </c>
      <c r="H202" s="5" t="s">
        <v>24</v>
      </c>
      <c r="I202" s="11" t="s">
        <v>41</v>
      </c>
      <c r="J202" s="11" t="s">
        <v>25</v>
      </c>
      <c r="K202" s="10"/>
      <c r="L202" s="10" t="s">
        <v>848</v>
      </c>
      <c r="M202" s="13" t="s">
        <v>43</v>
      </c>
      <c r="N202" s="10"/>
      <c r="O202" s="10"/>
      <c r="P202" s="10"/>
      <c r="Q202" s="10"/>
      <c r="R202" s="14"/>
      <c r="S202" s="11"/>
      <c r="T202" s="10"/>
      <c r="U202" s="11"/>
      <c r="V202" s="11"/>
      <c r="W202" s="11"/>
      <c r="X202" s="11"/>
      <c r="Y202" s="11"/>
      <c r="Z202" s="11"/>
      <c r="AA202" s="11"/>
      <c r="AB202" s="11"/>
      <c r="AC202" s="11"/>
      <c r="AD202" s="11"/>
    </row>
    <row r="203" spans="1:30" ht="60" customHeight="1" x14ac:dyDescent="0.2">
      <c r="A203" s="9">
        <v>45276</v>
      </c>
      <c r="B203" s="10" t="s">
        <v>849</v>
      </c>
      <c r="C203" s="10" t="s">
        <v>850</v>
      </c>
      <c r="D203" s="10" t="s">
        <v>46</v>
      </c>
      <c r="E203" s="10" t="s">
        <v>21</v>
      </c>
      <c r="F203" s="10" t="s">
        <v>33</v>
      </c>
      <c r="G203" s="10" t="s">
        <v>851</v>
      </c>
      <c r="H203" s="5" t="s">
        <v>24</v>
      </c>
      <c r="I203" s="11" t="s">
        <v>41</v>
      </c>
      <c r="J203" s="11" t="s">
        <v>41</v>
      </c>
      <c r="K203" s="10"/>
      <c r="L203" s="10"/>
      <c r="M203" s="16" t="s">
        <v>28</v>
      </c>
      <c r="N203" s="10"/>
      <c r="O203" s="10"/>
      <c r="P203" s="10"/>
      <c r="Q203" s="11"/>
      <c r="R203" s="14"/>
      <c r="S203" s="11"/>
      <c r="T203" s="10"/>
      <c r="U203" s="11"/>
      <c r="V203" s="11"/>
      <c r="W203" s="11"/>
      <c r="X203" s="11"/>
      <c r="Y203" s="11"/>
      <c r="Z203" s="11"/>
      <c r="AA203" s="11"/>
      <c r="AB203" s="11"/>
      <c r="AC203" s="11"/>
      <c r="AD203" s="11"/>
    </row>
    <row r="204" spans="1:30" ht="60" customHeight="1" x14ac:dyDescent="0.2">
      <c r="A204" s="9">
        <v>45280</v>
      </c>
      <c r="B204" s="10" t="s">
        <v>852</v>
      </c>
      <c r="C204" s="10" t="s">
        <v>853</v>
      </c>
      <c r="D204" s="10" t="s">
        <v>46</v>
      </c>
      <c r="E204" s="10" t="s">
        <v>302</v>
      </c>
      <c r="F204" s="10" t="s">
        <v>39</v>
      </c>
      <c r="G204" s="10" t="s">
        <v>854</v>
      </c>
      <c r="H204" s="5" t="s">
        <v>24</v>
      </c>
      <c r="I204" s="11" t="s">
        <v>41</v>
      </c>
      <c r="J204" s="11" t="s">
        <v>41</v>
      </c>
      <c r="K204" s="10"/>
      <c r="L204" s="10" t="s">
        <v>855</v>
      </c>
      <c r="M204" s="35" t="s">
        <v>43</v>
      </c>
      <c r="N204" s="16" t="s">
        <v>28</v>
      </c>
      <c r="O204" s="10"/>
      <c r="P204" s="10"/>
      <c r="Q204" s="11"/>
      <c r="R204" s="14"/>
      <c r="S204" s="11"/>
      <c r="T204" s="10"/>
      <c r="U204" s="11"/>
      <c r="V204" s="11"/>
      <c r="W204" s="11"/>
      <c r="X204" s="11"/>
      <c r="Y204" s="11"/>
      <c r="Z204" s="11"/>
      <c r="AA204" s="11"/>
      <c r="AB204" s="11"/>
      <c r="AC204" s="11"/>
      <c r="AD204" s="11"/>
    </row>
    <row r="205" spans="1:30" ht="60" customHeight="1" x14ac:dyDescent="0.2">
      <c r="A205" s="9">
        <v>45284</v>
      </c>
      <c r="B205" s="10" t="s">
        <v>856</v>
      </c>
      <c r="C205" s="10" t="s">
        <v>585</v>
      </c>
      <c r="D205" s="10" t="s">
        <v>57</v>
      </c>
      <c r="E205" s="10" t="s">
        <v>21</v>
      </c>
      <c r="F205" s="10" t="s">
        <v>39</v>
      </c>
      <c r="G205" s="10" t="s">
        <v>857</v>
      </c>
      <c r="H205" s="5" t="s">
        <v>24</v>
      </c>
      <c r="I205" s="11" t="s">
        <v>41</v>
      </c>
      <c r="J205" s="11" t="s">
        <v>41</v>
      </c>
      <c r="K205" s="10"/>
      <c r="L205" s="10" t="s">
        <v>111</v>
      </c>
      <c r="M205" s="13" t="s">
        <v>28</v>
      </c>
      <c r="N205" s="13" t="s">
        <v>858</v>
      </c>
      <c r="O205" s="10"/>
      <c r="P205" s="10"/>
      <c r="Q205" s="10"/>
      <c r="R205" s="14"/>
      <c r="S205" s="11"/>
      <c r="T205" s="10"/>
      <c r="U205" s="11"/>
      <c r="V205" s="11"/>
      <c r="W205" s="11"/>
      <c r="X205" s="11"/>
      <c r="Y205" s="11"/>
      <c r="Z205" s="11"/>
      <c r="AA205" s="11"/>
      <c r="AB205" s="11"/>
      <c r="AC205" s="11"/>
      <c r="AD205" s="11"/>
    </row>
    <row r="206" spans="1:30" ht="60" customHeight="1" x14ac:dyDescent="0.2">
      <c r="A206" s="9">
        <v>45325</v>
      </c>
      <c r="B206" s="10" t="s">
        <v>859</v>
      </c>
      <c r="C206" s="10" t="s">
        <v>860</v>
      </c>
      <c r="D206" s="10" t="s">
        <v>31</v>
      </c>
      <c r="E206" s="10" t="s">
        <v>31</v>
      </c>
      <c r="F206" s="10" t="s">
        <v>33</v>
      </c>
      <c r="G206" s="10" t="s">
        <v>861</v>
      </c>
      <c r="H206" s="5" t="s">
        <v>24</v>
      </c>
      <c r="I206" s="11" t="s">
        <v>41</v>
      </c>
      <c r="J206" s="11" t="s">
        <v>25</v>
      </c>
      <c r="K206" s="10"/>
      <c r="L206" s="10"/>
      <c r="M206" s="13" t="s">
        <v>28</v>
      </c>
      <c r="N206" s="10"/>
      <c r="O206" s="10"/>
      <c r="P206" s="10"/>
      <c r="Q206" s="11"/>
      <c r="R206" s="14"/>
      <c r="S206" s="11"/>
      <c r="T206" s="10"/>
      <c r="U206" s="11"/>
      <c r="V206" s="11"/>
      <c r="W206" s="11"/>
      <c r="X206" s="11"/>
      <c r="Y206" s="11"/>
      <c r="Z206" s="11"/>
      <c r="AA206" s="11"/>
      <c r="AB206" s="11"/>
      <c r="AC206" s="11"/>
      <c r="AD206" s="11"/>
    </row>
    <row r="207" spans="1:30" ht="60" customHeight="1" x14ac:dyDescent="0.2">
      <c r="A207" s="9">
        <v>45331</v>
      </c>
      <c r="B207" s="10" t="s">
        <v>862</v>
      </c>
      <c r="C207" s="10" t="s">
        <v>863</v>
      </c>
      <c r="D207" s="10" t="s">
        <v>57</v>
      </c>
      <c r="E207" s="10" t="s">
        <v>21</v>
      </c>
      <c r="F207" s="10" t="s">
        <v>22</v>
      </c>
      <c r="G207" s="10" t="s">
        <v>864</v>
      </c>
      <c r="H207" s="5" t="s">
        <v>51</v>
      </c>
      <c r="I207" s="11" t="s">
        <v>52</v>
      </c>
      <c r="J207" s="11" t="s">
        <v>52</v>
      </c>
      <c r="K207" s="26"/>
      <c r="L207" s="10"/>
      <c r="M207" s="16" t="s">
        <v>28</v>
      </c>
      <c r="N207" s="10"/>
      <c r="O207" s="13"/>
      <c r="P207" s="20"/>
      <c r="Q207" s="10"/>
      <c r="R207" s="14"/>
      <c r="S207" s="11"/>
      <c r="T207" s="10"/>
      <c r="U207" s="11"/>
      <c r="V207" s="11"/>
      <c r="W207" s="11"/>
      <c r="X207" s="11"/>
      <c r="Y207" s="11"/>
      <c r="Z207" s="11"/>
      <c r="AA207" s="11"/>
      <c r="AB207" s="11"/>
      <c r="AC207" s="11"/>
      <c r="AD207" s="11"/>
    </row>
    <row r="208" spans="1:30" ht="60" customHeight="1" x14ac:dyDescent="0.2">
      <c r="A208" s="9">
        <v>45340</v>
      </c>
      <c r="B208" s="10" t="s">
        <v>865</v>
      </c>
      <c r="C208" s="10" t="s">
        <v>866</v>
      </c>
      <c r="D208" s="10" t="s">
        <v>57</v>
      </c>
      <c r="E208" s="10" t="s">
        <v>21</v>
      </c>
      <c r="F208" s="10" t="s">
        <v>39</v>
      </c>
      <c r="G208" s="10" t="s">
        <v>867</v>
      </c>
      <c r="H208" s="5" t="s">
        <v>24</v>
      </c>
      <c r="I208" s="11" t="s">
        <v>41</v>
      </c>
      <c r="J208" s="11" t="s">
        <v>41</v>
      </c>
      <c r="K208" s="18"/>
      <c r="L208" s="10" t="s">
        <v>111</v>
      </c>
      <c r="M208" s="16" t="s">
        <v>28</v>
      </c>
      <c r="N208" s="13"/>
      <c r="O208" s="10"/>
      <c r="P208" s="10"/>
      <c r="Q208" s="11"/>
      <c r="R208" s="14"/>
      <c r="S208" s="11"/>
      <c r="T208" s="10"/>
      <c r="U208" s="11"/>
      <c r="V208" s="11"/>
      <c r="W208" s="11"/>
      <c r="X208" s="11"/>
      <c r="Y208" s="11"/>
      <c r="Z208" s="11"/>
      <c r="AA208" s="11"/>
      <c r="AB208" s="11"/>
      <c r="AC208" s="11"/>
      <c r="AD208" s="11"/>
    </row>
    <row r="209" spans="1:30" ht="60" customHeight="1" x14ac:dyDescent="0.2">
      <c r="A209" s="9">
        <v>45344</v>
      </c>
      <c r="B209" s="10" t="s">
        <v>868</v>
      </c>
      <c r="C209" s="10" t="s">
        <v>620</v>
      </c>
      <c r="D209" s="10" t="s">
        <v>163</v>
      </c>
      <c r="E209" s="10" t="s">
        <v>869</v>
      </c>
      <c r="F209" s="10" t="s">
        <v>22</v>
      </c>
      <c r="G209" s="10" t="s">
        <v>870</v>
      </c>
      <c r="H209" s="5" t="s">
        <v>51</v>
      </c>
      <c r="I209" s="11" t="s">
        <v>52</v>
      </c>
      <c r="J209" s="11" t="s">
        <v>52</v>
      </c>
      <c r="K209" s="18"/>
      <c r="L209" s="10"/>
      <c r="M209" s="16" t="s">
        <v>184</v>
      </c>
      <c r="N209" s="13" t="s">
        <v>42</v>
      </c>
      <c r="O209" s="10"/>
      <c r="P209" s="10"/>
      <c r="Q209" s="11"/>
      <c r="R209" s="14"/>
      <c r="S209" s="11"/>
      <c r="T209" s="10"/>
      <c r="U209" s="11"/>
      <c r="V209" s="11"/>
      <c r="W209" s="11"/>
      <c r="X209" s="11"/>
      <c r="Y209" s="11"/>
      <c r="Z209" s="11"/>
      <c r="AA209" s="11"/>
      <c r="AB209" s="11"/>
      <c r="AC209" s="11"/>
      <c r="AD209" s="11"/>
    </row>
    <row r="210" spans="1:30" ht="60" customHeight="1" x14ac:dyDescent="0.2">
      <c r="A210" s="9">
        <v>45356</v>
      </c>
      <c r="B210" s="10" t="s">
        <v>871</v>
      </c>
      <c r="C210" s="10" t="s">
        <v>603</v>
      </c>
      <c r="D210" s="10" t="s">
        <v>872</v>
      </c>
      <c r="E210" s="10" t="s">
        <v>105</v>
      </c>
      <c r="F210" s="10" t="s">
        <v>33</v>
      </c>
      <c r="G210" s="10" t="s">
        <v>873</v>
      </c>
      <c r="H210" s="5" t="s">
        <v>24</v>
      </c>
      <c r="I210" s="11" t="s">
        <v>41</v>
      </c>
      <c r="J210" s="11" t="s">
        <v>25</v>
      </c>
      <c r="K210" s="18"/>
      <c r="L210" s="10"/>
      <c r="M210" s="13" t="s">
        <v>42</v>
      </c>
      <c r="N210" s="13" t="s">
        <v>595</v>
      </c>
      <c r="O210" s="10"/>
      <c r="P210" s="10"/>
      <c r="Q210" s="11"/>
      <c r="R210" s="14"/>
      <c r="S210" s="11"/>
      <c r="T210" s="10"/>
      <c r="U210" s="11"/>
      <c r="V210" s="11"/>
      <c r="W210" s="11"/>
      <c r="X210" s="11"/>
      <c r="Y210" s="11"/>
      <c r="Z210" s="11"/>
      <c r="AA210" s="11"/>
      <c r="AB210" s="11"/>
      <c r="AC210" s="11"/>
      <c r="AD210" s="11"/>
    </row>
    <row r="211" spans="1:30" ht="60" customHeight="1" x14ac:dyDescent="0.2">
      <c r="A211" s="41">
        <v>45357</v>
      </c>
      <c r="B211" s="29" t="s">
        <v>874</v>
      </c>
      <c r="C211" s="29" t="s">
        <v>875</v>
      </c>
      <c r="D211" s="29" t="s">
        <v>876</v>
      </c>
      <c r="E211" s="29" t="s">
        <v>21</v>
      </c>
      <c r="F211" s="29" t="s">
        <v>39</v>
      </c>
      <c r="G211" s="29" t="s">
        <v>877</v>
      </c>
      <c r="H211" s="5" t="s">
        <v>24</v>
      </c>
      <c r="I211" s="28" t="s">
        <v>41</v>
      </c>
      <c r="J211" s="28" t="s">
        <v>25</v>
      </c>
      <c r="K211" s="29"/>
      <c r="L211" s="29" t="s">
        <v>878</v>
      </c>
      <c r="M211" s="43" t="s">
        <v>519</v>
      </c>
      <c r="N211" s="29"/>
      <c r="O211" s="29"/>
      <c r="P211" s="29"/>
      <c r="Q211" s="28"/>
      <c r="R211" s="54"/>
      <c r="S211" s="11"/>
      <c r="T211" s="10"/>
      <c r="U211" s="11"/>
      <c r="V211" s="11"/>
      <c r="W211" s="11"/>
      <c r="X211" s="11"/>
      <c r="Y211" s="11"/>
      <c r="Z211" s="11"/>
      <c r="AA211" s="11"/>
      <c r="AB211" s="11"/>
      <c r="AC211" s="11"/>
      <c r="AD211" s="11"/>
    </row>
    <row r="212" spans="1:30" ht="60" customHeight="1" x14ac:dyDescent="0.2">
      <c r="A212" s="41">
        <v>45359</v>
      </c>
      <c r="B212" s="29" t="s">
        <v>879</v>
      </c>
      <c r="C212" s="29" t="s">
        <v>108</v>
      </c>
      <c r="D212" s="29" t="s">
        <v>880</v>
      </c>
      <c r="E212" s="29" t="s">
        <v>21</v>
      </c>
      <c r="F212" s="29" t="s">
        <v>33</v>
      </c>
      <c r="G212" s="29" t="s">
        <v>881</v>
      </c>
      <c r="H212" s="5" t="s">
        <v>24</v>
      </c>
      <c r="I212" s="28" t="s">
        <v>41</v>
      </c>
      <c r="J212" s="28" t="s">
        <v>25</v>
      </c>
      <c r="K212" s="29"/>
      <c r="L212" s="29"/>
      <c r="M212" s="43" t="s">
        <v>882</v>
      </c>
      <c r="N212" s="29"/>
      <c r="O212" s="29"/>
      <c r="P212" s="29"/>
      <c r="Q212" s="28"/>
      <c r="R212" s="54"/>
      <c r="S212" s="11"/>
      <c r="T212" s="10"/>
      <c r="U212" s="11"/>
      <c r="V212" s="11"/>
      <c r="W212" s="11"/>
      <c r="X212" s="11"/>
      <c r="Y212" s="11"/>
      <c r="Z212" s="11"/>
      <c r="AA212" s="11"/>
      <c r="AB212" s="11"/>
      <c r="AC212" s="11"/>
      <c r="AD212" s="11"/>
    </row>
    <row r="213" spans="1:30" ht="60" customHeight="1" x14ac:dyDescent="0.2">
      <c r="A213" s="9">
        <v>45363</v>
      </c>
      <c r="B213" s="10" t="s">
        <v>883</v>
      </c>
      <c r="C213" s="10" t="s">
        <v>884</v>
      </c>
      <c r="D213" s="10" t="s">
        <v>57</v>
      </c>
      <c r="E213" s="10" t="s">
        <v>21</v>
      </c>
      <c r="F213" s="10" t="s">
        <v>33</v>
      </c>
      <c r="G213" s="10" t="s">
        <v>885</v>
      </c>
      <c r="H213" s="5" t="s">
        <v>24</v>
      </c>
      <c r="I213" s="11" t="s">
        <v>41</v>
      </c>
      <c r="J213" s="11" t="s">
        <v>41</v>
      </c>
      <c r="K213" s="10"/>
      <c r="L213" s="10"/>
      <c r="M213" s="55" t="s">
        <v>28</v>
      </c>
      <c r="N213" s="10"/>
      <c r="O213" s="10"/>
      <c r="P213" s="10"/>
      <c r="Q213" s="11"/>
      <c r="R213" s="14"/>
      <c r="S213" s="11"/>
      <c r="T213" s="10"/>
      <c r="U213" s="11"/>
      <c r="V213" s="11"/>
      <c r="W213" s="11"/>
      <c r="X213" s="11"/>
      <c r="Y213" s="11"/>
      <c r="Z213" s="11"/>
      <c r="AA213" s="11"/>
      <c r="AB213" s="11"/>
      <c r="AC213" s="11"/>
      <c r="AD213" s="11"/>
    </row>
    <row r="214" spans="1:30" ht="60" customHeight="1" x14ac:dyDescent="0.2">
      <c r="A214" s="9">
        <v>45366</v>
      </c>
      <c r="B214" s="10" t="s">
        <v>886</v>
      </c>
      <c r="C214" s="10" t="s">
        <v>887</v>
      </c>
      <c r="D214" s="10" t="s">
        <v>301</v>
      </c>
      <c r="E214" s="10" t="s">
        <v>21</v>
      </c>
      <c r="F214" s="10" t="s">
        <v>33</v>
      </c>
      <c r="G214" s="10" t="s">
        <v>888</v>
      </c>
      <c r="H214" s="5" t="s">
        <v>24</v>
      </c>
      <c r="I214" s="11" t="s">
        <v>41</v>
      </c>
      <c r="J214" s="11" t="s">
        <v>41</v>
      </c>
      <c r="K214" s="10"/>
      <c r="L214" s="10" t="s">
        <v>889</v>
      </c>
      <c r="M214" s="16" t="s">
        <v>43</v>
      </c>
      <c r="N214" s="10"/>
      <c r="O214" s="10"/>
      <c r="P214" s="10"/>
      <c r="Q214" s="11"/>
      <c r="R214" s="14"/>
      <c r="S214" s="11"/>
      <c r="T214" s="10"/>
      <c r="U214" s="11"/>
      <c r="V214" s="11"/>
      <c r="W214" s="11"/>
      <c r="X214" s="11"/>
      <c r="Y214" s="11"/>
      <c r="Z214" s="11"/>
      <c r="AA214" s="11"/>
      <c r="AB214" s="11"/>
      <c r="AC214" s="11"/>
      <c r="AD214" s="11"/>
    </row>
    <row r="215" spans="1:30" ht="60" customHeight="1" x14ac:dyDescent="0.2">
      <c r="A215" s="9">
        <v>45372</v>
      </c>
      <c r="B215" s="10" t="s">
        <v>890</v>
      </c>
      <c r="C215" s="10" t="s">
        <v>891</v>
      </c>
      <c r="D215" s="10" t="s">
        <v>152</v>
      </c>
      <c r="E215" s="10" t="s">
        <v>21</v>
      </c>
      <c r="F215" s="10" t="s">
        <v>39</v>
      </c>
      <c r="G215" s="10" t="s">
        <v>892</v>
      </c>
      <c r="H215" s="5" t="s">
        <v>24</v>
      </c>
      <c r="I215" s="11" t="s">
        <v>52</v>
      </c>
      <c r="J215" s="11" t="s">
        <v>25</v>
      </c>
      <c r="K215" s="10"/>
      <c r="L215" s="10" t="s">
        <v>893</v>
      </c>
      <c r="M215" s="16" t="s">
        <v>95</v>
      </c>
      <c r="N215" s="16" t="s">
        <v>894</v>
      </c>
      <c r="O215" s="16" t="s">
        <v>575</v>
      </c>
      <c r="P215" s="10"/>
      <c r="Q215" s="11"/>
      <c r="R215" s="14"/>
      <c r="S215" s="11"/>
      <c r="T215" s="10"/>
      <c r="U215" s="11"/>
      <c r="V215" s="11"/>
      <c r="W215" s="11"/>
      <c r="X215" s="11"/>
      <c r="Y215" s="11"/>
      <c r="Z215" s="11"/>
      <c r="AA215" s="11"/>
      <c r="AB215" s="11"/>
      <c r="AC215" s="11"/>
      <c r="AD215" s="11"/>
    </row>
    <row r="216" spans="1:30" ht="60" customHeight="1" x14ac:dyDescent="0.2">
      <c r="A216" s="9">
        <v>45387</v>
      </c>
      <c r="B216" s="10" t="s">
        <v>895</v>
      </c>
      <c r="C216" s="10" t="s">
        <v>896</v>
      </c>
      <c r="D216" s="10" t="s">
        <v>57</v>
      </c>
      <c r="E216" s="10" t="s">
        <v>21</v>
      </c>
      <c r="F216" s="10" t="s">
        <v>39</v>
      </c>
      <c r="G216" s="10" t="s">
        <v>897</v>
      </c>
      <c r="H216" s="5" t="s">
        <v>24</v>
      </c>
      <c r="I216" s="28" t="s">
        <v>41</v>
      </c>
      <c r="J216" s="28" t="s">
        <v>41</v>
      </c>
      <c r="K216" s="29"/>
      <c r="L216" s="29" t="s">
        <v>111</v>
      </c>
      <c r="M216" s="46" t="s">
        <v>28</v>
      </c>
      <c r="N216" s="43"/>
      <c r="O216" s="29"/>
      <c r="P216" s="29"/>
      <c r="Q216" s="28"/>
      <c r="R216" s="54"/>
      <c r="S216" s="11"/>
      <c r="T216" s="10"/>
      <c r="U216" s="11"/>
      <c r="V216" s="11"/>
      <c r="W216" s="11"/>
      <c r="X216" s="11"/>
      <c r="Y216" s="11"/>
      <c r="Z216" s="11"/>
      <c r="AA216" s="11"/>
      <c r="AB216" s="11"/>
      <c r="AC216" s="11"/>
      <c r="AD216" s="11"/>
    </row>
    <row r="217" spans="1:30" ht="60" customHeight="1" x14ac:dyDescent="0.2">
      <c r="A217" s="9">
        <v>45393</v>
      </c>
      <c r="B217" s="10" t="s">
        <v>898</v>
      </c>
      <c r="C217" s="10" t="s">
        <v>899</v>
      </c>
      <c r="D217" s="10" t="s">
        <v>358</v>
      </c>
      <c r="E217" s="10" t="s">
        <v>900</v>
      </c>
      <c r="F217" s="10" t="s">
        <v>39</v>
      </c>
      <c r="G217" s="14" t="s">
        <v>901</v>
      </c>
      <c r="H217" s="5" t="s">
        <v>51</v>
      </c>
      <c r="I217" s="11" t="s">
        <v>52</v>
      </c>
      <c r="J217" s="11" t="s">
        <v>52</v>
      </c>
      <c r="K217" s="10"/>
      <c r="L217" s="10" t="s">
        <v>902</v>
      </c>
      <c r="M217" s="13" t="s">
        <v>43</v>
      </c>
      <c r="N217" s="10"/>
      <c r="O217" s="10"/>
      <c r="P217" s="10"/>
      <c r="Q217" s="11"/>
      <c r="R217" s="14"/>
      <c r="S217" s="11"/>
      <c r="T217" s="10"/>
      <c r="U217" s="11"/>
      <c r="V217" s="11"/>
      <c r="W217" s="11"/>
      <c r="X217" s="11"/>
      <c r="Y217" s="11"/>
      <c r="Z217" s="11"/>
      <c r="AA217" s="11"/>
      <c r="AB217" s="11"/>
      <c r="AC217" s="11"/>
      <c r="AD217" s="11"/>
    </row>
    <row r="218" spans="1:30" ht="60" customHeight="1" x14ac:dyDescent="0.2">
      <c r="A218" s="41">
        <v>45393</v>
      </c>
      <c r="B218" s="29" t="s">
        <v>903</v>
      </c>
      <c r="C218" s="29" t="s">
        <v>123</v>
      </c>
      <c r="D218" s="29" t="s">
        <v>904</v>
      </c>
      <c r="E218" s="29" t="s">
        <v>442</v>
      </c>
      <c r="F218" s="29" t="s">
        <v>33</v>
      </c>
      <c r="G218" s="54" t="s">
        <v>905</v>
      </c>
      <c r="H218" s="5" t="s">
        <v>24</v>
      </c>
      <c r="I218" s="11" t="s">
        <v>25</v>
      </c>
      <c r="J218" s="11" t="s">
        <v>41</v>
      </c>
      <c r="K218" s="10" t="s">
        <v>906</v>
      </c>
      <c r="L218" s="10" t="s">
        <v>907</v>
      </c>
      <c r="M218" s="13" t="s">
        <v>43</v>
      </c>
      <c r="N218" s="10"/>
      <c r="O218" s="10"/>
      <c r="P218" s="10"/>
      <c r="Q218" s="11"/>
      <c r="R218" s="14" t="s">
        <v>908</v>
      </c>
      <c r="S218" s="11"/>
      <c r="T218" s="10"/>
      <c r="U218" s="11"/>
      <c r="V218" s="11"/>
      <c r="W218" s="11"/>
      <c r="X218" s="11"/>
      <c r="Y218" s="11"/>
      <c r="Z218" s="11"/>
      <c r="AA218" s="11"/>
      <c r="AB218" s="11"/>
      <c r="AC218" s="11"/>
      <c r="AD218" s="11"/>
    </row>
    <row r="219" spans="1:30" ht="60" customHeight="1" x14ac:dyDescent="0.2">
      <c r="A219" s="9">
        <v>45397</v>
      </c>
      <c r="B219" s="10" t="s">
        <v>909</v>
      </c>
      <c r="C219" s="10" t="s">
        <v>250</v>
      </c>
      <c r="D219" s="10" t="s">
        <v>38</v>
      </c>
      <c r="E219" s="10" t="s">
        <v>21</v>
      </c>
      <c r="F219" s="10" t="s">
        <v>39</v>
      </c>
      <c r="G219" s="14" t="s">
        <v>910</v>
      </c>
      <c r="H219" s="5" t="s">
        <v>24</v>
      </c>
      <c r="I219" s="11" t="s">
        <v>41</v>
      </c>
      <c r="J219" s="11" t="s">
        <v>25</v>
      </c>
      <c r="K219" s="10"/>
      <c r="L219" s="10" t="s">
        <v>911</v>
      </c>
      <c r="M219" s="13" t="s">
        <v>43</v>
      </c>
      <c r="N219" s="10"/>
      <c r="O219" s="10"/>
      <c r="P219" s="10"/>
      <c r="Q219" s="11"/>
      <c r="R219" s="14"/>
      <c r="S219" s="11"/>
      <c r="T219" s="10"/>
      <c r="U219" s="11"/>
      <c r="V219" s="11"/>
      <c r="W219" s="11"/>
      <c r="X219" s="11"/>
      <c r="Y219" s="11"/>
      <c r="Z219" s="11"/>
      <c r="AA219" s="11"/>
      <c r="AB219" s="11"/>
      <c r="AC219" s="11"/>
      <c r="AD219" s="11"/>
    </row>
    <row r="220" spans="1:30" ht="60" customHeight="1" x14ac:dyDescent="0.2">
      <c r="A220" s="9">
        <v>45406</v>
      </c>
      <c r="B220" s="10" t="s">
        <v>912</v>
      </c>
      <c r="C220" s="10" t="s">
        <v>913</v>
      </c>
      <c r="D220" s="10" t="s">
        <v>31</v>
      </c>
      <c r="E220" s="10" t="s">
        <v>21</v>
      </c>
      <c r="F220" s="10" t="s">
        <v>33</v>
      </c>
      <c r="G220" s="14" t="s">
        <v>914</v>
      </c>
      <c r="H220" s="5" t="s">
        <v>24</v>
      </c>
      <c r="I220" s="11" t="s">
        <v>41</v>
      </c>
      <c r="J220" s="11" t="s">
        <v>41</v>
      </c>
      <c r="K220" s="10"/>
      <c r="L220" s="10" t="s">
        <v>915</v>
      </c>
      <c r="M220" s="13" t="s">
        <v>43</v>
      </c>
      <c r="N220" s="13" t="s">
        <v>916</v>
      </c>
      <c r="O220" s="10"/>
      <c r="P220" s="10"/>
      <c r="Q220" s="11"/>
      <c r="R220" s="14"/>
      <c r="S220" s="11"/>
      <c r="T220" s="10"/>
      <c r="U220" s="11"/>
      <c r="V220" s="11"/>
      <c r="W220" s="11"/>
      <c r="X220" s="11"/>
      <c r="Y220" s="11"/>
      <c r="Z220" s="11"/>
      <c r="AA220" s="11"/>
      <c r="AB220" s="11"/>
      <c r="AC220" s="11"/>
      <c r="AD220" s="11"/>
    </row>
    <row r="221" spans="1:30" ht="60" customHeight="1" x14ac:dyDescent="0.2">
      <c r="A221" s="9">
        <v>45407</v>
      </c>
      <c r="B221" s="10" t="s">
        <v>917</v>
      </c>
      <c r="C221" s="10" t="s">
        <v>436</v>
      </c>
      <c r="D221" s="10" t="s">
        <v>163</v>
      </c>
      <c r="E221" s="10" t="s">
        <v>89</v>
      </c>
      <c r="F221" s="10" t="s">
        <v>22</v>
      </c>
      <c r="G221" s="14" t="s">
        <v>918</v>
      </c>
      <c r="H221" s="5" t="s">
        <v>51</v>
      </c>
      <c r="I221" s="11" t="s">
        <v>52</v>
      </c>
      <c r="J221" s="11" t="s">
        <v>52</v>
      </c>
      <c r="K221" s="10"/>
      <c r="L221" s="10"/>
      <c r="M221" s="13" t="s">
        <v>28</v>
      </c>
      <c r="N221" s="13" t="s">
        <v>919</v>
      </c>
      <c r="O221" s="10"/>
      <c r="P221" s="10"/>
      <c r="Q221" s="11"/>
      <c r="R221" s="14"/>
      <c r="S221" s="11"/>
      <c r="T221" s="10"/>
      <c r="U221" s="11"/>
      <c r="V221" s="11"/>
      <c r="W221" s="11"/>
      <c r="X221" s="11"/>
      <c r="Y221" s="11"/>
      <c r="Z221" s="11"/>
      <c r="AA221" s="11"/>
      <c r="AB221" s="11"/>
      <c r="AC221" s="11"/>
      <c r="AD221" s="11"/>
    </row>
    <row r="222" spans="1:30" ht="60" customHeight="1" x14ac:dyDescent="0.2">
      <c r="A222" s="9">
        <v>45409</v>
      </c>
      <c r="B222" s="10" t="s">
        <v>920</v>
      </c>
      <c r="C222" s="10" t="s">
        <v>921</v>
      </c>
      <c r="D222" s="10" t="s">
        <v>57</v>
      </c>
      <c r="E222" s="10" t="s">
        <v>21</v>
      </c>
      <c r="F222" s="10" t="s">
        <v>33</v>
      </c>
      <c r="G222" s="14" t="s">
        <v>922</v>
      </c>
      <c r="H222" s="5" t="s">
        <v>24</v>
      </c>
      <c r="I222" s="11" t="s">
        <v>41</v>
      </c>
      <c r="J222" s="11" t="s">
        <v>41</v>
      </c>
      <c r="K222" s="47"/>
      <c r="L222" s="10"/>
      <c r="M222" s="13" t="s">
        <v>923</v>
      </c>
      <c r="N222" s="13" t="s">
        <v>28</v>
      </c>
      <c r="O222" s="10"/>
      <c r="P222" s="10"/>
      <c r="Q222" s="11"/>
      <c r="R222" s="14"/>
      <c r="S222" s="11"/>
      <c r="T222" s="10"/>
      <c r="U222" s="11"/>
      <c r="V222" s="11"/>
      <c r="W222" s="11"/>
      <c r="X222" s="11"/>
      <c r="Y222" s="11"/>
      <c r="Z222" s="11"/>
      <c r="AA222" s="11"/>
      <c r="AB222" s="11"/>
      <c r="AC222" s="11"/>
      <c r="AD222" s="11"/>
    </row>
    <row r="223" spans="1:30" ht="60" customHeight="1" x14ac:dyDescent="0.2">
      <c r="A223" s="9">
        <v>45413</v>
      </c>
      <c r="B223" s="10" t="s">
        <v>924</v>
      </c>
      <c r="C223" s="10" t="s">
        <v>162</v>
      </c>
      <c r="D223" s="10" t="s">
        <v>925</v>
      </c>
      <c r="E223" s="10" t="s">
        <v>302</v>
      </c>
      <c r="F223" s="10" t="s">
        <v>39</v>
      </c>
      <c r="G223" s="14" t="s">
        <v>926</v>
      </c>
      <c r="H223" s="5" t="s">
        <v>24</v>
      </c>
      <c r="I223" s="11" t="s">
        <v>41</v>
      </c>
      <c r="J223" s="11" t="s">
        <v>25</v>
      </c>
      <c r="K223" s="10"/>
      <c r="L223" s="10" t="s">
        <v>927</v>
      </c>
      <c r="M223" s="55" t="s">
        <v>43</v>
      </c>
      <c r="N223" s="13" t="s">
        <v>458</v>
      </c>
      <c r="O223" s="10"/>
      <c r="P223" s="10"/>
      <c r="Q223" s="11"/>
      <c r="R223" s="14"/>
      <c r="S223" s="11"/>
      <c r="T223" s="10"/>
      <c r="U223" s="11"/>
      <c r="V223" s="11"/>
      <c r="W223" s="11"/>
      <c r="X223" s="11"/>
      <c r="Y223" s="11"/>
      <c r="Z223" s="11"/>
      <c r="AA223" s="11"/>
      <c r="AB223" s="11"/>
      <c r="AC223" s="11"/>
      <c r="AD223" s="11"/>
    </row>
    <row r="224" spans="1:30" ht="60" customHeight="1" x14ac:dyDescent="0.2">
      <c r="A224" s="9">
        <v>45413</v>
      </c>
      <c r="B224" s="10" t="s">
        <v>928</v>
      </c>
      <c r="C224" s="10" t="s">
        <v>543</v>
      </c>
      <c r="D224" s="10" t="s">
        <v>57</v>
      </c>
      <c r="E224" s="10" t="s">
        <v>21</v>
      </c>
      <c r="F224" s="10" t="s">
        <v>39</v>
      </c>
      <c r="G224" s="14" t="s">
        <v>929</v>
      </c>
      <c r="H224" s="5" t="s">
        <v>24</v>
      </c>
      <c r="I224" s="11" t="s">
        <v>41</v>
      </c>
      <c r="J224" s="11" t="s">
        <v>25</v>
      </c>
      <c r="K224" s="10"/>
      <c r="L224" s="10"/>
      <c r="M224" s="13" t="s">
        <v>28</v>
      </c>
      <c r="N224" s="13" t="s">
        <v>791</v>
      </c>
      <c r="O224" s="10"/>
      <c r="P224" s="10"/>
      <c r="Q224" s="11"/>
      <c r="R224" s="14"/>
      <c r="S224" s="11"/>
      <c r="T224" s="10"/>
      <c r="U224" s="11"/>
      <c r="V224" s="11"/>
      <c r="W224" s="11"/>
      <c r="X224" s="11"/>
      <c r="Y224" s="11"/>
      <c r="Z224" s="11"/>
      <c r="AA224" s="11"/>
      <c r="AB224" s="11"/>
      <c r="AC224" s="11"/>
      <c r="AD224" s="11"/>
    </row>
    <row r="225" spans="1:30" ht="60" customHeight="1" x14ac:dyDescent="0.2">
      <c r="A225" s="9">
        <v>45413</v>
      </c>
      <c r="B225" s="10" t="s">
        <v>930</v>
      </c>
      <c r="C225" s="10" t="s">
        <v>931</v>
      </c>
      <c r="D225" s="10" t="s">
        <v>31</v>
      </c>
      <c r="E225" s="10" t="s">
        <v>932</v>
      </c>
      <c r="F225" s="10" t="s">
        <v>39</v>
      </c>
      <c r="G225" s="14" t="s">
        <v>933</v>
      </c>
      <c r="H225" s="5" t="s">
        <v>51</v>
      </c>
      <c r="I225" s="11" t="s">
        <v>25</v>
      </c>
      <c r="J225" s="11" t="s">
        <v>25</v>
      </c>
      <c r="K225" s="10"/>
      <c r="L225" s="10"/>
      <c r="M225" s="13" t="s">
        <v>35</v>
      </c>
      <c r="N225" s="10"/>
      <c r="O225" s="10"/>
      <c r="P225" s="10"/>
      <c r="Q225" s="11"/>
      <c r="R225" s="14"/>
      <c r="S225" s="11"/>
      <c r="T225" s="10"/>
      <c r="U225" s="11"/>
      <c r="V225" s="11"/>
      <c r="W225" s="11"/>
      <c r="X225" s="11"/>
      <c r="Y225" s="11"/>
      <c r="Z225" s="11"/>
      <c r="AA225" s="11"/>
      <c r="AB225" s="11"/>
      <c r="AC225" s="11"/>
      <c r="AD225" s="11"/>
    </row>
    <row r="226" spans="1:30" ht="60" customHeight="1" x14ac:dyDescent="0.2">
      <c r="A226" s="9">
        <v>45414</v>
      </c>
      <c r="B226" s="10" t="s">
        <v>934</v>
      </c>
      <c r="C226" s="10" t="s">
        <v>564</v>
      </c>
      <c r="D226" s="10" t="s">
        <v>46</v>
      </c>
      <c r="E226" s="10" t="s">
        <v>935</v>
      </c>
      <c r="F226" s="10" t="s">
        <v>33</v>
      </c>
      <c r="G226" s="14" t="s">
        <v>936</v>
      </c>
      <c r="H226" s="5" t="s">
        <v>24</v>
      </c>
      <c r="I226" s="11" t="s">
        <v>41</v>
      </c>
      <c r="J226" s="11" t="s">
        <v>25</v>
      </c>
      <c r="K226" s="10"/>
      <c r="L226" s="10" t="s">
        <v>937</v>
      </c>
      <c r="M226" s="55" t="s">
        <v>43</v>
      </c>
      <c r="N226" s="13" t="s">
        <v>938</v>
      </c>
      <c r="O226" s="13" t="s">
        <v>791</v>
      </c>
      <c r="P226" s="10"/>
      <c r="Q226" s="11"/>
      <c r="R226" s="14"/>
      <c r="S226" s="11"/>
      <c r="T226" s="10"/>
      <c r="U226" s="11"/>
      <c r="V226" s="11"/>
      <c r="W226" s="11"/>
      <c r="X226" s="11"/>
      <c r="Y226" s="11"/>
      <c r="Z226" s="11"/>
      <c r="AA226" s="11"/>
      <c r="AB226" s="11"/>
      <c r="AC226" s="11"/>
      <c r="AD226" s="11"/>
    </row>
    <row r="227" spans="1:30" ht="60" customHeight="1" x14ac:dyDescent="0.2">
      <c r="A227" s="9">
        <v>45414</v>
      </c>
      <c r="B227" s="10" t="s">
        <v>939</v>
      </c>
      <c r="C227" s="10" t="s">
        <v>655</v>
      </c>
      <c r="D227" s="10" t="s">
        <v>31</v>
      </c>
      <c r="E227" s="10" t="s">
        <v>21</v>
      </c>
      <c r="F227" s="10" t="s">
        <v>39</v>
      </c>
      <c r="G227" s="14" t="s">
        <v>940</v>
      </c>
      <c r="H227" s="5" t="s">
        <v>24</v>
      </c>
      <c r="I227" s="11" t="s">
        <v>41</v>
      </c>
      <c r="J227" s="11" t="s">
        <v>25</v>
      </c>
      <c r="K227" s="47"/>
      <c r="L227" s="18"/>
      <c r="M227" s="16" t="s">
        <v>258</v>
      </c>
      <c r="N227" s="20"/>
      <c r="O227" s="20"/>
      <c r="P227" s="20"/>
      <c r="Q227" s="20"/>
      <c r="R227" s="14"/>
      <c r="S227" s="11"/>
      <c r="T227" s="10"/>
      <c r="U227" s="11"/>
      <c r="V227" s="11"/>
      <c r="W227" s="11"/>
      <c r="X227" s="11"/>
      <c r="Y227" s="11"/>
      <c r="Z227" s="11"/>
      <c r="AA227" s="11"/>
      <c r="AB227" s="11"/>
      <c r="AC227" s="11"/>
      <c r="AD227" s="11"/>
    </row>
    <row r="228" spans="1:30" ht="60" customHeight="1" x14ac:dyDescent="0.2">
      <c r="A228" s="9">
        <v>45415</v>
      </c>
      <c r="B228" s="10" t="s">
        <v>941</v>
      </c>
      <c r="C228" s="10" t="s">
        <v>942</v>
      </c>
      <c r="D228" s="10" t="s">
        <v>163</v>
      </c>
      <c r="E228" s="10" t="s">
        <v>302</v>
      </c>
      <c r="F228" s="10" t="s">
        <v>39</v>
      </c>
      <c r="G228" s="14" t="s">
        <v>943</v>
      </c>
      <c r="H228" s="5" t="s">
        <v>84</v>
      </c>
      <c r="I228" s="11" t="s">
        <v>52</v>
      </c>
      <c r="J228" s="11" t="s">
        <v>52</v>
      </c>
      <c r="K228" s="10" t="s">
        <v>944</v>
      </c>
      <c r="L228" s="10" t="s">
        <v>945</v>
      </c>
      <c r="M228" s="13" t="s">
        <v>43</v>
      </c>
      <c r="N228" s="10"/>
      <c r="O228" s="10"/>
      <c r="P228" s="10"/>
      <c r="Q228" s="11"/>
      <c r="R228" s="14"/>
      <c r="S228" s="11"/>
      <c r="T228" s="10"/>
      <c r="U228" s="11"/>
      <c r="V228" s="11"/>
      <c r="W228" s="11"/>
      <c r="X228" s="11"/>
      <c r="Y228" s="11"/>
      <c r="Z228" s="11"/>
      <c r="AA228" s="11"/>
      <c r="AB228" s="11"/>
      <c r="AC228" s="11"/>
      <c r="AD228" s="11"/>
    </row>
    <row r="229" spans="1:30" ht="60" customHeight="1" x14ac:dyDescent="0.2">
      <c r="A229" s="9">
        <v>45418</v>
      </c>
      <c r="B229" s="10" t="s">
        <v>946</v>
      </c>
      <c r="C229" s="10" t="s">
        <v>280</v>
      </c>
      <c r="D229" s="10" t="s">
        <v>46</v>
      </c>
      <c r="E229" s="10" t="s">
        <v>21</v>
      </c>
      <c r="F229" s="10" t="s">
        <v>33</v>
      </c>
      <c r="G229" s="14" t="s">
        <v>947</v>
      </c>
      <c r="H229" s="5" t="s">
        <v>24</v>
      </c>
      <c r="I229" s="11" t="s">
        <v>25</v>
      </c>
      <c r="J229" s="11" t="s">
        <v>25</v>
      </c>
      <c r="K229" s="10" t="s">
        <v>948</v>
      </c>
      <c r="L229" s="10"/>
      <c r="M229" s="13" t="s">
        <v>28</v>
      </c>
      <c r="N229" s="10"/>
      <c r="O229" s="10"/>
      <c r="P229" s="10"/>
      <c r="Q229" s="11"/>
      <c r="R229" s="14"/>
      <c r="S229" s="11"/>
      <c r="T229" s="10"/>
      <c r="U229" s="11"/>
      <c r="V229" s="11"/>
      <c r="W229" s="11"/>
      <c r="X229" s="11"/>
      <c r="Y229" s="11"/>
      <c r="Z229" s="11"/>
      <c r="AA229" s="11"/>
      <c r="AB229" s="11"/>
      <c r="AC229" s="11"/>
      <c r="AD229" s="11"/>
    </row>
    <row r="230" spans="1:30" ht="60" customHeight="1" x14ac:dyDescent="0.2">
      <c r="A230" s="9">
        <v>45421</v>
      </c>
      <c r="B230" s="10" t="s">
        <v>949</v>
      </c>
      <c r="C230" s="10" t="s">
        <v>950</v>
      </c>
      <c r="D230" s="10" t="s">
        <v>573</v>
      </c>
      <c r="E230" s="10" t="s">
        <v>83</v>
      </c>
      <c r="F230" s="10" t="s">
        <v>39</v>
      </c>
      <c r="G230" s="56" t="s">
        <v>951</v>
      </c>
      <c r="H230" s="5" t="s">
        <v>24</v>
      </c>
      <c r="I230" s="11" t="s">
        <v>41</v>
      </c>
      <c r="J230" s="11" t="s">
        <v>41</v>
      </c>
      <c r="K230" s="10"/>
      <c r="L230" s="10"/>
      <c r="M230" s="13" t="s">
        <v>458</v>
      </c>
      <c r="N230" s="10"/>
      <c r="O230" s="10"/>
      <c r="P230" s="10"/>
      <c r="Q230" s="11"/>
      <c r="R230" s="14"/>
      <c r="S230" s="11"/>
      <c r="T230" s="10"/>
      <c r="U230" s="11"/>
      <c r="V230" s="11"/>
      <c r="W230" s="11"/>
      <c r="X230" s="11"/>
      <c r="Y230" s="11"/>
      <c r="Z230" s="11"/>
      <c r="AA230" s="11"/>
      <c r="AB230" s="11"/>
      <c r="AC230" s="11"/>
      <c r="AD230" s="11"/>
    </row>
    <row r="231" spans="1:30" ht="60" customHeight="1" x14ac:dyDescent="0.2">
      <c r="A231" s="9">
        <v>45421</v>
      </c>
      <c r="B231" s="10" t="s">
        <v>952</v>
      </c>
      <c r="C231" s="10" t="s">
        <v>953</v>
      </c>
      <c r="D231" s="10" t="s">
        <v>57</v>
      </c>
      <c r="E231" s="10" t="s">
        <v>31</v>
      </c>
      <c r="F231" s="10" t="s">
        <v>39</v>
      </c>
      <c r="G231" s="14" t="s">
        <v>954</v>
      </c>
      <c r="H231" s="5" t="s">
        <v>24</v>
      </c>
      <c r="I231" s="11" t="s">
        <v>41</v>
      </c>
      <c r="J231" s="11" t="s">
        <v>25</v>
      </c>
      <c r="K231" s="47"/>
      <c r="L231" s="10" t="s">
        <v>955</v>
      </c>
      <c r="M231" s="16" t="s">
        <v>96</v>
      </c>
      <c r="N231" s="10"/>
      <c r="O231" s="10"/>
      <c r="P231" s="10"/>
      <c r="Q231" s="11"/>
      <c r="R231" s="14"/>
      <c r="S231" s="11"/>
      <c r="T231" s="10"/>
      <c r="U231" s="11"/>
      <c r="V231" s="11"/>
      <c r="W231" s="11"/>
      <c r="X231" s="11"/>
      <c r="Y231" s="11"/>
      <c r="Z231" s="11"/>
      <c r="AA231" s="11"/>
      <c r="AB231" s="11"/>
      <c r="AC231" s="11"/>
      <c r="AD231" s="11"/>
    </row>
    <row r="232" spans="1:30" ht="60" customHeight="1" x14ac:dyDescent="0.2">
      <c r="A232" s="9">
        <v>45428</v>
      </c>
      <c r="B232" s="10" t="s">
        <v>956</v>
      </c>
      <c r="C232" s="10" t="s">
        <v>853</v>
      </c>
      <c r="D232" s="10" t="s">
        <v>957</v>
      </c>
      <c r="E232" s="10" t="s">
        <v>958</v>
      </c>
      <c r="F232" s="10" t="s">
        <v>39</v>
      </c>
      <c r="G232" s="14" t="s">
        <v>959</v>
      </c>
      <c r="H232" s="5" t="s">
        <v>24</v>
      </c>
      <c r="I232" s="11" t="s">
        <v>41</v>
      </c>
      <c r="J232" s="11" t="s">
        <v>41</v>
      </c>
      <c r="K232" s="10"/>
      <c r="L232" s="10" t="s">
        <v>960</v>
      </c>
      <c r="M232" s="16" t="s">
        <v>43</v>
      </c>
      <c r="N232" s="10"/>
      <c r="O232" s="10"/>
      <c r="P232" s="10"/>
      <c r="Q232" s="11"/>
      <c r="R232" s="14"/>
      <c r="S232" s="11"/>
      <c r="T232" s="10"/>
      <c r="U232" s="11"/>
      <c r="V232" s="11"/>
      <c r="W232" s="11"/>
      <c r="X232" s="11"/>
      <c r="Y232" s="11"/>
      <c r="Z232" s="11"/>
      <c r="AA232" s="11"/>
      <c r="AB232" s="11"/>
      <c r="AC232" s="11"/>
      <c r="AD232" s="11"/>
    </row>
    <row r="233" spans="1:30" ht="60" customHeight="1" x14ac:dyDescent="0.2">
      <c r="A233" s="9">
        <v>45428</v>
      </c>
      <c r="B233" s="10" t="s">
        <v>961</v>
      </c>
      <c r="C233" s="10" t="s">
        <v>962</v>
      </c>
      <c r="D233" s="10" t="s">
        <v>57</v>
      </c>
      <c r="E233" s="10" t="s">
        <v>31</v>
      </c>
      <c r="F233" s="10" t="s">
        <v>39</v>
      </c>
      <c r="G233" s="14" t="s">
        <v>963</v>
      </c>
      <c r="H233" s="5" t="s">
        <v>24</v>
      </c>
      <c r="I233" s="11" t="s">
        <v>41</v>
      </c>
      <c r="J233" s="11" t="s">
        <v>41</v>
      </c>
      <c r="K233" s="10" t="s">
        <v>964</v>
      </c>
      <c r="L233" s="11"/>
      <c r="M233" s="16" t="s">
        <v>791</v>
      </c>
      <c r="N233" s="10"/>
      <c r="O233" s="10"/>
      <c r="P233" s="10"/>
      <c r="Q233" s="11"/>
      <c r="R233" s="14"/>
      <c r="S233" s="11"/>
      <c r="T233" s="10"/>
      <c r="U233" s="11"/>
      <c r="V233" s="11"/>
      <c r="W233" s="11"/>
      <c r="X233" s="11"/>
      <c r="Y233" s="11"/>
      <c r="Z233" s="11"/>
      <c r="AA233" s="11"/>
      <c r="AB233" s="20"/>
      <c r="AC233" s="20"/>
      <c r="AD233" s="20"/>
    </row>
    <row r="234" spans="1:30" ht="60" customHeight="1" x14ac:dyDescent="0.2">
      <c r="A234" s="9">
        <v>45435</v>
      </c>
      <c r="B234" s="10" t="s">
        <v>965</v>
      </c>
      <c r="C234" s="10" t="s">
        <v>757</v>
      </c>
      <c r="D234" s="10" t="s">
        <v>57</v>
      </c>
      <c r="E234" s="10" t="s">
        <v>21</v>
      </c>
      <c r="F234" s="10" t="s">
        <v>33</v>
      </c>
      <c r="G234" s="14" t="s">
        <v>966</v>
      </c>
      <c r="H234" s="5" t="s">
        <v>24</v>
      </c>
      <c r="I234" s="11" t="s">
        <v>41</v>
      </c>
      <c r="J234" s="11" t="s">
        <v>25</v>
      </c>
      <c r="K234" s="10"/>
      <c r="L234" s="10"/>
      <c r="M234" s="16" t="s">
        <v>184</v>
      </c>
      <c r="N234" s="10"/>
      <c r="O234" s="10"/>
      <c r="P234" s="10"/>
      <c r="Q234" s="11"/>
      <c r="R234" s="14"/>
      <c r="S234" s="11"/>
      <c r="T234" s="10"/>
      <c r="U234" s="11"/>
      <c r="V234" s="11"/>
      <c r="W234" s="11"/>
      <c r="X234" s="11"/>
      <c r="Y234" s="11"/>
      <c r="Z234" s="11"/>
      <c r="AA234" s="11"/>
      <c r="AB234" s="11"/>
      <c r="AC234" s="11"/>
      <c r="AD234" s="11"/>
    </row>
    <row r="235" spans="1:30" ht="60" customHeight="1" x14ac:dyDescent="0.2">
      <c r="A235" s="9">
        <v>45438</v>
      </c>
      <c r="B235" s="10" t="s">
        <v>967</v>
      </c>
      <c r="C235" s="10" t="s">
        <v>456</v>
      </c>
      <c r="D235" s="10" t="s">
        <v>57</v>
      </c>
      <c r="E235" s="10" t="s">
        <v>31</v>
      </c>
      <c r="F235" s="10" t="s">
        <v>33</v>
      </c>
      <c r="G235" s="14" t="s">
        <v>968</v>
      </c>
      <c r="H235" s="5" t="s">
        <v>24</v>
      </c>
      <c r="I235" s="11" t="s">
        <v>41</v>
      </c>
      <c r="J235" s="28" t="s">
        <v>41</v>
      </c>
      <c r="K235" s="29" t="s">
        <v>906</v>
      </c>
      <c r="L235" s="29"/>
      <c r="M235" s="46" t="s">
        <v>184</v>
      </c>
      <c r="N235" s="29"/>
      <c r="O235" s="29"/>
      <c r="P235" s="10"/>
      <c r="Q235" s="11"/>
      <c r="R235" s="10"/>
      <c r="S235" s="11"/>
      <c r="T235" s="10"/>
      <c r="U235" s="11"/>
      <c r="V235" s="11"/>
      <c r="W235" s="11"/>
      <c r="X235" s="11"/>
      <c r="Y235" s="11"/>
      <c r="Z235" s="11"/>
      <c r="AA235" s="11"/>
      <c r="AB235" s="11"/>
      <c r="AC235" s="11"/>
      <c r="AD235" s="11"/>
    </row>
    <row r="236" spans="1:30" ht="60" customHeight="1" x14ac:dyDescent="0.2">
      <c r="A236" s="9">
        <v>45440</v>
      </c>
      <c r="B236" s="10" t="s">
        <v>969</v>
      </c>
      <c r="C236" s="10" t="s">
        <v>970</v>
      </c>
      <c r="D236" s="10" t="s">
        <v>57</v>
      </c>
      <c r="E236" s="10" t="s">
        <v>971</v>
      </c>
      <c r="F236" s="10" t="s">
        <v>39</v>
      </c>
      <c r="G236" s="14" t="s">
        <v>972</v>
      </c>
      <c r="H236" s="5" t="s">
        <v>24</v>
      </c>
      <c r="I236" s="30" t="s">
        <v>41</v>
      </c>
      <c r="J236" s="11" t="s">
        <v>41</v>
      </c>
      <c r="K236" s="47"/>
      <c r="L236" s="10" t="s">
        <v>973</v>
      </c>
      <c r="M236" s="13" t="s">
        <v>265</v>
      </c>
      <c r="N236" s="13" t="s">
        <v>575</v>
      </c>
      <c r="O236" s="10"/>
      <c r="P236" s="50"/>
      <c r="Q236" s="11"/>
      <c r="R236" s="10"/>
      <c r="S236" s="11"/>
      <c r="T236" s="10"/>
      <c r="U236" s="11"/>
      <c r="V236" s="11"/>
      <c r="W236" s="11"/>
      <c r="X236" s="11"/>
      <c r="Y236" s="11"/>
      <c r="Z236" s="11"/>
      <c r="AA236" s="11"/>
      <c r="AB236" s="11"/>
      <c r="AC236" s="11"/>
      <c r="AD236" s="11"/>
    </row>
    <row r="237" spans="1:30" ht="60" customHeight="1" x14ac:dyDescent="0.2">
      <c r="A237" s="9">
        <v>45443</v>
      </c>
      <c r="B237" s="10" t="s">
        <v>974</v>
      </c>
      <c r="C237" s="10" t="s">
        <v>436</v>
      </c>
      <c r="D237" s="10" t="s">
        <v>31</v>
      </c>
      <c r="E237" s="10" t="s">
        <v>21</v>
      </c>
      <c r="F237" s="10" t="s">
        <v>39</v>
      </c>
      <c r="G237" s="14" t="s">
        <v>975</v>
      </c>
      <c r="H237" s="5" t="s">
        <v>51</v>
      </c>
      <c r="I237" s="11" t="s">
        <v>52</v>
      </c>
      <c r="J237" s="11" t="s">
        <v>52</v>
      </c>
      <c r="K237" s="10"/>
      <c r="L237" s="10" t="s">
        <v>976</v>
      </c>
      <c r="M237" s="13" t="s">
        <v>43</v>
      </c>
      <c r="N237" s="10"/>
      <c r="O237" s="14"/>
      <c r="P237" s="10"/>
      <c r="Q237" s="57"/>
      <c r="R237" s="8"/>
      <c r="S237" s="11"/>
      <c r="T237" s="10"/>
      <c r="U237" s="11"/>
      <c r="V237" s="11"/>
      <c r="W237" s="11"/>
      <c r="X237" s="11"/>
      <c r="Y237" s="11"/>
      <c r="Z237" s="11"/>
      <c r="AA237" s="11"/>
      <c r="AB237" s="11"/>
      <c r="AC237" s="11"/>
      <c r="AD237" s="11"/>
    </row>
    <row r="238" spans="1:30" ht="60" customHeight="1" x14ac:dyDescent="0.2">
      <c r="A238" s="9">
        <v>45445</v>
      </c>
      <c r="B238" s="10" t="s">
        <v>977</v>
      </c>
      <c r="C238" s="10" t="s">
        <v>978</v>
      </c>
      <c r="D238" s="10" t="s">
        <v>46</v>
      </c>
      <c r="E238" s="10" t="s">
        <v>21</v>
      </c>
      <c r="F238" s="10" t="s">
        <v>39</v>
      </c>
      <c r="G238" s="14" t="s">
        <v>979</v>
      </c>
      <c r="H238" s="5" t="s">
        <v>24</v>
      </c>
      <c r="I238" s="11" t="s">
        <v>41</v>
      </c>
      <c r="J238" s="11" t="s">
        <v>41</v>
      </c>
      <c r="K238" s="47"/>
      <c r="L238" s="10" t="s">
        <v>980</v>
      </c>
      <c r="M238" s="16" t="s">
        <v>43</v>
      </c>
      <c r="N238" s="10"/>
      <c r="O238" s="14"/>
      <c r="P238" s="10"/>
      <c r="Q238" s="32"/>
      <c r="R238" s="14"/>
      <c r="S238" s="11"/>
      <c r="T238" s="10"/>
      <c r="U238" s="11"/>
      <c r="V238" s="11"/>
      <c r="W238" s="11"/>
      <c r="X238" s="11"/>
      <c r="Y238" s="11"/>
      <c r="Z238" s="11"/>
      <c r="AA238" s="11"/>
      <c r="AB238" s="11"/>
      <c r="AC238" s="11"/>
      <c r="AD238" s="11"/>
    </row>
    <row r="239" spans="1:30" ht="60" customHeight="1" x14ac:dyDescent="0.2">
      <c r="A239" s="9">
        <v>45454</v>
      </c>
      <c r="B239" s="10" t="s">
        <v>981</v>
      </c>
      <c r="C239" s="10" t="s">
        <v>982</v>
      </c>
      <c r="D239" s="10" t="s">
        <v>31</v>
      </c>
      <c r="E239" s="10" t="s">
        <v>983</v>
      </c>
      <c r="F239" s="10" t="s">
        <v>33</v>
      </c>
      <c r="G239" s="14" t="s">
        <v>984</v>
      </c>
      <c r="H239" s="5" t="s">
        <v>24</v>
      </c>
      <c r="I239" s="11" t="s">
        <v>25</v>
      </c>
      <c r="J239" s="11" t="s">
        <v>25</v>
      </c>
      <c r="K239" s="47"/>
      <c r="L239" s="11"/>
      <c r="M239" s="16" t="s">
        <v>42</v>
      </c>
      <c r="N239" s="10"/>
      <c r="O239" s="14"/>
      <c r="P239" s="10"/>
      <c r="Q239" s="32"/>
      <c r="R239" s="14"/>
      <c r="S239" s="11"/>
      <c r="T239" s="10"/>
      <c r="U239" s="11"/>
      <c r="V239" s="11"/>
      <c r="W239" s="11"/>
      <c r="X239" s="11"/>
      <c r="Y239" s="11"/>
      <c r="Z239" s="11"/>
      <c r="AA239" s="11"/>
      <c r="AB239" s="11"/>
      <c r="AC239" s="11"/>
      <c r="AD239" s="11"/>
    </row>
    <row r="240" spans="1:30" ht="60" customHeight="1" x14ac:dyDescent="0.2">
      <c r="A240" s="9">
        <v>45457</v>
      </c>
      <c r="B240" s="10" t="s">
        <v>985</v>
      </c>
      <c r="C240" s="10" t="s">
        <v>825</v>
      </c>
      <c r="D240" s="10" t="s">
        <v>986</v>
      </c>
      <c r="E240" s="10" t="s">
        <v>900</v>
      </c>
      <c r="F240" s="10" t="s">
        <v>39</v>
      </c>
      <c r="G240" s="14" t="s">
        <v>987</v>
      </c>
      <c r="H240" s="5" t="s">
        <v>24</v>
      </c>
      <c r="I240" s="11" t="s">
        <v>41</v>
      </c>
      <c r="J240" s="11" t="s">
        <v>25</v>
      </c>
      <c r="K240" s="10"/>
      <c r="L240" s="10" t="s">
        <v>988</v>
      </c>
      <c r="M240" s="13" t="s">
        <v>265</v>
      </c>
      <c r="N240" s="13" t="s">
        <v>184</v>
      </c>
      <c r="O240" s="14"/>
      <c r="P240" s="10"/>
      <c r="Q240" s="32"/>
      <c r="R240" s="14"/>
      <c r="S240" s="11"/>
      <c r="T240" s="10"/>
      <c r="U240" s="11"/>
      <c r="V240" s="11"/>
      <c r="W240" s="11"/>
      <c r="X240" s="11"/>
      <c r="Y240" s="11"/>
      <c r="Z240" s="11"/>
      <c r="AA240" s="11"/>
      <c r="AB240" s="11"/>
      <c r="AC240" s="11"/>
      <c r="AD240" s="11"/>
    </row>
    <row r="241" spans="1:30" ht="60" customHeight="1" x14ac:dyDescent="0.2">
      <c r="A241" s="9">
        <v>45463</v>
      </c>
      <c r="B241" s="10" t="s">
        <v>989</v>
      </c>
      <c r="C241" s="10" t="s">
        <v>990</v>
      </c>
      <c r="D241" s="10" t="s">
        <v>991</v>
      </c>
      <c r="E241" s="10" t="s">
        <v>21</v>
      </c>
      <c r="F241" s="10" t="s">
        <v>39</v>
      </c>
      <c r="G241" s="14" t="s">
        <v>992</v>
      </c>
      <c r="H241" s="5" t="s">
        <v>24</v>
      </c>
      <c r="I241" s="11" t="s">
        <v>41</v>
      </c>
      <c r="J241" s="11" t="s">
        <v>25</v>
      </c>
      <c r="K241" s="10"/>
      <c r="L241" s="10" t="s">
        <v>993</v>
      </c>
      <c r="M241" s="16" t="s">
        <v>43</v>
      </c>
      <c r="N241" s="10"/>
      <c r="O241" s="14"/>
      <c r="P241" s="10"/>
      <c r="Q241" s="32"/>
      <c r="R241" s="30"/>
      <c r="S241" s="11"/>
      <c r="T241" s="10"/>
      <c r="U241" s="11"/>
      <c r="V241" s="11"/>
      <c r="W241" s="11"/>
      <c r="X241" s="11"/>
      <c r="Y241" s="11"/>
      <c r="Z241" s="11"/>
      <c r="AA241" s="11"/>
      <c r="AB241" s="11"/>
      <c r="AC241" s="11"/>
      <c r="AD241" s="11"/>
    </row>
    <row r="242" spans="1:30" ht="60" customHeight="1" x14ac:dyDescent="0.2">
      <c r="A242" s="9">
        <v>45463</v>
      </c>
      <c r="B242" s="10" t="s">
        <v>994</v>
      </c>
      <c r="C242" s="10" t="s">
        <v>990</v>
      </c>
      <c r="D242" s="10" t="s">
        <v>272</v>
      </c>
      <c r="E242" s="10" t="s">
        <v>21</v>
      </c>
      <c r="F242" s="10" t="s">
        <v>39</v>
      </c>
      <c r="G242" s="14" t="s">
        <v>995</v>
      </c>
      <c r="H242" s="5" t="s">
        <v>24</v>
      </c>
      <c r="I242" s="11" t="s">
        <v>41</v>
      </c>
      <c r="J242" s="11" t="s">
        <v>25</v>
      </c>
      <c r="K242" s="47"/>
      <c r="L242" s="10" t="s">
        <v>996</v>
      </c>
      <c r="M242" s="16" t="s">
        <v>96</v>
      </c>
      <c r="N242" s="10"/>
      <c r="O242" s="14"/>
      <c r="P242" s="10"/>
      <c r="Q242" s="32"/>
      <c r="R242" s="14"/>
      <c r="S242" s="11"/>
      <c r="T242" s="10"/>
      <c r="U242" s="11"/>
      <c r="V242" s="11"/>
      <c r="W242" s="11"/>
      <c r="X242" s="11"/>
      <c r="Y242" s="11"/>
      <c r="Z242" s="11"/>
      <c r="AA242" s="11"/>
      <c r="AB242" s="11"/>
      <c r="AC242" s="11"/>
      <c r="AD242" s="11"/>
    </row>
    <row r="243" spans="1:30" ht="60" customHeight="1" x14ac:dyDescent="0.2">
      <c r="A243" s="9">
        <v>45468</v>
      </c>
      <c r="B243" s="10" t="s">
        <v>997</v>
      </c>
      <c r="C243" s="10" t="s">
        <v>998</v>
      </c>
      <c r="D243" s="10" t="s">
        <v>137</v>
      </c>
      <c r="E243" s="10" t="s">
        <v>21</v>
      </c>
      <c r="F243" s="10" t="s">
        <v>39</v>
      </c>
      <c r="G243" s="14" t="s">
        <v>999</v>
      </c>
      <c r="H243" s="5" t="s">
        <v>51</v>
      </c>
      <c r="I243" s="11" t="s">
        <v>52</v>
      </c>
      <c r="J243" s="11" t="s">
        <v>52</v>
      </c>
      <c r="K243" s="10"/>
      <c r="L243" s="10"/>
      <c r="M243" s="16" t="s">
        <v>66</v>
      </c>
      <c r="N243" s="13"/>
      <c r="O243" s="58"/>
      <c r="P243" s="10"/>
      <c r="Q243" s="50"/>
      <c r="R243" s="10"/>
      <c r="S243" s="11"/>
      <c r="T243" s="21"/>
      <c r="U243" s="37"/>
      <c r="V243" s="37"/>
      <c r="W243" s="37"/>
      <c r="X243" s="37"/>
      <c r="Y243" s="37"/>
      <c r="Z243" s="37"/>
      <c r="AA243" s="37"/>
      <c r="AB243" s="37"/>
      <c r="AC243" s="37"/>
      <c r="AD243" s="37"/>
    </row>
    <row r="244" spans="1:30" ht="60" customHeight="1" x14ac:dyDescent="0.2">
      <c r="A244" s="9">
        <v>45469</v>
      </c>
      <c r="B244" s="10" t="s">
        <v>1000</v>
      </c>
      <c r="C244" s="10" t="s">
        <v>1001</v>
      </c>
      <c r="D244" s="10" t="s">
        <v>1002</v>
      </c>
      <c r="E244" s="10" t="s">
        <v>509</v>
      </c>
      <c r="F244" s="10" t="s">
        <v>39</v>
      </c>
      <c r="G244" s="14" t="s">
        <v>1003</v>
      </c>
      <c r="H244" s="5" t="s">
        <v>51</v>
      </c>
      <c r="I244" s="11" t="s">
        <v>52</v>
      </c>
      <c r="J244" s="11" t="s">
        <v>52</v>
      </c>
      <c r="K244" s="10"/>
      <c r="L244" s="10" t="s">
        <v>1004</v>
      </c>
      <c r="M244" s="13" t="s">
        <v>43</v>
      </c>
      <c r="N244" s="10"/>
      <c r="O244" s="14"/>
      <c r="P244" s="10"/>
      <c r="Q244" s="32"/>
      <c r="R244" s="10"/>
      <c r="S244" s="11"/>
      <c r="T244" s="21"/>
      <c r="U244" s="37"/>
      <c r="V244" s="37"/>
      <c r="W244" s="37"/>
      <c r="X244" s="37"/>
      <c r="Y244" s="37"/>
      <c r="Z244" s="37"/>
      <c r="AA244" s="37"/>
      <c r="AB244" s="37"/>
      <c r="AC244" s="37"/>
      <c r="AD244" s="37"/>
    </row>
    <row r="245" spans="1:30" ht="60" customHeight="1" x14ac:dyDescent="0.2">
      <c r="A245" s="9">
        <v>45470</v>
      </c>
      <c r="B245" s="10" t="s">
        <v>1005</v>
      </c>
      <c r="C245" s="10" t="s">
        <v>1006</v>
      </c>
      <c r="D245" s="10" t="s">
        <v>57</v>
      </c>
      <c r="E245" s="10" t="s">
        <v>21</v>
      </c>
      <c r="F245" s="10" t="s">
        <v>22</v>
      </c>
      <c r="G245" s="14" t="s">
        <v>1007</v>
      </c>
      <c r="H245" s="5" t="s">
        <v>24</v>
      </c>
      <c r="I245" s="11" t="s">
        <v>41</v>
      </c>
      <c r="J245" s="11" t="s">
        <v>41</v>
      </c>
      <c r="K245" s="10"/>
      <c r="L245" s="10"/>
      <c r="M245" s="13" t="s">
        <v>42</v>
      </c>
      <c r="N245" s="10"/>
      <c r="O245" s="14"/>
      <c r="P245" s="10"/>
      <c r="Q245" s="32"/>
      <c r="R245" s="10"/>
      <c r="S245" s="11"/>
      <c r="T245" s="21"/>
      <c r="U245" s="37"/>
      <c r="V245" s="37"/>
      <c r="W245" s="37"/>
      <c r="X245" s="37"/>
      <c r="Y245" s="37"/>
      <c r="Z245" s="37"/>
      <c r="AA245" s="37"/>
      <c r="AB245" s="37"/>
      <c r="AC245" s="37"/>
      <c r="AD245" s="37"/>
    </row>
    <row r="246" spans="1:30" ht="60" customHeight="1" x14ac:dyDescent="0.2">
      <c r="A246" s="9">
        <v>45476</v>
      </c>
      <c r="B246" s="10" t="s">
        <v>1008</v>
      </c>
      <c r="C246" s="10" t="s">
        <v>1009</v>
      </c>
      <c r="D246" s="10" t="s">
        <v>31</v>
      </c>
      <c r="E246" s="10" t="s">
        <v>21</v>
      </c>
      <c r="F246" s="10" t="s">
        <v>39</v>
      </c>
      <c r="G246" s="14" t="s">
        <v>1010</v>
      </c>
      <c r="H246" s="5" t="s">
        <v>24</v>
      </c>
      <c r="I246" s="11" t="s">
        <v>41</v>
      </c>
      <c r="J246" s="11" t="s">
        <v>41</v>
      </c>
      <c r="K246" s="10"/>
      <c r="L246" s="10" t="s">
        <v>1011</v>
      </c>
      <c r="M246" s="16" t="s">
        <v>43</v>
      </c>
      <c r="N246" s="10"/>
      <c r="O246" s="14"/>
      <c r="P246" s="20"/>
      <c r="Q246" s="50"/>
      <c r="R246" s="21"/>
      <c r="S246" s="37"/>
      <c r="T246" s="21"/>
      <c r="U246" s="37"/>
      <c r="V246" s="37"/>
      <c r="W246" s="37"/>
      <c r="X246" s="37"/>
      <c r="Y246" s="37"/>
      <c r="Z246" s="37"/>
      <c r="AA246" s="37"/>
      <c r="AB246" s="37"/>
      <c r="AC246" s="37"/>
      <c r="AD246" s="37"/>
    </row>
    <row r="247" spans="1:30" ht="60" customHeight="1" x14ac:dyDescent="0.2">
      <c r="A247" s="9">
        <v>45476</v>
      </c>
      <c r="B247" s="10" t="s">
        <v>1012</v>
      </c>
      <c r="C247" s="10" t="s">
        <v>1013</v>
      </c>
      <c r="D247" s="10" t="s">
        <v>781</v>
      </c>
      <c r="E247" s="10" t="s">
        <v>31</v>
      </c>
      <c r="F247" s="10" t="s">
        <v>39</v>
      </c>
      <c r="G247" s="14" t="s">
        <v>1014</v>
      </c>
      <c r="H247" s="5" t="s">
        <v>24</v>
      </c>
      <c r="I247" s="11" t="s">
        <v>41</v>
      </c>
      <c r="J247" s="11" t="s">
        <v>41</v>
      </c>
      <c r="K247" s="10"/>
      <c r="L247" s="10" t="s">
        <v>1015</v>
      </c>
      <c r="M247" s="16" t="s">
        <v>43</v>
      </c>
      <c r="N247" s="10"/>
      <c r="O247" s="14"/>
      <c r="P247" s="20"/>
      <c r="Q247" s="50"/>
      <c r="R247" s="10"/>
      <c r="S247" s="37"/>
      <c r="T247" s="21"/>
      <c r="U247" s="37"/>
      <c r="V247" s="37"/>
      <c r="W247" s="37"/>
      <c r="X247" s="37"/>
      <c r="Y247" s="37"/>
      <c r="Z247" s="37"/>
      <c r="AA247" s="37"/>
      <c r="AB247" s="37"/>
      <c r="AC247" s="37"/>
      <c r="AD247" s="37"/>
    </row>
    <row r="248" spans="1:30" ht="60" customHeight="1" x14ac:dyDescent="0.2">
      <c r="A248" s="9">
        <v>45477</v>
      </c>
      <c r="B248" s="10" t="s">
        <v>1016</v>
      </c>
      <c r="C248" s="10" t="s">
        <v>1017</v>
      </c>
      <c r="D248" s="10" t="s">
        <v>1018</v>
      </c>
      <c r="E248" s="10" t="s">
        <v>133</v>
      </c>
      <c r="F248" s="10" t="s">
        <v>39</v>
      </c>
      <c r="G248" s="14" t="s">
        <v>1019</v>
      </c>
      <c r="H248" s="5" t="s">
        <v>51</v>
      </c>
      <c r="I248" s="11" t="s">
        <v>52</v>
      </c>
      <c r="J248" s="11" t="s">
        <v>52</v>
      </c>
      <c r="K248" s="20"/>
      <c r="L248" s="10" t="s">
        <v>1020</v>
      </c>
      <c r="M248" s="16" t="s">
        <v>43</v>
      </c>
      <c r="N248" s="10"/>
      <c r="O248" s="14"/>
      <c r="P248" s="20"/>
      <c r="Q248" s="50"/>
      <c r="R248" s="10"/>
      <c r="S248" s="37"/>
      <c r="T248" s="21"/>
      <c r="U248" s="37"/>
      <c r="V248" s="37"/>
      <c r="W248" s="37"/>
      <c r="X248" s="37"/>
      <c r="Y248" s="37"/>
      <c r="Z248" s="37"/>
      <c r="AA248" s="37"/>
      <c r="AB248" s="37"/>
      <c r="AC248" s="37"/>
      <c r="AD248" s="37"/>
    </row>
    <row r="249" spans="1:30" ht="60" customHeight="1" x14ac:dyDescent="0.2">
      <c r="A249" s="9">
        <v>45478</v>
      </c>
      <c r="B249" s="10" t="s">
        <v>1021</v>
      </c>
      <c r="C249" s="10" t="s">
        <v>1022</v>
      </c>
      <c r="D249" s="10" t="s">
        <v>57</v>
      </c>
      <c r="E249" s="10" t="s">
        <v>21</v>
      </c>
      <c r="F249" s="10" t="s">
        <v>39</v>
      </c>
      <c r="G249" s="14" t="s">
        <v>1023</v>
      </c>
      <c r="H249" s="5" t="s">
        <v>24</v>
      </c>
      <c r="I249" s="11" t="s">
        <v>41</v>
      </c>
      <c r="J249" s="11" t="s">
        <v>41</v>
      </c>
      <c r="K249" s="10"/>
      <c r="L249" s="29" t="s">
        <v>1024</v>
      </c>
      <c r="M249" s="46" t="s">
        <v>43</v>
      </c>
      <c r="N249" s="29"/>
      <c r="O249" s="54"/>
      <c r="P249" s="20"/>
      <c r="Q249" s="50"/>
      <c r="R249" s="14"/>
      <c r="S249" s="11"/>
      <c r="T249" s="10"/>
      <c r="U249" s="11"/>
      <c r="V249" s="11"/>
      <c r="W249" s="11"/>
      <c r="X249" s="11"/>
      <c r="Y249" s="11"/>
      <c r="Z249" s="11"/>
      <c r="AA249" s="11"/>
      <c r="AB249" s="11"/>
      <c r="AC249" s="11"/>
      <c r="AD249" s="11"/>
    </row>
    <row r="250" spans="1:30" ht="60" customHeight="1" x14ac:dyDescent="0.2">
      <c r="A250" s="9">
        <v>45481</v>
      </c>
      <c r="B250" s="10" t="s">
        <v>1025</v>
      </c>
      <c r="C250" s="10" t="s">
        <v>428</v>
      </c>
      <c r="D250" s="10" t="s">
        <v>31</v>
      </c>
      <c r="E250" s="10" t="s">
        <v>31</v>
      </c>
      <c r="F250" s="10" t="s">
        <v>33</v>
      </c>
      <c r="G250" s="14" t="s">
        <v>1026</v>
      </c>
      <c r="H250" s="5" t="s">
        <v>24</v>
      </c>
      <c r="I250" s="11" t="s">
        <v>41</v>
      </c>
      <c r="J250" s="11" t="s">
        <v>25</v>
      </c>
      <c r="K250" s="30"/>
      <c r="L250" s="10"/>
      <c r="M250" s="13" t="s">
        <v>28</v>
      </c>
      <c r="N250" s="13" t="s">
        <v>28</v>
      </c>
      <c r="O250" s="10"/>
      <c r="P250" s="20"/>
      <c r="Q250" s="50"/>
      <c r="R250" s="14"/>
      <c r="S250" s="11"/>
      <c r="T250" s="10"/>
      <c r="U250" s="11"/>
      <c r="V250" s="11"/>
      <c r="W250" s="11"/>
      <c r="X250" s="11"/>
      <c r="Y250" s="11"/>
      <c r="Z250" s="11"/>
      <c r="AA250" s="11"/>
      <c r="AB250" s="11"/>
      <c r="AC250" s="11"/>
      <c r="AD250" s="11"/>
    </row>
    <row r="251" spans="1:30" ht="60" customHeight="1" x14ac:dyDescent="0.2">
      <c r="A251" s="9">
        <v>45484</v>
      </c>
      <c r="B251" s="10" t="s">
        <v>1027</v>
      </c>
      <c r="C251" s="10" t="s">
        <v>1028</v>
      </c>
      <c r="D251" s="10" t="s">
        <v>31</v>
      </c>
      <c r="E251" s="10" t="s">
        <v>281</v>
      </c>
      <c r="F251" s="10" t="s">
        <v>22</v>
      </c>
      <c r="G251" s="14" t="s">
        <v>1029</v>
      </c>
      <c r="H251" s="5" t="s">
        <v>24</v>
      </c>
      <c r="I251" s="11" t="s">
        <v>41</v>
      </c>
      <c r="J251" s="11" t="s">
        <v>41</v>
      </c>
      <c r="K251" s="14"/>
      <c r="L251" s="10"/>
      <c r="M251" s="16" t="s">
        <v>28</v>
      </c>
      <c r="N251" s="10"/>
      <c r="O251" s="10"/>
      <c r="P251" s="20"/>
      <c r="Q251" s="50"/>
      <c r="R251" s="14"/>
      <c r="S251" s="11"/>
      <c r="T251" s="10"/>
      <c r="U251" s="11"/>
      <c r="V251" s="11"/>
      <c r="W251" s="11"/>
      <c r="X251" s="11"/>
      <c r="Y251" s="11"/>
      <c r="Z251" s="11"/>
      <c r="AA251" s="11"/>
      <c r="AB251" s="11"/>
      <c r="AC251" s="11"/>
      <c r="AD251" s="11"/>
    </row>
    <row r="252" spans="1:30" ht="60" customHeight="1" x14ac:dyDescent="0.2">
      <c r="A252" s="9">
        <v>45485</v>
      </c>
      <c r="B252" s="10" t="s">
        <v>1030</v>
      </c>
      <c r="C252" s="10" t="s">
        <v>1031</v>
      </c>
      <c r="D252" s="10" t="s">
        <v>31</v>
      </c>
      <c r="E252" s="10" t="s">
        <v>21</v>
      </c>
      <c r="F252" s="10" t="s">
        <v>22</v>
      </c>
      <c r="G252" s="21" t="s">
        <v>1032</v>
      </c>
      <c r="H252" s="5" t="s">
        <v>24</v>
      </c>
      <c r="I252" s="11" t="s">
        <v>41</v>
      </c>
      <c r="J252" s="11" t="s">
        <v>25</v>
      </c>
      <c r="K252" s="10"/>
      <c r="L252" s="5"/>
      <c r="M252" s="7" t="s">
        <v>28</v>
      </c>
      <c r="N252" s="7" t="s">
        <v>625</v>
      </c>
      <c r="O252" s="59" t="s">
        <v>375</v>
      </c>
      <c r="P252" s="13" t="s">
        <v>1033</v>
      </c>
      <c r="Q252" s="50"/>
      <c r="R252" s="14"/>
      <c r="S252" s="11"/>
      <c r="T252" s="10"/>
      <c r="U252" s="11"/>
      <c r="V252" s="11"/>
      <c r="W252" s="11"/>
      <c r="X252" s="11"/>
      <c r="Y252" s="11"/>
      <c r="Z252" s="11"/>
      <c r="AA252" s="11"/>
      <c r="AB252" s="11"/>
      <c r="AC252" s="11"/>
      <c r="AD252" s="11"/>
    </row>
    <row r="253" spans="1:30" ht="60" customHeight="1" x14ac:dyDescent="0.2">
      <c r="A253" s="9">
        <v>45488</v>
      </c>
      <c r="B253" s="10" t="s">
        <v>1034</v>
      </c>
      <c r="C253" s="10" t="s">
        <v>428</v>
      </c>
      <c r="D253" s="10" t="s">
        <v>31</v>
      </c>
      <c r="E253" s="10" t="s">
        <v>32</v>
      </c>
      <c r="F253" s="10" t="s">
        <v>33</v>
      </c>
      <c r="G253" s="10" t="s">
        <v>1035</v>
      </c>
      <c r="H253" s="5" t="s">
        <v>24</v>
      </c>
      <c r="I253" s="11" t="s">
        <v>41</v>
      </c>
      <c r="J253" s="11" t="s">
        <v>25</v>
      </c>
      <c r="K253" s="10"/>
      <c r="L253" s="29"/>
      <c r="M253" s="13" t="s">
        <v>258</v>
      </c>
      <c r="N253" s="10"/>
      <c r="O253" s="14"/>
      <c r="P253" s="20"/>
      <c r="Q253" s="37"/>
      <c r="R253" s="14"/>
      <c r="S253" s="11"/>
      <c r="T253" s="10"/>
      <c r="U253" s="11"/>
      <c r="V253" s="11"/>
      <c r="W253" s="11"/>
      <c r="X253" s="11"/>
      <c r="Y253" s="11"/>
      <c r="Z253" s="11"/>
      <c r="AA253" s="11"/>
      <c r="AB253" s="11"/>
      <c r="AC253" s="11"/>
      <c r="AD253" s="11"/>
    </row>
    <row r="254" spans="1:30" ht="60" customHeight="1" x14ac:dyDescent="0.2">
      <c r="A254" s="9">
        <v>45492</v>
      </c>
      <c r="B254" s="10" t="s">
        <v>1036</v>
      </c>
      <c r="C254" s="10" t="s">
        <v>476</v>
      </c>
      <c r="D254" s="10" t="s">
        <v>152</v>
      </c>
      <c r="E254" s="10" t="s">
        <v>1037</v>
      </c>
      <c r="F254" s="10" t="s">
        <v>39</v>
      </c>
      <c r="G254" s="10" t="s">
        <v>1038</v>
      </c>
      <c r="H254" s="5" t="s">
        <v>24</v>
      </c>
      <c r="I254" s="30" t="s">
        <v>41</v>
      </c>
      <c r="J254" s="11" t="s">
        <v>25</v>
      </c>
      <c r="K254" s="10" t="s">
        <v>1039</v>
      </c>
      <c r="L254" s="10" t="s">
        <v>1040</v>
      </c>
      <c r="M254" s="13" t="s">
        <v>265</v>
      </c>
      <c r="N254" s="50"/>
      <c r="O254" s="14"/>
      <c r="P254" s="20"/>
      <c r="Q254" s="60"/>
      <c r="R254" s="54"/>
      <c r="S254" s="11"/>
      <c r="T254" s="10"/>
      <c r="U254" s="11"/>
      <c r="V254" s="11"/>
      <c r="W254" s="11"/>
      <c r="X254" s="11"/>
      <c r="Y254" s="11"/>
      <c r="Z254" s="11"/>
      <c r="AA254" s="11"/>
      <c r="AB254" s="11"/>
      <c r="AC254" s="11"/>
      <c r="AD254" s="11"/>
    </row>
    <row r="255" spans="1:30" ht="60" customHeight="1" x14ac:dyDescent="0.2">
      <c r="A255" s="9">
        <v>45498</v>
      </c>
      <c r="B255" s="10" t="s">
        <v>1041</v>
      </c>
      <c r="C255" s="10" t="s">
        <v>1042</v>
      </c>
      <c r="D255" s="10" t="s">
        <v>1043</v>
      </c>
      <c r="E255" s="10" t="s">
        <v>31</v>
      </c>
      <c r="F255" s="10" t="s">
        <v>39</v>
      </c>
      <c r="G255" s="10" t="s">
        <v>1044</v>
      </c>
      <c r="H255" s="5" t="s">
        <v>24</v>
      </c>
      <c r="I255" s="30" t="s">
        <v>41</v>
      </c>
      <c r="J255" s="11" t="s">
        <v>41</v>
      </c>
      <c r="K255" s="10"/>
      <c r="L255" s="10" t="s">
        <v>1045</v>
      </c>
      <c r="M255" s="16" t="s">
        <v>66</v>
      </c>
      <c r="N255" s="50"/>
      <c r="O255" s="14"/>
      <c r="P255" s="10"/>
      <c r="Q255" s="11"/>
      <c r="R255" s="10"/>
      <c r="S255" s="32"/>
      <c r="T255" s="10"/>
      <c r="U255" s="11"/>
      <c r="V255" s="11"/>
      <c r="W255" s="11"/>
      <c r="X255" s="11"/>
      <c r="Y255" s="11"/>
      <c r="Z255" s="11"/>
      <c r="AA255" s="11"/>
      <c r="AB255" s="20"/>
      <c r="AC255" s="20"/>
      <c r="AD255" s="20"/>
    </row>
    <row r="256" spans="1:30" ht="60" customHeight="1" x14ac:dyDescent="0.2">
      <c r="A256" s="9">
        <v>45502</v>
      </c>
      <c r="B256" s="10" t="s">
        <v>1046</v>
      </c>
      <c r="C256" s="10" t="s">
        <v>1047</v>
      </c>
      <c r="D256" s="10" t="s">
        <v>163</v>
      </c>
      <c r="E256" s="10" t="s">
        <v>347</v>
      </c>
      <c r="F256" s="10" t="s">
        <v>22</v>
      </c>
      <c r="G256" s="10" t="s">
        <v>1048</v>
      </c>
      <c r="H256" s="5" t="s">
        <v>51</v>
      </c>
      <c r="I256" s="30" t="s">
        <v>52</v>
      </c>
      <c r="J256" s="11" t="s">
        <v>52</v>
      </c>
      <c r="K256" s="10" t="s">
        <v>1049</v>
      </c>
      <c r="L256" s="10"/>
      <c r="M256" s="16" t="s">
        <v>28</v>
      </c>
      <c r="N256" s="31" t="s">
        <v>791</v>
      </c>
      <c r="O256" s="58"/>
      <c r="P256" s="10"/>
      <c r="Q256" s="10"/>
      <c r="R256" s="10"/>
      <c r="S256" s="32"/>
      <c r="T256" s="10"/>
      <c r="U256" s="11"/>
      <c r="V256" s="11"/>
      <c r="W256" s="11"/>
      <c r="X256" s="11"/>
      <c r="Y256" s="11"/>
      <c r="Z256" s="11"/>
      <c r="AA256" s="11"/>
      <c r="AB256" s="11"/>
      <c r="AC256" s="11"/>
      <c r="AD256" s="11"/>
    </row>
    <row r="257" spans="1:30" ht="60" customHeight="1" x14ac:dyDescent="0.2">
      <c r="A257" s="9">
        <v>45524</v>
      </c>
      <c r="B257" s="10" t="s">
        <v>1050</v>
      </c>
      <c r="C257" s="10" t="s">
        <v>108</v>
      </c>
      <c r="D257" s="10" t="s">
        <v>31</v>
      </c>
      <c r="E257" s="10" t="s">
        <v>31</v>
      </c>
      <c r="F257" s="29" t="s">
        <v>33</v>
      </c>
      <c r="G257" s="54" t="s">
        <v>1051</v>
      </c>
      <c r="H257" s="5" t="s">
        <v>24</v>
      </c>
      <c r="I257" s="28" t="s">
        <v>41</v>
      </c>
      <c r="J257" s="28" t="s">
        <v>25</v>
      </c>
      <c r="K257" s="29"/>
      <c r="L257" s="29"/>
      <c r="M257" s="43" t="s">
        <v>43</v>
      </c>
      <c r="N257" s="29"/>
      <c r="O257" s="61"/>
      <c r="P257" s="20"/>
      <c r="Q257" s="11"/>
      <c r="R257" s="10"/>
      <c r="S257" s="32"/>
      <c r="T257" s="10"/>
      <c r="U257" s="11"/>
      <c r="V257" s="11"/>
      <c r="W257" s="11"/>
      <c r="X257" s="11"/>
      <c r="Y257" s="11"/>
      <c r="Z257" s="11"/>
      <c r="AA257" s="11"/>
      <c r="AB257" s="11"/>
      <c r="AC257" s="11"/>
      <c r="AD257" s="11"/>
    </row>
    <row r="258" spans="1:30" ht="60" customHeight="1" x14ac:dyDescent="0.2">
      <c r="A258" s="9">
        <v>45526</v>
      </c>
      <c r="B258" s="10" t="s">
        <v>1052</v>
      </c>
      <c r="C258" s="10" t="s">
        <v>1053</v>
      </c>
      <c r="D258" s="10" t="s">
        <v>31</v>
      </c>
      <c r="E258" s="14" t="s">
        <v>21</v>
      </c>
      <c r="F258" s="10" t="s">
        <v>39</v>
      </c>
      <c r="G258" s="10" t="s">
        <v>1054</v>
      </c>
      <c r="H258" s="5" t="s">
        <v>24</v>
      </c>
      <c r="I258" s="11" t="s">
        <v>41</v>
      </c>
      <c r="J258" s="11" t="s">
        <v>41</v>
      </c>
      <c r="K258" s="11"/>
      <c r="L258" s="10" t="s">
        <v>1055</v>
      </c>
      <c r="M258" s="13" t="s">
        <v>265</v>
      </c>
      <c r="N258" s="10"/>
      <c r="O258" s="61"/>
      <c r="P258" s="20"/>
      <c r="Q258" s="11"/>
      <c r="R258" s="10"/>
      <c r="S258" s="32"/>
      <c r="T258" s="10"/>
      <c r="U258" s="11"/>
      <c r="V258" s="11"/>
      <c r="W258" s="11"/>
      <c r="X258" s="11"/>
      <c r="Y258" s="11"/>
      <c r="Z258" s="11"/>
      <c r="AA258" s="11"/>
      <c r="AB258" s="11"/>
      <c r="AC258" s="11"/>
      <c r="AD258" s="11"/>
    </row>
    <row r="259" spans="1:30" ht="60" customHeight="1" x14ac:dyDescent="0.2">
      <c r="A259" s="9">
        <v>45526</v>
      </c>
      <c r="B259" s="10" t="s">
        <v>1056</v>
      </c>
      <c r="C259" s="10" t="s">
        <v>853</v>
      </c>
      <c r="D259" s="10" t="s">
        <v>1057</v>
      </c>
      <c r="E259" s="10" t="s">
        <v>302</v>
      </c>
      <c r="F259" s="5" t="s">
        <v>39</v>
      </c>
      <c r="G259" s="5" t="s">
        <v>1058</v>
      </c>
      <c r="H259" s="5" t="s">
        <v>24</v>
      </c>
      <c r="I259" s="6" t="s">
        <v>41</v>
      </c>
      <c r="J259" s="6" t="s">
        <v>41</v>
      </c>
      <c r="K259" s="62"/>
      <c r="L259" s="5" t="s">
        <v>1059</v>
      </c>
      <c r="M259" s="52" t="s">
        <v>1060</v>
      </c>
      <c r="N259" s="5"/>
      <c r="O259" s="14"/>
      <c r="P259" s="10"/>
      <c r="Q259" s="11"/>
      <c r="R259" s="10"/>
      <c r="S259" s="32"/>
      <c r="T259" s="10"/>
      <c r="U259" s="11"/>
      <c r="V259" s="11"/>
      <c r="W259" s="11"/>
      <c r="X259" s="11"/>
      <c r="Y259" s="11"/>
      <c r="Z259" s="11"/>
      <c r="AA259" s="11"/>
      <c r="AB259" s="11"/>
      <c r="AC259" s="11"/>
      <c r="AD259" s="11"/>
    </row>
    <row r="260" spans="1:30" ht="60" customHeight="1" x14ac:dyDescent="0.2">
      <c r="A260" s="9">
        <v>45527</v>
      </c>
      <c r="B260" s="10" t="s">
        <v>1061</v>
      </c>
      <c r="C260" s="10" t="s">
        <v>1062</v>
      </c>
      <c r="D260" s="10" t="s">
        <v>794</v>
      </c>
      <c r="E260" s="10" t="s">
        <v>21</v>
      </c>
      <c r="F260" s="10" t="s">
        <v>39</v>
      </c>
      <c r="G260" s="10" t="s">
        <v>1063</v>
      </c>
      <c r="H260" s="5" t="s">
        <v>24</v>
      </c>
      <c r="I260" s="11" t="s">
        <v>41</v>
      </c>
      <c r="J260" s="11" t="s">
        <v>25</v>
      </c>
      <c r="K260" s="47"/>
      <c r="L260" s="10" t="s">
        <v>1064</v>
      </c>
      <c r="M260" s="16" t="s">
        <v>43</v>
      </c>
      <c r="N260" s="16" t="s">
        <v>1065</v>
      </c>
      <c r="O260" s="14"/>
      <c r="P260" s="10"/>
      <c r="Q260" s="11"/>
      <c r="R260" s="10"/>
      <c r="S260" s="32"/>
      <c r="T260" s="10"/>
      <c r="U260" s="11"/>
      <c r="V260" s="11"/>
      <c r="W260" s="11"/>
      <c r="X260" s="11"/>
      <c r="Y260" s="11"/>
      <c r="Z260" s="11"/>
      <c r="AA260" s="11"/>
      <c r="AB260" s="11"/>
      <c r="AC260" s="11"/>
      <c r="AD260" s="11"/>
    </row>
    <row r="261" spans="1:30" ht="60" customHeight="1" x14ac:dyDescent="0.2">
      <c r="A261" s="41">
        <v>45527</v>
      </c>
      <c r="B261" s="29" t="s">
        <v>1066</v>
      </c>
      <c r="C261" s="29" t="s">
        <v>1067</v>
      </c>
      <c r="D261" s="29" t="s">
        <v>57</v>
      </c>
      <c r="E261" s="29" t="s">
        <v>21</v>
      </c>
      <c r="F261" s="29" t="s">
        <v>39</v>
      </c>
      <c r="G261" s="29" t="s">
        <v>1068</v>
      </c>
      <c r="H261" s="5" t="s">
        <v>24</v>
      </c>
      <c r="I261" s="28" t="s">
        <v>41</v>
      </c>
      <c r="J261" s="28" t="s">
        <v>41</v>
      </c>
      <c r="K261" s="63"/>
      <c r="L261" s="29"/>
      <c r="M261" s="46" t="s">
        <v>42</v>
      </c>
      <c r="N261" s="29"/>
      <c r="O261" s="54"/>
      <c r="P261" s="29"/>
      <c r="Q261" s="11"/>
      <c r="R261" s="10"/>
      <c r="S261" s="64"/>
      <c r="T261" s="29"/>
      <c r="U261" s="28"/>
      <c r="V261" s="28"/>
      <c r="W261" s="28"/>
      <c r="X261" s="28"/>
      <c r="Y261" s="28"/>
      <c r="Z261" s="28"/>
      <c r="AA261" s="28"/>
      <c r="AB261" s="28"/>
      <c r="AC261" s="28"/>
      <c r="AD261" s="28"/>
    </row>
    <row r="262" spans="1:30" ht="60" customHeight="1" x14ac:dyDescent="0.2">
      <c r="A262" s="9">
        <v>45534</v>
      </c>
      <c r="B262" s="10" t="s">
        <v>1069</v>
      </c>
      <c r="C262" s="10" t="s">
        <v>1070</v>
      </c>
      <c r="D262" s="10" t="s">
        <v>57</v>
      </c>
      <c r="E262" s="10" t="s">
        <v>21</v>
      </c>
      <c r="F262" s="10" t="s">
        <v>39</v>
      </c>
      <c r="G262" s="10" t="s">
        <v>1071</v>
      </c>
      <c r="H262" s="5" t="s">
        <v>24</v>
      </c>
      <c r="I262" s="11" t="s">
        <v>41</v>
      </c>
      <c r="J262" s="11" t="s">
        <v>25</v>
      </c>
      <c r="K262" s="47"/>
      <c r="L262" s="10"/>
      <c r="M262" s="16" t="s">
        <v>42</v>
      </c>
      <c r="N262" s="10"/>
      <c r="O262" s="10"/>
      <c r="P262" s="10"/>
      <c r="Q262" s="11"/>
      <c r="R262" s="10"/>
      <c r="S262" s="11"/>
      <c r="T262" s="10"/>
      <c r="U262" s="11"/>
      <c r="V262" s="11"/>
      <c r="W262" s="11"/>
      <c r="X262" s="11"/>
      <c r="Y262" s="11"/>
      <c r="Z262" s="11"/>
      <c r="AA262" s="11"/>
      <c r="AB262" s="11"/>
      <c r="AC262" s="11"/>
      <c r="AD262" s="11"/>
    </row>
    <row r="263" spans="1:30" ht="60" customHeight="1" x14ac:dyDescent="0.2">
      <c r="A263" s="9">
        <v>45534</v>
      </c>
      <c r="B263" s="10" t="s">
        <v>1072</v>
      </c>
      <c r="C263" s="10" t="s">
        <v>1073</v>
      </c>
      <c r="D263" s="10" t="s">
        <v>553</v>
      </c>
      <c r="E263" s="10" t="s">
        <v>31</v>
      </c>
      <c r="F263" s="10" t="s">
        <v>22</v>
      </c>
      <c r="G263" s="10" t="s">
        <v>1074</v>
      </c>
      <c r="H263" s="5" t="s">
        <v>24</v>
      </c>
      <c r="I263" s="11" t="s">
        <v>41</v>
      </c>
      <c r="J263" s="11" t="s">
        <v>41</v>
      </c>
      <c r="K263" s="47"/>
      <c r="L263" s="11"/>
      <c r="M263" s="16" t="s">
        <v>1075</v>
      </c>
      <c r="N263" s="10"/>
      <c r="O263" s="10"/>
      <c r="P263" s="10"/>
      <c r="Q263" s="11"/>
      <c r="R263" s="10"/>
      <c r="S263" s="11"/>
      <c r="T263" s="10"/>
      <c r="U263" s="11"/>
      <c r="V263" s="11"/>
      <c r="W263" s="11"/>
      <c r="X263" s="11"/>
      <c r="Y263" s="11"/>
      <c r="Z263" s="11"/>
      <c r="AA263" s="11"/>
      <c r="AB263" s="11"/>
      <c r="AC263" s="11"/>
      <c r="AD263" s="11"/>
    </row>
    <row r="264" spans="1:30" ht="60" customHeight="1" x14ac:dyDescent="0.2">
      <c r="A264" s="9">
        <v>45539</v>
      </c>
      <c r="B264" s="10" t="s">
        <v>1076</v>
      </c>
      <c r="C264" s="10" t="s">
        <v>1077</v>
      </c>
      <c r="D264" s="10" t="s">
        <v>31</v>
      </c>
      <c r="E264" s="10" t="s">
        <v>31</v>
      </c>
      <c r="F264" s="10" t="s">
        <v>22</v>
      </c>
      <c r="G264" s="10" t="s">
        <v>1078</v>
      </c>
      <c r="H264" s="5" t="s">
        <v>24</v>
      </c>
      <c r="I264" s="11" t="s">
        <v>41</v>
      </c>
      <c r="J264" s="11" t="s">
        <v>25</v>
      </c>
      <c r="K264" s="10"/>
      <c r="L264" s="10" t="s">
        <v>1079</v>
      </c>
      <c r="M264" s="25" t="s">
        <v>1080</v>
      </c>
      <c r="N264" s="13" t="s">
        <v>1081</v>
      </c>
      <c r="O264" s="10"/>
      <c r="P264" s="20"/>
      <c r="Q264" s="11"/>
      <c r="R264" s="10"/>
      <c r="S264" s="11"/>
      <c r="T264" s="10"/>
      <c r="U264" s="11"/>
      <c r="V264" s="11"/>
      <c r="W264" s="11"/>
      <c r="X264" s="11"/>
      <c r="Y264" s="11"/>
      <c r="Z264" s="11"/>
      <c r="AA264" s="11"/>
      <c r="AB264" s="11"/>
      <c r="AC264" s="11"/>
      <c r="AD264" s="11"/>
    </row>
    <row r="265" spans="1:30" ht="60" customHeight="1" x14ac:dyDescent="0.2">
      <c r="A265" s="9">
        <v>45539</v>
      </c>
      <c r="B265" s="10" t="s">
        <v>1082</v>
      </c>
      <c r="C265" s="10" t="s">
        <v>1083</v>
      </c>
      <c r="D265" s="10" t="s">
        <v>57</v>
      </c>
      <c r="E265" s="10" t="s">
        <v>21</v>
      </c>
      <c r="F265" s="10" t="s">
        <v>39</v>
      </c>
      <c r="G265" s="14" t="s">
        <v>1084</v>
      </c>
      <c r="H265" s="5" t="s">
        <v>24</v>
      </c>
      <c r="I265" s="11" t="s">
        <v>41</v>
      </c>
      <c r="J265" s="11" t="s">
        <v>41</v>
      </c>
      <c r="K265" s="47"/>
      <c r="L265" s="10" t="s">
        <v>1085</v>
      </c>
      <c r="M265" s="16" t="s">
        <v>1086</v>
      </c>
      <c r="N265" s="10"/>
      <c r="O265" s="10"/>
      <c r="P265" s="10"/>
      <c r="Q265" s="11"/>
      <c r="R265" s="14"/>
      <c r="S265" s="11"/>
      <c r="T265" s="10"/>
      <c r="U265" s="11"/>
      <c r="V265" s="11"/>
      <c r="W265" s="11"/>
      <c r="X265" s="11"/>
      <c r="Y265" s="11"/>
      <c r="Z265" s="11"/>
      <c r="AA265" s="11"/>
      <c r="AB265" s="11"/>
      <c r="AC265" s="11"/>
      <c r="AD265" s="11"/>
    </row>
    <row r="266" spans="1:30" ht="60" customHeight="1" x14ac:dyDescent="0.2">
      <c r="A266" s="9">
        <v>45540</v>
      </c>
      <c r="B266" s="10" t="s">
        <v>1087</v>
      </c>
      <c r="C266" s="10" t="s">
        <v>1088</v>
      </c>
      <c r="D266" s="10" t="s">
        <v>57</v>
      </c>
      <c r="E266" s="10" t="s">
        <v>21</v>
      </c>
      <c r="F266" s="10" t="s">
        <v>39</v>
      </c>
      <c r="G266" s="14" t="s">
        <v>1089</v>
      </c>
      <c r="H266" s="5" t="s">
        <v>84</v>
      </c>
      <c r="I266" s="11" t="s">
        <v>52</v>
      </c>
      <c r="J266" s="11" t="s">
        <v>52</v>
      </c>
      <c r="K266" s="47"/>
      <c r="L266" s="10" t="s">
        <v>1090</v>
      </c>
      <c r="M266" s="16" t="s">
        <v>96</v>
      </c>
      <c r="N266" s="10"/>
      <c r="O266" s="10"/>
      <c r="P266" s="10"/>
      <c r="Q266" s="11"/>
      <c r="R266" s="14"/>
      <c r="S266" s="11"/>
      <c r="T266" s="10"/>
      <c r="U266" s="11"/>
      <c r="V266" s="11"/>
      <c r="W266" s="11"/>
      <c r="X266" s="11"/>
      <c r="Y266" s="11"/>
      <c r="Z266" s="11"/>
      <c r="AA266" s="11"/>
      <c r="AB266" s="11"/>
      <c r="AC266" s="11"/>
      <c r="AD266" s="11"/>
    </row>
    <row r="267" spans="1:30" ht="60" customHeight="1" x14ac:dyDescent="0.2">
      <c r="A267" s="9">
        <v>45540</v>
      </c>
      <c r="B267" s="10" t="s">
        <v>1091</v>
      </c>
      <c r="C267" s="10" t="s">
        <v>1092</v>
      </c>
      <c r="D267" s="10" t="s">
        <v>272</v>
      </c>
      <c r="E267" s="10" t="s">
        <v>21</v>
      </c>
      <c r="F267" s="10" t="s">
        <v>39</v>
      </c>
      <c r="G267" s="14" t="s">
        <v>1093</v>
      </c>
      <c r="H267" s="5" t="s">
        <v>24</v>
      </c>
      <c r="I267" s="11" t="s">
        <v>41</v>
      </c>
      <c r="J267" s="11" t="s">
        <v>25</v>
      </c>
      <c r="K267" s="10"/>
      <c r="L267" s="10" t="s">
        <v>1094</v>
      </c>
      <c r="M267" s="16" t="s">
        <v>28</v>
      </c>
      <c r="N267" s="16"/>
      <c r="O267" s="10"/>
      <c r="P267" s="10"/>
      <c r="Q267" s="11"/>
      <c r="R267" s="14"/>
      <c r="S267" s="11"/>
      <c r="T267" s="10"/>
      <c r="U267" s="11"/>
      <c r="V267" s="11"/>
      <c r="W267" s="11"/>
      <c r="X267" s="11"/>
      <c r="Y267" s="11"/>
      <c r="Z267" s="11"/>
      <c r="AA267" s="11"/>
      <c r="AB267" s="20"/>
      <c r="AC267" s="20"/>
      <c r="AD267" s="20"/>
    </row>
    <row r="268" spans="1:30" ht="60" customHeight="1" x14ac:dyDescent="0.2">
      <c r="A268" s="9">
        <v>45540</v>
      </c>
      <c r="B268" s="10" t="s">
        <v>1095</v>
      </c>
      <c r="C268" s="10" t="s">
        <v>1096</v>
      </c>
      <c r="D268" s="10" t="s">
        <v>1097</v>
      </c>
      <c r="E268" s="10" t="s">
        <v>83</v>
      </c>
      <c r="F268" s="10" t="s">
        <v>39</v>
      </c>
      <c r="G268" s="14" t="s">
        <v>1098</v>
      </c>
      <c r="H268" s="5" t="s">
        <v>24</v>
      </c>
      <c r="I268" s="11" t="s">
        <v>41</v>
      </c>
      <c r="J268" s="11" t="s">
        <v>25</v>
      </c>
      <c r="K268" s="10"/>
      <c r="L268" s="11"/>
      <c r="M268" s="16" t="s">
        <v>96</v>
      </c>
      <c r="N268" s="10"/>
      <c r="O268" s="10"/>
      <c r="P268" s="10"/>
      <c r="Q268" s="11"/>
      <c r="R268" s="14"/>
      <c r="S268" s="11"/>
      <c r="T268" s="10"/>
      <c r="U268" s="11"/>
      <c r="V268" s="11"/>
      <c r="W268" s="11"/>
      <c r="X268" s="11"/>
      <c r="Y268" s="11"/>
      <c r="Z268" s="11"/>
      <c r="AA268" s="11"/>
      <c r="AB268" s="20"/>
      <c r="AC268" s="20"/>
      <c r="AD268" s="20"/>
    </row>
    <row r="269" spans="1:30" ht="60" customHeight="1" x14ac:dyDescent="0.2">
      <c r="A269" s="9">
        <v>45544</v>
      </c>
      <c r="B269" s="10" t="s">
        <v>1099</v>
      </c>
      <c r="C269" s="10" t="s">
        <v>1100</v>
      </c>
      <c r="D269" s="10" t="s">
        <v>82</v>
      </c>
      <c r="E269" s="10" t="s">
        <v>21</v>
      </c>
      <c r="F269" s="10" t="s">
        <v>39</v>
      </c>
      <c r="G269" s="14" t="s">
        <v>1101</v>
      </c>
      <c r="H269" s="14" t="s">
        <v>51</v>
      </c>
      <c r="I269" s="11" t="s">
        <v>52</v>
      </c>
      <c r="J269" s="11" t="s">
        <v>52</v>
      </c>
      <c r="K269" s="10"/>
      <c r="L269" s="10" t="s">
        <v>1102</v>
      </c>
      <c r="M269" s="13" t="s">
        <v>274</v>
      </c>
      <c r="N269" s="13" t="s">
        <v>207</v>
      </c>
      <c r="O269" s="10"/>
      <c r="P269" s="20"/>
      <c r="Q269" s="11"/>
      <c r="R269" s="14"/>
      <c r="S269" s="11"/>
      <c r="T269" s="10"/>
      <c r="U269" s="11"/>
      <c r="V269" s="11"/>
      <c r="W269" s="11"/>
      <c r="X269" s="11"/>
      <c r="Y269" s="11"/>
      <c r="Z269" s="11"/>
      <c r="AA269" s="11"/>
      <c r="AB269" s="11"/>
      <c r="AC269" s="11"/>
      <c r="AD269" s="11"/>
    </row>
    <row r="270" spans="1:30" ht="60" customHeight="1" x14ac:dyDescent="0.2">
      <c r="A270" s="9">
        <v>45551</v>
      </c>
      <c r="B270" s="10" t="s">
        <v>1103</v>
      </c>
      <c r="C270" s="10" t="s">
        <v>1104</v>
      </c>
      <c r="D270" s="10" t="s">
        <v>57</v>
      </c>
      <c r="E270" s="10" t="s">
        <v>21</v>
      </c>
      <c r="F270" s="10" t="s">
        <v>39</v>
      </c>
      <c r="G270" s="14" t="s">
        <v>1105</v>
      </c>
      <c r="H270" s="14" t="s">
        <v>24</v>
      </c>
      <c r="I270" s="11" t="s">
        <v>41</v>
      </c>
      <c r="J270" s="11" t="s">
        <v>41</v>
      </c>
      <c r="K270" s="10" t="s">
        <v>1106</v>
      </c>
      <c r="L270" s="11" t="s">
        <v>111</v>
      </c>
      <c r="M270" s="16" t="s">
        <v>28</v>
      </c>
      <c r="N270" s="10"/>
      <c r="O270" s="13"/>
      <c r="P270" s="20"/>
      <c r="Q270" s="10"/>
      <c r="R270" s="14"/>
      <c r="S270" s="11"/>
      <c r="T270" s="10"/>
      <c r="U270" s="11"/>
      <c r="V270" s="11"/>
      <c r="W270" s="11"/>
      <c r="X270" s="11"/>
      <c r="Y270" s="11"/>
      <c r="Z270" s="11"/>
      <c r="AA270" s="11"/>
      <c r="AB270" s="11"/>
      <c r="AC270" s="11"/>
      <c r="AD270" s="11"/>
    </row>
    <row r="271" spans="1:30" ht="60" customHeight="1" x14ac:dyDescent="0.2">
      <c r="A271" s="9">
        <v>45553</v>
      </c>
      <c r="B271" s="10" t="s">
        <v>1107</v>
      </c>
      <c r="C271" s="10" t="s">
        <v>1108</v>
      </c>
      <c r="D271" s="10" t="s">
        <v>272</v>
      </c>
      <c r="E271" s="10" t="s">
        <v>89</v>
      </c>
      <c r="F271" s="10" t="s">
        <v>22</v>
      </c>
      <c r="G271" s="14" t="s">
        <v>1109</v>
      </c>
      <c r="H271" s="14" t="s">
        <v>24</v>
      </c>
      <c r="I271" s="11" t="s">
        <v>41</v>
      </c>
      <c r="J271" s="11" t="s">
        <v>41</v>
      </c>
      <c r="K271" s="10" t="s">
        <v>1110</v>
      </c>
      <c r="L271" s="11"/>
      <c r="M271" s="16" t="s">
        <v>306</v>
      </c>
      <c r="N271" s="10"/>
      <c r="O271" s="10"/>
      <c r="P271" s="10"/>
      <c r="Q271" s="11"/>
      <c r="R271" s="14"/>
      <c r="S271" s="11"/>
      <c r="T271" s="10"/>
      <c r="U271" s="11"/>
      <c r="V271" s="11"/>
      <c r="W271" s="11"/>
      <c r="X271" s="11"/>
      <c r="Y271" s="11"/>
      <c r="Z271" s="11"/>
      <c r="AA271" s="11"/>
      <c r="AB271" s="11"/>
      <c r="AC271" s="11"/>
      <c r="AD271" s="11"/>
    </row>
    <row r="272" spans="1:30" ht="60" customHeight="1" x14ac:dyDescent="0.2">
      <c r="A272" s="9">
        <v>45556</v>
      </c>
      <c r="B272" s="10" t="s">
        <v>1111</v>
      </c>
      <c r="C272" s="10" t="s">
        <v>1112</v>
      </c>
      <c r="D272" s="10" t="s">
        <v>1097</v>
      </c>
      <c r="E272" s="10" t="s">
        <v>83</v>
      </c>
      <c r="F272" s="10" t="s">
        <v>39</v>
      </c>
      <c r="G272" s="14" t="s">
        <v>1113</v>
      </c>
      <c r="H272" s="14" t="s">
        <v>51</v>
      </c>
      <c r="I272" s="11" t="s">
        <v>52</v>
      </c>
      <c r="J272" s="11" t="s">
        <v>52</v>
      </c>
      <c r="K272" s="10"/>
      <c r="L272" s="11"/>
      <c r="M272" s="16" t="s">
        <v>96</v>
      </c>
      <c r="N272" s="10"/>
      <c r="O272" s="10"/>
      <c r="P272" s="10"/>
      <c r="Q272" s="11"/>
      <c r="R272" s="14"/>
      <c r="S272" s="11"/>
      <c r="T272" s="10"/>
      <c r="U272" s="11"/>
      <c r="V272" s="11"/>
      <c r="W272" s="11"/>
      <c r="X272" s="11"/>
      <c r="Y272" s="11"/>
      <c r="Z272" s="11"/>
      <c r="AA272" s="11"/>
      <c r="AB272" s="20"/>
      <c r="AC272" s="20"/>
      <c r="AD272" s="20"/>
    </row>
    <row r="273" spans="1:30" ht="60" customHeight="1" x14ac:dyDescent="0.2">
      <c r="A273" s="9">
        <v>45556</v>
      </c>
      <c r="B273" s="10" t="s">
        <v>1114</v>
      </c>
      <c r="C273" s="10" t="s">
        <v>1112</v>
      </c>
      <c r="D273" s="10" t="s">
        <v>272</v>
      </c>
      <c r="E273" s="10" t="s">
        <v>21</v>
      </c>
      <c r="F273" s="10" t="s">
        <v>39</v>
      </c>
      <c r="G273" s="14" t="s">
        <v>1115</v>
      </c>
      <c r="H273" s="14" t="s">
        <v>51</v>
      </c>
      <c r="I273" s="11" t="s">
        <v>52</v>
      </c>
      <c r="J273" s="11" t="s">
        <v>52</v>
      </c>
      <c r="K273" s="10"/>
      <c r="L273" s="11"/>
      <c r="M273" s="16" t="s">
        <v>96</v>
      </c>
      <c r="N273" s="10"/>
      <c r="O273" s="10"/>
      <c r="P273" s="10"/>
      <c r="Q273" s="11"/>
      <c r="R273" s="14"/>
      <c r="S273" s="11"/>
      <c r="T273" s="10"/>
      <c r="U273" s="11"/>
      <c r="V273" s="11"/>
      <c r="W273" s="11"/>
      <c r="X273" s="11"/>
      <c r="Y273" s="11"/>
      <c r="Z273" s="11"/>
      <c r="AA273" s="11"/>
      <c r="AB273" s="20"/>
      <c r="AC273" s="20"/>
      <c r="AD273" s="20"/>
    </row>
    <row r="274" spans="1:30" ht="60" customHeight="1" x14ac:dyDescent="0.2">
      <c r="A274" s="9">
        <v>45559</v>
      </c>
      <c r="B274" s="10" t="s">
        <v>1116</v>
      </c>
      <c r="C274" s="10" t="s">
        <v>267</v>
      </c>
      <c r="D274" s="10" t="s">
        <v>272</v>
      </c>
      <c r="E274" s="10" t="s">
        <v>31</v>
      </c>
      <c r="F274" s="10" t="s">
        <v>39</v>
      </c>
      <c r="G274" s="14" t="s">
        <v>1117</v>
      </c>
      <c r="H274" s="14" t="s">
        <v>24</v>
      </c>
      <c r="I274" s="11" t="s">
        <v>41</v>
      </c>
      <c r="J274" s="11" t="s">
        <v>41</v>
      </c>
      <c r="K274" s="10"/>
      <c r="L274" s="11"/>
      <c r="M274" s="16" t="s">
        <v>1118</v>
      </c>
      <c r="N274" s="16" t="s">
        <v>791</v>
      </c>
      <c r="O274" s="10"/>
      <c r="P274" s="10"/>
      <c r="Q274" s="11"/>
      <c r="R274" s="14"/>
      <c r="S274" s="11"/>
      <c r="T274" s="10"/>
      <c r="U274" s="11"/>
      <c r="V274" s="11"/>
      <c r="W274" s="11"/>
      <c r="X274" s="11"/>
      <c r="Y274" s="11"/>
      <c r="Z274" s="11"/>
      <c r="AA274" s="11"/>
      <c r="AB274" s="20"/>
      <c r="AC274" s="20"/>
      <c r="AD274" s="20"/>
    </row>
    <row r="275" spans="1:30" ht="60" customHeight="1" x14ac:dyDescent="0.2">
      <c r="A275" s="9">
        <v>45561</v>
      </c>
      <c r="B275" s="10" t="s">
        <v>1119</v>
      </c>
      <c r="C275" s="10" t="s">
        <v>1120</v>
      </c>
      <c r="D275" s="10" t="s">
        <v>573</v>
      </c>
      <c r="E275" s="10" t="s">
        <v>21</v>
      </c>
      <c r="F275" s="10" t="s">
        <v>39</v>
      </c>
      <c r="G275" s="14" t="s">
        <v>1121</v>
      </c>
      <c r="H275" s="14" t="s">
        <v>84</v>
      </c>
      <c r="I275" s="11" t="s">
        <v>52</v>
      </c>
      <c r="J275" s="11" t="s">
        <v>52</v>
      </c>
      <c r="K275" s="10"/>
      <c r="L275" s="10" t="s">
        <v>1122</v>
      </c>
      <c r="M275" s="13" t="s">
        <v>43</v>
      </c>
      <c r="N275" s="10"/>
      <c r="O275" s="10"/>
      <c r="P275" s="10"/>
      <c r="Q275" s="10"/>
      <c r="R275" s="14"/>
      <c r="S275" s="11"/>
      <c r="T275" s="10"/>
      <c r="U275" s="11"/>
      <c r="V275" s="11"/>
      <c r="W275" s="11"/>
      <c r="X275" s="11"/>
      <c r="Y275" s="11"/>
      <c r="Z275" s="11"/>
      <c r="AA275" s="11"/>
      <c r="AB275" s="11"/>
      <c r="AC275" s="11"/>
      <c r="AD275" s="11"/>
    </row>
    <row r="276" spans="1:30" ht="60" customHeight="1" x14ac:dyDescent="0.2">
      <c r="A276" s="9">
        <v>45565</v>
      </c>
      <c r="B276" s="10" t="s">
        <v>1123</v>
      </c>
      <c r="C276" s="10" t="s">
        <v>445</v>
      </c>
      <c r="D276" s="10" t="s">
        <v>152</v>
      </c>
      <c r="E276" s="10" t="s">
        <v>21</v>
      </c>
      <c r="F276" s="10" t="s">
        <v>39</v>
      </c>
      <c r="G276" s="65" t="s">
        <v>1124</v>
      </c>
      <c r="H276" s="14" t="s">
        <v>24</v>
      </c>
      <c r="I276" s="11" t="s">
        <v>25</v>
      </c>
      <c r="J276" s="11" t="s">
        <v>41</v>
      </c>
      <c r="K276" s="66"/>
      <c r="L276" s="11" t="s">
        <v>111</v>
      </c>
      <c r="M276" s="13" t="s">
        <v>1125</v>
      </c>
      <c r="N276" s="13" t="s">
        <v>43</v>
      </c>
      <c r="O276" s="16"/>
      <c r="P276" s="10"/>
      <c r="Q276" s="10"/>
      <c r="R276" s="14"/>
      <c r="S276" s="11"/>
      <c r="T276" s="10"/>
      <c r="U276" s="11"/>
      <c r="V276" s="11"/>
      <c r="W276" s="11"/>
      <c r="X276" s="11"/>
      <c r="Y276" s="11"/>
      <c r="Z276" s="11"/>
      <c r="AA276" s="11"/>
      <c r="AB276" s="11"/>
      <c r="AC276" s="11"/>
      <c r="AD276" s="11"/>
    </row>
    <row r="277" spans="1:30" ht="60" customHeight="1" x14ac:dyDescent="0.2">
      <c r="A277" s="9">
        <v>45570</v>
      </c>
      <c r="B277" s="10" t="s">
        <v>1126</v>
      </c>
      <c r="C277" s="10" t="s">
        <v>267</v>
      </c>
      <c r="D277" s="10" t="s">
        <v>57</v>
      </c>
      <c r="E277" s="10" t="s">
        <v>21</v>
      </c>
      <c r="F277" s="10" t="s">
        <v>39</v>
      </c>
      <c r="G277" s="14" t="s">
        <v>1127</v>
      </c>
      <c r="H277" s="14" t="s">
        <v>24</v>
      </c>
      <c r="I277" s="11" t="s">
        <v>41</v>
      </c>
      <c r="J277" s="11" t="s">
        <v>41</v>
      </c>
      <c r="K277" s="47"/>
      <c r="L277" s="11"/>
      <c r="M277" s="16" t="s">
        <v>42</v>
      </c>
      <c r="N277" s="10"/>
      <c r="O277" s="10"/>
      <c r="P277" s="10"/>
      <c r="Q277" s="11"/>
      <c r="R277" s="14"/>
      <c r="S277" s="11"/>
      <c r="T277" s="10"/>
      <c r="U277" s="11"/>
      <c r="V277" s="11"/>
      <c r="W277" s="11"/>
      <c r="X277" s="11"/>
      <c r="Y277" s="11"/>
      <c r="Z277" s="11"/>
      <c r="AA277" s="11"/>
      <c r="AB277" s="11"/>
      <c r="AC277" s="11"/>
      <c r="AD277" s="11"/>
    </row>
    <row r="278" spans="1:30" ht="60" customHeight="1" x14ac:dyDescent="0.2">
      <c r="A278" s="9">
        <v>45573</v>
      </c>
      <c r="B278" s="10" t="s">
        <v>1128</v>
      </c>
      <c r="C278" s="10" t="s">
        <v>1129</v>
      </c>
      <c r="D278" s="10" t="s">
        <v>57</v>
      </c>
      <c r="E278" s="10" t="s">
        <v>133</v>
      </c>
      <c r="F278" s="10" t="s">
        <v>39</v>
      </c>
      <c r="G278" s="14" t="s">
        <v>1130</v>
      </c>
      <c r="H278" s="14" t="s">
        <v>24</v>
      </c>
      <c r="I278" s="11" t="s">
        <v>41</v>
      </c>
      <c r="J278" s="11" t="s">
        <v>25</v>
      </c>
      <c r="K278" s="10"/>
      <c r="L278" s="10" t="s">
        <v>1131</v>
      </c>
      <c r="M278" s="13" t="s">
        <v>474</v>
      </c>
      <c r="N278" s="10"/>
      <c r="O278" s="10"/>
      <c r="P278" s="10"/>
      <c r="Q278" s="11"/>
      <c r="R278" s="14"/>
      <c r="S278" s="11"/>
      <c r="T278" s="10"/>
      <c r="U278" s="11"/>
      <c r="V278" s="11"/>
      <c r="W278" s="11"/>
      <c r="X278" s="11"/>
      <c r="Y278" s="11"/>
      <c r="Z278" s="11"/>
      <c r="AA278" s="11"/>
      <c r="AB278" s="11"/>
      <c r="AC278" s="11"/>
      <c r="AD278" s="11"/>
    </row>
    <row r="279" spans="1:30" ht="60" customHeight="1" x14ac:dyDescent="0.2">
      <c r="A279" s="9">
        <v>45573</v>
      </c>
      <c r="B279" s="10" t="s">
        <v>1132</v>
      </c>
      <c r="C279" s="10" t="s">
        <v>1133</v>
      </c>
      <c r="D279" s="10" t="s">
        <v>31</v>
      </c>
      <c r="E279" s="10" t="s">
        <v>21</v>
      </c>
      <c r="F279" s="10" t="s">
        <v>39</v>
      </c>
      <c r="G279" s="14" t="s">
        <v>1134</v>
      </c>
      <c r="H279" s="14" t="s">
        <v>24</v>
      </c>
      <c r="I279" s="11" t="s">
        <v>41</v>
      </c>
      <c r="J279" s="11" t="s">
        <v>25</v>
      </c>
      <c r="K279" s="10"/>
      <c r="L279" s="10" t="s">
        <v>111</v>
      </c>
      <c r="M279" s="13" t="s">
        <v>1135</v>
      </c>
      <c r="N279" s="13" t="s">
        <v>42</v>
      </c>
      <c r="O279" s="16"/>
      <c r="P279" s="10"/>
      <c r="Q279" s="10"/>
      <c r="R279" s="14"/>
      <c r="S279" s="11"/>
      <c r="T279" s="10"/>
      <c r="U279" s="11"/>
      <c r="V279" s="11"/>
      <c r="W279" s="11"/>
      <c r="X279" s="11"/>
      <c r="Y279" s="11"/>
      <c r="Z279" s="11"/>
      <c r="AA279" s="11"/>
      <c r="AB279" s="11"/>
      <c r="AC279" s="11"/>
      <c r="AD279" s="11"/>
    </row>
    <row r="280" spans="1:30" ht="60" customHeight="1" x14ac:dyDescent="0.2">
      <c r="A280" s="9">
        <v>45575</v>
      </c>
      <c r="B280" s="10" t="s">
        <v>1136</v>
      </c>
      <c r="C280" s="10" t="s">
        <v>77</v>
      </c>
      <c r="D280" s="10" t="s">
        <v>1137</v>
      </c>
      <c r="E280" s="10" t="s">
        <v>21</v>
      </c>
      <c r="F280" s="10" t="s">
        <v>39</v>
      </c>
      <c r="G280" s="14" t="s">
        <v>1138</v>
      </c>
      <c r="H280" s="14" t="s">
        <v>51</v>
      </c>
      <c r="I280" s="11" t="s">
        <v>41</v>
      </c>
      <c r="J280" s="11" t="s">
        <v>25</v>
      </c>
      <c r="K280" s="47"/>
      <c r="L280" s="10" t="s">
        <v>1139</v>
      </c>
      <c r="M280" s="16" t="s">
        <v>96</v>
      </c>
      <c r="N280" s="10"/>
      <c r="O280" s="10"/>
      <c r="P280" s="10"/>
      <c r="Q280" s="11"/>
      <c r="R280" s="14"/>
      <c r="S280" s="11"/>
      <c r="T280" s="10"/>
      <c r="U280" s="11"/>
      <c r="V280" s="11"/>
      <c r="W280" s="11"/>
      <c r="X280" s="11"/>
      <c r="Y280" s="11"/>
      <c r="Z280" s="11"/>
      <c r="AA280" s="11"/>
      <c r="AB280" s="11"/>
      <c r="AC280" s="11"/>
      <c r="AD280" s="11"/>
    </row>
    <row r="281" spans="1:30" ht="60" customHeight="1" x14ac:dyDescent="0.2">
      <c r="A281" s="9">
        <v>45577</v>
      </c>
      <c r="B281" s="10" t="s">
        <v>1140</v>
      </c>
      <c r="C281" s="10" t="s">
        <v>1141</v>
      </c>
      <c r="D281" s="10" t="s">
        <v>31</v>
      </c>
      <c r="E281" s="10" t="s">
        <v>21</v>
      </c>
      <c r="F281" s="10" t="s">
        <v>39</v>
      </c>
      <c r="G281" s="14" t="s">
        <v>1142</v>
      </c>
      <c r="H281" s="14" t="s">
        <v>24</v>
      </c>
      <c r="I281" s="11" t="s">
        <v>41</v>
      </c>
      <c r="J281" s="11" t="s">
        <v>25</v>
      </c>
      <c r="K281" s="47"/>
      <c r="L281" s="10" t="s">
        <v>1143</v>
      </c>
      <c r="M281" s="16" t="s">
        <v>96</v>
      </c>
      <c r="N281" s="10"/>
      <c r="O281" s="10"/>
      <c r="P281" s="10"/>
      <c r="Q281" s="11"/>
      <c r="R281" s="14"/>
      <c r="S281" s="11"/>
      <c r="T281" s="10"/>
      <c r="U281" s="11"/>
      <c r="V281" s="11"/>
      <c r="W281" s="11"/>
      <c r="X281" s="11"/>
      <c r="Y281" s="11"/>
      <c r="Z281" s="11"/>
      <c r="AA281" s="11"/>
      <c r="AB281" s="11"/>
      <c r="AC281" s="11"/>
      <c r="AD281" s="11"/>
    </row>
    <row r="282" spans="1:30" ht="60" customHeight="1" x14ac:dyDescent="0.2">
      <c r="A282" s="9">
        <v>45580</v>
      </c>
      <c r="B282" s="10" t="s">
        <v>1144</v>
      </c>
      <c r="C282" s="10" t="s">
        <v>1145</v>
      </c>
      <c r="D282" s="10" t="s">
        <v>57</v>
      </c>
      <c r="E282" s="10" t="s">
        <v>21</v>
      </c>
      <c r="F282" s="10" t="s">
        <v>39</v>
      </c>
      <c r="G282" s="14" t="s">
        <v>1146</v>
      </c>
      <c r="H282" s="14" t="s">
        <v>24</v>
      </c>
      <c r="I282" s="11" t="s">
        <v>25</v>
      </c>
      <c r="J282" s="11" t="s">
        <v>25</v>
      </c>
      <c r="K282" s="47"/>
      <c r="L282" s="10" t="s">
        <v>1147</v>
      </c>
      <c r="M282" s="16" t="s">
        <v>96</v>
      </c>
      <c r="N282" s="10"/>
      <c r="O282" s="10"/>
      <c r="P282" s="10"/>
      <c r="Q282" s="11"/>
      <c r="R282" s="14"/>
      <c r="S282" s="11"/>
      <c r="T282" s="10"/>
      <c r="U282" s="11"/>
      <c r="V282" s="11"/>
      <c r="W282" s="11"/>
      <c r="X282" s="11"/>
      <c r="Y282" s="11"/>
      <c r="Z282" s="11"/>
      <c r="AA282" s="11"/>
      <c r="AB282" s="11"/>
      <c r="AC282" s="11"/>
      <c r="AD282" s="11"/>
    </row>
    <row r="283" spans="1:30" ht="60" customHeight="1" x14ac:dyDescent="0.2">
      <c r="A283" s="9">
        <v>45581</v>
      </c>
      <c r="B283" s="10" t="s">
        <v>1148</v>
      </c>
      <c r="C283" s="10" t="s">
        <v>1017</v>
      </c>
      <c r="D283" s="10" t="s">
        <v>82</v>
      </c>
      <c r="E283" s="10" t="s">
        <v>31</v>
      </c>
      <c r="F283" s="10" t="s">
        <v>33</v>
      </c>
      <c r="G283" s="14" t="s">
        <v>1149</v>
      </c>
      <c r="H283" s="14" t="s">
        <v>51</v>
      </c>
      <c r="I283" s="11" t="s">
        <v>52</v>
      </c>
      <c r="J283" s="11" t="s">
        <v>52</v>
      </c>
      <c r="K283" s="47"/>
      <c r="L283" s="11"/>
      <c r="M283" s="16"/>
      <c r="N283" s="10"/>
      <c r="O283" s="10"/>
      <c r="P283" s="10"/>
      <c r="Q283" s="11"/>
      <c r="R283" s="14"/>
      <c r="S283" s="11"/>
      <c r="T283" s="10"/>
      <c r="U283" s="11"/>
      <c r="V283" s="11"/>
      <c r="W283" s="11"/>
      <c r="X283" s="11"/>
      <c r="Y283" s="11"/>
      <c r="Z283" s="11"/>
      <c r="AA283" s="11"/>
      <c r="AB283" s="11"/>
      <c r="AC283" s="11"/>
      <c r="AD283" s="11"/>
    </row>
    <row r="284" spans="1:30" ht="60" customHeight="1" x14ac:dyDescent="0.2">
      <c r="A284" s="9">
        <v>45587</v>
      </c>
      <c r="B284" s="10" t="s">
        <v>1150</v>
      </c>
      <c r="C284" s="10" t="s">
        <v>371</v>
      </c>
      <c r="D284" s="10" t="s">
        <v>1151</v>
      </c>
      <c r="E284" s="10" t="s">
        <v>105</v>
      </c>
      <c r="F284" s="10" t="s">
        <v>39</v>
      </c>
      <c r="G284" s="14" t="s">
        <v>1152</v>
      </c>
      <c r="H284" s="14" t="s">
        <v>24</v>
      </c>
      <c r="I284" s="11" t="s">
        <v>41</v>
      </c>
      <c r="J284" s="11" t="s">
        <v>25</v>
      </c>
      <c r="K284" s="10"/>
      <c r="L284" s="11"/>
      <c r="M284" s="16" t="s">
        <v>96</v>
      </c>
      <c r="N284" s="10"/>
      <c r="O284" s="10"/>
      <c r="P284" s="10"/>
      <c r="Q284" s="11"/>
      <c r="R284" s="14"/>
      <c r="S284" s="11"/>
      <c r="T284" s="10"/>
      <c r="U284" s="11"/>
      <c r="V284" s="11"/>
      <c r="W284" s="11"/>
      <c r="X284" s="11"/>
      <c r="Y284" s="11"/>
      <c r="Z284" s="11"/>
      <c r="AA284" s="11"/>
      <c r="AB284" s="20"/>
      <c r="AC284" s="20"/>
      <c r="AD284" s="20"/>
    </row>
    <row r="285" spans="1:30" ht="60" customHeight="1" x14ac:dyDescent="0.2">
      <c r="A285" s="9">
        <v>45588</v>
      </c>
      <c r="B285" s="10" t="s">
        <v>1153</v>
      </c>
      <c r="C285" s="10" t="s">
        <v>1154</v>
      </c>
      <c r="D285" s="10" t="s">
        <v>1155</v>
      </c>
      <c r="E285" s="10" t="s">
        <v>706</v>
      </c>
      <c r="F285" s="10" t="s">
        <v>39</v>
      </c>
      <c r="G285" s="14" t="s">
        <v>1156</v>
      </c>
      <c r="H285" s="14" t="s">
        <v>84</v>
      </c>
      <c r="I285" s="11" t="s">
        <v>52</v>
      </c>
      <c r="J285" s="11" t="s">
        <v>52</v>
      </c>
      <c r="K285" s="10" t="s">
        <v>1157</v>
      </c>
      <c r="L285" s="10" t="s">
        <v>1158</v>
      </c>
      <c r="M285" s="16" t="s">
        <v>43</v>
      </c>
      <c r="N285" s="16" t="s">
        <v>43</v>
      </c>
      <c r="O285" s="16" t="s">
        <v>1159</v>
      </c>
      <c r="P285" s="10"/>
      <c r="Q285" s="20"/>
      <c r="R285" s="14"/>
      <c r="S285" s="11"/>
      <c r="T285" s="10"/>
      <c r="U285" s="11"/>
      <c r="V285" s="11"/>
      <c r="W285" s="11"/>
      <c r="X285" s="11"/>
      <c r="Y285" s="11"/>
      <c r="Z285" s="11"/>
      <c r="AA285" s="11"/>
      <c r="AB285" s="11"/>
      <c r="AC285" s="11"/>
      <c r="AD285" s="11"/>
    </row>
    <row r="286" spans="1:30" ht="60" customHeight="1" x14ac:dyDescent="0.2">
      <c r="A286" s="9">
        <v>45590</v>
      </c>
      <c r="B286" s="10" t="s">
        <v>1160</v>
      </c>
      <c r="C286" s="10" t="s">
        <v>436</v>
      </c>
      <c r="D286" s="10" t="s">
        <v>1161</v>
      </c>
      <c r="E286" s="10" t="s">
        <v>133</v>
      </c>
      <c r="F286" s="10" t="s">
        <v>33</v>
      </c>
      <c r="G286" s="14" t="s">
        <v>1162</v>
      </c>
      <c r="H286" s="14" t="s">
        <v>51</v>
      </c>
      <c r="I286" s="11" t="s">
        <v>52</v>
      </c>
      <c r="J286" s="11" t="s">
        <v>52</v>
      </c>
      <c r="K286" s="47"/>
      <c r="L286" s="11"/>
      <c r="M286" s="13" t="s">
        <v>1163</v>
      </c>
      <c r="N286" s="10"/>
      <c r="O286" s="10"/>
      <c r="P286" s="11"/>
      <c r="Q286" s="20"/>
      <c r="R286" s="14"/>
      <c r="S286" s="11"/>
      <c r="T286" s="10"/>
      <c r="U286" s="11"/>
      <c r="V286" s="11"/>
      <c r="W286" s="11"/>
      <c r="X286" s="11"/>
      <c r="Y286" s="11"/>
      <c r="Z286" s="11"/>
      <c r="AA286" s="11"/>
      <c r="AB286" s="11"/>
      <c r="AC286" s="11"/>
      <c r="AD286" s="11"/>
    </row>
    <row r="287" spans="1:30" ht="60" customHeight="1" x14ac:dyDescent="0.2">
      <c r="A287" s="9">
        <v>45604</v>
      </c>
      <c r="B287" s="10" t="s">
        <v>1164</v>
      </c>
      <c r="C287" s="10" t="s">
        <v>87</v>
      </c>
      <c r="D287" s="10" t="s">
        <v>163</v>
      </c>
      <c r="E287" s="10" t="s">
        <v>347</v>
      </c>
      <c r="F287" s="10" t="s">
        <v>39</v>
      </c>
      <c r="G287" s="14" t="s">
        <v>1165</v>
      </c>
      <c r="H287" s="14" t="s">
        <v>24</v>
      </c>
      <c r="I287" s="11" t="s">
        <v>25</v>
      </c>
      <c r="J287" s="11" t="s">
        <v>41</v>
      </c>
      <c r="K287" s="10"/>
      <c r="L287" s="11" t="s">
        <v>111</v>
      </c>
      <c r="M287" s="13" t="s">
        <v>274</v>
      </c>
      <c r="N287" s="10"/>
      <c r="O287" s="10"/>
      <c r="P287" s="10"/>
      <c r="Q287" s="11"/>
      <c r="R287" s="14"/>
      <c r="S287" s="11"/>
      <c r="T287" s="10"/>
      <c r="U287" s="11"/>
      <c r="V287" s="11"/>
      <c r="W287" s="11"/>
      <c r="X287" s="11"/>
      <c r="Y287" s="11"/>
      <c r="Z287" s="11"/>
      <c r="AA287" s="11"/>
      <c r="AB287" s="11"/>
      <c r="AC287" s="11"/>
      <c r="AD287" s="11"/>
    </row>
    <row r="288" spans="1:30" ht="60" customHeight="1" x14ac:dyDescent="0.2">
      <c r="A288" s="9">
        <v>45605</v>
      </c>
      <c r="B288" s="10" t="s">
        <v>1166</v>
      </c>
      <c r="C288" s="10" t="s">
        <v>1167</v>
      </c>
      <c r="D288" s="10" t="s">
        <v>57</v>
      </c>
      <c r="E288" s="10" t="s">
        <v>21</v>
      </c>
      <c r="F288" s="10" t="s">
        <v>39</v>
      </c>
      <c r="G288" s="14" t="s">
        <v>1168</v>
      </c>
      <c r="H288" s="14" t="s">
        <v>24</v>
      </c>
      <c r="I288" s="11" t="s">
        <v>41</v>
      </c>
      <c r="J288" s="11" t="s">
        <v>25</v>
      </c>
      <c r="K288" s="47"/>
      <c r="L288" s="10" t="s">
        <v>1169</v>
      </c>
      <c r="M288" s="16" t="s">
        <v>96</v>
      </c>
      <c r="N288" s="10"/>
      <c r="O288" s="10"/>
      <c r="P288" s="10"/>
      <c r="Q288" s="11"/>
      <c r="R288" s="14"/>
      <c r="S288" s="11"/>
      <c r="T288" s="10"/>
      <c r="U288" s="11"/>
      <c r="V288" s="11"/>
      <c r="W288" s="11"/>
      <c r="X288" s="11"/>
      <c r="Y288" s="11"/>
      <c r="Z288" s="11"/>
      <c r="AA288" s="11"/>
      <c r="AB288" s="11"/>
      <c r="AC288" s="11"/>
      <c r="AD288" s="11"/>
    </row>
    <row r="289" spans="1:30" ht="60" customHeight="1" x14ac:dyDescent="0.2">
      <c r="A289" s="9">
        <v>45612</v>
      </c>
      <c r="B289" s="10" t="s">
        <v>1170</v>
      </c>
      <c r="C289" s="10" t="s">
        <v>1171</v>
      </c>
      <c r="D289" s="10" t="s">
        <v>31</v>
      </c>
      <c r="E289" s="10" t="s">
        <v>21</v>
      </c>
      <c r="F289" s="10" t="s">
        <v>33</v>
      </c>
      <c r="G289" s="14" t="s">
        <v>1172</v>
      </c>
      <c r="H289" s="14" t="s">
        <v>24</v>
      </c>
      <c r="I289" s="11" t="s">
        <v>41</v>
      </c>
      <c r="J289" s="11" t="s">
        <v>25</v>
      </c>
      <c r="K289" s="47"/>
      <c r="L289" s="11"/>
      <c r="M289" s="16" t="s">
        <v>96</v>
      </c>
      <c r="N289" s="10"/>
      <c r="O289" s="10"/>
      <c r="P289" s="10"/>
      <c r="Q289" s="11"/>
      <c r="R289" s="14"/>
      <c r="S289" s="11"/>
      <c r="T289" s="10"/>
      <c r="U289" s="11"/>
      <c r="V289" s="11"/>
      <c r="W289" s="11"/>
      <c r="X289" s="11"/>
      <c r="Y289" s="11"/>
      <c r="Z289" s="11"/>
      <c r="AA289" s="11"/>
      <c r="AB289" s="11"/>
      <c r="AC289" s="11"/>
      <c r="AD289" s="11"/>
    </row>
    <row r="290" spans="1:30" ht="60" customHeight="1" x14ac:dyDescent="0.2">
      <c r="A290" s="9">
        <v>45613</v>
      </c>
      <c r="B290" s="10" t="s">
        <v>1173</v>
      </c>
      <c r="C290" s="10" t="s">
        <v>1174</v>
      </c>
      <c r="D290" s="10" t="s">
        <v>1175</v>
      </c>
      <c r="E290" s="10" t="s">
        <v>347</v>
      </c>
      <c r="F290" s="10" t="s">
        <v>39</v>
      </c>
      <c r="G290" s="14" t="s">
        <v>1176</v>
      </c>
      <c r="H290" s="14" t="s">
        <v>24</v>
      </c>
      <c r="I290" s="11" t="s">
        <v>41</v>
      </c>
      <c r="J290" s="11" t="s">
        <v>25</v>
      </c>
      <c r="K290" s="12" t="s">
        <v>1177</v>
      </c>
      <c r="L290" s="10" t="s">
        <v>1178</v>
      </c>
      <c r="M290" s="13" t="s">
        <v>184</v>
      </c>
      <c r="N290" s="13" t="s">
        <v>43</v>
      </c>
      <c r="O290" s="55" t="s">
        <v>1179</v>
      </c>
      <c r="P290" s="16"/>
      <c r="Q290" s="10"/>
      <c r="R290" s="14"/>
      <c r="S290" s="11"/>
      <c r="T290" s="10"/>
      <c r="U290" s="11"/>
      <c r="V290" s="11"/>
      <c r="W290" s="11"/>
      <c r="X290" s="11"/>
      <c r="Y290" s="11"/>
      <c r="Z290" s="11"/>
      <c r="AA290" s="11"/>
      <c r="AB290" s="11"/>
      <c r="AC290" s="11"/>
      <c r="AD290" s="11"/>
    </row>
    <row r="291" spans="1:30" ht="60" customHeight="1" x14ac:dyDescent="0.2">
      <c r="A291" s="9">
        <v>45613</v>
      </c>
      <c r="B291" s="10" t="s">
        <v>1180</v>
      </c>
      <c r="C291" s="10" t="s">
        <v>1174</v>
      </c>
      <c r="D291" s="10" t="s">
        <v>57</v>
      </c>
      <c r="E291" s="10" t="s">
        <v>31</v>
      </c>
      <c r="F291" s="10" t="s">
        <v>39</v>
      </c>
      <c r="G291" s="14" t="s">
        <v>1181</v>
      </c>
      <c r="H291" s="14" t="s">
        <v>24</v>
      </c>
      <c r="I291" s="11" t="s">
        <v>41</v>
      </c>
      <c r="J291" s="11" t="s">
        <v>25</v>
      </c>
      <c r="K291" s="12" t="s">
        <v>1182</v>
      </c>
      <c r="L291" s="11" t="s">
        <v>111</v>
      </c>
      <c r="M291" s="13" t="s">
        <v>184</v>
      </c>
      <c r="N291" s="13"/>
      <c r="O291" s="55"/>
      <c r="P291" s="16"/>
      <c r="Q291" s="10"/>
      <c r="R291" s="14"/>
      <c r="S291" s="11"/>
      <c r="T291" s="10"/>
      <c r="U291" s="11"/>
      <c r="V291" s="11"/>
      <c r="W291" s="11"/>
      <c r="X291" s="11"/>
      <c r="Y291" s="11"/>
      <c r="Z291" s="11"/>
      <c r="AA291" s="11"/>
      <c r="AB291" s="11"/>
      <c r="AC291" s="11"/>
      <c r="AD291" s="11"/>
    </row>
    <row r="292" spans="1:30" ht="60" customHeight="1" x14ac:dyDescent="0.2">
      <c r="A292" s="9">
        <v>45614</v>
      </c>
      <c r="B292" s="10" t="s">
        <v>1183</v>
      </c>
      <c r="C292" s="10" t="s">
        <v>655</v>
      </c>
      <c r="D292" s="10" t="s">
        <v>163</v>
      </c>
      <c r="E292" s="10" t="s">
        <v>133</v>
      </c>
      <c r="F292" s="10" t="s">
        <v>22</v>
      </c>
      <c r="G292" s="14" t="s">
        <v>1184</v>
      </c>
      <c r="H292" s="14" t="s">
        <v>24</v>
      </c>
      <c r="I292" s="11" t="s">
        <v>41</v>
      </c>
      <c r="J292" s="11" t="s">
        <v>25</v>
      </c>
      <c r="K292" s="26"/>
      <c r="L292" s="10"/>
      <c r="M292" s="13" t="s">
        <v>184</v>
      </c>
      <c r="N292" s="13" t="s">
        <v>207</v>
      </c>
      <c r="O292" s="13" t="s">
        <v>42</v>
      </c>
      <c r="P292" s="10"/>
      <c r="Q292" s="10"/>
      <c r="R292" s="14"/>
      <c r="S292" s="11"/>
      <c r="T292" s="10"/>
      <c r="U292" s="11"/>
      <c r="V292" s="11"/>
      <c r="W292" s="11"/>
      <c r="X292" s="11"/>
      <c r="Y292" s="11"/>
      <c r="Z292" s="11"/>
      <c r="AA292" s="11"/>
      <c r="AB292" s="11"/>
      <c r="AC292" s="11"/>
      <c r="AD292" s="11"/>
    </row>
    <row r="293" spans="1:30" ht="60" customHeight="1" x14ac:dyDescent="0.2">
      <c r="A293" s="9">
        <v>45614</v>
      </c>
      <c r="B293" s="10" t="s">
        <v>1185</v>
      </c>
      <c r="C293" s="10" t="s">
        <v>1186</v>
      </c>
      <c r="D293" s="10" t="s">
        <v>163</v>
      </c>
      <c r="E293" s="10" t="s">
        <v>31</v>
      </c>
      <c r="F293" s="10" t="s">
        <v>22</v>
      </c>
      <c r="G293" s="14" t="s">
        <v>1187</v>
      </c>
      <c r="H293" s="14" t="s">
        <v>24</v>
      </c>
      <c r="I293" s="11" t="s">
        <v>41</v>
      </c>
      <c r="J293" s="11" t="s">
        <v>25</v>
      </c>
      <c r="K293" s="10" t="s">
        <v>1188</v>
      </c>
      <c r="L293" s="10"/>
      <c r="M293" s="13" t="s">
        <v>265</v>
      </c>
      <c r="N293" s="16"/>
      <c r="O293" s="13"/>
      <c r="P293" s="20"/>
      <c r="Q293" s="10"/>
      <c r="R293" s="14"/>
      <c r="S293" s="11"/>
      <c r="T293" s="10"/>
      <c r="U293" s="11"/>
      <c r="V293" s="11"/>
      <c r="W293" s="11"/>
      <c r="X293" s="11"/>
      <c r="Y293" s="11"/>
      <c r="Z293" s="11"/>
      <c r="AA293" s="11"/>
      <c r="AB293" s="11"/>
      <c r="AC293" s="11"/>
      <c r="AD293" s="11"/>
    </row>
    <row r="294" spans="1:30" ht="60" customHeight="1" x14ac:dyDescent="0.2">
      <c r="A294" s="9">
        <v>45614</v>
      </c>
      <c r="B294" s="10" t="s">
        <v>1189</v>
      </c>
      <c r="C294" s="10" t="s">
        <v>1186</v>
      </c>
      <c r="D294" s="10" t="s">
        <v>163</v>
      </c>
      <c r="E294" s="10" t="s">
        <v>347</v>
      </c>
      <c r="F294" s="10" t="s">
        <v>39</v>
      </c>
      <c r="G294" s="14" t="s">
        <v>1190</v>
      </c>
      <c r="H294" s="14" t="s">
        <v>24</v>
      </c>
      <c r="I294" s="11" t="s">
        <v>41</v>
      </c>
      <c r="J294" s="11" t="s">
        <v>25</v>
      </c>
      <c r="K294" s="10" t="s">
        <v>1191</v>
      </c>
      <c r="L294" s="10" t="s">
        <v>1192</v>
      </c>
      <c r="M294" s="13" t="s">
        <v>1193</v>
      </c>
      <c r="N294" s="13" t="s">
        <v>1194</v>
      </c>
      <c r="O294" s="10"/>
      <c r="P294" s="10"/>
      <c r="Q294" s="11"/>
      <c r="R294" s="14"/>
      <c r="S294" s="11"/>
      <c r="T294" s="10"/>
      <c r="U294" s="11"/>
      <c r="V294" s="11"/>
      <c r="W294" s="11"/>
      <c r="X294" s="11"/>
      <c r="Y294" s="11"/>
      <c r="Z294" s="11"/>
      <c r="AA294" s="11"/>
      <c r="AB294" s="11"/>
      <c r="AC294" s="11"/>
      <c r="AD294" s="11"/>
    </row>
    <row r="295" spans="1:30" ht="60" customHeight="1" x14ac:dyDescent="0.2">
      <c r="A295" s="41">
        <v>45618</v>
      </c>
      <c r="B295" s="29" t="s">
        <v>1195</v>
      </c>
      <c r="C295" s="29" t="s">
        <v>1196</v>
      </c>
      <c r="D295" s="29" t="s">
        <v>109</v>
      </c>
      <c r="E295" s="29" t="s">
        <v>83</v>
      </c>
      <c r="F295" s="29" t="s">
        <v>39</v>
      </c>
      <c r="G295" s="54" t="s">
        <v>1197</v>
      </c>
      <c r="H295" s="54" t="s">
        <v>51</v>
      </c>
      <c r="I295" s="28" t="s">
        <v>25</v>
      </c>
      <c r="J295" s="28" t="s">
        <v>25</v>
      </c>
      <c r="K295" s="63"/>
      <c r="L295" s="29" t="s">
        <v>1198</v>
      </c>
      <c r="M295" s="46" t="s">
        <v>96</v>
      </c>
      <c r="N295" s="29"/>
      <c r="O295" s="29"/>
      <c r="P295" s="29"/>
      <c r="Q295" s="28"/>
      <c r="R295" s="54"/>
      <c r="S295" s="28"/>
      <c r="T295" s="29"/>
      <c r="U295" s="28"/>
      <c r="V295" s="28"/>
      <c r="W295" s="28"/>
      <c r="X295" s="28"/>
      <c r="Y295" s="28"/>
      <c r="Z295" s="28"/>
      <c r="AA295" s="28"/>
      <c r="AB295" s="28"/>
      <c r="AC295" s="28"/>
      <c r="AD295" s="28"/>
    </row>
    <row r="296" spans="1:30" ht="60" customHeight="1" x14ac:dyDescent="0.2">
      <c r="A296" s="9">
        <v>45621</v>
      </c>
      <c r="B296" s="10" t="s">
        <v>1199</v>
      </c>
      <c r="C296" s="10" t="s">
        <v>1200</v>
      </c>
      <c r="D296" s="10" t="s">
        <v>31</v>
      </c>
      <c r="E296" s="10" t="s">
        <v>21</v>
      </c>
      <c r="F296" s="10" t="s">
        <v>33</v>
      </c>
      <c r="G296" s="10" t="s">
        <v>1201</v>
      </c>
      <c r="H296" s="10" t="s">
        <v>24</v>
      </c>
      <c r="I296" s="11" t="s">
        <v>41</v>
      </c>
      <c r="J296" s="11" t="s">
        <v>41</v>
      </c>
      <c r="K296" s="47"/>
      <c r="L296" s="10" t="s">
        <v>1202</v>
      </c>
      <c r="M296" s="13" t="s">
        <v>1203</v>
      </c>
      <c r="N296" s="10"/>
      <c r="O296" s="10"/>
      <c r="P296" s="10"/>
      <c r="Q296" s="11"/>
      <c r="R296" s="10"/>
      <c r="S296" s="11"/>
      <c r="T296" s="10"/>
      <c r="U296" s="11"/>
      <c r="V296" s="11"/>
      <c r="W296" s="11"/>
      <c r="X296" s="11"/>
      <c r="Y296" s="11"/>
      <c r="Z296" s="11"/>
      <c r="AA296" s="11"/>
      <c r="AB296" s="11"/>
      <c r="AC296" s="11"/>
      <c r="AD296" s="11"/>
    </row>
    <row r="297" spans="1:30" ht="60" customHeight="1" x14ac:dyDescent="0.2">
      <c r="A297" s="9">
        <v>45623</v>
      </c>
      <c r="B297" s="10" t="s">
        <v>1204</v>
      </c>
      <c r="C297" s="10" t="s">
        <v>593</v>
      </c>
      <c r="D297" s="10" t="s">
        <v>163</v>
      </c>
      <c r="E297" s="10" t="s">
        <v>21</v>
      </c>
      <c r="F297" s="10" t="s">
        <v>22</v>
      </c>
      <c r="G297" s="10" t="s">
        <v>1205</v>
      </c>
      <c r="H297" s="10" t="s">
        <v>24</v>
      </c>
      <c r="I297" s="11" t="s">
        <v>41</v>
      </c>
      <c r="J297" s="11" t="s">
        <v>25</v>
      </c>
      <c r="K297" s="47"/>
      <c r="L297" s="11"/>
      <c r="M297" s="13" t="s">
        <v>595</v>
      </c>
      <c r="N297" s="13" t="s">
        <v>1206</v>
      </c>
      <c r="O297" s="10"/>
      <c r="P297" s="10"/>
      <c r="Q297" s="11"/>
      <c r="R297" s="10"/>
      <c r="S297" s="11"/>
      <c r="T297" s="10"/>
      <c r="U297" s="11"/>
      <c r="V297" s="11"/>
      <c r="W297" s="11"/>
      <c r="X297" s="11"/>
      <c r="Y297" s="11"/>
      <c r="Z297" s="11"/>
      <c r="AA297" s="11"/>
      <c r="AB297" s="11"/>
      <c r="AC297" s="11"/>
      <c r="AD297" s="11"/>
    </row>
    <row r="298" spans="1:30" ht="60" customHeight="1" x14ac:dyDescent="0.2">
      <c r="A298" s="9">
        <v>45628</v>
      </c>
      <c r="B298" s="10" t="s">
        <v>1207</v>
      </c>
      <c r="C298" s="10" t="s">
        <v>1208</v>
      </c>
      <c r="D298" s="10" t="s">
        <v>31</v>
      </c>
      <c r="E298" s="10" t="s">
        <v>21</v>
      </c>
      <c r="F298" s="10" t="s">
        <v>39</v>
      </c>
      <c r="G298" s="10" t="s">
        <v>1209</v>
      </c>
      <c r="H298" s="10" t="s">
        <v>51</v>
      </c>
      <c r="I298" s="11" t="s">
        <v>41</v>
      </c>
      <c r="J298" s="11" t="s">
        <v>52</v>
      </c>
      <c r="K298" s="47"/>
      <c r="L298" s="10" t="s">
        <v>1210</v>
      </c>
      <c r="M298" s="16" t="s">
        <v>96</v>
      </c>
      <c r="N298" s="10"/>
      <c r="O298" s="10"/>
      <c r="P298" s="10"/>
      <c r="Q298" s="11"/>
      <c r="R298" s="10"/>
      <c r="S298" s="11"/>
      <c r="T298" s="10"/>
      <c r="U298" s="11"/>
      <c r="V298" s="11"/>
      <c r="W298" s="11"/>
      <c r="X298" s="11"/>
      <c r="Y298" s="11"/>
      <c r="Z298" s="11"/>
      <c r="AA298" s="11"/>
      <c r="AB298" s="11"/>
      <c r="AC298" s="11"/>
      <c r="AD298" s="11"/>
    </row>
    <row r="299" spans="1:30" ht="60" customHeight="1" x14ac:dyDescent="0.2">
      <c r="A299" s="9">
        <v>45638</v>
      </c>
      <c r="B299" s="10" t="s">
        <v>1211</v>
      </c>
      <c r="C299" s="10" t="s">
        <v>793</v>
      </c>
      <c r="D299" s="10" t="s">
        <v>31</v>
      </c>
      <c r="E299" s="10" t="s">
        <v>31</v>
      </c>
      <c r="F299" s="10" t="s">
        <v>33</v>
      </c>
      <c r="G299" s="10" t="s">
        <v>1212</v>
      </c>
      <c r="H299" s="10" t="s">
        <v>24</v>
      </c>
      <c r="I299" s="11" t="s">
        <v>41</v>
      </c>
      <c r="J299" s="11" t="s">
        <v>25</v>
      </c>
      <c r="K299" s="47"/>
      <c r="L299" s="11"/>
      <c r="M299" s="13" t="s">
        <v>184</v>
      </c>
      <c r="N299" s="10"/>
      <c r="O299" s="10"/>
      <c r="P299" s="10"/>
      <c r="Q299" s="11"/>
      <c r="R299" s="10"/>
      <c r="S299" s="11"/>
      <c r="T299" s="10"/>
      <c r="U299" s="11"/>
      <c r="V299" s="11"/>
      <c r="W299" s="11"/>
      <c r="X299" s="11"/>
      <c r="Y299" s="11"/>
      <c r="Z299" s="11"/>
      <c r="AA299" s="11"/>
      <c r="AB299" s="11"/>
      <c r="AC299" s="11"/>
      <c r="AD299" s="11"/>
    </row>
    <row r="300" spans="1:30" ht="60" customHeight="1" x14ac:dyDescent="0.2">
      <c r="A300" s="9">
        <v>45667</v>
      </c>
      <c r="B300" s="10" t="s">
        <v>1213</v>
      </c>
      <c r="C300" s="10" t="s">
        <v>1214</v>
      </c>
      <c r="D300" s="10" t="s">
        <v>31</v>
      </c>
      <c r="E300" s="10" t="s">
        <v>21</v>
      </c>
      <c r="F300" s="10" t="s">
        <v>33</v>
      </c>
      <c r="G300" s="10" t="s">
        <v>1215</v>
      </c>
      <c r="H300" s="10" t="s">
        <v>24</v>
      </c>
      <c r="I300" s="11" t="s">
        <v>41</v>
      </c>
      <c r="J300" s="11" t="s">
        <v>41</v>
      </c>
      <c r="K300" s="47"/>
      <c r="L300" s="11"/>
      <c r="M300" s="16" t="s">
        <v>42</v>
      </c>
      <c r="N300" s="10"/>
      <c r="O300" s="10"/>
      <c r="P300" s="10"/>
      <c r="Q300" s="11"/>
      <c r="R300" s="10"/>
      <c r="S300" s="11"/>
      <c r="T300" s="10"/>
      <c r="U300" s="11"/>
      <c r="V300" s="11"/>
      <c r="W300" s="11"/>
      <c r="X300" s="11"/>
      <c r="Y300" s="11"/>
      <c r="Z300" s="11"/>
      <c r="AA300" s="11"/>
      <c r="AB300" s="11"/>
      <c r="AC300" s="11"/>
      <c r="AD300" s="11"/>
    </row>
    <row r="301" spans="1:30" ht="60" customHeight="1" x14ac:dyDescent="0.2">
      <c r="A301" s="9">
        <v>45695</v>
      </c>
      <c r="B301" s="10" t="s">
        <v>1216</v>
      </c>
      <c r="C301" s="10" t="s">
        <v>87</v>
      </c>
      <c r="D301" s="10" t="s">
        <v>1217</v>
      </c>
      <c r="E301" s="10" t="s">
        <v>706</v>
      </c>
      <c r="F301" s="10" t="s">
        <v>39</v>
      </c>
      <c r="G301" s="10" t="s">
        <v>1218</v>
      </c>
      <c r="H301" s="10" t="s">
        <v>24</v>
      </c>
      <c r="I301" s="11" t="s">
        <v>25</v>
      </c>
      <c r="J301" s="11" t="s">
        <v>41</v>
      </c>
      <c r="K301" s="47"/>
      <c r="L301" s="11"/>
      <c r="M301" s="16" t="s">
        <v>96</v>
      </c>
      <c r="N301" s="10"/>
      <c r="O301" s="10"/>
      <c r="P301" s="10"/>
      <c r="Q301" s="11"/>
      <c r="R301" s="10"/>
      <c r="S301" s="11"/>
      <c r="T301" s="10"/>
      <c r="U301" s="11"/>
      <c r="V301" s="11"/>
      <c r="W301" s="11"/>
      <c r="X301" s="11"/>
      <c r="Y301" s="11"/>
      <c r="Z301" s="11"/>
      <c r="AA301" s="11"/>
      <c r="AB301" s="11"/>
      <c r="AC301" s="11"/>
      <c r="AD301" s="11"/>
    </row>
    <row r="302" spans="1:30" ht="60" customHeight="1" x14ac:dyDescent="0.2">
      <c r="A302" s="9">
        <v>45696</v>
      </c>
      <c r="B302" s="10" t="s">
        <v>1219</v>
      </c>
      <c r="C302" s="10" t="s">
        <v>1220</v>
      </c>
      <c r="D302" s="10" t="s">
        <v>272</v>
      </c>
      <c r="E302" s="10" t="s">
        <v>21</v>
      </c>
      <c r="F302" s="10" t="s">
        <v>39</v>
      </c>
      <c r="G302" s="10" t="s">
        <v>1221</v>
      </c>
      <c r="H302" s="10" t="s">
        <v>24</v>
      </c>
      <c r="I302" s="11" t="s">
        <v>41</v>
      </c>
      <c r="J302" s="11" t="s">
        <v>25</v>
      </c>
      <c r="K302" s="47"/>
      <c r="L302" s="10" t="s">
        <v>1222</v>
      </c>
      <c r="M302" s="16" t="s">
        <v>96</v>
      </c>
      <c r="N302" s="10"/>
      <c r="O302" s="10"/>
      <c r="P302" s="10"/>
      <c r="Q302" s="11"/>
      <c r="R302" s="10"/>
      <c r="S302" s="11"/>
      <c r="T302" s="10"/>
      <c r="U302" s="11"/>
      <c r="V302" s="11"/>
      <c r="W302" s="11"/>
      <c r="X302" s="11"/>
      <c r="Y302" s="11"/>
      <c r="Z302" s="11"/>
      <c r="AA302" s="11"/>
      <c r="AB302" s="11"/>
      <c r="AC302" s="11"/>
      <c r="AD302" s="11"/>
    </row>
    <row r="303" spans="1:30" ht="60" customHeight="1" x14ac:dyDescent="0.2">
      <c r="A303" s="9">
        <v>45701</v>
      </c>
      <c r="B303" s="10" t="s">
        <v>1223</v>
      </c>
      <c r="C303" s="10" t="s">
        <v>267</v>
      </c>
      <c r="D303" s="10" t="s">
        <v>1224</v>
      </c>
      <c r="E303" s="10" t="s">
        <v>1225</v>
      </c>
      <c r="F303" s="10" t="s">
        <v>39</v>
      </c>
      <c r="G303" s="10" t="s">
        <v>1226</v>
      </c>
      <c r="H303" s="10" t="s">
        <v>24</v>
      </c>
      <c r="I303" s="11" t="s">
        <v>41</v>
      </c>
      <c r="J303" s="11" t="s">
        <v>41</v>
      </c>
      <c r="K303" s="47"/>
      <c r="L303" s="11"/>
      <c r="M303" s="16" t="s">
        <v>42</v>
      </c>
      <c r="N303" s="16" t="s">
        <v>42</v>
      </c>
      <c r="O303" s="10"/>
      <c r="P303" s="10"/>
      <c r="Q303" s="11"/>
      <c r="R303" s="10"/>
      <c r="S303" s="11"/>
      <c r="T303" s="10"/>
      <c r="U303" s="11"/>
      <c r="V303" s="11"/>
      <c r="W303" s="11"/>
      <c r="X303" s="11"/>
      <c r="Y303" s="11"/>
      <c r="Z303" s="11"/>
      <c r="AA303" s="11"/>
      <c r="AB303" s="11"/>
      <c r="AC303" s="11"/>
      <c r="AD303" s="11"/>
    </row>
    <row r="304" spans="1:30" ht="60" customHeight="1" x14ac:dyDescent="0.2">
      <c r="A304" s="9">
        <v>45705</v>
      </c>
      <c r="B304" s="10" t="s">
        <v>1227</v>
      </c>
      <c r="C304" s="10" t="s">
        <v>436</v>
      </c>
      <c r="D304" s="10" t="s">
        <v>31</v>
      </c>
      <c r="E304" s="10" t="s">
        <v>32</v>
      </c>
      <c r="F304" s="10" t="s">
        <v>33</v>
      </c>
      <c r="G304" s="10" t="s">
        <v>1228</v>
      </c>
      <c r="H304" s="10" t="s">
        <v>51</v>
      </c>
      <c r="I304" s="11" t="s">
        <v>52</v>
      </c>
      <c r="J304" s="11" t="s">
        <v>52</v>
      </c>
      <c r="K304" s="47"/>
      <c r="L304" s="10"/>
      <c r="M304" s="16" t="s">
        <v>42</v>
      </c>
      <c r="N304" s="10"/>
      <c r="O304" s="10"/>
      <c r="P304" s="10"/>
      <c r="Q304" s="11"/>
      <c r="R304" s="10"/>
      <c r="S304" s="11"/>
      <c r="T304" s="10"/>
      <c r="U304" s="11"/>
      <c r="V304" s="11"/>
      <c r="W304" s="11"/>
      <c r="X304" s="11"/>
      <c r="Y304" s="11"/>
      <c r="Z304" s="11"/>
      <c r="AA304" s="11"/>
      <c r="AB304" s="11"/>
      <c r="AC304" s="11"/>
      <c r="AD304" s="11"/>
    </row>
    <row r="305" spans="1:30" ht="60" customHeight="1" x14ac:dyDescent="0.2">
      <c r="A305" s="9">
        <v>45455</v>
      </c>
      <c r="B305" s="10" t="s">
        <v>1229</v>
      </c>
      <c r="C305" s="10" t="s">
        <v>1230</v>
      </c>
      <c r="D305" s="10" t="s">
        <v>57</v>
      </c>
      <c r="E305" s="10" t="s">
        <v>21</v>
      </c>
      <c r="F305" s="10" t="s">
        <v>39</v>
      </c>
      <c r="G305" s="10" t="s">
        <v>1231</v>
      </c>
      <c r="H305" s="10" t="s">
        <v>24</v>
      </c>
      <c r="I305" s="11" t="s">
        <v>41</v>
      </c>
      <c r="J305" s="11" t="s">
        <v>41</v>
      </c>
      <c r="K305" s="10"/>
      <c r="L305" s="11"/>
      <c r="M305" s="16" t="s">
        <v>42</v>
      </c>
      <c r="N305" s="10"/>
      <c r="O305" s="10"/>
      <c r="P305" s="10"/>
      <c r="Q305" s="11"/>
      <c r="R305" s="10"/>
      <c r="S305" s="11"/>
      <c r="T305" s="10"/>
      <c r="U305" s="11"/>
      <c r="V305" s="11"/>
      <c r="W305" s="11"/>
      <c r="X305" s="11"/>
      <c r="Y305" s="11"/>
      <c r="Z305" s="11"/>
      <c r="AA305" s="11"/>
      <c r="AB305" s="20"/>
      <c r="AC305" s="20"/>
      <c r="AD305" s="20"/>
    </row>
    <row r="306" spans="1:30" ht="60" customHeight="1" x14ac:dyDescent="0.2">
      <c r="A306" s="9">
        <v>45457</v>
      </c>
      <c r="B306" s="10" t="s">
        <v>1232</v>
      </c>
      <c r="C306" s="10" t="s">
        <v>1233</v>
      </c>
      <c r="D306" s="10" t="s">
        <v>57</v>
      </c>
      <c r="E306" s="10" t="s">
        <v>21</v>
      </c>
      <c r="F306" s="10" t="s">
        <v>39</v>
      </c>
      <c r="G306" s="10" t="s">
        <v>1234</v>
      </c>
      <c r="H306" s="10" t="s">
        <v>24</v>
      </c>
      <c r="I306" s="11" t="s">
        <v>41</v>
      </c>
      <c r="J306" s="11" t="s">
        <v>41</v>
      </c>
      <c r="K306" s="10"/>
      <c r="L306" s="11"/>
      <c r="M306" s="16" t="s">
        <v>42</v>
      </c>
      <c r="N306" s="10"/>
      <c r="O306" s="10"/>
      <c r="P306" s="10"/>
      <c r="Q306" s="11"/>
      <c r="R306" s="10"/>
      <c r="S306" s="11"/>
      <c r="T306" s="10"/>
      <c r="U306" s="11"/>
      <c r="V306" s="11"/>
      <c r="W306" s="11"/>
      <c r="X306" s="11"/>
      <c r="Y306" s="11"/>
      <c r="Z306" s="11"/>
      <c r="AA306" s="11"/>
      <c r="AB306" s="20"/>
      <c r="AC306" s="20"/>
      <c r="AD306" s="20"/>
    </row>
    <row r="307" spans="1:30" ht="60" customHeight="1" x14ac:dyDescent="0.2">
      <c r="A307" s="9"/>
      <c r="B307" s="10"/>
      <c r="C307" s="10"/>
      <c r="D307" s="10"/>
      <c r="E307" s="10"/>
      <c r="F307" s="10"/>
      <c r="G307" s="10"/>
      <c r="H307" s="10"/>
      <c r="I307" s="11"/>
      <c r="J307" s="11"/>
      <c r="K307" s="10"/>
      <c r="L307" s="11"/>
      <c r="M307" s="10"/>
      <c r="N307" s="10"/>
      <c r="O307" s="10"/>
      <c r="P307" s="10"/>
      <c r="Q307" s="11"/>
      <c r="R307" s="10"/>
      <c r="S307" s="11"/>
      <c r="T307" s="10"/>
      <c r="U307" s="11"/>
      <c r="V307" s="11"/>
      <c r="W307" s="11"/>
      <c r="X307" s="11"/>
      <c r="Y307" s="11"/>
      <c r="Z307" s="11"/>
      <c r="AA307" s="11"/>
      <c r="AB307" s="20"/>
      <c r="AC307" s="20"/>
      <c r="AD307" s="20"/>
    </row>
    <row r="308" spans="1:30" ht="15.75" customHeight="1" x14ac:dyDescent="0.2">
      <c r="A308" s="67"/>
      <c r="B308" s="68"/>
      <c r="C308" s="21"/>
      <c r="D308" s="21"/>
      <c r="E308" s="21"/>
      <c r="F308" s="21"/>
      <c r="G308" s="21"/>
      <c r="H308" s="21"/>
      <c r="I308" s="37"/>
      <c r="J308" s="37"/>
      <c r="K308" s="21"/>
      <c r="L308" s="37"/>
      <c r="M308" s="21"/>
      <c r="N308" s="21"/>
      <c r="O308" s="21"/>
      <c r="P308" s="21"/>
      <c r="Q308" s="37"/>
      <c r="R308" s="21"/>
      <c r="S308" s="6"/>
      <c r="T308" s="5"/>
      <c r="U308" s="6"/>
      <c r="V308" s="6"/>
      <c r="W308" s="6"/>
      <c r="X308" s="6"/>
      <c r="Y308" s="6"/>
      <c r="Z308" s="6"/>
      <c r="AA308" s="6"/>
      <c r="AB308" s="69"/>
      <c r="AC308" s="69"/>
      <c r="AD308" s="69"/>
    </row>
    <row r="309" spans="1:30" ht="15.75" customHeight="1" x14ac:dyDescent="0.2">
      <c r="A309" s="67"/>
      <c r="B309" s="68"/>
      <c r="C309" s="21"/>
      <c r="D309" s="21"/>
      <c r="E309" s="21"/>
      <c r="F309" s="21"/>
      <c r="G309" s="21"/>
      <c r="H309" s="21"/>
      <c r="I309" s="37"/>
      <c r="J309" s="37"/>
      <c r="K309" s="21"/>
      <c r="L309" s="37"/>
      <c r="M309" s="21"/>
      <c r="N309" s="21"/>
      <c r="O309" s="21"/>
      <c r="P309" s="21"/>
      <c r="Q309" s="37"/>
      <c r="R309" s="21"/>
      <c r="S309" s="11"/>
      <c r="T309" s="10"/>
      <c r="U309" s="11"/>
      <c r="V309" s="11"/>
      <c r="W309" s="11"/>
      <c r="X309" s="11"/>
      <c r="Y309" s="11"/>
      <c r="Z309" s="11"/>
      <c r="AA309" s="11"/>
      <c r="AB309" s="20"/>
      <c r="AC309" s="20"/>
      <c r="AD309" s="20"/>
    </row>
    <row r="310" spans="1:30" ht="15.75" customHeight="1" x14ac:dyDescent="0.2">
      <c r="A310" s="67"/>
      <c r="B310" s="68"/>
      <c r="C310" s="21"/>
      <c r="D310" s="21"/>
      <c r="E310" s="21"/>
      <c r="F310" s="21"/>
      <c r="G310" s="21"/>
      <c r="H310" s="21"/>
      <c r="I310" s="37"/>
      <c r="J310" s="37"/>
      <c r="K310" s="21"/>
      <c r="L310" s="37"/>
      <c r="M310" s="21"/>
      <c r="N310" s="21"/>
      <c r="O310" s="21"/>
      <c r="P310" s="21"/>
      <c r="Q310" s="37"/>
      <c r="R310" s="21"/>
      <c r="S310" s="11"/>
      <c r="T310" s="10"/>
      <c r="U310" s="11"/>
      <c r="V310" s="11"/>
      <c r="W310" s="11"/>
      <c r="X310" s="11"/>
      <c r="Y310" s="11"/>
      <c r="Z310" s="11"/>
      <c r="AA310" s="11"/>
      <c r="AB310" s="20"/>
      <c r="AC310" s="20"/>
      <c r="AD310" s="20"/>
    </row>
    <row r="311" spans="1:30" ht="15.75" customHeight="1" x14ac:dyDescent="0.2">
      <c r="A311" s="67"/>
      <c r="B311" s="68"/>
      <c r="C311" s="21"/>
      <c r="D311" s="21"/>
      <c r="E311" s="21"/>
      <c r="F311" s="21"/>
      <c r="G311" s="21"/>
      <c r="H311" s="21"/>
      <c r="I311" s="37"/>
      <c r="J311" s="37"/>
      <c r="K311" s="21"/>
      <c r="L311" s="37"/>
      <c r="M311" s="21"/>
      <c r="N311" s="21"/>
      <c r="O311" s="21"/>
      <c r="P311" s="21"/>
      <c r="Q311" s="37"/>
      <c r="R311" s="21"/>
      <c r="S311" s="11"/>
      <c r="T311" s="10"/>
      <c r="U311" s="11"/>
      <c r="V311" s="11"/>
      <c r="W311" s="11"/>
      <c r="X311" s="11"/>
      <c r="Y311" s="11"/>
      <c r="Z311" s="11"/>
      <c r="AA311" s="11"/>
      <c r="AB311" s="20"/>
      <c r="AC311" s="20"/>
      <c r="AD311" s="20"/>
    </row>
    <row r="312" spans="1:30" ht="15.75" customHeight="1" x14ac:dyDescent="0.2">
      <c r="A312" s="67"/>
      <c r="B312" s="68"/>
      <c r="C312" s="21"/>
      <c r="D312" s="21"/>
      <c r="E312" s="21"/>
      <c r="F312" s="21"/>
      <c r="G312" s="21"/>
      <c r="H312" s="21"/>
      <c r="I312" s="37"/>
      <c r="J312" s="37"/>
      <c r="K312" s="21"/>
      <c r="L312" s="37"/>
      <c r="M312" s="21"/>
      <c r="N312" s="21"/>
      <c r="O312" s="21"/>
      <c r="P312" s="21"/>
      <c r="Q312" s="37"/>
      <c r="R312" s="21"/>
      <c r="S312" s="11"/>
      <c r="T312" s="10"/>
      <c r="U312" s="11"/>
      <c r="V312" s="11"/>
      <c r="W312" s="11"/>
      <c r="X312" s="11"/>
      <c r="Y312" s="11"/>
      <c r="Z312" s="11"/>
      <c r="AA312" s="11"/>
      <c r="AB312" s="20"/>
      <c r="AC312" s="20"/>
      <c r="AD312" s="20"/>
    </row>
    <row r="313" spans="1:30" ht="15.75" customHeight="1" x14ac:dyDescent="0.2">
      <c r="A313" s="67"/>
      <c r="B313" s="68"/>
      <c r="C313" s="21"/>
      <c r="D313" s="21"/>
      <c r="E313" s="21"/>
      <c r="F313" s="21"/>
      <c r="G313" s="21"/>
      <c r="H313" s="21"/>
      <c r="I313" s="37"/>
      <c r="J313" s="37"/>
      <c r="K313" s="21"/>
      <c r="L313" s="37"/>
      <c r="M313" s="21"/>
      <c r="N313" s="21"/>
      <c r="O313" s="21"/>
      <c r="P313" s="21"/>
      <c r="Q313" s="37"/>
      <c r="R313" s="21"/>
      <c r="S313" s="11"/>
      <c r="T313" s="10"/>
      <c r="U313" s="11"/>
      <c r="V313" s="11"/>
      <c r="W313" s="11"/>
      <c r="X313" s="11"/>
      <c r="Y313" s="11"/>
      <c r="Z313" s="11"/>
      <c r="AA313" s="11"/>
      <c r="AB313" s="20"/>
      <c r="AC313" s="20"/>
      <c r="AD313" s="20"/>
    </row>
    <row r="314" spans="1:30" ht="15.75" customHeight="1" x14ac:dyDescent="0.2">
      <c r="A314" s="67"/>
      <c r="B314" s="68"/>
      <c r="C314" s="21"/>
      <c r="D314" s="21"/>
      <c r="E314" s="21"/>
      <c r="F314" s="21"/>
      <c r="G314" s="21"/>
      <c r="H314" s="21"/>
      <c r="I314" s="37"/>
      <c r="J314" s="37"/>
      <c r="K314" s="21"/>
      <c r="L314" s="37"/>
      <c r="M314" s="21"/>
      <c r="N314" s="21"/>
      <c r="O314" s="21"/>
      <c r="P314" s="21"/>
      <c r="Q314" s="37"/>
      <c r="R314" s="21"/>
      <c r="S314" s="11"/>
      <c r="T314" s="10"/>
      <c r="U314" s="11"/>
      <c r="V314" s="11"/>
      <c r="W314" s="11"/>
      <c r="X314" s="11"/>
      <c r="Y314" s="11"/>
      <c r="Z314" s="11"/>
      <c r="AA314" s="11"/>
      <c r="AB314" s="20"/>
      <c r="AC314" s="20"/>
      <c r="AD314" s="20"/>
    </row>
    <row r="315" spans="1:30" ht="15.75" customHeight="1" x14ac:dyDescent="0.2">
      <c r="A315" s="67"/>
      <c r="B315" s="68"/>
      <c r="C315" s="21"/>
      <c r="D315" s="21"/>
      <c r="E315" s="21"/>
      <c r="F315" s="21"/>
      <c r="G315" s="21"/>
      <c r="H315" s="21"/>
      <c r="I315" s="37"/>
      <c r="J315" s="37"/>
      <c r="K315" s="21"/>
      <c r="L315" s="37"/>
      <c r="M315" s="21"/>
      <c r="N315" s="21"/>
      <c r="O315" s="21"/>
      <c r="P315" s="21"/>
      <c r="Q315" s="37"/>
      <c r="R315" s="21"/>
      <c r="S315" s="11"/>
      <c r="T315" s="10"/>
      <c r="U315" s="11"/>
      <c r="V315" s="11"/>
      <c r="W315" s="11"/>
      <c r="X315" s="11"/>
      <c r="Y315" s="11"/>
      <c r="Z315" s="11"/>
      <c r="AA315" s="11"/>
      <c r="AB315" s="20"/>
      <c r="AC315" s="20"/>
      <c r="AD315" s="20"/>
    </row>
    <row r="316" spans="1:30" ht="15.75" customHeight="1" x14ac:dyDescent="0.2">
      <c r="A316" s="67"/>
      <c r="B316" s="68"/>
      <c r="C316" s="21"/>
      <c r="D316" s="21"/>
      <c r="E316" s="21"/>
      <c r="F316" s="21"/>
      <c r="G316" s="21"/>
      <c r="H316" s="21"/>
      <c r="I316" s="37"/>
      <c r="J316" s="37"/>
      <c r="K316" s="21"/>
      <c r="L316" s="37"/>
      <c r="M316" s="21"/>
      <c r="N316" s="21"/>
      <c r="O316" s="21"/>
      <c r="P316" s="21"/>
      <c r="Q316" s="37"/>
      <c r="R316" s="21"/>
      <c r="S316" s="11"/>
      <c r="T316" s="10"/>
      <c r="U316" s="11"/>
      <c r="V316" s="11"/>
      <c r="W316" s="11"/>
      <c r="X316" s="11"/>
      <c r="Y316" s="11"/>
      <c r="Z316" s="11"/>
      <c r="AA316" s="11"/>
      <c r="AB316" s="20"/>
      <c r="AC316" s="20"/>
      <c r="AD316" s="20"/>
    </row>
    <row r="317" spans="1:30" ht="15.75" customHeight="1" x14ac:dyDescent="0.2">
      <c r="A317" s="67"/>
      <c r="B317" s="68"/>
      <c r="C317" s="21"/>
      <c r="D317" s="21"/>
      <c r="E317" s="21"/>
      <c r="F317" s="21"/>
      <c r="G317" s="21"/>
      <c r="H317" s="21"/>
      <c r="I317" s="37"/>
      <c r="J317" s="37"/>
      <c r="K317" s="21"/>
      <c r="L317" s="37"/>
      <c r="M317" s="21"/>
      <c r="N317" s="21"/>
      <c r="O317" s="21"/>
      <c r="P317" s="21"/>
      <c r="Q317" s="37"/>
      <c r="R317" s="21"/>
      <c r="S317" s="11"/>
      <c r="T317" s="10"/>
      <c r="U317" s="11"/>
      <c r="V317" s="11"/>
      <c r="W317" s="11"/>
      <c r="X317" s="11"/>
      <c r="Y317" s="11"/>
      <c r="Z317" s="11"/>
      <c r="AA317" s="11"/>
      <c r="AB317" s="20"/>
      <c r="AC317" s="20"/>
      <c r="AD317" s="20"/>
    </row>
    <row r="318" spans="1:30" ht="15.75" customHeight="1" x14ac:dyDescent="0.2">
      <c r="A318" s="67"/>
      <c r="B318" s="68"/>
      <c r="C318" s="21"/>
      <c r="D318" s="21"/>
      <c r="E318" s="21"/>
      <c r="F318" s="21"/>
      <c r="G318" s="21"/>
      <c r="H318" s="21"/>
      <c r="I318" s="37"/>
      <c r="J318" s="37"/>
      <c r="K318" s="21"/>
      <c r="L318" s="37"/>
      <c r="M318" s="21"/>
      <c r="N318" s="21"/>
      <c r="O318" s="21"/>
      <c r="P318" s="21"/>
      <c r="Q318" s="37"/>
      <c r="R318" s="21"/>
      <c r="S318" s="11"/>
      <c r="T318" s="10"/>
      <c r="U318" s="11"/>
      <c r="V318" s="11"/>
      <c r="W318" s="11"/>
      <c r="X318" s="11"/>
      <c r="Y318" s="11"/>
      <c r="Z318" s="11"/>
      <c r="AA318" s="11"/>
      <c r="AB318" s="20"/>
      <c r="AC318" s="20"/>
      <c r="AD318" s="20"/>
    </row>
    <row r="319" spans="1:30" ht="15.75" customHeight="1" x14ac:dyDescent="0.2">
      <c r="A319" s="67"/>
      <c r="B319" s="68"/>
      <c r="C319" s="21"/>
      <c r="D319" s="21"/>
      <c r="E319" s="21"/>
      <c r="F319" s="21"/>
      <c r="G319" s="21"/>
      <c r="H319" s="21"/>
      <c r="I319" s="37"/>
      <c r="J319" s="37"/>
      <c r="K319" s="21"/>
      <c r="L319" s="37"/>
      <c r="M319" s="21"/>
      <c r="N319" s="21"/>
      <c r="O319" s="21"/>
      <c r="P319" s="21"/>
      <c r="Q319" s="37"/>
      <c r="R319" s="21"/>
      <c r="S319" s="11"/>
      <c r="T319" s="10"/>
      <c r="U319" s="11"/>
      <c r="V319" s="11"/>
      <c r="W319" s="11"/>
      <c r="X319" s="11"/>
      <c r="Y319" s="11"/>
      <c r="Z319" s="11"/>
      <c r="AA319" s="11"/>
      <c r="AB319" s="20"/>
      <c r="AC319" s="20"/>
      <c r="AD319" s="20"/>
    </row>
    <row r="320" spans="1:30" ht="15.75" customHeight="1" x14ac:dyDescent="0.2">
      <c r="A320" s="67"/>
      <c r="B320" s="68"/>
      <c r="C320" s="21"/>
      <c r="D320" s="21"/>
      <c r="E320" s="21"/>
      <c r="F320" s="21"/>
      <c r="G320" s="21"/>
      <c r="H320" s="21"/>
      <c r="I320" s="37"/>
      <c r="J320" s="37"/>
      <c r="K320" s="21"/>
      <c r="L320" s="37"/>
      <c r="M320" s="21"/>
      <c r="N320" s="21"/>
      <c r="O320" s="21"/>
      <c r="P320" s="21"/>
      <c r="Q320" s="37"/>
      <c r="R320" s="21"/>
      <c r="S320" s="11"/>
      <c r="T320" s="10"/>
      <c r="U320" s="11"/>
      <c r="V320" s="11"/>
      <c r="W320" s="11"/>
      <c r="X320" s="11"/>
      <c r="Y320" s="11"/>
      <c r="Z320" s="11"/>
      <c r="AA320" s="11"/>
      <c r="AB320" s="20"/>
      <c r="AC320" s="20"/>
      <c r="AD320" s="20"/>
    </row>
    <row r="321" spans="1:30" ht="15.75" customHeight="1" x14ac:dyDescent="0.2">
      <c r="A321" s="67"/>
      <c r="B321" s="68"/>
      <c r="C321" s="21"/>
      <c r="D321" s="21"/>
      <c r="E321" s="21"/>
      <c r="F321" s="21"/>
      <c r="G321" s="21"/>
      <c r="H321" s="21"/>
      <c r="I321" s="37"/>
      <c r="J321" s="37"/>
      <c r="K321" s="21"/>
      <c r="L321" s="37"/>
      <c r="M321" s="21"/>
      <c r="N321" s="21"/>
      <c r="O321" s="21"/>
      <c r="P321" s="21"/>
      <c r="Q321" s="37"/>
      <c r="R321" s="21"/>
      <c r="S321" s="11"/>
      <c r="T321" s="10"/>
      <c r="U321" s="11"/>
      <c r="V321" s="11"/>
      <c r="W321" s="11"/>
      <c r="X321" s="11"/>
      <c r="Y321" s="11"/>
      <c r="Z321" s="11"/>
      <c r="AA321" s="11"/>
      <c r="AB321" s="20"/>
      <c r="AC321" s="20"/>
      <c r="AD321" s="20"/>
    </row>
    <row r="322" spans="1:30" ht="15.75" customHeight="1" x14ac:dyDescent="0.2">
      <c r="A322" s="67"/>
      <c r="B322" s="68"/>
      <c r="C322" s="21"/>
      <c r="D322" s="21"/>
      <c r="E322" s="21"/>
      <c r="F322" s="21"/>
      <c r="G322" s="21"/>
      <c r="H322" s="21"/>
      <c r="I322" s="37"/>
      <c r="J322" s="37"/>
      <c r="K322" s="21"/>
      <c r="L322" s="37"/>
      <c r="M322" s="21"/>
      <c r="N322" s="21"/>
      <c r="O322" s="21"/>
      <c r="P322" s="21"/>
      <c r="Q322" s="37"/>
      <c r="R322" s="21"/>
      <c r="S322" s="11"/>
      <c r="T322" s="10"/>
      <c r="U322" s="11"/>
      <c r="V322" s="11"/>
      <c r="W322" s="11"/>
      <c r="X322" s="11"/>
      <c r="Y322" s="11"/>
      <c r="Z322" s="11"/>
      <c r="AA322" s="11"/>
      <c r="AB322" s="20"/>
      <c r="AC322" s="20"/>
      <c r="AD322" s="20"/>
    </row>
    <row r="323" spans="1:30" ht="15.75" customHeight="1" x14ac:dyDescent="0.2">
      <c r="A323" s="67"/>
      <c r="B323" s="68"/>
      <c r="C323" s="21"/>
      <c r="D323" s="21"/>
      <c r="E323" s="21"/>
      <c r="F323" s="21"/>
      <c r="G323" s="21"/>
      <c r="H323" s="21"/>
      <c r="I323" s="37"/>
      <c r="J323" s="37"/>
      <c r="K323" s="21"/>
      <c r="L323" s="37"/>
      <c r="M323" s="21"/>
      <c r="N323" s="21"/>
      <c r="O323" s="21"/>
      <c r="P323" s="21"/>
      <c r="Q323" s="37"/>
      <c r="R323" s="21"/>
      <c r="S323" s="11"/>
      <c r="T323" s="10"/>
      <c r="U323" s="11"/>
      <c r="V323" s="11"/>
      <c r="W323" s="11"/>
      <c r="X323" s="11"/>
      <c r="Y323" s="11"/>
      <c r="Z323" s="11"/>
      <c r="AA323" s="11"/>
      <c r="AB323" s="20"/>
      <c r="AC323" s="20"/>
      <c r="AD323" s="20"/>
    </row>
    <row r="324" spans="1:30" ht="15.75" customHeight="1" x14ac:dyDescent="0.2">
      <c r="A324" s="67"/>
      <c r="B324" s="68"/>
      <c r="C324" s="21"/>
      <c r="D324" s="21"/>
      <c r="E324" s="21"/>
      <c r="F324" s="21"/>
      <c r="G324" s="21"/>
      <c r="H324" s="21"/>
      <c r="I324" s="37"/>
      <c r="J324" s="37"/>
      <c r="K324" s="21"/>
      <c r="L324" s="37"/>
      <c r="M324" s="21"/>
      <c r="N324" s="21"/>
      <c r="O324" s="21"/>
      <c r="P324" s="21"/>
      <c r="Q324" s="37"/>
      <c r="R324" s="21"/>
      <c r="S324" s="11"/>
      <c r="T324" s="10"/>
      <c r="U324" s="11"/>
      <c r="V324" s="11"/>
      <c r="W324" s="11"/>
      <c r="X324" s="11"/>
      <c r="Y324" s="11"/>
      <c r="Z324" s="11"/>
      <c r="AA324" s="11"/>
      <c r="AB324" s="20"/>
      <c r="AC324" s="20"/>
      <c r="AD324" s="20"/>
    </row>
    <row r="325" spans="1:30" ht="15.75" customHeight="1" x14ac:dyDescent="0.2">
      <c r="A325" s="67"/>
      <c r="B325" s="68"/>
      <c r="C325" s="21"/>
      <c r="D325" s="21"/>
      <c r="E325" s="21"/>
      <c r="F325" s="21"/>
      <c r="G325" s="21"/>
      <c r="H325" s="21"/>
      <c r="I325" s="37"/>
      <c r="J325" s="37"/>
      <c r="K325" s="21"/>
      <c r="L325" s="37"/>
      <c r="M325" s="21"/>
      <c r="N325" s="21"/>
      <c r="O325" s="21"/>
      <c r="P325" s="21"/>
      <c r="Q325" s="37"/>
      <c r="R325" s="21"/>
      <c r="S325" s="11"/>
      <c r="T325" s="10"/>
      <c r="U325" s="11"/>
      <c r="V325" s="11"/>
      <c r="W325" s="11"/>
      <c r="X325" s="11"/>
      <c r="Y325" s="11"/>
      <c r="Z325" s="11"/>
      <c r="AA325" s="11"/>
      <c r="AB325" s="20"/>
      <c r="AC325" s="20"/>
      <c r="AD325" s="20"/>
    </row>
    <row r="326" spans="1:30" ht="15.75" customHeight="1" x14ac:dyDescent="0.2">
      <c r="A326" s="67"/>
      <c r="B326" s="68"/>
      <c r="C326" s="21"/>
      <c r="D326" s="21"/>
      <c r="E326" s="21"/>
      <c r="F326" s="21"/>
      <c r="G326" s="21"/>
      <c r="H326" s="21"/>
      <c r="I326" s="37"/>
      <c r="J326" s="37"/>
      <c r="K326" s="21"/>
      <c r="L326" s="37"/>
      <c r="M326" s="21"/>
      <c r="N326" s="21"/>
      <c r="O326" s="21"/>
      <c r="P326" s="21"/>
      <c r="Q326" s="37"/>
      <c r="R326" s="21"/>
      <c r="S326" s="11"/>
      <c r="T326" s="10"/>
      <c r="U326" s="11"/>
      <c r="V326" s="11"/>
      <c r="W326" s="11"/>
      <c r="X326" s="11"/>
      <c r="Y326" s="11"/>
      <c r="Z326" s="11"/>
      <c r="AA326" s="11"/>
      <c r="AB326" s="20"/>
      <c r="AC326" s="20"/>
      <c r="AD326" s="20"/>
    </row>
    <row r="327" spans="1:30" ht="15.75" customHeight="1" x14ac:dyDescent="0.2">
      <c r="A327" s="67"/>
      <c r="B327" s="68"/>
      <c r="C327" s="21"/>
      <c r="D327" s="21"/>
      <c r="E327" s="21"/>
      <c r="F327" s="21"/>
      <c r="G327" s="21"/>
      <c r="H327" s="21"/>
      <c r="I327" s="37"/>
      <c r="J327" s="37"/>
      <c r="K327" s="21"/>
      <c r="L327" s="37"/>
      <c r="M327" s="21"/>
      <c r="N327" s="21"/>
      <c r="O327" s="21"/>
      <c r="P327" s="21"/>
      <c r="Q327" s="37"/>
      <c r="R327" s="21"/>
      <c r="S327" s="11"/>
      <c r="T327" s="10"/>
      <c r="U327" s="11"/>
      <c r="V327" s="11"/>
      <c r="W327" s="11"/>
      <c r="X327" s="11"/>
      <c r="Y327" s="11"/>
      <c r="Z327" s="11"/>
      <c r="AA327" s="11"/>
      <c r="AB327" s="20"/>
      <c r="AC327" s="20"/>
      <c r="AD327" s="20"/>
    </row>
    <row r="328" spans="1:30" ht="15.75" customHeight="1" x14ac:dyDescent="0.2">
      <c r="A328" s="67"/>
      <c r="B328" s="68"/>
      <c r="C328" s="21"/>
      <c r="D328" s="21"/>
      <c r="E328" s="21"/>
      <c r="F328" s="21"/>
      <c r="G328" s="21"/>
      <c r="H328" s="21"/>
      <c r="I328" s="37"/>
      <c r="J328" s="37"/>
      <c r="K328" s="21"/>
      <c r="L328" s="37"/>
      <c r="M328" s="21"/>
      <c r="N328" s="21"/>
      <c r="O328" s="21"/>
      <c r="P328" s="21"/>
      <c r="Q328" s="37"/>
      <c r="R328" s="21"/>
      <c r="S328" s="11"/>
      <c r="T328" s="10"/>
      <c r="U328" s="11"/>
      <c r="V328" s="11"/>
      <c r="W328" s="11"/>
      <c r="X328" s="11"/>
      <c r="Y328" s="11"/>
      <c r="Z328" s="11"/>
      <c r="AA328" s="11"/>
      <c r="AB328" s="20"/>
      <c r="AC328" s="20"/>
      <c r="AD328" s="20"/>
    </row>
    <row r="329" spans="1:30" ht="15.75" customHeight="1" x14ac:dyDescent="0.2">
      <c r="A329" s="67"/>
      <c r="B329" s="68"/>
      <c r="C329" s="21"/>
      <c r="D329" s="21"/>
      <c r="E329" s="21"/>
      <c r="F329" s="21"/>
      <c r="G329" s="21"/>
      <c r="H329" s="21"/>
      <c r="I329" s="37"/>
      <c r="J329" s="37"/>
      <c r="K329" s="21"/>
      <c r="L329" s="37"/>
      <c r="M329" s="21"/>
      <c r="N329" s="21"/>
      <c r="O329" s="21"/>
      <c r="P329" s="21"/>
      <c r="Q329" s="37"/>
      <c r="R329" s="21"/>
      <c r="S329" s="11"/>
      <c r="T329" s="10"/>
      <c r="U329" s="11"/>
      <c r="V329" s="11"/>
      <c r="W329" s="11"/>
      <c r="X329" s="11"/>
      <c r="Y329" s="11"/>
      <c r="Z329" s="11"/>
      <c r="AA329" s="11"/>
      <c r="AB329" s="20"/>
      <c r="AC329" s="20"/>
      <c r="AD329" s="20"/>
    </row>
    <row r="330" spans="1:30" ht="15.75" customHeight="1" x14ac:dyDescent="0.2">
      <c r="A330" s="67"/>
      <c r="B330" s="68"/>
      <c r="C330" s="21"/>
      <c r="D330" s="21"/>
      <c r="E330" s="21"/>
      <c r="F330" s="21"/>
      <c r="G330" s="21"/>
      <c r="H330" s="21"/>
      <c r="I330" s="37"/>
      <c r="J330" s="37"/>
      <c r="K330" s="21"/>
      <c r="L330" s="37"/>
      <c r="M330" s="21"/>
      <c r="N330" s="21"/>
      <c r="O330" s="21"/>
      <c r="P330" s="21"/>
      <c r="Q330" s="37"/>
      <c r="R330" s="21"/>
      <c r="S330" s="11"/>
      <c r="T330" s="10"/>
      <c r="U330" s="11"/>
      <c r="V330" s="11"/>
      <c r="W330" s="11"/>
      <c r="X330" s="11"/>
      <c r="Y330" s="11"/>
      <c r="Z330" s="11"/>
      <c r="AA330" s="11"/>
      <c r="AB330" s="20"/>
      <c r="AC330" s="20"/>
      <c r="AD330" s="20"/>
    </row>
    <row r="331" spans="1:30" ht="15.75" customHeight="1" x14ac:dyDescent="0.2">
      <c r="A331" s="67"/>
      <c r="B331" s="68"/>
      <c r="C331" s="21"/>
      <c r="D331" s="21"/>
      <c r="E331" s="21"/>
      <c r="F331" s="21"/>
      <c r="G331" s="21"/>
      <c r="H331" s="21"/>
      <c r="I331" s="37"/>
      <c r="J331" s="37"/>
      <c r="K331" s="21"/>
      <c r="L331" s="37"/>
      <c r="M331" s="21"/>
      <c r="N331" s="21"/>
      <c r="O331" s="21"/>
      <c r="P331" s="21"/>
      <c r="Q331" s="37"/>
      <c r="R331" s="21"/>
      <c r="S331" s="11"/>
      <c r="T331" s="10"/>
      <c r="U331" s="11"/>
      <c r="V331" s="11"/>
      <c r="W331" s="11"/>
      <c r="X331" s="11"/>
      <c r="Y331" s="11"/>
      <c r="Z331" s="11"/>
      <c r="AA331" s="11"/>
      <c r="AB331" s="20"/>
      <c r="AC331" s="20"/>
      <c r="AD331" s="20"/>
    </row>
    <row r="332" spans="1:30" ht="15.75" customHeight="1" x14ac:dyDescent="0.2">
      <c r="A332" s="67"/>
      <c r="B332" s="68"/>
      <c r="C332" s="21"/>
      <c r="D332" s="21"/>
      <c r="E332" s="21"/>
      <c r="F332" s="21"/>
      <c r="G332" s="21"/>
      <c r="H332" s="21"/>
      <c r="I332" s="37"/>
      <c r="J332" s="37"/>
      <c r="K332" s="21"/>
      <c r="L332" s="37"/>
      <c r="M332" s="21"/>
      <c r="N332" s="21"/>
      <c r="O332" s="21"/>
      <c r="P332" s="21"/>
      <c r="Q332" s="37"/>
      <c r="R332" s="21"/>
      <c r="S332" s="11"/>
      <c r="T332" s="10"/>
      <c r="U332" s="11"/>
      <c r="V332" s="11"/>
      <c r="W332" s="11"/>
      <c r="X332" s="11"/>
      <c r="Y332" s="11"/>
      <c r="Z332" s="11"/>
      <c r="AA332" s="11"/>
      <c r="AB332" s="20"/>
      <c r="AC332" s="20"/>
      <c r="AD332" s="20"/>
    </row>
    <row r="333" spans="1:30" ht="15.75" customHeight="1" x14ac:dyDescent="0.2">
      <c r="A333" s="67"/>
      <c r="B333" s="68"/>
      <c r="C333" s="21"/>
      <c r="D333" s="21"/>
      <c r="E333" s="21"/>
      <c r="F333" s="21"/>
      <c r="G333" s="21"/>
      <c r="H333" s="21"/>
      <c r="I333" s="37"/>
      <c r="J333" s="37"/>
      <c r="K333" s="21"/>
      <c r="L333" s="37"/>
      <c r="M333" s="21"/>
      <c r="N333" s="21"/>
      <c r="O333" s="21"/>
      <c r="P333" s="21"/>
      <c r="Q333" s="37"/>
      <c r="R333" s="21"/>
      <c r="S333" s="11"/>
      <c r="T333" s="10"/>
      <c r="U333" s="11"/>
      <c r="V333" s="11"/>
      <c r="W333" s="11"/>
      <c r="X333" s="11"/>
      <c r="Y333" s="11"/>
      <c r="Z333" s="11"/>
      <c r="AA333" s="11"/>
      <c r="AB333" s="20"/>
      <c r="AC333" s="20"/>
      <c r="AD333" s="20"/>
    </row>
    <row r="334" spans="1:30" ht="15.75" customHeight="1" x14ac:dyDescent="0.2">
      <c r="A334" s="67"/>
      <c r="B334" s="68"/>
      <c r="C334" s="21"/>
      <c r="D334" s="21"/>
      <c r="E334" s="21"/>
      <c r="F334" s="21"/>
      <c r="G334" s="21"/>
      <c r="H334" s="21"/>
      <c r="I334" s="37"/>
      <c r="J334" s="37"/>
      <c r="K334" s="21"/>
      <c r="L334" s="37"/>
      <c r="M334" s="21"/>
      <c r="N334" s="21"/>
      <c r="O334" s="21"/>
      <c r="P334" s="21"/>
      <c r="Q334" s="37"/>
      <c r="R334" s="21"/>
      <c r="S334" s="11"/>
      <c r="T334" s="10"/>
      <c r="U334" s="11"/>
      <c r="V334" s="11"/>
      <c r="W334" s="11"/>
      <c r="X334" s="11"/>
      <c r="Y334" s="11"/>
      <c r="Z334" s="11"/>
      <c r="AA334" s="11"/>
      <c r="AB334" s="20"/>
      <c r="AC334" s="20"/>
      <c r="AD334" s="20"/>
    </row>
    <row r="335" spans="1:30" ht="15.75" customHeight="1" x14ac:dyDescent="0.2">
      <c r="A335" s="67"/>
      <c r="B335" s="68"/>
      <c r="C335" s="21"/>
      <c r="D335" s="21"/>
      <c r="E335" s="21"/>
      <c r="F335" s="21"/>
      <c r="G335" s="21"/>
      <c r="H335" s="21"/>
      <c r="I335" s="37"/>
      <c r="J335" s="37"/>
      <c r="K335" s="21"/>
      <c r="L335" s="37"/>
      <c r="M335" s="21"/>
      <c r="N335" s="21"/>
      <c r="O335" s="21"/>
      <c r="P335" s="21"/>
      <c r="Q335" s="37"/>
      <c r="R335" s="21"/>
      <c r="S335" s="11"/>
      <c r="T335" s="10"/>
      <c r="U335" s="11"/>
      <c r="V335" s="11"/>
      <c r="W335" s="11"/>
      <c r="X335" s="11"/>
      <c r="Y335" s="11"/>
      <c r="Z335" s="11"/>
      <c r="AA335" s="11"/>
      <c r="AB335" s="20"/>
      <c r="AC335" s="20"/>
      <c r="AD335" s="20"/>
    </row>
    <row r="336" spans="1:30" ht="15.75" customHeight="1" x14ac:dyDescent="0.2">
      <c r="A336" s="67"/>
      <c r="B336" s="68"/>
      <c r="C336" s="21"/>
      <c r="D336" s="21"/>
      <c r="E336" s="21"/>
      <c r="F336" s="21"/>
      <c r="G336" s="21"/>
      <c r="H336" s="21"/>
      <c r="I336" s="37"/>
      <c r="J336" s="37"/>
      <c r="K336" s="21"/>
      <c r="L336" s="37"/>
      <c r="M336" s="21"/>
      <c r="N336" s="21"/>
      <c r="O336" s="21"/>
      <c r="P336" s="21"/>
      <c r="Q336" s="37"/>
      <c r="R336" s="21"/>
      <c r="S336" s="11"/>
      <c r="T336" s="10"/>
      <c r="U336" s="11"/>
      <c r="V336" s="11"/>
      <c r="W336" s="11"/>
      <c r="X336" s="11"/>
      <c r="Y336" s="11"/>
      <c r="Z336" s="11"/>
      <c r="AA336" s="11"/>
      <c r="AB336" s="20"/>
      <c r="AC336" s="20"/>
      <c r="AD336" s="20"/>
    </row>
    <row r="337" spans="1:30" ht="15.75" customHeight="1" x14ac:dyDescent="0.2">
      <c r="A337" s="67"/>
      <c r="B337" s="68"/>
      <c r="C337" s="21"/>
      <c r="D337" s="21"/>
      <c r="E337" s="21"/>
      <c r="F337" s="21"/>
      <c r="G337" s="21"/>
      <c r="H337" s="21"/>
      <c r="I337" s="37"/>
      <c r="J337" s="37"/>
      <c r="K337" s="21"/>
      <c r="L337" s="37"/>
      <c r="M337" s="21"/>
      <c r="N337" s="21"/>
      <c r="O337" s="21"/>
      <c r="P337" s="21"/>
      <c r="Q337" s="37"/>
      <c r="R337" s="21"/>
      <c r="S337" s="11"/>
      <c r="T337" s="10"/>
      <c r="U337" s="11"/>
      <c r="V337" s="11"/>
      <c r="W337" s="11"/>
      <c r="X337" s="11"/>
      <c r="Y337" s="11"/>
      <c r="Z337" s="11"/>
      <c r="AA337" s="11"/>
      <c r="AB337" s="20"/>
      <c r="AC337" s="20"/>
      <c r="AD337" s="20"/>
    </row>
    <row r="338" spans="1:30" ht="15.75" customHeight="1" x14ac:dyDescent="0.2">
      <c r="A338" s="67"/>
      <c r="B338" s="68"/>
      <c r="C338" s="21"/>
      <c r="D338" s="21"/>
      <c r="E338" s="21"/>
      <c r="F338" s="21"/>
      <c r="G338" s="21"/>
      <c r="H338" s="21"/>
      <c r="I338" s="37"/>
      <c r="J338" s="37"/>
      <c r="K338" s="21"/>
      <c r="L338" s="37"/>
      <c r="M338" s="21"/>
      <c r="N338" s="21"/>
      <c r="O338" s="21"/>
      <c r="P338" s="21"/>
      <c r="Q338" s="37"/>
      <c r="R338" s="21"/>
      <c r="S338" s="11"/>
      <c r="T338" s="10"/>
      <c r="U338" s="11"/>
      <c r="V338" s="11"/>
      <c r="W338" s="11"/>
      <c r="X338" s="11"/>
      <c r="Y338" s="11"/>
      <c r="Z338" s="11"/>
      <c r="AA338" s="11"/>
      <c r="AB338" s="20"/>
      <c r="AC338" s="20"/>
      <c r="AD338" s="20"/>
    </row>
    <row r="339" spans="1:30" ht="15.75" customHeight="1" x14ac:dyDescent="0.2">
      <c r="A339" s="67"/>
      <c r="B339" s="68"/>
      <c r="C339" s="21"/>
      <c r="D339" s="21"/>
      <c r="E339" s="21"/>
      <c r="F339" s="21"/>
      <c r="G339" s="21"/>
      <c r="H339" s="21"/>
      <c r="I339" s="37"/>
      <c r="J339" s="37"/>
      <c r="K339" s="21"/>
      <c r="L339" s="37"/>
      <c r="M339" s="21"/>
      <c r="N339" s="21"/>
      <c r="O339" s="21"/>
      <c r="P339" s="21"/>
      <c r="Q339" s="37"/>
      <c r="R339" s="21"/>
      <c r="S339" s="11"/>
      <c r="T339" s="10"/>
      <c r="U339" s="11"/>
      <c r="V339" s="11"/>
      <c r="W339" s="11"/>
      <c r="X339" s="11"/>
      <c r="Y339" s="11"/>
      <c r="Z339" s="11"/>
      <c r="AA339" s="11"/>
      <c r="AB339" s="20"/>
      <c r="AC339" s="20"/>
      <c r="AD339" s="20"/>
    </row>
    <row r="340" spans="1:30" ht="15.75" customHeight="1" x14ac:dyDescent="0.2">
      <c r="A340" s="67"/>
      <c r="B340" s="68"/>
      <c r="C340" s="21"/>
      <c r="D340" s="21"/>
      <c r="E340" s="21"/>
      <c r="F340" s="21"/>
      <c r="G340" s="21"/>
      <c r="H340" s="21"/>
      <c r="I340" s="37"/>
      <c r="J340" s="37"/>
      <c r="K340" s="21"/>
      <c r="L340" s="37"/>
      <c r="M340" s="21"/>
      <c r="N340" s="21"/>
      <c r="O340" s="21"/>
      <c r="P340" s="21"/>
      <c r="Q340" s="37"/>
      <c r="R340" s="21"/>
      <c r="S340" s="11"/>
      <c r="T340" s="10"/>
      <c r="U340" s="11"/>
      <c r="V340" s="11"/>
      <c r="W340" s="11"/>
      <c r="X340" s="11"/>
      <c r="Y340" s="11"/>
      <c r="Z340" s="11"/>
      <c r="AA340" s="11"/>
      <c r="AB340" s="20"/>
      <c r="AC340" s="20"/>
      <c r="AD340" s="20"/>
    </row>
    <row r="341" spans="1:30" ht="15.75" customHeight="1" x14ac:dyDescent="0.2">
      <c r="A341" s="67"/>
      <c r="B341" s="68"/>
      <c r="C341" s="21"/>
      <c r="D341" s="21"/>
      <c r="E341" s="21"/>
      <c r="F341" s="21"/>
      <c r="G341" s="21"/>
      <c r="H341" s="21"/>
      <c r="I341" s="37"/>
      <c r="J341" s="37"/>
      <c r="K341" s="21"/>
      <c r="L341" s="37"/>
      <c r="M341" s="21"/>
      <c r="N341" s="21"/>
      <c r="O341" s="21"/>
      <c r="P341" s="21"/>
      <c r="Q341" s="37"/>
      <c r="R341" s="21"/>
      <c r="S341" s="11"/>
      <c r="T341" s="10"/>
      <c r="U341" s="11"/>
      <c r="V341" s="11"/>
      <c r="W341" s="11"/>
      <c r="X341" s="11"/>
      <c r="Y341" s="11"/>
      <c r="Z341" s="11"/>
      <c r="AA341" s="11"/>
      <c r="AB341" s="20"/>
      <c r="AC341" s="20"/>
      <c r="AD341" s="20"/>
    </row>
    <row r="342" spans="1:30" ht="15.75" customHeight="1" x14ac:dyDescent="0.2">
      <c r="A342" s="67"/>
      <c r="B342" s="68"/>
      <c r="C342" s="21"/>
      <c r="D342" s="21"/>
      <c r="E342" s="21"/>
      <c r="F342" s="21"/>
      <c r="G342" s="21"/>
      <c r="H342" s="21"/>
      <c r="I342" s="37"/>
      <c r="J342" s="37"/>
      <c r="K342" s="21"/>
      <c r="L342" s="37"/>
      <c r="M342" s="21"/>
      <c r="N342" s="21"/>
      <c r="O342" s="21"/>
      <c r="P342" s="21"/>
      <c r="Q342" s="37"/>
      <c r="R342" s="21"/>
      <c r="S342" s="11"/>
      <c r="T342" s="10"/>
      <c r="U342" s="11"/>
      <c r="V342" s="11"/>
      <c r="W342" s="11"/>
      <c r="X342" s="11"/>
      <c r="Y342" s="11"/>
      <c r="Z342" s="11"/>
      <c r="AA342" s="11"/>
      <c r="AB342" s="20"/>
      <c r="AC342" s="20"/>
      <c r="AD342" s="20"/>
    </row>
    <row r="343" spans="1:30" ht="15.75" customHeight="1" x14ac:dyDescent="0.2">
      <c r="A343" s="67"/>
      <c r="B343" s="68"/>
      <c r="C343" s="21"/>
      <c r="D343" s="21"/>
      <c r="E343" s="21"/>
      <c r="F343" s="21"/>
      <c r="G343" s="21"/>
      <c r="H343" s="21"/>
      <c r="I343" s="37"/>
      <c r="J343" s="37"/>
      <c r="K343" s="21"/>
      <c r="L343" s="37"/>
      <c r="M343" s="21"/>
      <c r="N343" s="21"/>
      <c r="O343" s="21"/>
      <c r="P343" s="21"/>
      <c r="Q343" s="37"/>
      <c r="R343" s="21"/>
      <c r="S343" s="11"/>
      <c r="T343" s="10"/>
      <c r="U343" s="11"/>
      <c r="V343" s="11"/>
      <c r="W343" s="11"/>
      <c r="X343" s="11"/>
      <c r="Y343" s="11"/>
      <c r="Z343" s="11"/>
      <c r="AA343" s="11"/>
      <c r="AB343" s="20"/>
      <c r="AC343" s="20"/>
      <c r="AD343" s="20"/>
    </row>
    <row r="344" spans="1:30" ht="15.75" customHeight="1" x14ac:dyDescent="0.2">
      <c r="A344" s="67"/>
      <c r="B344" s="68"/>
      <c r="C344" s="21"/>
      <c r="D344" s="21"/>
      <c r="E344" s="21"/>
      <c r="F344" s="21"/>
      <c r="G344" s="21"/>
      <c r="H344" s="21"/>
      <c r="I344" s="37"/>
      <c r="J344" s="37"/>
      <c r="K344" s="21"/>
      <c r="L344" s="37"/>
      <c r="M344" s="21"/>
      <c r="N344" s="21"/>
      <c r="O344" s="21"/>
      <c r="P344" s="21"/>
      <c r="Q344" s="37"/>
      <c r="R344" s="21"/>
      <c r="S344" s="11"/>
      <c r="T344" s="10"/>
      <c r="U344" s="11"/>
      <c r="V344" s="11"/>
      <c r="W344" s="11"/>
      <c r="X344" s="11"/>
      <c r="Y344" s="11"/>
      <c r="Z344" s="11"/>
      <c r="AA344" s="11"/>
      <c r="AB344" s="20"/>
      <c r="AC344" s="20"/>
      <c r="AD344" s="20"/>
    </row>
    <row r="345" spans="1:30" ht="15.75" customHeight="1" x14ac:dyDescent="0.2">
      <c r="A345" s="67"/>
      <c r="B345" s="68"/>
      <c r="C345" s="21"/>
      <c r="D345" s="21"/>
      <c r="E345" s="21"/>
      <c r="F345" s="21"/>
      <c r="G345" s="21"/>
      <c r="H345" s="21"/>
      <c r="I345" s="37"/>
      <c r="J345" s="37"/>
      <c r="K345" s="21"/>
      <c r="L345" s="37"/>
      <c r="M345" s="21"/>
      <c r="N345" s="21"/>
      <c r="O345" s="21"/>
      <c r="P345" s="21"/>
      <c r="Q345" s="37"/>
      <c r="R345" s="21"/>
      <c r="S345" s="11"/>
      <c r="T345" s="10"/>
      <c r="U345" s="11"/>
      <c r="V345" s="11"/>
      <c r="W345" s="11"/>
      <c r="X345" s="11"/>
      <c r="Y345" s="11"/>
      <c r="Z345" s="11"/>
      <c r="AA345" s="11"/>
      <c r="AB345" s="20"/>
      <c r="AC345" s="20"/>
      <c r="AD345" s="20"/>
    </row>
    <row r="346" spans="1:30" ht="15.75" customHeight="1" x14ac:dyDescent="0.2">
      <c r="A346" s="67"/>
      <c r="B346" s="68"/>
      <c r="C346" s="21"/>
      <c r="D346" s="21"/>
      <c r="E346" s="21"/>
      <c r="F346" s="21"/>
      <c r="G346" s="21"/>
      <c r="H346" s="21"/>
      <c r="I346" s="37"/>
      <c r="J346" s="37"/>
      <c r="K346" s="21"/>
      <c r="L346" s="37"/>
      <c r="M346" s="21"/>
      <c r="N346" s="21"/>
      <c r="O346" s="21"/>
      <c r="P346" s="21"/>
      <c r="Q346" s="37"/>
      <c r="R346" s="21"/>
      <c r="S346" s="11"/>
      <c r="T346" s="10"/>
      <c r="U346" s="11"/>
      <c r="V346" s="11"/>
      <c r="W346" s="11"/>
      <c r="X346" s="11"/>
      <c r="Y346" s="11"/>
      <c r="Z346" s="11"/>
      <c r="AA346" s="11"/>
      <c r="AB346" s="20"/>
      <c r="AC346" s="20"/>
      <c r="AD346" s="20"/>
    </row>
    <row r="347" spans="1:30" ht="15.75" customHeight="1" x14ac:dyDescent="0.2">
      <c r="A347" s="67"/>
      <c r="B347" s="68"/>
      <c r="C347" s="21"/>
      <c r="D347" s="21"/>
      <c r="E347" s="21"/>
      <c r="F347" s="21"/>
      <c r="G347" s="21"/>
      <c r="H347" s="21"/>
      <c r="I347" s="37"/>
      <c r="J347" s="37"/>
      <c r="K347" s="21"/>
      <c r="L347" s="37"/>
      <c r="M347" s="21"/>
      <c r="N347" s="21"/>
      <c r="O347" s="21"/>
      <c r="P347" s="21"/>
      <c r="Q347" s="37"/>
      <c r="R347" s="21"/>
      <c r="S347" s="11"/>
      <c r="T347" s="10"/>
      <c r="U347" s="11"/>
      <c r="V347" s="11"/>
      <c r="W347" s="11"/>
      <c r="X347" s="11"/>
      <c r="Y347" s="11"/>
      <c r="Z347" s="11"/>
      <c r="AA347" s="11"/>
      <c r="AB347" s="20"/>
      <c r="AC347" s="20"/>
      <c r="AD347" s="20"/>
    </row>
    <row r="348" spans="1:30" ht="15.75" customHeight="1" x14ac:dyDescent="0.2">
      <c r="A348" s="67"/>
      <c r="B348" s="68"/>
      <c r="C348" s="21"/>
      <c r="D348" s="21"/>
      <c r="E348" s="21"/>
      <c r="F348" s="21"/>
      <c r="G348" s="21"/>
      <c r="H348" s="21"/>
      <c r="I348" s="37"/>
      <c r="J348" s="37"/>
      <c r="K348" s="21"/>
      <c r="L348" s="37"/>
      <c r="M348" s="21"/>
      <c r="N348" s="21"/>
      <c r="O348" s="21"/>
      <c r="P348" s="21"/>
      <c r="Q348" s="37"/>
      <c r="R348" s="21"/>
      <c r="S348" s="11"/>
      <c r="T348" s="10"/>
      <c r="U348" s="11"/>
      <c r="V348" s="11"/>
      <c r="W348" s="11"/>
      <c r="X348" s="11"/>
      <c r="Y348" s="11"/>
      <c r="Z348" s="11"/>
      <c r="AA348" s="11"/>
      <c r="AB348" s="20"/>
      <c r="AC348" s="20"/>
      <c r="AD348" s="20"/>
    </row>
    <row r="349" spans="1:30" ht="15.75" customHeight="1" x14ac:dyDescent="0.2">
      <c r="A349" s="67"/>
      <c r="B349" s="68"/>
      <c r="C349" s="21"/>
      <c r="D349" s="21"/>
      <c r="E349" s="21"/>
      <c r="F349" s="21"/>
      <c r="G349" s="21"/>
      <c r="H349" s="21"/>
      <c r="I349" s="37"/>
      <c r="J349" s="37"/>
      <c r="K349" s="21"/>
      <c r="L349" s="37"/>
      <c r="M349" s="21"/>
      <c r="N349" s="21"/>
      <c r="O349" s="21"/>
      <c r="P349" s="21"/>
      <c r="Q349" s="37"/>
      <c r="R349" s="21"/>
      <c r="S349" s="11"/>
      <c r="T349" s="10"/>
      <c r="U349" s="11"/>
      <c r="V349" s="11"/>
      <c r="W349" s="11"/>
      <c r="X349" s="11"/>
      <c r="Y349" s="11"/>
      <c r="Z349" s="11"/>
      <c r="AA349" s="11"/>
      <c r="AB349" s="20"/>
      <c r="AC349" s="20"/>
      <c r="AD349" s="20"/>
    </row>
    <row r="350" spans="1:30" ht="15.75" customHeight="1" x14ac:dyDescent="0.2">
      <c r="A350" s="67"/>
      <c r="B350" s="68"/>
      <c r="C350" s="21"/>
      <c r="D350" s="21"/>
      <c r="E350" s="21"/>
      <c r="F350" s="21"/>
      <c r="G350" s="21"/>
      <c r="H350" s="21"/>
      <c r="I350" s="37"/>
      <c r="J350" s="37"/>
      <c r="K350" s="21"/>
      <c r="L350" s="37"/>
      <c r="M350" s="21"/>
      <c r="N350" s="21"/>
      <c r="O350" s="21"/>
      <c r="P350" s="21"/>
      <c r="Q350" s="37"/>
      <c r="R350" s="21"/>
      <c r="S350" s="11"/>
      <c r="T350" s="10"/>
      <c r="U350" s="11"/>
      <c r="V350" s="11"/>
      <c r="W350" s="11"/>
      <c r="X350" s="11"/>
      <c r="Y350" s="11"/>
      <c r="Z350" s="11"/>
      <c r="AA350" s="11"/>
      <c r="AB350" s="20"/>
      <c r="AC350" s="20"/>
      <c r="AD350" s="20"/>
    </row>
    <row r="351" spans="1:30" ht="15.75" customHeight="1" x14ac:dyDescent="0.2">
      <c r="A351" s="67"/>
      <c r="B351" s="68"/>
      <c r="C351" s="21"/>
      <c r="D351" s="21"/>
      <c r="E351" s="21"/>
      <c r="F351" s="21"/>
      <c r="G351" s="21"/>
      <c r="H351" s="21"/>
      <c r="I351" s="37"/>
      <c r="J351" s="37"/>
      <c r="K351" s="21"/>
      <c r="L351" s="37"/>
      <c r="M351" s="21"/>
      <c r="N351" s="21"/>
      <c r="O351" s="21"/>
      <c r="P351" s="21"/>
      <c r="Q351" s="37"/>
      <c r="R351" s="21"/>
      <c r="S351" s="11"/>
      <c r="T351" s="10"/>
      <c r="U351" s="11"/>
      <c r="V351" s="11"/>
      <c r="W351" s="11"/>
      <c r="X351" s="11"/>
      <c r="Y351" s="11"/>
      <c r="Z351" s="11"/>
      <c r="AA351" s="11"/>
      <c r="AB351" s="20"/>
      <c r="AC351" s="20"/>
      <c r="AD351" s="20"/>
    </row>
    <row r="352" spans="1:30" ht="15.75" customHeight="1" x14ac:dyDescent="0.2">
      <c r="A352" s="67"/>
      <c r="B352" s="68"/>
      <c r="C352" s="21"/>
      <c r="D352" s="21"/>
      <c r="E352" s="21"/>
      <c r="F352" s="21"/>
      <c r="G352" s="21"/>
      <c r="H352" s="21"/>
      <c r="I352" s="37"/>
      <c r="J352" s="37"/>
      <c r="K352" s="21"/>
      <c r="L352" s="37"/>
      <c r="M352" s="21"/>
      <c r="N352" s="21"/>
      <c r="O352" s="21"/>
      <c r="P352" s="21"/>
      <c r="Q352" s="37"/>
      <c r="R352" s="21"/>
      <c r="S352" s="11"/>
      <c r="T352" s="10"/>
      <c r="U352" s="11"/>
      <c r="V352" s="11"/>
      <c r="W352" s="11"/>
      <c r="X352" s="11"/>
      <c r="Y352" s="11"/>
      <c r="Z352" s="11"/>
      <c r="AA352" s="11"/>
      <c r="AB352" s="20"/>
      <c r="AC352" s="20"/>
      <c r="AD352" s="20"/>
    </row>
    <row r="353" spans="1:30" ht="15.75" customHeight="1" x14ac:dyDescent="0.2">
      <c r="A353" s="67"/>
      <c r="B353" s="68"/>
      <c r="C353" s="21"/>
      <c r="D353" s="21"/>
      <c r="E353" s="21"/>
      <c r="F353" s="21"/>
      <c r="G353" s="21"/>
      <c r="H353" s="21"/>
      <c r="I353" s="37"/>
      <c r="J353" s="37"/>
      <c r="K353" s="21"/>
      <c r="L353" s="37"/>
      <c r="M353" s="21"/>
      <c r="N353" s="21"/>
      <c r="O353" s="21"/>
      <c r="P353" s="21"/>
      <c r="Q353" s="37"/>
      <c r="R353" s="21"/>
      <c r="S353" s="11"/>
      <c r="T353" s="10"/>
      <c r="U353" s="11"/>
      <c r="V353" s="11"/>
      <c r="W353" s="11"/>
      <c r="X353" s="11"/>
      <c r="Y353" s="11"/>
      <c r="Z353" s="11"/>
      <c r="AA353" s="11"/>
      <c r="AB353" s="20"/>
      <c r="AC353" s="20"/>
      <c r="AD353" s="20"/>
    </row>
    <row r="354" spans="1:30" ht="15.75" customHeight="1" x14ac:dyDescent="0.2">
      <c r="A354" s="67"/>
      <c r="B354" s="68"/>
      <c r="C354" s="21"/>
      <c r="D354" s="21"/>
      <c r="E354" s="21"/>
      <c r="F354" s="21"/>
      <c r="G354" s="21"/>
      <c r="H354" s="21"/>
      <c r="I354" s="37"/>
      <c r="J354" s="37"/>
      <c r="K354" s="21"/>
      <c r="L354" s="37"/>
      <c r="M354" s="21"/>
      <c r="N354" s="21"/>
      <c r="O354" s="21"/>
      <c r="P354" s="21"/>
      <c r="Q354" s="37"/>
      <c r="R354" s="21"/>
      <c r="S354" s="11"/>
      <c r="T354" s="10"/>
      <c r="U354" s="11"/>
      <c r="V354" s="11"/>
      <c r="W354" s="11"/>
      <c r="X354" s="11"/>
      <c r="Y354" s="11"/>
      <c r="Z354" s="11"/>
      <c r="AA354" s="11"/>
      <c r="AB354" s="20"/>
      <c r="AC354" s="20"/>
      <c r="AD354" s="20"/>
    </row>
    <row r="355" spans="1:30" ht="15.75" customHeight="1" x14ac:dyDescent="0.2">
      <c r="A355" s="67"/>
      <c r="B355" s="68"/>
      <c r="C355" s="21"/>
      <c r="D355" s="21"/>
      <c r="E355" s="21"/>
      <c r="F355" s="21"/>
      <c r="G355" s="21"/>
      <c r="H355" s="21"/>
      <c r="I355" s="37"/>
      <c r="J355" s="37"/>
      <c r="K355" s="21"/>
      <c r="L355" s="37"/>
      <c r="M355" s="21"/>
      <c r="N355" s="21"/>
      <c r="O355" s="21"/>
      <c r="P355" s="21"/>
      <c r="Q355" s="37"/>
      <c r="R355" s="21"/>
      <c r="S355" s="11"/>
      <c r="T355" s="10"/>
      <c r="U355" s="11"/>
      <c r="V355" s="11"/>
      <c r="W355" s="11"/>
      <c r="X355" s="11"/>
      <c r="Y355" s="11"/>
      <c r="Z355" s="11"/>
      <c r="AA355" s="11"/>
      <c r="AB355" s="20"/>
      <c r="AC355" s="20"/>
      <c r="AD355" s="20"/>
    </row>
    <row r="356" spans="1:30" ht="15.75" customHeight="1" x14ac:dyDescent="0.2">
      <c r="A356" s="67"/>
      <c r="B356" s="68"/>
      <c r="C356" s="21"/>
      <c r="D356" s="21"/>
      <c r="E356" s="21"/>
      <c r="F356" s="21"/>
      <c r="G356" s="21"/>
      <c r="H356" s="21"/>
      <c r="I356" s="37"/>
      <c r="J356" s="37"/>
      <c r="K356" s="21"/>
      <c r="L356" s="37"/>
      <c r="M356" s="21"/>
      <c r="N356" s="21"/>
      <c r="O356" s="21"/>
      <c r="P356" s="21"/>
      <c r="Q356" s="37"/>
      <c r="R356" s="21"/>
      <c r="S356" s="11"/>
      <c r="T356" s="10"/>
      <c r="U356" s="11"/>
      <c r="V356" s="11"/>
      <c r="W356" s="11"/>
      <c r="X356" s="11"/>
      <c r="Y356" s="11"/>
      <c r="Z356" s="11"/>
      <c r="AA356" s="11"/>
      <c r="AB356" s="20"/>
      <c r="AC356" s="20"/>
      <c r="AD356" s="20"/>
    </row>
    <row r="357" spans="1:30" ht="15.75" customHeight="1" x14ac:dyDescent="0.2">
      <c r="A357" s="67"/>
      <c r="B357" s="68"/>
      <c r="C357" s="21"/>
      <c r="D357" s="21"/>
      <c r="E357" s="21"/>
      <c r="F357" s="21"/>
      <c r="G357" s="21"/>
      <c r="H357" s="21"/>
      <c r="I357" s="37"/>
      <c r="J357" s="37"/>
      <c r="K357" s="21"/>
      <c r="L357" s="37"/>
      <c r="M357" s="21"/>
      <c r="N357" s="21"/>
      <c r="O357" s="21"/>
      <c r="P357" s="21"/>
      <c r="Q357" s="37"/>
      <c r="R357" s="21"/>
      <c r="S357" s="11"/>
      <c r="T357" s="10"/>
      <c r="U357" s="11"/>
      <c r="V357" s="11"/>
      <c r="W357" s="11"/>
      <c r="X357" s="11"/>
      <c r="Y357" s="11"/>
      <c r="Z357" s="11"/>
      <c r="AA357" s="11"/>
      <c r="AB357" s="20"/>
      <c r="AC357" s="20"/>
      <c r="AD357" s="20"/>
    </row>
    <row r="358" spans="1:30" ht="15.75" customHeight="1" x14ac:dyDescent="0.2">
      <c r="A358" s="67"/>
      <c r="B358" s="68"/>
      <c r="C358" s="21"/>
      <c r="D358" s="21"/>
      <c r="E358" s="21"/>
      <c r="F358" s="21"/>
      <c r="G358" s="21"/>
      <c r="H358" s="21"/>
      <c r="I358" s="37"/>
      <c r="J358" s="37"/>
      <c r="K358" s="21"/>
      <c r="L358" s="37"/>
      <c r="M358" s="21"/>
      <c r="N358" s="21"/>
      <c r="O358" s="21"/>
      <c r="P358" s="21"/>
      <c r="Q358" s="37"/>
      <c r="R358" s="21"/>
      <c r="S358" s="11"/>
      <c r="T358" s="10"/>
      <c r="U358" s="11"/>
      <c r="V358" s="11"/>
      <c r="W358" s="11"/>
      <c r="X358" s="11"/>
      <c r="Y358" s="11"/>
      <c r="Z358" s="11"/>
      <c r="AA358" s="11"/>
      <c r="AB358" s="20"/>
      <c r="AC358" s="20"/>
      <c r="AD358" s="20"/>
    </row>
    <row r="359" spans="1:30" ht="15.75" customHeight="1" x14ac:dyDescent="0.2">
      <c r="A359" s="67"/>
      <c r="B359" s="68"/>
      <c r="C359" s="21"/>
      <c r="D359" s="21"/>
      <c r="E359" s="21"/>
      <c r="F359" s="21"/>
      <c r="G359" s="21"/>
      <c r="H359" s="21"/>
      <c r="I359" s="37"/>
      <c r="J359" s="37"/>
      <c r="K359" s="21"/>
      <c r="L359" s="37"/>
      <c r="M359" s="21"/>
      <c r="N359" s="21"/>
      <c r="O359" s="21"/>
      <c r="P359" s="21"/>
      <c r="Q359" s="37"/>
      <c r="R359" s="21"/>
      <c r="S359" s="11"/>
      <c r="T359" s="10"/>
      <c r="U359" s="11"/>
      <c r="V359" s="11"/>
      <c r="W359" s="11"/>
      <c r="X359" s="11"/>
      <c r="Y359" s="11"/>
      <c r="Z359" s="11"/>
      <c r="AA359" s="11"/>
      <c r="AB359" s="20"/>
      <c r="AC359" s="20"/>
      <c r="AD359" s="20"/>
    </row>
    <row r="360" spans="1:30" ht="15.75" customHeight="1" x14ac:dyDescent="0.2">
      <c r="A360" s="67"/>
      <c r="B360" s="68"/>
      <c r="C360" s="21"/>
      <c r="D360" s="21"/>
      <c r="E360" s="21"/>
      <c r="F360" s="21"/>
      <c r="G360" s="21"/>
      <c r="H360" s="21"/>
      <c r="I360" s="37"/>
      <c r="J360" s="37"/>
      <c r="K360" s="21"/>
      <c r="L360" s="37"/>
      <c r="M360" s="21"/>
      <c r="N360" s="21"/>
      <c r="O360" s="21"/>
      <c r="P360" s="21"/>
      <c r="Q360" s="37"/>
      <c r="R360" s="21"/>
      <c r="S360" s="11"/>
      <c r="T360" s="10"/>
      <c r="U360" s="11"/>
      <c r="V360" s="11"/>
      <c r="W360" s="11"/>
      <c r="X360" s="11"/>
      <c r="Y360" s="11"/>
      <c r="Z360" s="11"/>
      <c r="AA360" s="11"/>
      <c r="AB360" s="20"/>
      <c r="AC360" s="20"/>
      <c r="AD360" s="20"/>
    </row>
    <row r="361" spans="1:30" ht="15.75" customHeight="1" x14ac:dyDescent="0.2">
      <c r="A361" s="67"/>
      <c r="B361" s="68"/>
      <c r="C361" s="21"/>
      <c r="D361" s="21"/>
      <c r="E361" s="21"/>
      <c r="F361" s="21"/>
      <c r="G361" s="21"/>
      <c r="H361" s="21"/>
      <c r="I361" s="37"/>
      <c r="J361" s="37"/>
      <c r="K361" s="21"/>
      <c r="L361" s="37"/>
      <c r="M361" s="21"/>
      <c r="N361" s="21"/>
      <c r="O361" s="21"/>
      <c r="P361" s="21"/>
      <c r="Q361" s="37"/>
      <c r="R361" s="21"/>
      <c r="S361" s="11"/>
      <c r="T361" s="10"/>
      <c r="U361" s="11"/>
      <c r="V361" s="11"/>
      <c r="W361" s="11"/>
      <c r="X361" s="11"/>
      <c r="Y361" s="11"/>
      <c r="Z361" s="11"/>
      <c r="AA361" s="11"/>
      <c r="AB361" s="20"/>
      <c r="AC361" s="20"/>
      <c r="AD361" s="20"/>
    </row>
    <row r="362" spans="1:30" ht="15.75" customHeight="1" x14ac:dyDescent="0.2">
      <c r="A362" s="67"/>
      <c r="B362" s="68"/>
      <c r="C362" s="21"/>
      <c r="D362" s="21"/>
      <c r="E362" s="21"/>
      <c r="F362" s="21"/>
      <c r="G362" s="21"/>
      <c r="H362" s="21"/>
      <c r="I362" s="37"/>
      <c r="J362" s="37"/>
      <c r="K362" s="21"/>
      <c r="L362" s="37"/>
      <c r="M362" s="21"/>
      <c r="N362" s="21"/>
      <c r="O362" s="21"/>
      <c r="P362" s="21"/>
      <c r="Q362" s="37"/>
      <c r="R362" s="21"/>
      <c r="S362" s="11"/>
      <c r="T362" s="10"/>
      <c r="U362" s="11"/>
      <c r="V362" s="11"/>
      <c r="W362" s="11"/>
      <c r="X362" s="11"/>
      <c r="Y362" s="11"/>
      <c r="Z362" s="11"/>
      <c r="AA362" s="11"/>
      <c r="AB362" s="20"/>
      <c r="AC362" s="20"/>
      <c r="AD362" s="20"/>
    </row>
    <row r="363" spans="1:30" ht="15.75" customHeight="1" x14ac:dyDescent="0.2">
      <c r="A363" s="67"/>
      <c r="B363" s="68"/>
      <c r="C363" s="21"/>
      <c r="D363" s="21"/>
      <c r="E363" s="21"/>
      <c r="F363" s="21"/>
      <c r="G363" s="21"/>
      <c r="H363" s="21"/>
      <c r="I363" s="37"/>
      <c r="J363" s="37"/>
      <c r="K363" s="21"/>
      <c r="L363" s="37"/>
      <c r="M363" s="21"/>
      <c r="N363" s="21"/>
      <c r="O363" s="21"/>
      <c r="P363" s="21"/>
      <c r="Q363" s="37"/>
      <c r="R363" s="21"/>
      <c r="S363" s="11"/>
      <c r="T363" s="10"/>
      <c r="U363" s="11"/>
      <c r="V363" s="11"/>
      <c r="W363" s="11"/>
      <c r="X363" s="11"/>
      <c r="Y363" s="11"/>
      <c r="Z363" s="11"/>
      <c r="AA363" s="11"/>
      <c r="AB363" s="20"/>
      <c r="AC363" s="20"/>
      <c r="AD363" s="20"/>
    </row>
    <row r="364" spans="1:30" ht="15.75" customHeight="1" x14ac:dyDescent="0.2">
      <c r="A364" s="67"/>
      <c r="B364" s="68"/>
      <c r="C364" s="21"/>
      <c r="D364" s="21"/>
      <c r="E364" s="21"/>
      <c r="F364" s="21"/>
      <c r="G364" s="21"/>
      <c r="H364" s="21"/>
      <c r="I364" s="37"/>
      <c r="J364" s="37"/>
      <c r="K364" s="21"/>
      <c r="L364" s="37"/>
      <c r="M364" s="21"/>
      <c r="N364" s="21"/>
      <c r="O364" s="21"/>
      <c r="P364" s="21"/>
      <c r="Q364" s="37"/>
      <c r="R364" s="21"/>
      <c r="S364" s="11"/>
      <c r="T364" s="10"/>
      <c r="U364" s="11"/>
      <c r="V364" s="11"/>
      <c r="W364" s="11"/>
      <c r="X364" s="11"/>
      <c r="Y364" s="11"/>
      <c r="Z364" s="11"/>
      <c r="AA364" s="11"/>
      <c r="AB364" s="20"/>
      <c r="AC364" s="20"/>
      <c r="AD364" s="20"/>
    </row>
    <row r="365" spans="1:30" ht="15.75" customHeight="1" x14ac:dyDescent="0.2">
      <c r="A365" s="67"/>
      <c r="B365" s="68"/>
      <c r="C365" s="21"/>
      <c r="D365" s="21"/>
      <c r="E365" s="21"/>
      <c r="F365" s="21"/>
      <c r="G365" s="21"/>
      <c r="H365" s="21"/>
      <c r="I365" s="37"/>
      <c r="J365" s="37"/>
      <c r="K365" s="21"/>
      <c r="L365" s="37"/>
      <c r="M365" s="21"/>
      <c r="N365" s="21"/>
      <c r="O365" s="21"/>
      <c r="P365" s="21"/>
      <c r="Q365" s="37"/>
      <c r="R365" s="21"/>
      <c r="S365" s="11"/>
      <c r="T365" s="10"/>
      <c r="U365" s="11"/>
      <c r="V365" s="11"/>
      <c r="W365" s="11"/>
      <c r="X365" s="11"/>
      <c r="Y365" s="11"/>
      <c r="Z365" s="11"/>
      <c r="AA365" s="11"/>
      <c r="AB365" s="20"/>
      <c r="AC365" s="20"/>
      <c r="AD365" s="20"/>
    </row>
    <row r="366" spans="1:30" ht="15.75" customHeight="1" x14ac:dyDescent="0.2">
      <c r="A366" s="67"/>
      <c r="B366" s="68"/>
      <c r="C366" s="21"/>
      <c r="D366" s="21"/>
      <c r="E366" s="21"/>
      <c r="F366" s="21"/>
      <c r="G366" s="21"/>
      <c r="H366" s="21"/>
      <c r="I366" s="37"/>
      <c r="J366" s="37"/>
      <c r="K366" s="21"/>
      <c r="L366" s="37"/>
      <c r="M366" s="21"/>
      <c r="N366" s="21"/>
      <c r="O366" s="21"/>
      <c r="P366" s="21"/>
      <c r="Q366" s="37"/>
      <c r="R366" s="21"/>
      <c r="S366" s="11"/>
      <c r="T366" s="10"/>
      <c r="U366" s="11"/>
      <c r="V366" s="11"/>
      <c r="W366" s="11"/>
      <c r="X366" s="11"/>
      <c r="Y366" s="11"/>
      <c r="Z366" s="11"/>
      <c r="AA366" s="11"/>
      <c r="AB366" s="20"/>
      <c r="AC366" s="20"/>
      <c r="AD366" s="20"/>
    </row>
    <row r="367" spans="1:30" ht="15.75" customHeight="1" x14ac:dyDescent="0.2">
      <c r="A367" s="67"/>
      <c r="B367" s="68"/>
      <c r="C367" s="21"/>
      <c r="D367" s="21"/>
      <c r="E367" s="21"/>
      <c r="F367" s="21"/>
      <c r="G367" s="21"/>
      <c r="H367" s="21"/>
      <c r="I367" s="37"/>
      <c r="J367" s="37"/>
      <c r="K367" s="21"/>
      <c r="L367" s="37"/>
      <c r="M367" s="21"/>
      <c r="N367" s="21"/>
      <c r="O367" s="21"/>
      <c r="P367" s="21"/>
      <c r="Q367" s="37"/>
      <c r="R367" s="21"/>
      <c r="S367" s="11"/>
      <c r="T367" s="10"/>
      <c r="U367" s="11"/>
      <c r="V367" s="11"/>
      <c r="W367" s="11"/>
      <c r="X367" s="11"/>
      <c r="Y367" s="11"/>
      <c r="Z367" s="11"/>
      <c r="AA367" s="11"/>
      <c r="AB367" s="20"/>
      <c r="AC367" s="20"/>
      <c r="AD367" s="20"/>
    </row>
    <row r="368" spans="1:30" ht="15.75" customHeight="1" x14ac:dyDescent="0.2">
      <c r="A368" s="67"/>
      <c r="B368" s="68"/>
      <c r="C368" s="21"/>
      <c r="D368" s="21"/>
      <c r="E368" s="21"/>
      <c r="F368" s="21"/>
      <c r="G368" s="21"/>
      <c r="H368" s="21"/>
      <c r="I368" s="37"/>
      <c r="J368" s="37"/>
      <c r="K368" s="21"/>
      <c r="L368" s="37"/>
      <c r="M368" s="21"/>
      <c r="N368" s="21"/>
      <c r="O368" s="21"/>
      <c r="P368" s="21"/>
      <c r="Q368" s="37"/>
      <c r="R368" s="21"/>
      <c r="S368" s="11"/>
      <c r="T368" s="10"/>
      <c r="U368" s="11"/>
      <c r="V368" s="11"/>
      <c r="W368" s="11"/>
      <c r="X368" s="11"/>
      <c r="Y368" s="11"/>
      <c r="Z368" s="11"/>
      <c r="AA368" s="11"/>
      <c r="AB368" s="20"/>
      <c r="AC368" s="20"/>
      <c r="AD368" s="20"/>
    </row>
    <row r="369" spans="1:30" ht="15.75" customHeight="1" x14ac:dyDescent="0.2">
      <c r="A369" s="67"/>
      <c r="B369" s="68"/>
      <c r="C369" s="21"/>
      <c r="D369" s="21"/>
      <c r="E369" s="21"/>
      <c r="F369" s="21"/>
      <c r="G369" s="21"/>
      <c r="H369" s="21"/>
      <c r="I369" s="37"/>
      <c r="J369" s="37"/>
      <c r="K369" s="21"/>
      <c r="L369" s="37"/>
      <c r="M369" s="21"/>
      <c r="N369" s="21"/>
      <c r="O369" s="21"/>
      <c r="P369" s="21"/>
      <c r="Q369" s="37"/>
      <c r="R369" s="21"/>
      <c r="S369" s="11"/>
      <c r="T369" s="10"/>
      <c r="U369" s="11"/>
      <c r="V369" s="11"/>
      <c r="W369" s="11"/>
      <c r="X369" s="11"/>
      <c r="Y369" s="11"/>
      <c r="Z369" s="11"/>
      <c r="AA369" s="11"/>
      <c r="AB369" s="20"/>
      <c r="AC369" s="20"/>
      <c r="AD369" s="20"/>
    </row>
    <row r="370" spans="1:30" ht="15.75" customHeight="1" x14ac:dyDescent="0.2">
      <c r="A370" s="67"/>
      <c r="B370" s="68"/>
      <c r="C370" s="21"/>
      <c r="D370" s="21"/>
      <c r="E370" s="21"/>
      <c r="F370" s="21"/>
      <c r="G370" s="21"/>
      <c r="H370" s="21"/>
      <c r="I370" s="37"/>
      <c r="J370" s="37"/>
      <c r="K370" s="21"/>
      <c r="L370" s="37"/>
      <c r="M370" s="21"/>
      <c r="N370" s="21"/>
      <c r="O370" s="21"/>
      <c r="P370" s="21"/>
      <c r="Q370" s="37"/>
      <c r="R370" s="21"/>
      <c r="S370" s="11"/>
      <c r="T370" s="10"/>
      <c r="U370" s="11"/>
      <c r="V370" s="11"/>
      <c r="W370" s="11"/>
      <c r="X370" s="11"/>
      <c r="Y370" s="11"/>
      <c r="Z370" s="11"/>
      <c r="AA370" s="11"/>
      <c r="AB370" s="20"/>
      <c r="AC370" s="20"/>
      <c r="AD370" s="20"/>
    </row>
    <row r="371" spans="1:30" ht="15.75" customHeight="1" x14ac:dyDescent="0.2">
      <c r="A371" s="67"/>
      <c r="B371" s="68"/>
      <c r="C371" s="21"/>
      <c r="D371" s="21"/>
      <c r="E371" s="21"/>
      <c r="F371" s="21"/>
      <c r="G371" s="21"/>
      <c r="H371" s="21"/>
      <c r="I371" s="37"/>
      <c r="J371" s="37"/>
      <c r="K371" s="21"/>
      <c r="L371" s="37"/>
      <c r="M371" s="21"/>
      <c r="N371" s="21"/>
      <c r="O371" s="21"/>
      <c r="P371" s="21"/>
      <c r="Q371" s="37"/>
      <c r="R371" s="21"/>
      <c r="S371" s="11"/>
      <c r="T371" s="10"/>
      <c r="U371" s="11"/>
      <c r="V371" s="11"/>
      <c r="W371" s="11"/>
      <c r="X371" s="11"/>
      <c r="Y371" s="11"/>
      <c r="Z371" s="11"/>
      <c r="AA371" s="11"/>
      <c r="AB371" s="20"/>
      <c r="AC371" s="20"/>
      <c r="AD371" s="20"/>
    </row>
    <row r="372" spans="1:30" ht="15.75" customHeight="1" x14ac:dyDescent="0.2">
      <c r="A372" s="67"/>
      <c r="B372" s="68"/>
      <c r="C372" s="21"/>
      <c r="D372" s="21"/>
      <c r="E372" s="21"/>
      <c r="F372" s="21"/>
      <c r="G372" s="21"/>
      <c r="H372" s="21"/>
      <c r="I372" s="37"/>
      <c r="J372" s="37"/>
      <c r="K372" s="21"/>
      <c r="L372" s="37"/>
      <c r="M372" s="21"/>
      <c r="N372" s="21"/>
      <c r="O372" s="21"/>
      <c r="P372" s="21"/>
      <c r="Q372" s="37"/>
      <c r="R372" s="21"/>
      <c r="S372" s="11"/>
      <c r="T372" s="10"/>
      <c r="U372" s="11"/>
      <c r="V372" s="11"/>
      <c r="W372" s="11"/>
      <c r="X372" s="11"/>
      <c r="Y372" s="11"/>
      <c r="Z372" s="11"/>
      <c r="AA372" s="11"/>
      <c r="AB372" s="20"/>
      <c r="AC372" s="20"/>
      <c r="AD372" s="20"/>
    </row>
    <row r="373" spans="1:30" ht="15.75" customHeight="1" x14ac:dyDescent="0.2">
      <c r="A373" s="67"/>
      <c r="B373" s="68"/>
      <c r="C373" s="21"/>
      <c r="D373" s="21"/>
      <c r="E373" s="21"/>
      <c r="F373" s="21"/>
      <c r="G373" s="21"/>
      <c r="H373" s="21"/>
      <c r="I373" s="37"/>
      <c r="J373" s="37"/>
      <c r="K373" s="21"/>
      <c r="L373" s="37"/>
      <c r="M373" s="21"/>
      <c r="N373" s="21"/>
      <c r="O373" s="21"/>
      <c r="P373" s="21"/>
      <c r="Q373" s="37"/>
      <c r="R373" s="21"/>
      <c r="S373" s="11"/>
      <c r="T373" s="10"/>
      <c r="U373" s="11"/>
      <c r="V373" s="11"/>
      <c r="W373" s="11"/>
      <c r="X373" s="11"/>
      <c r="Y373" s="11"/>
      <c r="Z373" s="11"/>
      <c r="AA373" s="11"/>
      <c r="AB373" s="20"/>
      <c r="AC373" s="20"/>
      <c r="AD373" s="20"/>
    </row>
    <row r="374" spans="1:30" ht="15.75" customHeight="1" x14ac:dyDescent="0.2">
      <c r="A374" s="67"/>
      <c r="B374" s="68"/>
      <c r="C374" s="21"/>
      <c r="D374" s="21"/>
      <c r="E374" s="21"/>
      <c r="F374" s="21"/>
      <c r="G374" s="21"/>
      <c r="H374" s="21"/>
      <c r="I374" s="37"/>
      <c r="J374" s="37"/>
      <c r="K374" s="21"/>
      <c r="L374" s="37"/>
      <c r="M374" s="21"/>
      <c r="N374" s="21"/>
      <c r="O374" s="21"/>
      <c r="P374" s="21"/>
      <c r="Q374" s="37"/>
      <c r="R374" s="21"/>
      <c r="S374" s="11"/>
      <c r="T374" s="10"/>
      <c r="U374" s="11"/>
      <c r="V374" s="11"/>
      <c r="W374" s="11"/>
      <c r="X374" s="11"/>
      <c r="Y374" s="11"/>
      <c r="Z374" s="11"/>
      <c r="AA374" s="11"/>
      <c r="AB374" s="20"/>
      <c r="AC374" s="20"/>
      <c r="AD374" s="20"/>
    </row>
    <row r="375" spans="1:30" ht="15.75" customHeight="1" x14ac:dyDescent="0.2">
      <c r="A375" s="67"/>
      <c r="B375" s="68"/>
      <c r="C375" s="21"/>
      <c r="D375" s="21"/>
      <c r="E375" s="21"/>
      <c r="F375" s="21"/>
      <c r="G375" s="21"/>
      <c r="H375" s="21"/>
      <c r="I375" s="37"/>
      <c r="J375" s="37"/>
      <c r="K375" s="21"/>
      <c r="L375" s="37"/>
      <c r="M375" s="21"/>
      <c r="N375" s="21"/>
      <c r="O375" s="21"/>
      <c r="P375" s="21"/>
      <c r="Q375" s="37"/>
      <c r="R375" s="21"/>
      <c r="S375" s="11"/>
      <c r="T375" s="10"/>
      <c r="U375" s="11"/>
      <c r="V375" s="11"/>
      <c r="W375" s="11"/>
      <c r="X375" s="11"/>
      <c r="Y375" s="11"/>
      <c r="Z375" s="11"/>
      <c r="AA375" s="11"/>
      <c r="AB375" s="20"/>
      <c r="AC375" s="20"/>
      <c r="AD375" s="20"/>
    </row>
    <row r="376" spans="1:30" ht="15.75" customHeight="1" x14ac:dyDescent="0.2">
      <c r="A376" s="67"/>
      <c r="B376" s="68"/>
      <c r="C376" s="21"/>
      <c r="D376" s="21"/>
      <c r="E376" s="21"/>
      <c r="F376" s="21"/>
      <c r="G376" s="21"/>
      <c r="H376" s="21"/>
      <c r="I376" s="37"/>
      <c r="J376" s="37"/>
      <c r="K376" s="21"/>
      <c r="L376" s="37"/>
      <c r="M376" s="21"/>
      <c r="N376" s="21"/>
      <c r="O376" s="21"/>
      <c r="P376" s="21"/>
      <c r="Q376" s="37"/>
      <c r="R376" s="21"/>
      <c r="S376" s="11"/>
      <c r="T376" s="10"/>
      <c r="U376" s="11"/>
      <c r="V376" s="11"/>
      <c r="W376" s="11"/>
      <c r="X376" s="11"/>
      <c r="Y376" s="11"/>
      <c r="Z376" s="11"/>
      <c r="AA376" s="11"/>
      <c r="AB376" s="20"/>
      <c r="AC376" s="20"/>
      <c r="AD376" s="20"/>
    </row>
    <row r="377" spans="1:30" ht="15.75" customHeight="1" x14ac:dyDescent="0.2">
      <c r="A377" s="67"/>
      <c r="B377" s="68"/>
      <c r="C377" s="21"/>
      <c r="D377" s="21"/>
      <c r="E377" s="21"/>
      <c r="F377" s="21"/>
      <c r="G377" s="21"/>
      <c r="H377" s="21"/>
      <c r="I377" s="37"/>
      <c r="J377" s="37"/>
      <c r="K377" s="21"/>
      <c r="L377" s="37"/>
      <c r="M377" s="21"/>
      <c r="N377" s="21"/>
      <c r="O377" s="21"/>
      <c r="P377" s="21"/>
      <c r="Q377" s="37"/>
      <c r="R377" s="21"/>
      <c r="S377" s="11"/>
      <c r="T377" s="10"/>
      <c r="U377" s="11"/>
      <c r="V377" s="11"/>
      <c r="W377" s="11"/>
      <c r="X377" s="11"/>
      <c r="Y377" s="11"/>
      <c r="Z377" s="11"/>
      <c r="AA377" s="11"/>
      <c r="AB377" s="20"/>
      <c r="AC377" s="20"/>
      <c r="AD377" s="20"/>
    </row>
    <row r="378" spans="1:30" ht="15.75" customHeight="1" x14ac:dyDescent="0.2">
      <c r="A378" s="67"/>
      <c r="B378" s="68"/>
      <c r="C378" s="21"/>
      <c r="D378" s="21"/>
      <c r="E378" s="21"/>
      <c r="F378" s="21"/>
      <c r="G378" s="21"/>
      <c r="H378" s="21"/>
      <c r="I378" s="37"/>
      <c r="J378" s="37"/>
      <c r="K378" s="21"/>
      <c r="L378" s="37"/>
      <c r="M378" s="21"/>
      <c r="N378" s="21"/>
      <c r="O378" s="21"/>
      <c r="P378" s="21"/>
      <c r="Q378" s="37"/>
      <c r="R378" s="21"/>
      <c r="S378" s="11"/>
      <c r="T378" s="10"/>
      <c r="U378" s="11"/>
      <c r="V378" s="11"/>
      <c r="W378" s="11"/>
      <c r="X378" s="11"/>
      <c r="Y378" s="11"/>
      <c r="Z378" s="11"/>
      <c r="AA378" s="11"/>
      <c r="AB378" s="20"/>
      <c r="AC378" s="20"/>
      <c r="AD378" s="20"/>
    </row>
    <row r="379" spans="1:30" ht="15.75" customHeight="1" x14ac:dyDescent="0.2">
      <c r="A379" s="67"/>
      <c r="B379" s="68"/>
      <c r="C379" s="21"/>
      <c r="D379" s="21"/>
      <c r="E379" s="21"/>
      <c r="F379" s="21"/>
      <c r="G379" s="21"/>
      <c r="H379" s="21"/>
      <c r="I379" s="37"/>
      <c r="J379" s="37"/>
      <c r="K379" s="21"/>
      <c r="L379" s="37"/>
      <c r="M379" s="21"/>
      <c r="N379" s="21"/>
      <c r="O379" s="21"/>
      <c r="P379" s="21"/>
      <c r="Q379" s="37"/>
      <c r="R379" s="21"/>
      <c r="S379" s="11"/>
      <c r="T379" s="10"/>
      <c r="U379" s="11"/>
      <c r="V379" s="11"/>
      <c r="W379" s="11"/>
      <c r="X379" s="11"/>
      <c r="Y379" s="11"/>
      <c r="Z379" s="11"/>
      <c r="AA379" s="11"/>
      <c r="AB379" s="20"/>
      <c r="AC379" s="20"/>
      <c r="AD379" s="20"/>
    </row>
    <row r="380" spans="1:30" ht="15.75" customHeight="1" x14ac:dyDescent="0.2">
      <c r="A380" s="67"/>
      <c r="B380" s="68"/>
      <c r="C380" s="21"/>
      <c r="D380" s="21"/>
      <c r="E380" s="21"/>
      <c r="F380" s="21"/>
      <c r="G380" s="21"/>
      <c r="H380" s="21"/>
      <c r="I380" s="37"/>
      <c r="J380" s="37"/>
      <c r="K380" s="21"/>
      <c r="L380" s="37"/>
      <c r="M380" s="21"/>
      <c r="N380" s="21"/>
      <c r="O380" s="21"/>
      <c r="P380" s="21"/>
      <c r="Q380" s="37"/>
      <c r="R380" s="21"/>
      <c r="S380" s="11"/>
      <c r="T380" s="10"/>
      <c r="U380" s="11"/>
      <c r="V380" s="11"/>
      <c r="W380" s="11"/>
      <c r="X380" s="11"/>
      <c r="Y380" s="11"/>
      <c r="Z380" s="11"/>
      <c r="AA380" s="11"/>
      <c r="AB380" s="20"/>
      <c r="AC380" s="20"/>
      <c r="AD380" s="20"/>
    </row>
    <row r="381" spans="1:30" ht="15.75" customHeight="1" x14ac:dyDescent="0.2">
      <c r="A381" s="67"/>
      <c r="B381" s="68"/>
      <c r="C381" s="21"/>
      <c r="D381" s="21"/>
      <c r="E381" s="21"/>
      <c r="F381" s="21"/>
      <c r="G381" s="21"/>
      <c r="H381" s="21"/>
      <c r="I381" s="37"/>
      <c r="J381" s="37"/>
      <c r="K381" s="21"/>
      <c r="L381" s="37"/>
      <c r="M381" s="21"/>
      <c r="N381" s="21"/>
      <c r="O381" s="21"/>
      <c r="P381" s="21"/>
      <c r="Q381" s="37"/>
      <c r="R381" s="21"/>
      <c r="S381" s="11"/>
      <c r="T381" s="10"/>
      <c r="U381" s="11"/>
      <c r="V381" s="11"/>
      <c r="W381" s="11"/>
      <c r="X381" s="11"/>
      <c r="Y381" s="11"/>
      <c r="Z381" s="11"/>
      <c r="AA381" s="11"/>
      <c r="AB381" s="20"/>
      <c r="AC381" s="20"/>
      <c r="AD381" s="20"/>
    </row>
    <row r="382" spans="1:30" ht="15.75" customHeight="1" x14ac:dyDescent="0.2">
      <c r="A382" s="67"/>
      <c r="B382" s="68"/>
      <c r="C382" s="21"/>
      <c r="D382" s="21"/>
      <c r="E382" s="21"/>
      <c r="F382" s="21"/>
      <c r="G382" s="21"/>
      <c r="H382" s="21"/>
      <c r="I382" s="37"/>
      <c r="J382" s="37"/>
      <c r="K382" s="21"/>
      <c r="L382" s="37"/>
      <c r="M382" s="21"/>
      <c r="N382" s="21"/>
      <c r="O382" s="21"/>
      <c r="P382" s="21"/>
      <c r="Q382" s="37"/>
      <c r="R382" s="21"/>
      <c r="S382" s="11"/>
      <c r="T382" s="10"/>
      <c r="U382" s="11"/>
      <c r="V382" s="11"/>
      <c r="W382" s="11"/>
      <c r="X382" s="11"/>
      <c r="Y382" s="11"/>
      <c r="Z382" s="11"/>
      <c r="AA382" s="11"/>
      <c r="AB382" s="20"/>
      <c r="AC382" s="20"/>
      <c r="AD382" s="20"/>
    </row>
    <row r="383" spans="1:30" ht="15.75" customHeight="1" x14ac:dyDescent="0.2">
      <c r="A383" s="67"/>
      <c r="B383" s="68"/>
      <c r="C383" s="21"/>
      <c r="D383" s="21"/>
      <c r="E383" s="21"/>
      <c r="F383" s="21"/>
      <c r="G383" s="21"/>
      <c r="H383" s="21"/>
      <c r="I383" s="37"/>
      <c r="J383" s="37"/>
      <c r="K383" s="21"/>
      <c r="L383" s="37"/>
      <c r="M383" s="21"/>
      <c r="N383" s="21"/>
      <c r="O383" s="21"/>
      <c r="P383" s="21"/>
      <c r="Q383" s="37"/>
      <c r="R383" s="21"/>
      <c r="S383" s="11"/>
      <c r="T383" s="10"/>
      <c r="U383" s="11"/>
      <c r="V383" s="11"/>
      <c r="W383" s="11"/>
      <c r="X383" s="11"/>
      <c r="Y383" s="11"/>
      <c r="Z383" s="11"/>
      <c r="AA383" s="11"/>
      <c r="AB383" s="20"/>
      <c r="AC383" s="20"/>
      <c r="AD383" s="20"/>
    </row>
    <row r="384" spans="1:30" ht="15.75" customHeight="1" x14ac:dyDescent="0.2">
      <c r="A384" s="67"/>
      <c r="B384" s="68"/>
      <c r="C384" s="21"/>
      <c r="D384" s="21"/>
      <c r="E384" s="21"/>
      <c r="F384" s="21"/>
      <c r="G384" s="21"/>
      <c r="H384" s="21"/>
      <c r="I384" s="37"/>
      <c r="J384" s="37"/>
      <c r="K384" s="21"/>
      <c r="L384" s="37"/>
      <c r="M384" s="21"/>
      <c r="N384" s="21"/>
      <c r="O384" s="21"/>
      <c r="P384" s="21"/>
      <c r="Q384" s="37"/>
      <c r="R384" s="21"/>
      <c r="S384" s="11"/>
      <c r="T384" s="10"/>
      <c r="U384" s="11"/>
      <c r="V384" s="11"/>
      <c r="W384" s="11"/>
      <c r="X384" s="11"/>
      <c r="Y384" s="11"/>
      <c r="Z384" s="11"/>
      <c r="AA384" s="11"/>
      <c r="AB384" s="20"/>
      <c r="AC384" s="20"/>
      <c r="AD384" s="20"/>
    </row>
    <row r="385" spans="1:30" ht="15.75" customHeight="1" x14ac:dyDescent="0.2">
      <c r="A385" s="67"/>
      <c r="B385" s="68"/>
      <c r="C385" s="21"/>
      <c r="D385" s="21"/>
      <c r="E385" s="21"/>
      <c r="F385" s="21"/>
      <c r="G385" s="21"/>
      <c r="H385" s="21"/>
      <c r="I385" s="37"/>
      <c r="J385" s="37"/>
      <c r="K385" s="21"/>
      <c r="L385" s="37"/>
      <c r="M385" s="21"/>
      <c r="N385" s="21"/>
      <c r="O385" s="21"/>
      <c r="P385" s="21"/>
      <c r="Q385" s="37"/>
      <c r="R385" s="21"/>
      <c r="S385" s="11"/>
      <c r="T385" s="10"/>
      <c r="U385" s="11"/>
      <c r="V385" s="11"/>
      <c r="W385" s="11"/>
      <c r="X385" s="11"/>
      <c r="Y385" s="11"/>
      <c r="Z385" s="11"/>
      <c r="AA385" s="11"/>
      <c r="AB385" s="20"/>
      <c r="AC385" s="20"/>
      <c r="AD385" s="20"/>
    </row>
    <row r="386" spans="1:30" ht="15.75" customHeight="1" x14ac:dyDescent="0.2">
      <c r="A386" s="67"/>
      <c r="B386" s="68"/>
      <c r="C386" s="21"/>
      <c r="D386" s="21"/>
      <c r="E386" s="21"/>
      <c r="F386" s="21"/>
      <c r="G386" s="21"/>
      <c r="H386" s="21"/>
      <c r="I386" s="37"/>
      <c r="J386" s="37"/>
      <c r="K386" s="21"/>
      <c r="L386" s="37"/>
      <c r="M386" s="21"/>
      <c r="N386" s="21"/>
      <c r="O386" s="21"/>
      <c r="P386" s="21"/>
      <c r="Q386" s="37"/>
      <c r="R386" s="21"/>
      <c r="S386" s="11"/>
      <c r="T386" s="10"/>
      <c r="U386" s="11"/>
      <c r="V386" s="11"/>
      <c r="W386" s="11"/>
      <c r="X386" s="11"/>
      <c r="Y386" s="11"/>
      <c r="Z386" s="11"/>
      <c r="AA386" s="11"/>
      <c r="AB386" s="20"/>
      <c r="AC386" s="20"/>
      <c r="AD386" s="20"/>
    </row>
    <row r="387" spans="1:30" ht="15.75" customHeight="1" x14ac:dyDescent="0.2">
      <c r="A387" s="67"/>
      <c r="B387" s="68"/>
      <c r="C387" s="21"/>
      <c r="D387" s="21"/>
      <c r="E387" s="21"/>
      <c r="F387" s="21"/>
      <c r="G387" s="21"/>
      <c r="H387" s="21"/>
      <c r="I387" s="37"/>
      <c r="J387" s="37"/>
      <c r="K387" s="21"/>
      <c r="L387" s="37"/>
      <c r="M387" s="21"/>
      <c r="N387" s="21"/>
      <c r="O387" s="21"/>
      <c r="P387" s="21"/>
      <c r="Q387" s="37"/>
      <c r="R387" s="21"/>
      <c r="S387" s="11"/>
      <c r="T387" s="10"/>
      <c r="U387" s="11"/>
      <c r="V387" s="11"/>
      <c r="W387" s="11"/>
      <c r="X387" s="11"/>
      <c r="Y387" s="11"/>
      <c r="Z387" s="11"/>
      <c r="AA387" s="11"/>
      <c r="AB387" s="20"/>
      <c r="AC387" s="20"/>
      <c r="AD387" s="20"/>
    </row>
    <row r="388" spans="1:30" ht="15.75" customHeight="1" x14ac:dyDescent="0.2">
      <c r="A388" s="67"/>
      <c r="B388" s="68"/>
      <c r="C388" s="21"/>
      <c r="D388" s="21"/>
      <c r="E388" s="21"/>
      <c r="F388" s="21"/>
      <c r="G388" s="21"/>
      <c r="H388" s="21"/>
      <c r="I388" s="37"/>
      <c r="J388" s="37"/>
      <c r="K388" s="21"/>
      <c r="L388" s="37"/>
      <c r="M388" s="21"/>
      <c r="N388" s="21"/>
      <c r="O388" s="21"/>
      <c r="P388" s="21"/>
      <c r="Q388" s="37"/>
      <c r="R388" s="21"/>
      <c r="S388" s="11"/>
      <c r="T388" s="10"/>
      <c r="U388" s="11"/>
      <c r="V388" s="11"/>
      <c r="W388" s="11"/>
      <c r="X388" s="11"/>
      <c r="Y388" s="11"/>
      <c r="Z388" s="11"/>
      <c r="AA388" s="11"/>
      <c r="AB388" s="20"/>
      <c r="AC388" s="20"/>
      <c r="AD388" s="20"/>
    </row>
    <row r="389" spans="1:30" ht="15.75" customHeight="1" x14ac:dyDescent="0.2">
      <c r="A389" s="67"/>
      <c r="B389" s="68"/>
      <c r="C389" s="21"/>
      <c r="D389" s="21"/>
      <c r="E389" s="21"/>
      <c r="F389" s="21"/>
      <c r="G389" s="21"/>
      <c r="H389" s="21"/>
      <c r="I389" s="37"/>
      <c r="J389" s="37"/>
      <c r="K389" s="21"/>
      <c r="L389" s="37"/>
      <c r="M389" s="21"/>
      <c r="N389" s="21"/>
      <c r="O389" s="21"/>
      <c r="P389" s="21"/>
      <c r="Q389" s="37"/>
      <c r="R389" s="21"/>
      <c r="S389" s="11"/>
      <c r="T389" s="10"/>
      <c r="U389" s="11"/>
      <c r="V389" s="11"/>
      <c r="W389" s="11"/>
      <c r="X389" s="11"/>
      <c r="Y389" s="11"/>
      <c r="Z389" s="11"/>
      <c r="AA389" s="11"/>
      <c r="AB389" s="20"/>
      <c r="AC389" s="20"/>
      <c r="AD389" s="20"/>
    </row>
    <row r="390" spans="1:30" ht="15.75" customHeight="1" x14ac:dyDescent="0.2">
      <c r="A390" s="67"/>
      <c r="B390" s="68"/>
      <c r="C390" s="21"/>
      <c r="D390" s="21"/>
      <c r="E390" s="21"/>
      <c r="F390" s="21"/>
      <c r="G390" s="21"/>
      <c r="H390" s="21"/>
      <c r="I390" s="37"/>
      <c r="J390" s="37"/>
      <c r="K390" s="21"/>
      <c r="L390" s="37"/>
      <c r="M390" s="21"/>
      <c r="N390" s="21"/>
      <c r="O390" s="21"/>
      <c r="P390" s="21"/>
      <c r="Q390" s="37"/>
      <c r="R390" s="21"/>
      <c r="S390" s="11"/>
      <c r="T390" s="10"/>
      <c r="U390" s="11"/>
      <c r="V390" s="11"/>
      <c r="W390" s="11"/>
      <c r="X390" s="11"/>
      <c r="Y390" s="11"/>
      <c r="Z390" s="11"/>
      <c r="AA390" s="11"/>
      <c r="AB390" s="20"/>
      <c r="AC390" s="20"/>
      <c r="AD390" s="20"/>
    </row>
    <row r="391" spans="1:30" ht="15.75" customHeight="1" x14ac:dyDescent="0.2">
      <c r="A391" s="67"/>
      <c r="B391" s="68"/>
      <c r="C391" s="21"/>
      <c r="D391" s="21"/>
      <c r="E391" s="21"/>
      <c r="F391" s="21"/>
      <c r="G391" s="21"/>
      <c r="H391" s="21"/>
      <c r="I391" s="37"/>
      <c r="J391" s="37"/>
      <c r="K391" s="21"/>
      <c r="L391" s="37"/>
      <c r="M391" s="21"/>
      <c r="N391" s="21"/>
      <c r="O391" s="21"/>
      <c r="P391" s="21"/>
      <c r="Q391" s="37"/>
      <c r="R391" s="21"/>
      <c r="S391" s="11"/>
      <c r="T391" s="10"/>
      <c r="U391" s="11"/>
      <c r="V391" s="11"/>
      <c r="W391" s="11"/>
      <c r="X391" s="11"/>
      <c r="Y391" s="11"/>
      <c r="Z391" s="11"/>
      <c r="AA391" s="11"/>
      <c r="AB391" s="20"/>
      <c r="AC391" s="20"/>
      <c r="AD391" s="20"/>
    </row>
    <row r="392" spans="1:30" ht="15.75" customHeight="1" x14ac:dyDescent="0.2">
      <c r="A392" s="67"/>
      <c r="B392" s="68"/>
      <c r="C392" s="21"/>
      <c r="D392" s="21"/>
      <c r="E392" s="21"/>
      <c r="F392" s="21"/>
      <c r="G392" s="21"/>
      <c r="H392" s="21"/>
      <c r="I392" s="37"/>
      <c r="J392" s="37"/>
      <c r="K392" s="21"/>
      <c r="L392" s="37"/>
      <c r="M392" s="21"/>
      <c r="N392" s="21"/>
      <c r="O392" s="21"/>
      <c r="P392" s="21"/>
      <c r="Q392" s="37"/>
      <c r="R392" s="21"/>
      <c r="S392" s="11"/>
      <c r="T392" s="10"/>
      <c r="U392" s="11"/>
      <c r="V392" s="11"/>
      <c r="W392" s="11"/>
      <c r="X392" s="11"/>
      <c r="Y392" s="11"/>
      <c r="Z392" s="11"/>
      <c r="AA392" s="11"/>
      <c r="AB392" s="20"/>
      <c r="AC392" s="20"/>
      <c r="AD392" s="20"/>
    </row>
    <row r="393" spans="1:30" ht="15.75" customHeight="1" x14ac:dyDescent="0.2">
      <c r="A393" s="67"/>
      <c r="B393" s="68"/>
      <c r="C393" s="21"/>
      <c r="D393" s="21"/>
      <c r="E393" s="21"/>
      <c r="F393" s="21"/>
      <c r="G393" s="21"/>
      <c r="H393" s="21"/>
      <c r="I393" s="37"/>
      <c r="J393" s="37"/>
      <c r="K393" s="21"/>
      <c r="L393" s="37"/>
      <c r="M393" s="21"/>
      <c r="N393" s="21"/>
      <c r="O393" s="21"/>
      <c r="P393" s="21"/>
      <c r="Q393" s="37"/>
      <c r="R393" s="21"/>
      <c r="S393" s="11"/>
      <c r="T393" s="10"/>
      <c r="U393" s="11"/>
      <c r="V393" s="11"/>
      <c r="W393" s="11"/>
      <c r="X393" s="11"/>
      <c r="Y393" s="11"/>
      <c r="Z393" s="11"/>
      <c r="AA393" s="11"/>
      <c r="AB393" s="20"/>
      <c r="AC393" s="20"/>
      <c r="AD393" s="20"/>
    </row>
    <row r="394" spans="1:30" ht="15.75" customHeight="1" x14ac:dyDescent="0.2">
      <c r="A394" s="67"/>
      <c r="B394" s="68"/>
      <c r="C394" s="21"/>
      <c r="D394" s="21"/>
      <c r="E394" s="21"/>
      <c r="F394" s="21"/>
      <c r="G394" s="21"/>
      <c r="H394" s="21"/>
      <c r="I394" s="37"/>
      <c r="J394" s="37"/>
      <c r="K394" s="21"/>
      <c r="L394" s="37"/>
      <c r="M394" s="21"/>
      <c r="N394" s="21"/>
      <c r="O394" s="21"/>
      <c r="P394" s="21"/>
      <c r="Q394" s="37"/>
      <c r="R394" s="21"/>
      <c r="S394" s="11"/>
      <c r="T394" s="10"/>
      <c r="U394" s="11"/>
      <c r="V394" s="11"/>
      <c r="W394" s="11"/>
      <c r="X394" s="11"/>
      <c r="Y394" s="11"/>
      <c r="Z394" s="11"/>
      <c r="AA394" s="11"/>
      <c r="AB394" s="20"/>
      <c r="AC394" s="20"/>
      <c r="AD394" s="20"/>
    </row>
    <row r="395" spans="1:30" ht="15.75" customHeight="1" x14ac:dyDescent="0.2">
      <c r="A395" s="67"/>
      <c r="B395" s="68"/>
      <c r="C395" s="21"/>
      <c r="D395" s="21"/>
      <c r="E395" s="21"/>
      <c r="F395" s="21"/>
      <c r="G395" s="21"/>
      <c r="H395" s="21"/>
      <c r="I395" s="37"/>
      <c r="J395" s="37"/>
      <c r="K395" s="21"/>
      <c r="L395" s="37"/>
      <c r="M395" s="21"/>
      <c r="N395" s="21"/>
      <c r="O395" s="21"/>
      <c r="P395" s="21"/>
      <c r="Q395" s="37"/>
      <c r="R395" s="21"/>
      <c r="S395" s="11"/>
      <c r="T395" s="10"/>
      <c r="U395" s="11"/>
      <c r="V395" s="11"/>
      <c r="W395" s="11"/>
      <c r="X395" s="11"/>
      <c r="Y395" s="11"/>
      <c r="Z395" s="11"/>
      <c r="AA395" s="11"/>
      <c r="AB395" s="20"/>
      <c r="AC395" s="20"/>
      <c r="AD395" s="20"/>
    </row>
    <row r="396" spans="1:30" ht="15.75" customHeight="1" x14ac:dyDescent="0.2">
      <c r="A396" s="67"/>
      <c r="B396" s="68"/>
      <c r="C396" s="21"/>
      <c r="D396" s="21"/>
      <c r="E396" s="21"/>
      <c r="F396" s="21"/>
      <c r="G396" s="21"/>
      <c r="H396" s="21"/>
      <c r="I396" s="37"/>
      <c r="J396" s="37"/>
      <c r="K396" s="21"/>
      <c r="L396" s="37"/>
      <c r="M396" s="21"/>
      <c r="N396" s="21"/>
      <c r="O396" s="21"/>
      <c r="P396" s="21"/>
      <c r="Q396" s="37"/>
      <c r="R396" s="21"/>
      <c r="S396" s="11"/>
      <c r="T396" s="10"/>
      <c r="U396" s="11"/>
      <c r="V396" s="11"/>
      <c r="W396" s="11"/>
      <c r="X396" s="11"/>
      <c r="Y396" s="11"/>
      <c r="Z396" s="11"/>
      <c r="AA396" s="11"/>
      <c r="AB396" s="20"/>
      <c r="AC396" s="20"/>
      <c r="AD396" s="20"/>
    </row>
    <row r="397" spans="1:30" ht="15.75" customHeight="1" x14ac:dyDescent="0.2">
      <c r="A397" s="67"/>
      <c r="B397" s="68"/>
      <c r="C397" s="21"/>
      <c r="D397" s="21"/>
      <c r="E397" s="21"/>
      <c r="F397" s="21"/>
      <c r="G397" s="21"/>
      <c r="H397" s="21"/>
      <c r="I397" s="37"/>
      <c r="J397" s="37"/>
      <c r="K397" s="21"/>
      <c r="L397" s="37"/>
      <c r="M397" s="21"/>
      <c r="N397" s="21"/>
      <c r="O397" s="21"/>
      <c r="P397" s="21"/>
      <c r="Q397" s="37"/>
      <c r="R397" s="21"/>
      <c r="S397" s="11"/>
      <c r="T397" s="10"/>
      <c r="U397" s="11"/>
      <c r="V397" s="11"/>
      <c r="W397" s="11"/>
      <c r="X397" s="11"/>
      <c r="Y397" s="11"/>
      <c r="Z397" s="11"/>
      <c r="AA397" s="11"/>
      <c r="AB397" s="20"/>
      <c r="AC397" s="20"/>
      <c r="AD397" s="20"/>
    </row>
    <row r="398" spans="1:30" ht="15.75" customHeight="1" x14ac:dyDescent="0.2">
      <c r="A398" s="67"/>
      <c r="B398" s="68"/>
      <c r="C398" s="21"/>
      <c r="D398" s="21"/>
      <c r="E398" s="21"/>
      <c r="F398" s="21"/>
      <c r="G398" s="21"/>
      <c r="H398" s="21"/>
      <c r="I398" s="37"/>
      <c r="J398" s="37"/>
      <c r="K398" s="21"/>
      <c r="L398" s="37"/>
      <c r="M398" s="21"/>
      <c r="N398" s="21"/>
      <c r="O398" s="21"/>
      <c r="P398" s="21"/>
      <c r="Q398" s="37"/>
      <c r="R398" s="21"/>
      <c r="S398" s="11"/>
      <c r="T398" s="10"/>
      <c r="U398" s="11"/>
      <c r="V398" s="11"/>
      <c r="W398" s="11"/>
      <c r="X398" s="11"/>
      <c r="Y398" s="11"/>
      <c r="Z398" s="11"/>
      <c r="AA398" s="11"/>
      <c r="AB398" s="20"/>
      <c r="AC398" s="20"/>
      <c r="AD398" s="20"/>
    </row>
    <row r="399" spans="1:30" ht="15.75" customHeight="1" x14ac:dyDescent="0.2">
      <c r="A399" s="67"/>
      <c r="B399" s="68"/>
      <c r="C399" s="21"/>
      <c r="D399" s="21"/>
      <c r="E399" s="21"/>
      <c r="F399" s="21"/>
      <c r="G399" s="21"/>
      <c r="H399" s="21"/>
      <c r="I399" s="37"/>
      <c r="J399" s="37"/>
      <c r="K399" s="21"/>
      <c r="L399" s="37"/>
      <c r="M399" s="21"/>
      <c r="N399" s="21"/>
      <c r="O399" s="21"/>
      <c r="P399" s="21"/>
      <c r="Q399" s="37"/>
      <c r="R399" s="21"/>
      <c r="S399" s="11"/>
      <c r="T399" s="10"/>
      <c r="U399" s="11"/>
      <c r="V399" s="11"/>
      <c r="W399" s="11"/>
      <c r="X399" s="11"/>
      <c r="Y399" s="11"/>
      <c r="Z399" s="11"/>
      <c r="AA399" s="11"/>
      <c r="AB399" s="20"/>
      <c r="AC399" s="20"/>
      <c r="AD399" s="20"/>
    </row>
    <row r="400" spans="1:30" ht="15.75" customHeight="1" x14ac:dyDescent="0.2">
      <c r="A400" s="67"/>
      <c r="B400" s="68"/>
      <c r="C400" s="21"/>
      <c r="D400" s="21"/>
      <c r="E400" s="21"/>
      <c r="F400" s="21"/>
      <c r="G400" s="21"/>
      <c r="H400" s="21"/>
      <c r="I400" s="37"/>
      <c r="J400" s="37"/>
      <c r="K400" s="21"/>
      <c r="L400" s="37"/>
      <c r="M400" s="21"/>
      <c r="N400" s="21"/>
      <c r="O400" s="21"/>
      <c r="P400" s="21"/>
      <c r="Q400" s="37"/>
      <c r="R400" s="21"/>
      <c r="S400" s="11"/>
      <c r="T400" s="10"/>
      <c r="U400" s="11"/>
      <c r="V400" s="11"/>
      <c r="W400" s="11"/>
      <c r="X400" s="11"/>
      <c r="Y400" s="11"/>
      <c r="Z400" s="11"/>
      <c r="AA400" s="11"/>
      <c r="AB400" s="20"/>
      <c r="AC400" s="20"/>
      <c r="AD400" s="20"/>
    </row>
    <row r="401" spans="1:30" ht="15.75" customHeight="1" x14ac:dyDescent="0.2">
      <c r="A401" s="67"/>
      <c r="B401" s="68"/>
      <c r="C401" s="21"/>
      <c r="D401" s="21"/>
      <c r="E401" s="21"/>
      <c r="F401" s="21"/>
      <c r="G401" s="21"/>
      <c r="H401" s="21"/>
      <c r="I401" s="37"/>
      <c r="J401" s="37"/>
      <c r="K401" s="21"/>
      <c r="L401" s="37"/>
      <c r="M401" s="21"/>
      <c r="N401" s="21"/>
      <c r="O401" s="21"/>
      <c r="P401" s="21"/>
      <c r="Q401" s="37"/>
      <c r="R401" s="21"/>
      <c r="S401" s="11"/>
      <c r="T401" s="10"/>
      <c r="U401" s="11"/>
      <c r="V401" s="11"/>
      <c r="W401" s="11"/>
      <c r="X401" s="11"/>
      <c r="Y401" s="11"/>
      <c r="Z401" s="11"/>
      <c r="AA401" s="11"/>
      <c r="AB401" s="20"/>
      <c r="AC401" s="20"/>
      <c r="AD401" s="20"/>
    </row>
    <row r="402" spans="1:30" ht="15.75" customHeight="1" x14ac:dyDescent="0.2">
      <c r="A402" s="67"/>
      <c r="B402" s="68"/>
      <c r="C402" s="21"/>
      <c r="D402" s="21"/>
      <c r="E402" s="21"/>
      <c r="F402" s="21"/>
      <c r="G402" s="21"/>
      <c r="H402" s="21"/>
      <c r="I402" s="37"/>
      <c r="J402" s="37"/>
      <c r="K402" s="21"/>
      <c r="L402" s="37"/>
      <c r="M402" s="21"/>
      <c r="N402" s="21"/>
      <c r="O402" s="21"/>
      <c r="P402" s="21"/>
      <c r="Q402" s="37"/>
      <c r="R402" s="21"/>
      <c r="S402" s="11"/>
      <c r="T402" s="10"/>
      <c r="U402" s="11"/>
      <c r="V402" s="11"/>
      <c r="W402" s="11"/>
      <c r="X402" s="11"/>
      <c r="Y402" s="11"/>
      <c r="Z402" s="11"/>
      <c r="AA402" s="11"/>
      <c r="AB402" s="20"/>
      <c r="AC402" s="20"/>
      <c r="AD402" s="20"/>
    </row>
    <row r="403" spans="1:30" ht="15.75" customHeight="1" x14ac:dyDescent="0.2">
      <c r="A403" s="67"/>
      <c r="B403" s="68"/>
      <c r="C403" s="21"/>
      <c r="D403" s="21"/>
      <c r="E403" s="21"/>
      <c r="F403" s="21"/>
      <c r="G403" s="21"/>
      <c r="H403" s="21"/>
      <c r="I403" s="37"/>
      <c r="J403" s="37"/>
      <c r="K403" s="21"/>
      <c r="L403" s="37"/>
      <c r="M403" s="21"/>
      <c r="N403" s="21"/>
      <c r="O403" s="21"/>
      <c r="P403" s="21"/>
      <c r="Q403" s="37"/>
      <c r="R403" s="21"/>
      <c r="S403" s="11"/>
      <c r="T403" s="10"/>
      <c r="U403" s="11"/>
      <c r="V403" s="11"/>
      <c r="W403" s="11"/>
      <c r="X403" s="11"/>
      <c r="Y403" s="11"/>
      <c r="Z403" s="11"/>
      <c r="AA403" s="11"/>
      <c r="AB403" s="20"/>
      <c r="AC403" s="20"/>
      <c r="AD403" s="20"/>
    </row>
    <row r="404" spans="1:30" ht="15.75" customHeight="1" x14ac:dyDescent="0.2">
      <c r="A404" s="67"/>
      <c r="B404" s="68"/>
      <c r="C404" s="21"/>
      <c r="D404" s="21"/>
      <c r="E404" s="21"/>
      <c r="F404" s="21"/>
      <c r="G404" s="21"/>
      <c r="H404" s="21"/>
      <c r="I404" s="37"/>
      <c r="J404" s="37"/>
      <c r="K404" s="21"/>
      <c r="L404" s="37"/>
      <c r="M404" s="21"/>
      <c r="N404" s="21"/>
      <c r="O404" s="21"/>
      <c r="P404" s="21"/>
      <c r="Q404" s="37"/>
      <c r="R404" s="21"/>
      <c r="S404" s="11"/>
      <c r="T404" s="10"/>
      <c r="U404" s="11"/>
      <c r="V404" s="11"/>
      <c r="W404" s="11"/>
      <c r="X404" s="11"/>
      <c r="Y404" s="11"/>
      <c r="Z404" s="11"/>
      <c r="AA404" s="11"/>
      <c r="AB404" s="20"/>
      <c r="AC404" s="20"/>
      <c r="AD404" s="20"/>
    </row>
    <row r="405" spans="1:30" ht="15.75" customHeight="1" x14ac:dyDescent="0.2">
      <c r="A405" s="67"/>
      <c r="B405" s="68"/>
      <c r="C405" s="21"/>
      <c r="D405" s="21"/>
      <c r="E405" s="21"/>
      <c r="F405" s="21"/>
      <c r="G405" s="21"/>
      <c r="H405" s="21"/>
      <c r="I405" s="37"/>
      <c r="J405" s="37"/>
      <c r="K405" s="21"/>
      <c r="L405" s="37"/>
      <c r="M405" s="21"/>
      <c r="N405" s="21"/>
      <c r="O405" s="21"/>
      <c r="P405" s="21"/>
      <c r="Q405" s="37"/>
      <c r="R405" s="21"/>
      <c r="S405" s="11"/>
      <c r="T405" s="10"/>
      <c r="U405" s="11"/>
      <c r="V405" s="11"/>
      <c r="W405" s="11"/>
      <c r="X405" s="11"/>
      <c r="Y405" s="11"/>
      <c r="Z405" s="11"/>
      <c r="AA405" s="11"/>
      <c r="AB405" s="20"/>
      <c r="AC405" s="20"/>
      <c r="AD405" s="20"/>
    </row>
    <row r="406" spans="1:30" ht="15.75" customHeight="1" x14ac:dyDescent="0.2">
      <c r="A406" s="67"/>
      <c r="B406" s="68"/>
      <c r="C406" s="21"/>
      <c r="D406" s="21"/>
      <c r="E406" s="21"/>
      <c r="F406" s="21"/>
      <c r="G406" s="21"/>
      <c r="H406" s="21"/>
      <c r="I406" s="37"/>
      <c r="J406" s="37"/>
      <c r="K406" s="21"/>
      <c r="L406" s="37"/>
      <c r="M406" s="21"/>
      <c r="N406" s="21"/>
      <c r="O406" s="21"/>
      <c r="P406" s="21"/>
      <c r="Q406" s="37"/>
      <c r="R406" s="21"/>
      <c r="S406" s="11"/>
      <c r="T406" s="10"/>
      <c r="U406" s="11"/>
      <c r="V406" s="11"/>
      <c r="W406" s="11"/>
      <c r="X406" s="11"/>
      <c r="Y406" s="11"/>
      <c r="Z406" s="11"/>
      <c r="AA406" s="11"/>
      <c r="AB406" s="20"/>
      <c r="AC406" s="20"/>
      <c r="AD406" s="20"/>
    </row>
    <row r="407" spans="1:30" ht="15.75" customHeight="1" x14ac:dyDescent="0.2">
      <c r="A407" s="67"/>
      <c r="B407" s="68"/>
      <c r="C407" s="21"/>
      <c r="D407" s="21"/>
      <c r="E407" s="21"/>
      <c r="F407" s="21"/>
      <c r="G407" s="21"/>
      <c r="H407" s="21"/>
      <c r="I407" s="37"/>
      <c r="J407" s="37"/>
      <c r="K407" s="21"/>
      <c r="L407" s="37"/>
      <c r="M407" s="21"/>
      <c r="N407" s="21"/>
      <c r="O407" s="21"/>
      <c r="P407" s="21"/>
      <c r="Q407" s="37"/>
      <c r="R407" s="21"/>
      <c r="S407" s="11"/>
      <c r="T407" s="10"/>
      <c r="U407" s="11"/>
      <c r="V407" s="11"/>
      <c r="W407" s="11"/>
      <c r="X407" s="11"/>
      <c r="Y407" s="11"/>
      <c r="Z407" s="11"/>
      <c r="AA407" s="11"/>
      <c r="AB407" s="20"/>
      <c r="AC407" s="20"/>
      <c r="AD407" s="20"/>
    </row>
    <row r="408" spans="1:30" ht="15.75" customHeight="1" x14ac:dyDescent="0.2">
      <c r="A408" s="67"/>
      <c r="B408" s="68"/>
      <c r="C408" s="21"/>
      <c r="D408" s="21"/>
      <c r="E408" s="21"/>
      <c r="F408" s="21"/>
      <c r="G408" s="21"/>
      <c r="H408" s="21"/>
      <c r="I408" s="37"/>
      <c r="J408" s="37"/>
      <c r="K408" s="21"/>
      <c r="L408" s="37"/>
      <c r="M408" s="21"/>
      <c r="N408" s="21"/>
      <c r="O408" s="21"/>
      <c r="P408" s="21"/>
      <c r="Q408" s="37"/>
      <c r="R408" s="21"/>
      <c r="S408" s="11"/>
      <c r="T408" s="10"/>
      <c r="U408" s="11"/>
      <c r="V408" s="11"/>
      <c r="W408" s="11"/>
      <c r="X408" s="11"/>
      <c r="Y408" s="11"/>
      <c r="Z408" s="11"/>
      <c r="AA408" s="11"/>
      <c r="AB408" s="20"/>
      <c r="AC408" s="20"/>
      <c r="AD408" s="20"/>
    </row>
    <row r="409" spans="1:30" ht="15.75" customHeight="1" x14ac:dyDescent="0.2">
      <c r="A409" s="67"/>
      <c r="B409" s="68"/>
      <c r="C409" s="21"/>
      <c r="D409" s="21"/>
      <c r="E409" s="21"/>
      <c r="F409" s="21"/>
      <c r="G409" s="21"/>
      <c r="H409" s="21"/>
      <c r="I409" s="37"/>
      <c r="J409" s="37"/>
      <c r="K409" s="21"/>
      <c r="L409" s="37"/>
      <c r="M409" s="21"/>
      <c r="N409" s="21"/>
      <c r="O409" s="21"/>
      <c r="P409" s="21"/>
      <c r="Q409" s="37"/>
      <c r="R409" s="21"/>
      <c r="S409" s="11"/>
      <c r="T409" s="10"/>
      <c r="U409" s="11"/>
      <c r="V409" s="11"/>
      <c r="W409" s="11"/>
      <c r="X409" s="11"/>
      <c r="Y409" s="11"/>
      <c r="Z409" s="11"/>
      <c r="AA409" s="11"/>
      <c r="AB409" s="20"/>
      <c r="AC409" s="20"/>
      <c r="AD409" s="20"/>
    </row>
    <row r="410" spans="1:30" ht="15.75" customHeight="1" x14ac:dyDescent="0.2">
      <c r="A410" s="67"/>
      <c r="B410" s="68"/>
      <c r="C410" s="21"/>
      <c r="D410" s="21"/>
      <c r="E410" s="21"/>
      <c r="F410" s="21"/>
      <c r="G410" s="21"/>
      <c r="H410" s="21"/>
      <c r="I410" s="37"/>
      <c r="J410" s="37"/>
      <c r="K410" s="21"/>
      <c r="L410" s="37"/>
      <c r="M410" s="21"/>
      <c r="N410" s="21"/>
      <c r="O410" s="21"/>
      <c r="P410" s="21"/>
      <c r="Q410" s="37"/>
      <c r="R410" s="21"/>
      <c r="S410" s="11"/>
      <c r="T410" s="10"/>
      <c r="U410" s="11"/>
      <c r="V410" s="11"/>
      <c r="W410" s="11"/>
      <c r="X410" s="11"/>
      <c r="Y410" s="11"/>
      <c r="Z410" s="11"/>
      <c r="AA410" s="11"/>
      <c r="AB410" s="20"/>
      <c r="AC410" s="20"/>
      <c r="AD410" s="20"/>
    </row>
    <row r="411" spans="1:30" ht="15.75" customHeight="1" x14ac:dyDescent="0.2">
      <c r="A411" s="67"/>
      <c r="B411" s="68"/>
      <c r="C411" s="21"/>
      <c r="D411" s="21"/>
      <c r="E411" s="21"/>
      <c r="F411" s="21"/>
      <c r="G411" s="21"/>
      <c r="H411" s="21"/>
      <c r="I411" s="37"/>
      <c r="J411" s="37"/>
      <c r="K411" s="21"/>
      <c r="L411" s="37"/>
      <c r="M411" s="21"/>
      <c r="N411" s="21"/>
      <c r="O411" s="21"/>
      <c r="P411" s="21"/>
      <c r="Q411" s="37"/>
      <c r="R411" s="21"/>
      <c r="S411" s="11"/>
      <c r="T411" s="10"/>
      <c r="U411" s="11"/>
      <c r="V411" s="11"/>
      <c r="W411" s="11"/>
      <c r="X411" s="11"/>
      <c r="Y411" s="11"/>
      <c r="Z411" s="11"/>
      <c r="AA411" s="11"/>
      <c r="AB411" s="20"/>
      <c r="AC411" s="20"/>
      <c r="AD411" s="20"/>
    </row>
    <row r="412" spans="1:30" ht="15.75" customHeight="1" x14ac:dyDescent="0.2">
      <c r="A412" s="67"/>
      <c r="B412" s="68"/>
      <c r="C412" s="21"/>
      <c r="D412" s="21"/>
      <c r="E412" s="21"/>
      <c r="F412" s="21"/>
      <c r="G412" s="21"/>
      <c r="H412" s="21"/>
      <c r="I412" s="37"/>
      <c r="J412" s="37"/>
      <c r="K412" s="21"/>
      <c r="L412" s="37"/>
      <c r="M412" s="21"/>
      <c r="N412" s="21"/>
      <c r="O412" s="21"/>
      <c r="P412" s="21"/>
      <c r="Q412" s="37"/>
      <c r="R412" s="21"/>
      <c r="S412" s="11"/>
      <c r="T412" s="10"/>
      <c r="U412" s="11"/>
      <c r="V412" s="11"/>
      <c r="W412" s="11"/>
      <c r="X412" s="11"/>
      <c r="Y412" s="11"/>
      <c r="Z412" s="11"/>
      <c r="AA412" s="11"/>
      <c r="AB412" s="20"/>
      <c r="AC412" s="20"/>
      <c r="AD412" s="20"/>
    </row>
    <row r="413" spans="1:30" ht="15.75" customHeight="1" x14ac:dyDescent="0.2">
      <c r="A413" s="67"/>
      <c r="B413" s="68"/>
      <c r="C413" s="21"/>
      <c r="D413" s="21"/>
      <c r="E413" s="21"/>
      <c r="F413" s="21"/>
      <c r="G413" s="21"/>
      <c r="H413" s="21"/>
      <c r="I413" s="37"/>
      <c r="J413" s="37"/>
      <c r="K413" s="21"/>
      <c r="L413" s="37"/>
      <c r="M413" s="21"/>
      <c r="N413" s="21"/>
      <c r="O413" s="21"/>
      <c r="P413" s="21"/>
      <c r="Q413" s="37"/>
      <c r="R413" s="21"/>
      <c r="S413" s="11"/>
      <c r="T413" s="10"/>
      <c r="U413" s="11"/>
      <c r="V413" s="11"/>
      <c r="W413" s="11"/>
      <c r="X413" s="11"/>
      <c r="Y413" s="11"/>
      <c r="Z413" s="11"/>
      <c r="AA413" s="11"/>
      <c r="AB413" s="20"/>
      <c r="AC413" s="20"/>
      <c r="AD413" s="20"/>
    </row>
    <row r="414" spans="1:30" ht="15.75" customHeight="1" x14ac:dyDescent="0.2">
      <c r="A414" s="67"/>
      <c r="B414" s="68"/>
      <c r="C414" s="21"/>
      <c r="D414" s="21"/>
      <c r="E414" s="21"/>
      <c r="F414" s="21"/>
      <c r="G414" s="21"/>
      <c r="H414" s="21"/>
      <c r="I414" s="37"/>
      <c r="J414" s="37"/>
      <c r="K414" s="21"/>
      <c r="L414" s="37"/>
      <c r="M414" s="21"/>
      <c r="N414" s="21"/>
      <c r="O414" s="21"/>
      <c r="P414" s="21"/>
      <c r="Q414" s="37"/>
      <c r="R414" s="21"/>
      <c r="S414" s="11"/>
      <c r="T414" s="10"/>
      <c r="U414" s="11"/>
      <c r="V414" s="11"/>
      <c r="W414" s="11"/>
      <c r="X414" s="11"/>
      <c r="Y414" s="11"/>
      <c r="Z414" s="11"/>
      <c r="AA414" s="11"/>
      <c r="AB414" s="20"/>
      <c r="AC414" s="20"/>
      <c r="AD414" s="20"/>
    </row>
    <row r="415" spans="1:30" ht="15.75" customHeight="1" x14ac:dyDescent="0.2">
      <c r="A415" s="67"/>
      <c r="B415" s="68"/>
      <c r="C415" s="21"/>
      <c r="D415" s="21"/>
      <c r="E415" s="21"/>
      <c r="F415" s="21"/>
      <c r="G415" s="21"/>
      <c r="H415" s="21"/>
      <c r="I415" s="37"/>
      <c r="J415" s="37"/>
      <c r="K415" s="21"/>
      <c r="L415" s="37"/>
      <c r="M415" s="21"/>
      <c r="N415" s="21"/>
      <c r="O415" s="21"/>
      <c r="P415" s="21"/>
      <c r="Q415" s="37"/>
      <c r="R415" s="21"/>
      <c r="S415" s="11"/>
      <c r="T415" s="10"/>
      <c r="U415" s="11"/>
      <c r="V415" s="11"/>
      <c r="W415" s="11"/>
      <c r="X415" s="11"/>
      <c r="Y415" s="11"/>
      <c r="Z415" s="11"/>
      <c r="AA415" s="11"/>
      <c r="AB415" s="20"/>
      <c r="AC415" s="20"/>
      <c r="AD415" s="20"/>
    </row>
    <row r="416" spans="1:30" ht="15.75" customHeight="1" x14ac:dyDescent="0.2">
      <c r="A416" s="67"/>
      <c r="B416" s="68"/>
      <c r="C416" s="21"/>
      <c r="D416" s="21"/>
      <c r="E416" s="21"/>
      <c r="F416" s="21"/>
      <c r="G416" s="21"/>
      <c r="H416" s="21"/>
      <c r="I416" s="37"/>
      <c r="J416" s="37"/>
      <c r="K416" s="21"/>
      <c r="L416" s="37"/>
      <c r="M416" s="21"/>
      <c r="N416" s="21"/>
      <c r="O416" s="21"/>
      <c r="P416" s="21"/>
      <c r="Q416" s="37"/>
      <c r="R416" s="21"/>
      <c r="S416" s="11"/>
      <c r="T416" s="10"/>
      <c r="U416" s="11"/>
      <c r="V416" s="11"/>
      <c r="W416" s="11"/>
      <c r="X416" s="11"/>
      <c r="Y416" s="11"/>
      <c r="Z416" s="11"/>
      <c r="AA416" s="11"/>
      <c r="AB416" s="20"/>
      <c r="AC416" s="20"/>
      <c r="AD416" s="20"/>
    </row>
    <row r="417" spans="1:30" ht="15.75" customHeight="1" x14ac:dyDescent="0.2">
      <c r="A417" s="67"/>
      <c r="B417" s="68"/>
      <c r="C417" s="21"/>
      <c r="D417" s="21"/>
      <c r="E417" s="21"/>
      <c r="F417" s="21"/>
      <c r="G417" s="21"/>
      <c r="H417" s="21"/>
      <c r="I417" s="37"/>
      <c r="J417" s="37"/>
      <c r="K417" s="21"/>
      <c r="L417" s="37"/>
      <c r="M417" s="21"/>
      <c r="N417" s="21"/>
      <c r="O417" s="21"/>
      <c r="P417" s="21"/>
      <c r="Q417" s="37"/>
      <c r="R417" s="21"/>
      <c r="S417" s="11"/>
      <c r="T417" s="10"/>
      <c r="U417" s="11"/>
      <c r="V417" s="11"/>
      <c r="W417" s="11"/>
      <c r="X417" s="11"/>
      <c r="Y417" s="11"/>
      <c r="Z417" s="11"/>
      <c r="AA417" s="11"/>
      <c r="AB417" s="20"/>
      <c r="AC417" s="20"/>
      <c r="AD417" s="20"/>
    </row>
    <row r="418" spans="1:30" ht="15.75" customHeight="1" x14ac:dyDescent="0.2">
      <c r="A418" s="67"/>
      <c r="B418" s="68"/>
      <c r="C418" s="21"/>
      <c r="D418" s="21"/>
      <c r="E418" s="21"/>
      <c r="F418" s="21"/>
      <c r="G418" s="21"/>
      <c r="H418" s="21"/>
      <c r="I418" s="37"/>
      <c r="J418" s="37"/>
      <c r="K418" s="21"/>
      <c r="L418" s="37"/>
      <c r="M418" s="21"/>
      <c r="N418" s="21"/>
      <c r="O418" s="21"/>
      <c r="P418" s="21"/>
      <c r="Q418" s="37"/>
      <c r="R418" s="21"/>
      <c r="S418" s="11"/>
      <c r="T418" s="10"/>
      <c r="U418" s="11"/>
      <c r="V418" s="11"/>
      <c r="W418" s="11"/>
      <c r="X418" s="11"/>
      <c r="Y418" s="11"/>
      <c r="Z418" s="11"/>
      <c r="AA418" s="11"/>
      <c r="AB418" s="20"/>
      <c r="AC418" s="20"/>
      <c r="AD418" s="20"/>
    </row>
    <row r="419" spans="1:30" ht="15.75" customHeight="1" x14ac:dyDescent="0.2">
      <c r="A419" s="67"/>
      <c r="B419" s="68"/>
      <c r="C419" s="21"/>
      <c r="D419" s="21"/>
      <c r="E419" s="21"/>
      <c r="F419" s="21"/>
      <c r="G419" s="21"/>
      <c r="H419" s="21"/>
      <c r="I419" s="37"/>
      <c r="J419" s="37"/>
      <c r="K419" s="21"/>
      <c r="L419" s="37"/>
      <c r="M419" s="21"/>
      <c r="N419" s="21"/>
      <c r="O419" s="21"/>
      <c r="P419" s="21"/>
      <c r="Q419" s="37"/>
      <c r="R419" s="21"/>
      <c r="S419" s="11"/>
      <c r="T419" s="10"/>
      <c r="U419" s="11"/>
      <c r="V419" s="11"/>
      <c r="W419" s="11"/>
      <c r="X419" s="11"/>
      <c r="Y419" s="11"/>
      <c r="Z419" s="11"/>
      <c r="AA419" s="11"/>
      <c r="AB419" s="20"/>
      <c r="AC419" s="20"/>
      <c r="AD419" s="20"/>
    </row>
    <row r="420" spans="1:30" ht="15.75" customHeight="1" x14ac:dyDescent="0.2">
      <c r="A420" s="67"/>
      <c r="B420" s="68"/>
      <c r="C420" s="21"/>
      <c r="D420" s="21"/>
      <c r="E420" s="21"/>
      <c r="F420" s="21"/>
      <c r="G420" s="21"/>
      <c r="H420" s="21"/>
      <c r="I420" s="37"/>
      <c r="J420" s="37"/>
      <c r="K420" s="21"/>
      <c r="L420" s="37"/>
      <c r="M420" s="21"/>
      <c r="N420" s="21"/>
      <c r="O420" s="21"/>
      <c r="P420" s="21"/>
      <c r="Q420" s="37"/>
      <c r="R420" s="21"/>
      <c r="S420" s="11"/>
      <c r="T420" s="10"/>
      <c r="U420" s="11"/>
      <c r="V420" s="11"/>
      <c r="W420" s="11"/>
      <c r="X420" s="11"/>
      <c r="Y420" s="11"/>
      <c r="Z420" s="11"/>
      <c r="AA420" s="11"/>
      <c r="AB420" s="20"/>
      <c r="AC420" s="20"/>
      <c r="AD420" s="20"/>
    </row>
    <row r="421" spans="1:30" ht="15.75" customHeight="1" x14ac:dyDescent="0.2">
      <c r="A421" s="67"/>
      <c r="B421" s="68"/>
      <c r="C421" s="21"/>
      <c r="D421" s="21"/>
      <c r="E421" s="21"/>
      <c r="F421" s="21"/>
      <c r="G421" s="21"/>
      <c r="H421" s="21"/>
      <c r="I421" s="37"/>
      <c r="J421" s="37"/>
      <c r="K421" s="21"/>
      <c r="L421" s="37"/>
      <c r="M421" s="21"/>
      <c r="N421" s="21"/>
      <c r="O421" s="21"/>
      <c r="P421" s="21"/>
      <c r="Q421" s="37"/>
      <c r="R421" s="21"/>
      <c r="S421" s="11"/>
      <c r="T421" s="10"/>
      <c r="U421" s="11"/>
      <c r="V421" s="11"/>
      <c r="W421" s="11"/>
      <c r="X421" s="11"/>
      <c r="Y421" s="11"/>
      <c r="Z421" s="11"/>
      <c r="AA421" s="11"/>
      <c r="AB421" s="20"/>
      <c r="AC421" s="20"/>
      <c r="AD421" s="20"/>
    </row>
    <row r="422" spans="1:30" ht="15.75" customHeight="1" x14ac:dyDescent="0.2">
      <c r="A422" s="67"/>
      <c r="B422" s="68"/>
      <c r="C422" s="21"/>
      <c r="D422" s="21"/>
      <c r="E422" s="21"/>
      <c r="F422" s="21"/>
      <c r="G422" s="21"/>
      <c r="H422" s="21"/>
      <c r="I422" s="37"/>
      <c r="J422" s="37"/>
      <c r="K422" s="21"/>
      <c r="L422" s="37"/>
      <c r="M422" s="21"/>
      <c r="N422" s="21"/>
      <c r="O422" s="21"/>
      <c r="P422" s="21"/>
      <c r="Q422" s="37"/>
      <c r="R422" s="21"/>
      <c r="S422" s="11"/>
      <c r="T422" s="10"/>
      <c r="U422" s="11"/>
      <c r="V422" s="11"/>
      <c r="W422" s="11"/>
      <c r="X422" s="11"/>
      <c r="Y422" s="11"/>
      <c r="Z422" s="11"/>
      <c r="AA422" s="11"/>
      <c r="AB422" s="20"/>
      <c r="AC422" s="20"/>
      <c r="AD422" s="20"/>
    </row>
    <row r="423" spans="1:30" ht="15.75" customHeight="1" x14ac:dyDescent="0.2">
      <c r="A423" s="67"/>
      <c r="B423" s="68"/>
      <c r="C423" s="21"/>
      <c r="D423" s="21"/>
      <c r="E423" s="21"/>
      <c r="F423" s="21"/>
      <c r="G423" s="21"/>
      <c r="H423" s="21"/>
      <c r="I423" s="37"/>
      <c r="J423" s="37"/>
      <c r="K423" s="21"/>
      <c r="L423" s="37"/>
      <c r="M423" s="21"/>
      <c r="N423" s="21"/>
      <c r="O423" s="21"/>
      <c r="P423" s="21"/>
      <c r="Q423" s="37"/>
      <c r="R423" s="21"/>
      <c r="S423" s="11"/>
      <c r="T423" s="10"/>
      <c r="U423" s="11"/>
      <c r="V423" s="11"/>
      <c r="W423" s="11"/>
      <c r="X423" s="11"/>
      <c r="Y423" s="11"/>
      <c r="Z423" s="11"/>
      <c r="AA423" s="11"/>
      <c r="AB423" s="20"/>
      <c r="AC423" s="20"/>
      <c r="AD423" s="20"/>
    </row>
    <row r="424" spans="1:30" ht="15.75" customHeight="1" x14ac:dyDescent="0.2">
      <c r="A424" s="67"/>
      <c r="B424" s="68"/>
      <c r="C424" s="21"/>
      <c r="D424" s="21"/>
      <c r="E424" s="21"/>
      <c r="F424" s="21"/>
      <c r="G424" s="21"/>
      <c r="H424" s="21"/>
      <c r="I424" s="37"/>
      <c r="J424" s="37"/>
      <c r="K424" s="21"/>
      <c r="L424" s="37"/>
      <c r="M424" s="21"/>
      <c r="N424" s="21"/>
      <c r="O424" s="21"/>
      <c r="P424" s="21"/>
      <c r="Q424" s="37"/>
      <c r="R424" s="21"/>
      <c r="S424" s="11"/>
      <c r="T424" s="10"/>
      <c r="U424" s="11"/>
      <c r="V424" s="11"/>
      <c r="W424" s="11"/>
      <c r="X424" s="11"/>
      <c r="Y424" s="11"/>
      <c r="Z424" s="11"/>
      <c r="AA424" s="11"/>
      <c r="AB424" s="20"/>
      <c r="AC424" s="20"/>
      <c r="AD424" s="20"/>
    </row>
    <row r="425" spans="1:30" ht="15.75" customHeight="1" x14ac:dyDescent="0.2">
      <c r="A425" s="67"/>
      <c r="B425" s="68"/>
      <c r="C425" s="21"/>
      <c r="D425" s="21"/>
      <c r="E425" s="21"/>
      <c r="F425" s="21"/>
      <c r="G425" s="21"/>
      <c r="H425" s="21"/>
      <c r="I425" s="37"/>
      <c r="J425" s="37"/>
      <c r="K425" s="21"/>
      <c r="L425" s="37"/>
      <c r="M425" s="21"/>
      <c r="N425" s="21"/>
      <c r="O425" s="21"/>
      <c r="P425" s="21"/>
      <c r="Q425" s="37"/>
      <c r="R425" s="21"/>
      <c r="S425" s="11"/>
      <c r="T425" s="10"/>
      <c r="U425" s="11"/>
      <c r="V425" s="11"/>
      <c r="W425" s="11"/>
      <c r="X425" s="11"/>
      <c r="Y425" s="11"/>
      <c r="Z425" s="11"/>
      <c r="AA425" s="11"/>
      <c r="AB425" s="20"/>
      <c r="AC425" s="20"/>
      <c r="AD425" s="20"/>
    </row>
    <row r="426" spans="1:30" ht="15.75" customHeight="1" x14ac:dyDescent="0.2">
      <c r="A426" s="67"/>
      <c r="B426" s="68"/>
      <c r="C426" s="21"/>
      <c r="D426" s="21"/>
      <c r="E426" s="21"/>
      <c r="F426" s="21"/>
      <c r="G426" s="21"/>
      <c r="H426" s="21"/>
      <c r="I426" s="37"/>
      <c r="J426" s="37"/>
      <c r="K426" s="21"/>
      <c r="L426" s="37"/>
      <c r="M426" s="21"/>
      <c r="N426" s="21"/>
      <c r="O426" s="21"/>
      <c r="P426" s="21"/>
      <c r="Q426" s="37"/>
      <c r="R426" s="21"/>
      <c r="S426" s="11"/>
      <c r="T426" s="10"/>
      <c r="U426" s="11"/>
      <c r="V426" s="11"/>
      <c r="W426" s="11"/>
      <c r="X426" s="11"/>
      <c r="Y426" s="11"/>
      <c r="Z426" s="11"/>
      <c r="AA426" s="11"/>
      <c r="AB426" s="20"/>
      <c r="AC426" s="20"/>
      <c r="AD426" s="20"/>
    </row>
    <row r="427" spans="1:30" ht="15.75" customHeight="1" x14ac:dyDescent="0.2">
      <c r="A427" s="67"/>
      <c r="B427" s="68"/>
      <c r="C427" s="21"/>
      <c r="D427" s="21"/>
      <c r="E427" s="21"/>
      <c r="F427" s="21"/>
      <c r="G427" s="21"/>
      <c r="H427" s="21"/>
      <c r="I427" s="37"/>
      <c r="J427" s="37"/>
      <c r="K427" s="21"/>
      <c r="L427" s="37"/>
      <c r="M427" s="21"/>
      <c r="N427" s="21"/>
      <c r="O427" s="21"/>
      <c r="P427" s="21"/>
      <c r="Q427" s="37"/>
      <c r="R427" s="21"/>
      <c r="S427" s="11"/>
      <c r="T427" s="10"/>
      <c r="U427" s="11"/>
      <c r="V427" s="11"/>
      <c r="W427" s="11"/>
      <c r="X427" s="11"/>
      <c r="Y427" s="11"/>
      <c r="Z427" s="11"/>
      <c r="AA427" s="11"/>
      <c r="AB427" s="20"/>
      <c r="AC427" s="20"/>
      <c r="AD427" s="20"/>
    </row>
    <row r="428" spans="1:30" ht="15.75" customHeight="1" x14ac:dyDescent="0.2">
      <c r="A428" s="67"/>
      <c r="B428" s="68"/>
      <c r="C428" s="21"/>
      <c r="D428" s="21"/>
      <c r="E428" s="21"/>
      <c r="F428" s="21"/>
      <c r="G428" s="21"/>
      <c r="H428" s="21"/>
      <c r="I428" s="37"/>
      <c r="J428" s="37"/>
      <c r="K428" s="21"/>
      <c r="L428" s="37"/>
      <c r="M428" s="21"/>
      <c r="N428" s="21"/>
      <c r="O428" s="21"/>
      <c r="P428" s="21"/>
      <c r="Q428" s="37"/>
      <c r="R428" s="21"/>
      <c r="S428" s="11"/>
      <c r="T428" s="10"/>
      <c r="U428" s="11"/>
      <c r="V428" s="11"/>
      <c r="W428" s="11"/>
      <c r="X428" s="11"/>
      <c r="Y428" s="11"/>
      <c r="Z428" s="11"/>
      <c r="AA428" s="11"/>
      <c r="AB428" s="20"/>
      <c r="AC428" s="20"/>
      <c r="AD428" s="20"/>
    </row>
    <row r="429" spans="1:30" ht="15.75" customHeight="1" x14ac:dyDescent="0.2">
      <c r="A429" s="67"/>
      <c r="B429" s="68"/>
      <c r="C429" s="21"/>
      <c r="D429" s="21"/>
      <c r="E429" s="21"/>
      <c r="F429" s="21"/>
      <c r="G429" s="21"/>
      <c r="H429" s="21"/>
      <c r="I429" s="37"/>
      <c r="J429" s="37"/>
      <c r="K429" s="21"/>
      <c r="L429" s="37"/>
      <c r="M429" s="21"/>
      <c r="N429" s="21"/>
      <c r="O429" s="21"/>
      <c r="P429" s="21"/>
      <c r="Q429" s="37"/>
      <c r="R429" s="21"/>
      <c r="S429" s="11"/>
      <c r="T429" s="10"/>
      <c r="U429" s="11"/>
      <c r="V429" s="11"/>
      <c r="W429" s="11"/>
      <c r="X429" s="11"/>
      <c r="Y429" s="11"/>
      <c r="Z429" s="11"/>
      <c r="AA429" s="11"/>
      <c r="AB429" s="20"/>
      <c r="AC429" s="20"/>
      <c r="AD429" s="20"/>
    </row>
    <row r="430" spans="1:30" ht="15.75" customHeight="1" x14ac:dyDescent="0.2">
      <c r="A430" s="67"/>
      <c r="B430" s="68"/>
      <c r="C430" s="21"/>
      <c r="D430" s="21"/>
      <c r="E430" s="21"/>
      <c r="F430" s="21"/>
      <c r="G430" s="21"/>
      <c r="H430" s="21"/>
      <c r="I430" s="37"/>
      <c r="J430" s="37"/>
      <c r="K430" s="21"/>
      <c r="L430" s="37"/>
      <c r="M430" s="21"/>
      <c r="N430" s="21"/>
      <c r="O430" s="21"/>
      <c r="P430" s="21"/>
      <c r="Q430" s="37"/>
      <c r="R430" s="21"/>
      <c r="S430" s="11"/>
      <c r="T430" s="10"/>
      <c r="U430" s="11"/>
      <c r="V430" s="11"/>
      <c r="W430" s="11"/>
      <c r="X430" s="11"/>
      <c r="Y430" s="11"/>
      <c r="Z430" s="11"/>
      <c r="AA430" s="11"/>
      <c r="AB430" s="20"/>
      <c r="AC430" s="20"/>
      <c r="AD430" s="20"/>
    </row>
    <row r="431" spans="1:30" ht="15.75" customHeight="1" x14ac:dyDescent="0.2">
      <c r="A431" s="67"/>
      <c r="B431" s="68"/>
      <c r="C431" s="21"/>
      <c r="D431" s="21"/>
      <c r="E431" s="21"/>
      <c r="F431" s="21"/>
      <c r="G431" s="21"/>
      <c r="H431" s="21"/>
      <c r="I431" s="37"/>
      <c r="J431" s="37"/>
      <c r="K431" s="21"/>
      <c r="L431" s="37"/>
      <c r="M431" s="21"/>
      <c r="N431" s="21"/>
      <c r="O431" s="21"/>
      <c r="P431" s="21"/>
      <c r="Q431" s="37"/>
      <c r="R431" s="21"/>
      <c r="S431" s="11"/>
      <c r="T431" s="10"/>
      <c r="U431" s="11"/>
      <c r="V431" s="11"/>
      <c r="W431" s="11"/>
      <c r="X431" s="11"/>
      <c r="Y431" s="11"/>
      <c r="Z431" s="11"/>
      <c r="AA431" s="11"/>
      <c r="AB431" s="20"/>
      <c r="AC431" s="20"/>
      <c r="AD431" s="20"/>
    </row>
    <row r="432" spans="1:30" ht="15.75" customHeight="1" x14ac:dyDescent="0.2">
      <c r="A432" s="67"/>
      <c r="B432" s="68"/>
      <c r="C432" s="21"/>
      <c r="D432" s="21"/>
      <c r="E432" s="21"/>
      <c r="F432" s="21"/>
      <c r="G432" s="21"/>
      <c r="H432" s="21"/>
      <c r="I432" s="37"/>
      <c r="J432" s="37"/>
      <c r="K432" s="21"/>
      <c r="L432" s="37"/>
      <c r="M432" s="21"/>
      <c r="N432" s="21"/>
      <c r="O432" s="21"/>
      <c r="P432" s="21"/>
      <c r="Q432" s="37"/>
      <c r="R432" s="21"/>
      <c r="S432" s="11"/>
      <c r="T432" s="10"/>
      <c r="U432" s="11"/>
      <c r="V432" s="11"/>
      <c r="W432" s="11"/>
      <c r="X432" s="11"/>
      <c r="Y432" s="11"/>
      <c r="Z432" s="11"/>
      <c r="AA432" s="11"/>
      <c r="AB432" s="20"/>
      <c r="AC432" s="20"/>
      <c r="AD432" s="20"/>
    </row>
    <row r="433" spans="1:30" ht="15.75" customHeight="1" x14ac:dyDescent="0.2">
      <c r="A433" s="67"/>
      <c r="B433" s="68"/>
      <c r="C433" s="21"/>
      <c r="D433" s="21"/>
      <c r="E433" s="21"/>
      <c r="F433" s="21"/>
      <c r="G433" s="21"/>
      <c r="H433" s="21"/>
      <c r="I433" s="37"/>
      <c r="J433" s="37"/>
      <c r="K433" s="21"/>
      <c r="L433" s="37"/>
      <c r="M433" s="21"/>
      <c r="N433" s="21"/>
      <c r="O433" s="21"/>
      <c r="P433" s="21"/>
      <c r="Q433" s="37"/>
      <c r="R433" s="21"/>
      <c r="S433" s="11"/>
      <c r="T433" s="10"/>
      <c r="U433" s="11"/>
      <c r="V433" s="11"/>
      <c r="W433" s="11"/>
      <c r="X433" s="11"/>
      <c r="Y433" s="11"/>
      <c r="Z433" s="11"/>
      <c r="AA433" s="11"/>
      <c r="AB433" s="20"/>
      <c r="AC433" s="20"/>
      <c r="AD433" s="20"/>
    </row>
    <row r="434" spans="1:30" ht="15.75" customHeight="1" x14ac:dyDescent="0.2">
      <c r="A434" s="67"/>
      <c r="B434" s="68"/>
      <c r="C434" s="21"/>
      <c r="D434" s="21"/>
      <c r="E434" s="21"/>
      <c r="F434" s="21"/>
      <c r="G434" s="21"/>
      <c r="H434" s="21"/>
      <c r="I434" s="37"/>
      <c r="J434" s="37"/>
      <c r="K434" s="21"/>
      <c r="L434" s="37"/>
      <c r="M434" s="21"/>
      <c r="N434" s="21"/>
      <c r="O434" s="21"/>
      <c r="P434" s="21"/>
      <c r="Q434" s="37"/>
      <c r="R434" s="21"/>
      <c r="S434" s="11"/>
      <c r="T434" s="10"/>
      <c r="U434" s="11"/>
      <c r="V434" s="11"/>
      <c r="W434" s="11"/>
      <c r="X434" s="11"/>
      <c r="Y434" s="11"/>
      <c r="Z434" s="11"/>
      <c r="AA434" s="11"/>
      <c r="AB434" s="20"/>
      <c r="AC434" s="20"/>
      <c r="AD434" s="20"/>
    </row>
    <row r="435" spans="1:30" ht="15.75" customHeight="1" x14ac:dyDescent="0.2">
      <c r="A435" s="67"/>
      <c r="B435" s="68"/>
      <c r="C435" s="21"/>
      <c r="D435" s="21"/>
      <c r="E435" s="21"/>
      <c r="F435" s="21"/>
      <c r="G435" s="21"/>
      <c r="H435" s="21"/>
      <c r="I435" s="37"/>
      <c r="J435" s="37"/>
      <c r="K435" s="21"/>
      <c r="L435" s="37"/>
      <c r="M435" s="21"/>
      <c r="N435" s="21"/>
      <c r="O435" s="21"/>
      <c r="P435" s="21"/>
      <c r="Q435" s="37"/>
      <c r="R435" s="21"/>
      <c r="S435" s="11"/>
      <c r="T435" s="10"/>
      <c r="U435" s="11"/>
      <c r="V435" s="11"/>
      <c r="W435" s="11"/>
      <c r="X435" s="11"/>
      <c r="Y435" s="11"/>
      <c r="Z435" s="11"/>
      <c r="AA435" s="11"/>
      <c r="AB435" s="20"/>
      <c r="AC435" s="20"/>
      <c r="AD435" s="20"/>
    </row>
    <row r="436" spans="1:30" ht="15.75" customHeight="1" x14ac:dyDescent="0.2">
      <c r="A436" s="67"/>
      <c r="B436" s="68"/>
      <c r="C436" s="21"/>
      <c r="D436" s="21"/>
      <c r="E436" s="21"/>
      <c r="F436" s="21"/>
      <c r="G436" s="21"/>
      <c r="H436" s="21"/>
      <c r="I436" s="37"/>
      <c r="J436" s="37"/>
      <c r="K436" s="21"/>
      <c r="L436" s="37"/>
      <c r="M436" s="21"/>
      <c r="N436" s="21"/>
      <c r="O436" s="21"/>
      <c r="P436" s="21"/>
      <c r="Q436" s="37"/>
      <c r="R436" s="21"/>
      <c r="S436" s="11"/>
      <c r="T436" s="10"/>
      <c r="U436" s="11"/>
      <c r="V436" s="11"/>
      <c r="W436" s="11"/>
      <c r="X436" s="11"/>
      <c r="Y436" s="11"/>
      <c r="Z436" s="11"/>
      <c r="AA436" s="11"/>
      <c r="AB436" s="20"/>
      <c r="AC436" s="20"/>
      <c r="AD436" s="20"/>
    </row>
    <row r="437" spans="1:30" ht="15.75" customHeight="1" x14ac:dyDescent="0.2">
      <c r="A437" s="67"/>
      <c r="B437" s="68"/>
      <c r="C437" s="21"/>
      <c r="D437" s="21"/>
      <c r="E437" s="21"/>
      <c r="F437" s="21"/>
      <c r="G437" s="21"/>
      <c r="H437" s="21"/>
      <c r="I437" s="37"/>
      <c r="J437" s="37"/>
      <c r="K437" s="21"/>
      <c r="L437" s="37"/>
      <c r="M437" s="21"/>
      <c r="N437" s="21"/>
      <c r="O437" s="21"/>
      <c r="P437" s="21"/>
      <c r="Q437" s="37"/>
      <c r="R437" s="21"/>
      <c r="S437" s="11"/>
      <c r="T437" s="10"/>
      <c r="U437" s="11"/>
      <c r="V437" s="11"/>
      <c r="W437" s="11"/>
      <c r="X437" s="11"/>
      <c r="Y437" s="11"/>
      <c r="Z437" s="11"/>
      <c r="AA437" s="11"/>
      <c r="AB437" s="20"/>
      <c r="AC437" s="20"/>
      <c r="AD437" s="20"/>
    </row>
    <row r="438" spans="1:30" ht="15.75" customHeight="1" x14ac:dyDescent="0.2">
      <c r="A438" s="67"/>
      <c r="B438" s="68"/>
      <c r="C438" s="21"/>
      <c r="D438" s="21"/>
      <c r="E438" s="21"/>
      <c r="F438" s="21"/>
      <c r="G438" s="21"/>
      <c r="H438" s="21"/>
      <c r="I438" s="37"/>
      <c r="J438" s="37"/>
      <c r="K438" s="21"/>
      <c r="L438" s="37"/>
      <c r="M438" s="21"/>
      <c r="N438" s="21"/>
      <c r="O438" s="21"/>
      <c r="P438" s="21"/>
      <c r="Q438" s="37"/>
      <c r="R438" s="21"/>
      <c r="S438" s="11"/>
      <c r="T438" s="10"/>
      <c r="U438" s="11"/>
      <c r="V438" s="11"/>
      <c r="W438" s="11"/>
      <c r="X438" s="11"/>
      <c r="Y438" s="11"/>
      <c r="Z438" s="11"/>
      <c r="AA438" s="11"/>
      <c r="AB438" s="20"/>
      <c r="AC438" s="20"/>
      <c r="AD438" s="20"/>
    </row>
    <row r="439" spans="1:30" ht="15.75" customHeight="1" x14ac:dyDescent="0.2">
      <c r="A439" s="67"/>
      <c r="B439" s="68"/>
      <c r="C439" s="21"/>
      <c r="D439" s="21"/>
      <c r="E439" s="21"/>
      <c r="F439" s="21"/>
      <c r="G439" s="21"/>
      <c r="H439" s="21"/>
      <c r="I439" s="37"/>
      <c r="J439" s="37"/>
      <c r="K439" s="21"/>
      <c r="L439" s="37"/>
      <c r="M439" s="21"/>
      <c r="N439" s="21"/>
      <c r="O439" s="21"/>
      <c r="P439" s="21"/>
      <c r="Q439" s="37"/>
      <c r="R439" s="21"/>
      <c r="S439" s="11"/>
      <c r="T439" s="10"/>
      <c r="U439" s="11"/>
      <c r="V439" s="11"/>
      <c r="W439" s="11"/>
      <c r="X439" s="11"/>
      <c r="Y439" s="11"/>
      <c r="Z439" s="11"/>
      <c r="AA439" s="11"/>
      <c r="AB439" s="20"/>
      <c r="AC439" s="20"/>
      <c r="AD439" s="20"/>
    </row>
    <row r="440" spans="1:30" ht="15.75" customHeight="1" x14ac:dyDescent="0.2">
      <c r="A440" s="67"/>
      <c r="B440" s="68"/>
      <c r="C440" s="21"/>
      <c r="D440" s="21"/>
      <c r="E440" s="21"/>
      <c r="F440" s="21"/>
      <c r="G440" s="21"/>
      <c r="H440" s="21"/>
      <c r="I440" s="37"/>
      <c r="J440" s="37"/>
      <c r="K440" s="21"/>
      <c r="L440" s="37"/>
      <c r="M440" s="21"/>
      <c r="N440" s="21"/>
      <c r="O440" s="21"/>
      <c r="P440" s="21"/>
      <c r="Q440" s="37"/>
      <c r="R440" s="21"/>
      <c r="S440" s="11"/>
      <c r="T440" s="10"/>
      <c r="U440" s="11"/>
      <c r="V440" s="11"/>
      <c r="W440" s="11"/>
      <c r="X440" s="11"/>
      <c r="Y440" s="11"/>
      <c r="Z440" s="11"/>
      <c r="AA440" s="11"/>
      <c r="AB440" s="20"/>
      <c r="AC440" s="20"/>
      <c r="AD440" s="20"/>
    </row>
    <row r="441" spans="1:30" ht="15.75" customHeight="1" x14ac:dyDescent="0.2">
      <c r="A441" s="67"/>
      <c r="B441" s="68"/>
      <c r="C441" s="21"/>
      <c r="D441" s="21"/>
      <c r="E441" s="21"/>
      <c r="F441" s="21"/>
      <c r="G441" s="21"/>
      <c r="H441" s="21"/>
      <c r="I441" s="37"/>
      <c r="J441" s="37"/>
      <c r="K441" s="21"/>
      <c r="L441" s="37"/>
      <c r="M441" s="21"/>
      <c r="N441" s="21"/>
      <c r="O441" s="21"/>
      <c r="P441" s="21"/>
      <c r="Q441" s="37"/>
      <c r="R441" s="21"/>
      <c r="S441" s="11"/>
      <c r="T441" s="10"/>
      <c r="U441" s="11"/>
      <c r="V441" s="11"/>
      <c r="W441" s="11"/>
      <c r="X441" s="11"/>
      <c r="Y441" s="11"/>
      <c r="Z441" s="11"/>
      <c r="AA441" s="11"/>
      <c r="AB441" s="20"/>
      <c r="AC441" s="20"/>
      <c r="AD441" s="20"/>
    </row>
    <row r="442" spans="1:30" ht="15.75" customHeight="1" x14ac:dyDescent="0.2">
      <c r="A442" s="67"/>
      <c r="B442" s="68"/>
      <c r="C442" s="21"/>
      <c r="D442" s="21"/>
      <c r="E442" s="21"/>
      <c r="F442" s="21"/>
      <c r="G442" s="21"/>
      <c r="H442" s="21"/>
      <c r="I442" s="37"/>
      <c r="J442" s="37"/>
      <c r="K442" s="21"/>
      <c r="L442" s="37"/>
      <c r="M442" s="21"/>
      <c r="N442" s="21"/>
      <c r="O442" s="21"/>
      <c r="P442" s="21"/>
      <c r="Q442" s="37"/>
      <c r="R442" s="21"/>
      <c r="S442" s="11"/>
      <c r="T442" s="10"/>
      <c r="U442" s="11"/>
      <c r="V442" s="11"/>
      <c r="W442" s="11"/>
      <c r="X442" s="11"/>
      <c r="Y442" s="11"/>
      <c r="Z442" s="11"/>
      <c r="AA442" s="11"/>
      <c r="AB442" s="20"/>
      <c r="AC442" s="20"/>
      <c r="AD442" s="20"/>
    </row>
    <row r="443" spans="1:30" ht="15.75" customHeight="1" x14ac:dyDescent="0.2">
      <c r="A443" s="67"/>
      <c r="B443" s="68"/>
      <c r="C443" s="21"/>
      <c r="D443" s="21"/>
      <c r="E443" s="21"/>
      <c r="F443" s="21"/>
      <c r="G443" s="21"/>
      <c r="H443" s="21"/>
      <c r="I443" s="37"/>
      <c r="J443" s="37"/>
      <c r="K443" s="21"/>
      <c r="L443" s="37"/>
      <c r="M443" s="21"/>
      <c r="N443" s="21"/>
      <c r="O443" s="21"/>
      <c r="P443" s="21"/>
      <c r="Q443" s="37"/>
      <c r="R443" s="21"/>
      <c r="S443" s="11"/>
      <c r="T443" s="10"/>
      <c r="U443" s="11"/>
      <c r="V443" s="11"/>
      <c r="W443" s="11"/>
      <c r="X443" s="11"/>
      <c r="Y443" s="11"/>
      <c r="Z443" s="11"/>
      <c r="AA443" s="11"/>
      <c r="AB443" s="20"/>
      <c r="AC443" s="20"/>
      <c r="AD443" s="20"/>
    </row>
    <row r="444" spans="1:30" ht="15.75" customHeight="1" x14ac:dyDescent="0.2">
      <c r="A444" s="67"/>
      <c r="B444" s="68"/>
      <c r="C444" s="21"/>
      <c r="D444" s="21"/>
      <c r="E444" s="21"/>
      <c r="F444" s="21"/>
      <c r="G444" s="21"/>
      <c r="H444" s="21"/>
      <c r="I444" s="37"/>
      <c r="J444" s="37"/>
      <c r="K444" s="21"/>
      <c r="L444" s="37"/>
      <c r="M444" s="21"/>
      <c r="N444" s="21"/>
      <c r="O444" s="21"/>
      <c r="P444" s="21"/>
      <c r="Q444" s="37"/>
      <c r="R444" s="21"/>
      <c r="S444" s="11"/>
      <c r="T444" s="10"/>
      <c r="U444" s="11"/>
      <c r="V444" s="11"/>
      <c r="W444" s="11"/>
      <c r="X444" s="11"/>
      <c r="Y444" s="11"/>
      <c r="Z444" s="11"/>
      <c r="AA444" s="11"/>
      <c r="AB444" s="20"/>
      <c r="AC444" s="20"/>
      <c r="AD444" s="20"/>
    </row>
    <row r="445" spans="1:30" ht="15.75" customHeight="1" x14ac:dyDescent="0.2">
      <c r="A445" s="67"/>
      <c r="B445" s="68"/>
      <c r="C445" s="21"/>
      <c r="D445" s="21"/>
      <c r="E445" s="21"/>
      <c r="F445" s="21"/>
      <c r="G445" s="21"/>
      <c r="H445" s="21"/>
      <c r="I445" s="37"/>
      <c r="J445" s="37"/>
      <c r="K445" s="21"/>
      <c r="L445" s="37"/>
      <c r="M445" s="21"/>
      <c r="N445" s="21"/>
      <c r="O445" s="21"/>
      <c r="P445" s="21"/>
      <c r="Q445" s="37"/>
      <c r="R445" s="21"/>
      <c r="S445" s="11"/>
      <c r="T445" s="10"/>
      <c r="U445" s="11"/>
      <c r="V445" s="11"/>
      <c r="W445" s="11"/>
      <c r="X445" s="11"/>
      <c r="Y445" s="11"/>
      <c r="Z445" s="11"/>
      <c r="AA445" s="11"/>
      <c r="AB445" s="20"/>
      <c r="AC445" s="20"/>
      <c r="AD445" s="20"/>
    </row>
    <row r="446" spans="1:30" ht="15.75" customHeight="1" x14ac:dyDescent="0.2">
      <c r="A446" s="67"/>
      <c r="B446" s="68"/>
      <c r="C446" s="21"/>
      <c r="D446" s="21"/>
      <c r="E446" s="21"/>
      <c r="F446" s="21"/>
      <c r="G446" s="21"/>
      <c r="H446" s="21"/>
      <c r="I446" s="37"/>
      <c r="J446" s="37"/>
      <c r="K446" s="21"/>
      <c r="L446" s="37"/>
      <c r="M446" s="21"/>
      <c r="N446" s="21"/>
      <c r="O446" s="21"/>
      <c r="P446" s="21"/>
      <c r="Q446" s="37"/>
      <c r="R446" s="21"/>
      <c r="S446" s="11"/>
      <c r="T446" s="10"/>
      <c r="U446" s="11"/>
      <c r="V446" s="11"/>
      <c r="W446" s="11"/>
      <c r="X446" s="11"/>
      <c r="Y446" s="11"/>
      <c r="Z446" s="11"/>
      <c r="AA446" s="11"/>
      <c r="AB446" s="20"/>
      <c r="AC446" s="20"/>
      <c r="AD446" s="20"/>
    </row>
    <row r="447" spans="1:30" ht="15.75" customHeight="1" x14ac:dyDescent="0.2">
      <c r="A447" s="67"/>
      <c r="B447" s="68"/>
      <c r="C447" s="21"/>
      <c r="D447" s="21"/>
      <c r="E447" s="21"/>
      <c r="F447" s="21"/>
      <c r="G447" s="21"/>
      <c r="H447" s="21"/>
      <c r="I447" s="37"/>
      <c r="J447" s="37"/>
      <c r="K447" s="21"/>
      <c r="L447" s="37"/>
      <c r="M447" s="21"/>
      <c r="N447" s="21"/>
      <c r="O447" s="21"/>
      <c r="P447" s="21"/>
      <c r="Q447" s="37"/>
      <c r="R447" s="21"/>
      <c r="S447" s="11"/>
      <c r="T447" s="10"/>
      <c r="U447" s="11"/>
      <c r="V447" s="11"/>
      <c r="W447" s="11"/>
      <c r="X447" s="11"/>
      <c r="Y447" s="11"/>
      <c r="Z447" s="11"/>
      <c r="AA447" s="11"/>
      <c r="AB447" s="20"/>
      <c r="AC447" s="20"/>
      <c r="AD447" s="20"/>
    </row>
    <row r="448" spans="1:30" ht="15.75" customHeight="1" x14ac:dyDescent="0.2">
      <c r="A448" s="67"/>
      <c r="B448" s="68"/>
      <c r="C448" s="21"/>
      <c r="D448" s="21"/>
      <c r="E448" s="21"/>
      <c r="F448" s="21"/>
      <c r="G448" s="21"/>
      <c r="H448" s="21"/>
      <c r="I448" s="37"/>
      <c r="J448" s="37"/>
      <c r="K448" s="21"/>
      <c r="L448" s="37"/>
      <c r="M448" s="21"/>
      <c r="N448" s="21"/>
      <c r="O448" s="21"/>
      <c r="P448" s="21"/>
      <c r="Q448" s="37"/>
      <c r="R448" s="21"/>
      <c r="S448" s="11"/>
      <c r="T448" s="10"/>
      <c r="U448" s="11"/>
      <c r="V448" s="11"/>
      <c r="W448" s="11"/>
      <c r="X448" s="11"/>
      <c r="Y448" s="11"/>
      <c r="Z448" s="11"/>
      <c r="AA448" s="11"/>
      <c r="AB448" s="20"/>
      <c r="AC448" s="20"/>
      <c r="AD448" s="20"/>
    </row>
    <row r="449" spans="1:30" ht="15.75" customHeight="1" x14ac:dyDescent="0.2">
      <c r="A449" s="67"/>
      <c r="B449" s="68"/>
      <c r="C449" s="21"/>
      <c r="D449" s="21"/>
      <c r="E449" s="21"/>
      <c r="F449" s="21"/>
      <c r="G449" s="21"/>
      <c r="H449" s="21"/>
      <c r="I449" s="37"/>
      <c r="J449" s="37"/>
      <c r="K449" s="21"/>
      <c r="L449" s="37"/>
      <c r="M449" s="21"/>
      <c r="N449" s="21"/>
      <c r="O449" s="21"/>
      <c r="P449" s="21"/>
      <c r="Q449" s="37"/>
      <c r="R449" s="21"/>
      <c r="S449" s="11"/>
      <c r="T449" s="10"/>
      <c r="U449" s="11"/>
      <c r="V449" s="11"/>
      <c r="W449" s="11"/>
      <c r="X449" s="11"/>
      <c r="Y449" s="11"/>
      <c r="Z449" s="11"/>
      <c r="AA449" s="11"/>
      <c r="AB449" s="20"/>
      <c r="AC449" s="20"/>
      <c r="AD449" s="20"/>
    </row>
    <row r="450" spans="1:30" ht="15.75" customHeight="1" x14ac:dyDescent="0.2">
      <c r="A450" s="67"/>
      <c r="B450" s="68"/>
      <c r="C450" s="21"/>
      <c r="D450" s="21"/>
      <c r="E450" s="21"/>
      <c r="F450" s="21"/>
      <c r="G450" s="21"/>
      <c r="H450" s="21"/>
      <c r="I450" s="37"/>
      <c r="J450" s="37"/>
      <c r="K450" s="21"/>
      <c r="L450" s="37"/>
      <c r="M450" s="21"/>
      <c r="N450" s="21"/>
      <c r="O450" s="21"/>
      <c r="P450" s="21"/>
      <c r="Q450" s="37"/>
      <c r="R450" s="21"/>
      <c r="S450" s="11"/>
      <c r="T450" s="10"/>
      <c r="U450" s="11"/>
      <c r="V450" s="11"/>
      <c r="W450" s="11"/>
      <c r="X450" s="11"/>
      <c r="Y450" s="11"/>
      <c r="Z450" s="11"/>
      <c r="AA450" s="11"/>
      <c r="AB450" s="20"/>
      <c r="AC450" s="20"/>
      <c r="AD450" s="20"/>
    </row>
    <row r="451" spans="1:30" ht="15.75" customHeight="1" x14ac:dyDescent="0.2">
      <c r="A451" s="67"/>
      <c r="B451" s="68"/>
      <c r="C451" s="21"/>
      <c r="D451" s="21"/>
      <c r="E451" s="21"/>
      <c r="F451" s="21"/>
      <c r="G451" s="21"/>
      <c r="H451" s="21"/>
      <c r="I451" s="37"/>
      <c r="J451" s="37"/>
      <c r="K451" s="21"/>
      <c r="L451" s="37"/>
      <c r="M451" s="21"/>
      <c r="N451" s="21"/>
      <c r="O451" s="21"/>
      <c r="P451" s="21"/>
      <c r="Q451" s="37"/>
      <c r="R451" s="21"/>
      <c r="S451" s="11"/>
      <c r="T451" s="10"/>
      <c r="U451" s="11"/>
      <c r="V451" s="11"/>
      <c r="W451" s="11"/>
      <c r="X451" s="11"/>
      <c r="Y451" s="11"/>
      <c r="Z451" s="11"/>
      <c r="AA451" s="11"/>
      <c r="AB451" s="20"/>
      <c r="AC451" s="20"/>
      <c r="AD451" s="20"/>
    </row>
    <row r="452" spans="1:30" ht="15.75" customHeight="1" x14ac:dyDescent="0.2">
      <c r="A452" s="67"/>
      <c r="B452" s="68"/>
      <c r="C452" s="21"/>
      <c r="D452" s="21"/>
      <c r="E452" s="21"/>
      <c r="F452" s="21"/>
      <c r="G452" s="21"/>
      <c r="H452" s="21"/>
      <c r="I452" s="37"/>
      <c r="J452" s="37"/>
      <c r="K452" s="21"/>
      <c r="L452" s="37"/>
      <c r="M452" s="21"/>
      <c r="N452" s="21"/>
      <c r="O452" s="21"/>
      <c r="P452" s="21"/>
      <c r="Q452" s="37"/>
      <c r="R452" s="21"/>
      <c r="S452" s="11"/>
      <c r="T452" s="10"/>
      <c r="U452" s="11"/>
      <c r="V452" s="11"/>
      <c r="W452" s="11"/>
      <c r="X452" s="11"/>
      <c r="Y452" s="11"/>
      <c r="Z452" s="11"/>
      <c r="AA452" s="11"/>
      <c r="AB452" s="20"/>
      <c r="AC452" s="20"/>
      <c r="AD452" s="20"/>
    </row>
    <row r="453" spans="1:30" ht="15.75" customHeight="1" x14ac:dyDescent="0.2">
      <c r="A453" s="67"/>
      <c r="B453" s="68"/>
      <c r="C453" s="21"/>
      <c r="D453" s="21"/>
      <c r="E453" s="21"/>
      <c r="F453" s="21"/>
      <c r="G453" s="21"/>
      <c r="H453" s="21"/>
      <c r="I453" s="37"/>
      <c r="J453" s="37"/>
      <c r="K453" s="21"/>
      <c r="L453" s="37"/>
      <c r="M453" s="21"/>
      <c r="N453" s="21"/>
      <c r="O453" s="21"/>
      <c r="P453" s="21"/>
      <c r="Q453" s="37"/>
      <c r="R453" s="21"/>
      <c r="S453" s="11"/>
      <c r="T453" s="10"/>
      <c r="U453" s="11"/>
      <c r="V453" s="11"/>
      <c r="W453" s="11"/>
      <c r="X453" s="11"/>
      <c r="Y453" s="11"/>
      <c r="Z453" s="11"/>
      <c r="AA453" s="11"/>
      <c r="AB453" s="20"/>
      <c r="AC453" s="20"/>
      <c r="AD453" s="20"/>
    </row>
    <row r="454" spans="1:30" ht="15.75" customHeight="1" x14ac:dyDescent="0.2">
      <c r="A454" s="67"/>
      <c r="B454" s="68"/>
      <c r="C454" s="21"/>
      <c r="D454" s="21"/>
      <c r="E454" s="21"/>
      <c r="F454" s="21"/>
      <c r="G454" s="21"/>
      <c r="H454" s="21"/>
      <c r="I454" s="37"/>
      <c r="J454" s="37"/>
      <c r="K454" s="21"/>
      <c r="L454" s="37"/>
      <c r="M454" s="21"/>
      <c r="N454" s="21"/>
      <c r="O454" s="21"/>
      <c r="P454" s="21"/>
      <c r="Q454" s="37"/>
      <c r="R454" s="21"/>
      <c r="S454" s="11"/>
      <c r="T454" s="10"/>
      <c r="U454" s="11"/>
      <c r="V454" s="11"/>
      <c r="W454" s="11"/>
      <c r="X454" s="11"/>
      <c r="Y454" s="11"/>
      <c r="Z454" s="11"/>
      <c r="AA454" s="11"/>
      <c r="AB454" s="20"/>
      <c r="AC454" s="20"/>
      <c r="AD454" s="20"/>
    </row>
    <row r="455" spans="1:30" ht="15.75" customHeight="1" x14ac:dyDescent="0.2">
      <c r="A455" s="67"/>
      <c r="B455" s="68"/>
      <c r="C455" s="21"/>
      <c r="D455" s="21"/>
      <c r="E455" s="21"/>
      <c r="F455" s="21"/>
      <c r="G455" s="21"/>
      <c r="H455" s="21"/>
      <c r="I455" s="37"/>
      <c r="J455" s="37"/>
      <c r="K455" s="21"/>
      <c r="L455" s="37"/>
      <c r="M455" s="21"/>
      <c r="N455" s="21"/>
      <c r="O455" s="21"/>
      <c r="P455" s="21"/>
      <c r="Q455" s="37"/>
      <c r="R455" s="21"/>
      <c r="S455" s="11"/>
      <c r="T455" s="10"/>
      <c r="U455" s="11"/>
      <c r="V455" s="11"/>
      <c r="W455" s="11"/>
      <c r="X455" s="11"/>
      <c r="Y455" s="11"/>
      <c r="Z455" s="11"/>
      <c r="AA455" s="11"/>
      <c r="AB455" s="20"/>
      <c r="AC455" s="20"/>
      <c r="AD455" s="20"/>
    </row>
    <row r="456" spans="1:30" ht="15.75" customHeight="1" x14ac:dyDescent="0.2">
      <c r="A456" s="67"/>
      <c r="B456" s="68"/>
      <c r="C456" s="21"/>
      <c r="D456" s="21"/>
      <c r="E456" s="21"/>
      <c r="F456" s="21"/>
      <c r="G456" s="21"/>
      <c r="H456" s="21"/>
      <c r="I456" s="37"/>
      <c r="J456" s="37"/>
      <c r="K456" s="21"/>
      <c r="L456" s="37"/>
      <c r="M456" s="21"/>
      <c r="N456" s="21"/>
      <c r="O456" s="21"/>
      <c r="P456" s="21"/>
      <c r="Q456" s="37"/>
      <c r="R456" s="21"/>
      <c r="S456" s="11"/>
      <c r="T456" s="10"/>
      <c r="U456" s="11"/>
      <c r="V456" s="11"/>
      <c r="W456" s="11"/>
      <c r="X456" s="11"/>
      <c r="Y456" s="11"/>
      <c r="Z456" s="11"/>
      <c r="AA456" s="11"/>
      <c r="AB456" s="20"/>
      <c r="AC456" s="20"/>
      <c r="AD456" s="20"/>
    </row>
    <row r="457" spans="1:30" ht="15.75" customHeight="1" x14ac:dyDescent="0.2">
      <c r="A457" s="67"/>
      <c r="B457" s="68"/>
      <c r="C457" s="21"/>
      <c r="D457" s="21"/>
      <c r="E457" s="21"/>
      <c r="F457" s="21"/>
      <c r="G457" s="21"/>
      <c r="H457" s="21"/>
      <c r="I457" s="37"/>
      <c r="J457" s="37"/>
      <c r="K457" s="21"/>
      <c r="L457" s="37"/>
      <c r="M457" s="21"/>
      <c r="N457" s="21"/>
      <c r="O457" s="21"/>
      <c r="P457" s="21"/>
      <c r="Q457" s="37"/>
      <c r="R457" s="21"/>
      <c r="S457" s="11"/>
      <c r="T457" s="10"/>
      <c r="U457" s="11"/>
      <c r="V457" s="11"/>
      <c r="W457" s="11"/>
      <c r="X457" s="11"/>
      <c r="Y457" s="11"/>
      <c r="Z457" s="11"/>
      <c r="AA457" s="11"/>
      <c r="AB457" s="20"/>
      <c r="AC457" s="20"/>
      <c r="AD457" s="20"/>
    </row>
    <row r="458" spans="1:30" ht="15.75" customHeight="1" x14ac:dyDescent="0.2">
      <c r="A458" s="67"/>
      <c r="B458" s="68"/>
      <c r="C458" s="21"/>
      <c r="D458" s="21"/>
      <c r="E458" s="21"/>
      <c r="F458" s="21"/>
      <c r="G458" s="21"/>
      <c r="H458" s="21"/>
      <c r="I458" s="37"/>
      <c r="J458" s="37"/>
      <c r="K458" s="21"/>
      <c r="L458" s="37"/>
      <c r="M458" s="21"/>
      <c r="N458" s="21"/>
      <c r="O458" s="21"/>
      <c r="P458" s="21"/>
      <c r="Q458" s="37"/>
      <c r="R458" s="21"/>
      <c r="S458" s="11"/>
      <c r="T458" s="10"/>
      <c r="U458" s="11"/>
      <c r="V458" s="11"/>
      <c r="W458" s="11"/>
      <c r="X458" s="11"/>
      <c r="Y458" s="11"/>
      <c r="Z458" s="11"/>
      <c r="AA458" s="11"/>
      <c r="AB458" s="20"/>
      <c r="AC458" s="20"/>
      <c r="AD458" s="20"/>
    </row>
    <row r="459" spans="1:30" ht="15.75" customHeight="1" x14ac:dyDescent="0.2">
      <c r="A459" s="67"/>
      <c r="B459" s="68"/>
      <c r="C459" s="21"/>
      <c r="D459" s="21"/>
      <c r="E459" s="21"/>
      <c r="F459" s="21"/>
      <c r="G459" s="21"/>
      <c r="H459" s="21"/>
      <c r="I459" s="37"/>
      <c r="J459" s="37"/>
      <c r="K459" s="21"/>
      <c r="L459" s="37"/>
      <c r="M459" s="21"/>
      <c r="N459" s="21"/>
      <c r="O459" s="21"/>
      <c r="P459" s="21"/>
      <c r="Q459" s="37"/>
      <c r="R459" s="21"/>
      <c r="S459" s="11"/>
      <c r="T459" s="10"/>
      <c r="U459" s="11"/>
      <c r="V459" s="11"/>
      <c r="W459" s="11"/>
      <c r="X459" s="11"/>
      <c r="Y459" s="11"/>
      <c r="Z459" s="11"/>
      <c r="AA459" s="11"/>
      <c r="AB459" s="20"/>
      <c r="AC459" s="20"/>
      <c r="AD459" s="20"/>
    </row>
    <row r="460" spans="1:30" ht="15.75" customHeight="1" x14ac:dyDescent="0.2">
      <c r="A460" s="67"/>
      <c r="B460" s="68"/>
      <c r="C460" s="21"/>
      <c r="D460" s="21"/>
      <c r="E460" s="21"/>
      <c r="F460" s="21"/>
      <c r="G460" s="21"/>
      <c r="H460" s="21"/>
      <c r="I460" s="37"/>
      <c r="J460" s="37"/>
      <c r="K460" s="21"/>
      <c r="L460" s="37"/>
      <c r="M460" s="21"/>
      <c r="N460" s="21"/>
      <c r="O460" s="21"/>
      <c r="P460" s="21"/>
      <c r="Q460" s="37"/>
      <c r="R460" s="21"/>
      <c r="S460" s="11"/>
      <c r="T460" s="10"/>
      <c r="U460" s="11"/>
      <c r="V460" s="11"/>
      <c r="W460" s="11"/>
      <c r="X460" s="11"/>
      <c r="Y460" s="11"/>
      <c r="Z460" s="11"/>
      <c r="AA460" s="11"/>
      <c r="AB460" s="20"/>
      <c r="AC460" s="20"/>
      <c r="AD460" s="20"/>
    </row>
    <row r="461" spans="1:30" ht="15.75" customHeight="1" x14ac:dyDescent="0.2">
      <c r="A461" s="67"/>
      <c r="B461" s="68"/>
      <c r="C461" s="21"/>
      <c r="D461" s="21"/>
      <c r="E461" s="21"/>
      <c r="F461" s="21"/>
      <c r="G461" s="21"/>
      <c r="H461" s="21"/>
      <c r="I461" s="37"/>
      <c r="J461" s="37"/>
      <c r="K461" s="21"/>
      <c r="L461" s="37"/>
      <c r="M461" s="21"/>
      <c r="N461" s="21"/>
      <c r="O461" s="21"/>
      <c r="P461" s="21"/>
      <c r="Q461" s="37"/>
      <c r="R461" s="21"/>
      <c r="S461" s="11"/>
      <c r="T461" s="10"/>
      <c r="U461" s="11"/>
      <c r="V461" s="11"/>
      <c r="W461" s="11"/>
      <c r="X461" s="11"/>
      <c r="Y461" s="11"/>
      <c r="Z461" s="11"/>
      <c r="AA461" s="11"/>
      <c r="AB461" s="20"/>
      <c r="AC461" s="20"/>
      <c r="AD461" s="20"/>
    </row>
    <row r="462" spans="1:30" ht="15.75" customHeight="1" x14ac:dyDescent="0.2">
      <c r="A462" s="67"/>
      <c r="B462" s="68"/>
      <c r="C462" s="21"/>
      <c r="D462" s="21"/>
      <c r="E462" s="21"/>
      <c r="F462" s="21"/>
      <c r="G462" s="21"/>
      <c r="H462" s="21"/>
      <c r="I462" s="37"/>
      <c r="J462" s="37"/>
      <c r="K462" s="21"/>
      <c r="L462" s="37"/>
      <c r="M462" s="21"/>
      <c r="N462" s="21"/>
      <c r="O462" s="21"/>
      <c r="P462" s="21"/>
      <c r="Q462" s="37"/>
      <c r="R462" s="21"/>
      <c r="S462" s="11"/>
      <c r="T462" s="10"/>
      <c r="U462" s="11"/>
      <c r="V462" s="11"/>
      <c r="W462" s="11"/>
      <c r="X462" s="11"/>
      <c r="Y462" s="11"/>
      <c r="Z462" s="11"/>
      <c r="AA462" s="11"/>
      <c r="AB462" s="20"/>
      <c r="AC462" s="20"/>
      <c r="AD462" s="20"/>
    </row>
    <row r="463" spans="1:30" ht="15.75" customHeight="1" x14ac:dyDescent="0.2">
      <c r="A463" s="67"/>
      <c r="B463" s="68"/>
      <c r="C463" s="21"/>
      <c r="D463" s="21"/>
      <c r="E463" s="21"/>
      <c r="F463" s="21"/>
      <c r="G463" s="21"/>
      <c r="H463" s="21"/>
      <c r="I463" s="37"/>
      <c r="J463" s="37"/>
      <c r="K463" s="21"/>
      <c r="L463" s="37"/>
      <c r="M463" s="21"/>
      <c r="N463" s="21"/>
      <c r="O463" s="21"/>
      <c r="P463" s="21"/>
      <c r="Q463" s="37"/>
      <c r="R463" s="21"/>
      <c r="S463" s="11"/>
      <c r="T463" s="10"/>
      <c r="U463" s="11"/>
      <c r="V463" s="11"/>
      <c r="W463" s="11"/>
      <c r="X463" s="11"/>
      <c r="Y463" s="11"/>
      <c r="Z463" s="11"/>
      <c r="AA463" s="11"/>
      <c r="AB463" s="20"/>
      <c r="AC463" s="20"/>
      <c r="AD463" s="20"/>
    </row>
    <row r="464" spans="1:30" ht="15.75" customHeight="1" x14ac:dyDescent="0.2">
      <c r="A464" s="67"/>
      <c r="B464" s="68"/>
      <c r="C464" s="21"/>
      <c r="D464" s="21"/>
      <c r="E464" s="21"/>
      <c r="F464" s="21"/>
      <c r="G464" s="21"/>
      <c r="H464" s="21"/>
      <c r="I464" s="37"/>
      <c r="J464" s="37"/>
      <c r="K464" s="21"/>
      <c r="L464" s="37"/>
      <c r="M464" s="21"/>
      <c r="N464" s="21"/>
      <c r="O464" s="21"/>
      <c r="P464" s="21"/>
      <c r="Q464" s="37"/>
      <c r="R464" s="21"/>
      <c r="S464" s="11"/>
      <c r="T464" s="10"/>
      <c r="U464" s="11"/>
      <c r="V464" s="11"/>
      <c r="W464" s="11"/>
      <c r="X464" s="11"/>
      <c r="Y464" s="11"/>
      <c r="Z464" s="11"/>
      <c r="AA464" s="11"/>
      <c r="AB464" s="20"/>
      <c r="AC464" s="20"/>
      <c r="AD464" s="20"/>
    </row>
    <row r="465" spans="1:30" ht="15.75" customHeight="1" x14ac:dyDescent="0.2">
      <c r="A465" s="67"/>
      <c r="B465" s="68"/>
      <c r="C465" s="21"/>
      <c r="D465" s="21"/>
      <c r="E465" s="21"/>
      <c r="F465" s="21"/>
      <c r="G465" s="21"/>
      <c r="H465" s="21"/>
      <c r="I465" s="37"/>
      <c r="J465" s="37"/>
      <c r="K465" s="21"/>
      <c r="L465" s="37"/>
      <c r="M465" s="21"/>
      <c r="N465" s="21"/>
      <c r="O465" s="21"/>
      <c r="P465" s="21"/>
      <c r="Q465" s="37"/>
      <c r="R465" s="21"/>
      <c r="S465" s="11"/>
      <c r="T465" s="10"/>
      <c r="U465" s="11"/>
      <c r="V465" s="11"/>
      <c r="W465" s="11"/>
      <c r="X465" s="11"/>
      <c r="Y465" s="11"/>
      <c r="Z465" s="11"/>
      <c r="AA465" s="11"/>
      <c r="AB465" s="20"/>
      <c r="AC465" s="20"/>
      <c r="AD465" s="20"/>
    </row>
    <row r="466" spans="1:30" ht="15.75" customHeight="1" x14ac:dyDescent="0.2">
      <c r="A466" s="67"/>
      <c r="B466" s="68"/>
      <c r="C466" s="21"/>
      <c r="D466" s="21"/>
      <c r="E466" s="21"/>
      <c r="F466" s="21"/>
      <c r="G466" s="21"/>
      <c r="H466" s="21"/>
      <c r="I466" s="37"/>
      <c r="J466" s="37"/>
      <c r="K466" s="21"/>
      <c r="L466" s="37"/>
      <c r="M466" s="21"/>
      <c r="N466" s="21"/>
      <c r="O466" s="21"/>
      <c r="P466" s="21"/>
      <c r="Q466" s="37"/>
      <c r="R466" s="21"/>
      <c r="S466" s="11"/>
      <c r="T466" s="10"/>
      <c r="U466" s="11"/>
      <c r="V466" s="11"/>
      <c r="W466" s="11"/>
      <c r="X466" s="11"/>
      <c r="Y466" s="11"/>
      <c r="Z466" s="11"/>
      <c r="AA466" s="11"/>
      <c r="AB466" s="20"/>
      <c r="AC466" s="20"/>
      <c r="AD466" s="20"/>
    </row>
    <row r="467" spans="1:30" ht="15.75" customHeight="1" x14ac:dyDescent="0.2">
      <c r="A467" s="67"/>
      <c r="B467" s="68"/>
      <c r="C467" s="21"/>
      <c r="D467" s="21"/>
      <c r="E467" s="21"/>
      <c r="F467" s="21"/>
      <c r="G467" s="21"/>
      <c r="H467" s="21"/>
      <c r="I467" s="37"/>
      <c r="J467" s="37"/>
      <c r="K467" s="21"/>
      <c r="L467" s="37"/>
      <c r="M467" s="21"/>
      <c r="N467" s="21"/>
      <c r="O467" s="21"/>
      <c r="P467" s="21"/>
      <c r="Q467" s="37"/>
      <c r="R467" s="21"/>
      <c r="S467" s="11"/>
      <c r="T467" s="10"/>
      <c r="U467" s="11"/>
      <c r="V467" s="11"/>
      <c r="W467" s="11"/>
      <c r="X467" s="11"/>
      <c r="Y467" s="11"/>
      <c r="Z467" s="11"/>
      <c r="AA467" s="11"/>
      <c r="AB467" s="20"/>
      <c r="AC467" s="20"/>
      <c r="AD467" s="20"/>
    </row>
    <row r="468" spans="1:30" ht="15.75" customHeight="1" x14ac:dyDescent="0.2">
      <c r="A468" s="67"/>
      <c r="B468" s="68"/>
      <c r="C468" s="21"/>
      <c r="D468" s="21"/>
      <c r="E468" s="21"/>
      <c r="F468" s="21"/>
      <c r="G468" s="21"/>
      <c r="H468" s="21"/>
      <c r="I468" s="37"/>
      <c r="J468" s="37"/>
      <c r="K468" s="21"/>
      <c r="L468" s="37"/>
      <c r="M468" s="21"/>
      <c r="N468" s="21"/>
      <c r="O468" s="21"/>
      <c r="P468" s="21"/>
      <c r="Q468" s="37"/>
      <c r="R468" s="21"/>
      <c r="S468" s="11"/>
      <c r="T468" s="10"/>
      <c r="U468" s="11"/>
      <c r="V468" s="11"/>
      <c r="W468" s="11"/>
      <c r="X468" s="11"/>
      <c r="Y468" s="11"/>
      <c r="Z468" s="11"/>
      <c r="AA468" s="11"/>
      <c r="AB468" s="20"/>
      <c r="AC468" s="20"/>
      <c r="AD468" s="20"/>
    </row>
    <row r="469" spans="1:30" ht="15.75" customHeight="1" x14ac:dyDescent="0.2">
      <c r="A469" s="67"/>
      <c r="B469" s="68"/>
      <c r="C469" s="21"/>
      <c r="D469" s="21"/>
      <c r="E469" s="21"/>
      <c r="F469" s="21"/>
      <c r="G469" s="21"/>
      <c r="H469" s="21"/>
      <c r="I469" s="37"/>
      <c r="J469" s="37"/>
      <c r="K469" s="21"/>
      <c r="L469" s="37"/>
      <c r="M469" s="21"/>
      <c r="N469" s="21"/>
      <c r="O469" s="21"/>
      <c r="P469" s="21"/>
      <c r="Q469" s="37"/>
      <c r="R469" s="21"/>
      <c r="S469" s="11"/>
      <c r="T469" s="10"/>
      <c r="U469" s="11"/>
      <c r="V469" s="11"/>
      <c r="W469" s="11"/>
      <c r="X469" s="11"/>
      <c r="Y469" s="11"/>
      <c r="Z469" s="11"/>
      <c r="AA469" s="11"/>
      <c r="AB469" s="20"/>
      <c r="AC469" s="20"/>
      <c r="AD469" s="20"/>
    </row>
    <row r="470" spans="1:30" ht="15.75" customHeight="1" x14ac:dyDescent="0.2">
      <c r="A470" s="67"/>
      <c r="B470" s="68"/>
      <c r="C470" s="21"/>
      <c r="D470" s="21"/>
      <c r="E470" s="21"/>
      <c r="F470" s="21"/>
      <c r="G470" s="21"/>
      <c r="H470" s="21"/>
      <c r="I470" s="37"/>
      <c r="J470" s="37"/>
      <c r="K470" s="21"/>
      <c r="L470" s="37"/>
      <c r="M470" s="21"/>
      <c r="N470" s="21"/>
      <c r="O470" s="21"/>
      <c r="P470" s="21"/>
      <c r="Q470" s="37"/>
      <c r="R470" s="21"/>
      <c r="S470" s="11"/>
      <c r="T470" s="10"/>
      <c r="U470" s="11"/>
      <c r="V470" s="11"/>
      <c r="W470" s="11"/>
      <c r="X470" s="11"/>
      <c r="Y470" s="11"/>
      <c r="Z470" s="11"/>
      <c r="AA470" s="11"/>
      <c r="AB470" s="20"/>
      <c r="AC470" s="20"/>
      <c r="AD470" s="20"/>
    </row>
    <row r="471" spans="1:30" ht="15.75" customHeight="1" x14ac:dyDescent="0.2">
      <c r="A471" s="67"/>
      <c r="B471" s="68"/>
      <c r="C471" s="21"/>
      <c r="D471" s="21"/>
      <c r="E471" s="21"/>
      <c r="F471" s="21"/>
      <c r="G471" s="21"/>
      <c r="H471" s="21"/>
      <c r="I471" s="37"/>
      <c r="J471" s="37"/>
      <c r="K471" s="21"/>
      <c r="L471" s="37"/>
      <c r="M471" s="21"/>
      <c r="N471" s="21"/>
      <c r="O471" s="21"/>
      <c r="P471" s="21"/>
      <c r="Q471" s="37"/>
      <c r="R471" s="21"/>
      <c r="S471" s="11"/>
      <c r="T471" s="10"/>
      <c r="U471" s="11"/>
      <c r="V471" s="11"/>
      <c r="W471" s="11"/>
      <c r="X471" s="11"/>
      <c r="Y471" s="11"/>
      <c r="Z471" s="11"/>
      <c r="AA471" s="11"/>
      <c r="AB471" s="20"/>
      <c r="AC471" s="20"/>
      <c r="AD471" s="20"/>
    </row>
    <row r="472" spans="1:30" ht="15.75" customHeight="1" x14ac:dyDescent="0.2">
      <c r="A472" s="67"/>
      <c r="B472" s="68"/>
      <c r="C472" s="21"/>
      <c r="D472" s="21"/>
      <c r="E472" s="21"/>
      <c r="F472" s="21"/>
      <c r="G472" s="21"/>
      <c r="H472" s="21"/>
      <c r="I472" s="37"/>
      <c r="J472" s="37"/>
      <c r="K472" s="21"/>
      <c r="L472" s="37"/>
      <c r="M472" s="21"/>
      <c r="N472" s="21"/>
      <c r="O472" s="21"/>
      <c r="P472" s="21"/>
      <c r="Q472" s="37"/>
      <c r="R472" s="21"/>
      <c r="S472" s="11"/>
      <c r="T472" s="10"/>
      <c r="U472" s="11"/>
      <c r="V472" s="11"/>
      <c r="W472" s="11"/>
      <c r="X472" s="11"/>
      <c r="Y472" s="11"/>
      <c r="Z472" s="11"/>
      <c r="AA472" s="11"/>
      <c r="AB472" s="20"/>
      <c r="AC472" s="20"/>
      <c r="AD472" s="20"/>
    </row>
    <row r="473" spans="1:30" ht="15.75" customHeight="1" x14ac:dyDescent="0.2">
      <c r="A473" s="67"/>
      <c r="B473" s="68"/>
      <c r="C473" s="21"/>
      <c r="D473" s="21"/>
      <c r="E473" s="21"/>
      <c r="F473" s="21"/>
      <c r="G473" s="21"/>
      <c r="H473" s="21"/>
      <c r="I473" s="37"/>
      <c r="J473" s="37"/>
      <c r="K473" s="21"/>
      <c r="L473" s="37"/>
      <c r="M473" s="21"/>
      <c r="N473" s="21"/>
      <c r="O473" s="21"/>
      <c r="P473" s="21"/>
      <c r="Q473" s="37"/>
      <c r="R473" s="21"/>
      <c r="S473" s="11"/>
      <c r="T473" s="10"/>
      <c r="U473" s="11"/>
      <c r="V473" s="11"/>
      <c r="W473" s="11"/>
      <c r="X473" s="11"/>
      <c r="Y473" s="11"/>
      <c r="Z473" s="11"/>
      <c r="AA473" s="11"/>
      <c r="AB473" s="20"/>
      <c r="AC473" s="20"/>
      <c r="AD473" s="20"/>
    </row>
    <row r="474" spans="1:30" ht="15.75" customHeight="1" x14ac:dyDescent="0.2">
      <c r="A474" s="67"/>
      <c r="B474" s="68"/>
      <c r="C474" s="21"/>
      <c r="D474" s="21"/>
      <c r="E474" s="21"/>
      <c r="F474" s="21"/>
      <c r="G474" s="21"/>
      <c r="H474" s="21"/>
      <c r="I474" s="37"/>
      <c r="J474" s="37"/>
      <c r="K474" s="21"/>
      <c r="L474" s="37"/>
      <c r="M474" s="21"/>
      <c r="N474" s="21"/>
      <c r="O474" s="21"/>
      <c r="P474" s="21"/>
      <c r="Q474" s="37"/>
      <c r="R474" s="21"/>
      <c r="S474" s="11"/>
      <c r="T474" s="10"/>
      <c r="U474" s="11"/>
      <c r="V474" s="11"/>
      <c r="W474" s="11"/>
      <c r="X474" s="11"/>
      <c r="Y474" s="11"/>
      <c r="Z474" s="11"/>
      <c r="AA474" s="11"/>
      <c r="AB474" s="20"/>
      <c r="AC474" s="20"/>
      <c r="AD474" s="20"/>
    </row>
    <row r="475" spans="1:30" ht="15.75" customHeight="1" x14ac:dyDescent="0.2">
      <c r="A475" s="67"/>
      <c r="B475" s="68"/>
      <c r="C475" s="21"/>
      <c r="D475" s="21"/>
      <c r="E475" s="21"/>
      <c r="F475" s="21"/>
      <c r="G475" s="21"/>
      <c r="H475" s="21"/>
      <c r="I475" s="37"/>
      <c r="J475" s="37"/>
      <c r="K475" s="21"/>
      <c r="L475" s="37"/>
      <c r="M475" s="21"/>
      <c r="N475" s="21"/>
      <c r="O475" s="21"/>
      <c r="P475" s="21"/>
      <c r="Q475" s="37"/>
      <c r="R475" s="21"/>
      <c r="S475" s="11"/>
      <c r="T475" s="10"/>
      <c r="U475" s="11"/>
      <c r="V475" s="11"/>
      <c r="W475" s="11"/>
      <c r="X475" s="11"/>
      <c r="Y475" s="11"/>
      <c r="Z475" s="11"/>
      <c r="AA475" s="11"/>
      <c r="AB475" s="20"/>
      <c r="AC475" s="20"/>
      <c r="AD475" s="20"/>
    </row>
    <row r="476" spans="1:30" ht="15.75" customHeight="1" x14ac:dyDescent="0.2">
      <c r="A476" s="67"/>
      <c r="B476" s="68"/>
      <c r="C476" s="21"/>
      <c r="D476" s="21"/>
      <c r="E476" s="21"/>
      <c r="F476" s="21"/>
      <c r="G476" s="21"/>
      <c r="H476" s="21"/>
      <c r="I476" s="37"/>
      <c r="J476" s="37"/>
      <c r="K476" s="21"/>
      <c r="L476" s="37"/>
      <c r="M476" s="21"/>
      <c r="N476" s="21"/>
      <c r="O476" s="21"/>
      <c r="P476" s="21"/>
      <c r="Q476" s="37"/>
      <c r="R476" s="21"/>
      <c r="S476" s="11"/>
      <c r="T476" s="10"/>
      <c r="U476" s="11"/>
      <c r="V476" s="11"/>
      <c r="W476" s="11"/>
      <c r="X476" s="11"/>
      <c r="Y476" s="11"/>
      <c r="Z476" s="11"/>
      <c r="AA476" s="11"/>
      <c r="AB476" s="20"/>
      <c r="AC476" s="20"/>
      <c r="AD476" s="20"/>
    </row>
    <row r="477" spans="1:30" ht="15.75" customHeight="1" x14ac:dyDescent="0.2">
      <c r="A477" s="67"/>
      <c r="B477" s="68"/>
      <c r="C477" s="21"/>
      <c r="D477" s="21"/>
      <c r="E477" s="21"/>
      <c r="F477" s="21"/>
      <c r="G477" s="21"/>
      <c r="H477" s="21"/>
      <c r="I477" s="37"/>
      <c r="J477" s="37"/>
      <c r="K477" s="21"/>
      <c r="L477" s="37"/>
      <c r="M477" s="21"/>
      <c r="N477" s="21"/>
      <c r="O477" s="21"/>
      <c r="P477" s="21"/>
      <c r="Q477" s="37"/>
      <c r="R477" s="21"/>
      <c r="S477" s="11"/>
      <c r="T477" s="10"/>
      <c r="U477" s="11"/>
      <c r="V477" s="11"/>
      <c r="W477" s="11"/>
      <c r="X477" s="11"/>
      <c r="Y477" s="11"/>
      <c r="Z477" s="11"/>
      <c r="AA477" s="11"/>
      <c r="AB477" s="20"/>
      <c r="AC477" s="20"/>
      <c r="AD477" s="20"/>
    </row>
    <row r="478" spans="1:30" ht="15.75" customHeight="1" x14ac:dyDescent="0.2">
      <c r="A478" s="67"/>
      <c r="B478" s="68"/>
      <c r="C478" s="21"/>
      <c r="D478" s="21"/>
      <c r="E478" s="21"/>
      <c r="F478" s="21"/>
      <c r="G478" s="21"/>
      <c r="H478" s="21"/>
      <c r="I478" s="37"/>
      <c r="J478" s="37"/>
      <c r="K478" s="21"/>
      <c r="L478" s="37"/>
      <c r="M478" s="21"/>
      <c r="N478" s="21"/>
      <c r="O478" s="21"/>
      <c r="P478" s="21"/>
      <c r="Q478" s="37"/>
      <c r="R478" s="21"/>
      <c r="S478" s="11"/>
      <c r="T478" s="10"/>
      <c r="U478" s="11"/>
      <c r="V478" s="11"/>
      <c r="W478" s="11"/>
      <c r="X478" s="11"/>
      <c r="Y478" s="11"/>
      <c r="Z478" s="11"/>
      <c r="AA478" s="11"/>
      <c r="AB478" s="20"/>
      <c r="AC478" s="20"/>
      <c r="AD478" s="20"/>
    </row>
    <row r="479" spans="1:30" ht="15.75" customHeight="1" x14ac:dyDescent="0.2">
      <c r="A479" s="67"/>
      <c r="B479" s="68"/>
      <c r="C479" s="21"/>
      <c r="D479" s="21"/>
      <c r="E479" s="21"/>
      <c r="F479" s="21"/>
      <c r="G479" s="21"/>
      <c r="H479" s="21"/>
      <c r="I479" s="37"/>
      <c r="J479" s="37"/>
      <c r="K479" s="21"/>
      <c r="L479" s="37"/>
      <c r="M479" s="21"/>
      <c r="N479" s="21"/>
      <c r="O479" s="21"/>
      <c r="P479" s="21"/>
      <c r="Q479" s="37"/>
      <c r="R479" s="21"/>
      <c r="S479" s="11"/>
      <c r="T479" s="10"/>
      <c r="U479" s="11"/>
      <c r="V479" s="11"/>
      <c r="W479" s="11"/>
      <c r="X479" s="11"/>
      <c r="Y479" s="11"/>
      <c r="Z479" s="11"/>
      <c r="AA479" s="11"/>
      <c r="AB479" s="20"/>
      <c r="AC479" s="20"/>
      <c r="AD479" s="20"/>
    </row>
    <row r="480" spans="1:30" ht="15.75" customHeight="1" x14ac:dyDescent="0.2">
      <c r="A480" s="67"/>
      <c r="B480" s="68"/>
      <c r="C480" s="21"/>
      <c r="D480" s="21"/>
      <c r="E480" s="21"/>
      <c r="F480" s="21"/>
      <c r="G480" s="21"/>
      <c r="H480" s="21"/>
      <c r="I480" s="37"/>
      <c r="J480" s="37"/>
      <c r="K480" s="21"/>
      <c r="L480" s="37"/>
      <c r="M480" s="21"/>
      <c r="N480" s="21"/>
      <c r="O480" s="21"/>
      <c r="P480" s="21"/>
      <c r="Q480" s="37"/>
      <c r="R480" s="21"/>
      <c r="S480" s="11"/>
      <c r="T480" s="10"/>
      <c r="U480" s="11"/>
      <c r="V480" s="11"/>
      <c r="W480" s="11"/>
      <c r="X480" s="11"/>
      <c r="Y480" s="11"/>
      <c r="Z480" s="11"/>
      <c r="AA480" s="11"/>
      <c r="AB480" s="20"/>
      <c r="AC480" s="20"/>
      <c r="AD480" s="20"/>
    </row>
    <row r="481" spans="1:30" ht="15.75" customHeight="1" x14ac:dyDescent="0.2">
      <c r="A481" s="67"/>
      <c r="B481" s="68"/>
      <c r="C481" s="21"/>
      <c r="D481" s="21"/>
      <c r="E481" s="21"/>
      <c r="F481" s="21"/>
      <c r="G481" s="21"/>
      <c r="H481" s="21"/>
      <c r="I481" s="37"/>
      <c r="J481" s="37"/>
      <c r="K481" s="21"/>
      <c r="L481" s="37"/>
      <c r="M481" s="21"/>
      <c r="N481" s="21"/>
      <c r="O481" s="21"/>
      <c r="P481" s="21"/>
      <c r="Q481" s="37"/>
      <c r="R481" s="21"/>
      <c r="S481" s="11"/>
      <c r="T481" s="10"/>
      <c r="U481" s="11"/>
      <c r="V481" s="11"/>
      <c r="W481" s="11"/>
      <c r="X481" s="11"/>
      <c r="Y481" s="11"/>
      <c r="Z481" s="11"/>
      <c r="AA481" s="11"/>
      <c r="AB481" s="20"/>
      <c r="AC481" s="20"/>
      <c r="AD481" s="20"/>
    </row>
    <row r="482" spans="1:30" ht="15.75" customHeight="1" x14ac:dyDescent="0.2">
      <c r="A482" s="67"/>
      <c r="B482" s="68"/>
      <c r="C482" s="21"/>
      <c r="D482" s="21"/>
      <c r="E482" s="21"/>
      <c r="F482" s="21"/>
      <c r="G482" s="21"/>
      <c r="H482" s="21"/>
      <c r="I482" s="37"/>
      <c r="J482" s="37"/>
      <c r="K482" s="21"/>
      <c r="L482" s="37"/>
      <c r="M482" s="21"/>
      <c r="N482" s="21"/>
      <c r="O482" s="21"/>
      <c r="P482" s="21"/>
      <c r="Q482" s="37"/>
      <c r="R482" s="21"/>
      <c r="S482" s="11"/>
      <c r="T482" s="10"/>
      <c r="U482" s="11"/>
      <c r="V482" s="11"/>
      <c r="W482" s="11"/>
      <c r="X482" s="11"/>
      <c r="Y482" s="11"/>
      <c r="Z482" s="11"/>
      <c r="AA482" s="11"/>
      <c r="AB482" s="20"/>
      <c r="AC482" s="20"/>
      <c r="AD482" s="20"/>
    </row>
    <row r="483" spans="1:30" ht="15.75" customHeight="1" x14ac:dyDescent="0.2">
      <c r="A483" s="70"/>
      <c r="B483" s="68"/>
      <c r="C483" s="71"/>
      <c r="D483" s="71"/>
      <c r="E483" s="21"/>
      <c r="F483" s="21"/>
      <c r="G483" s="21"/>
      <c r="H483" s="21"/>
      <c r="I483" s="15"/>
      <c r="J483" s="15"/>
      <c r="K483" s="71"/>
      <c r="M483" s="72"/>
      <c r="N483" s="72"/>
      <c r="R483" s="21"/>
      <c r="S483" s="11"/>
      <c r="T483" s="10"/>
      <c r="U483" s="11"/>
      <c r="V483" s="11"/>
      <c r="W483" s="11"/>
      <c r="X483" s="11"/>
      <c r="Y483" s="11"/>
      <c r="Z483" s="11"/>
      <c r="AA483" s="11"/>
      <c r="AB483" s="20"/>
      <c r="AC483" s="20"/>
      <c r="AD483" s="20"/>
    </row>
    <row r="484" spans="1:30" ht="15.75" customHeight="1" x14ac:dyDescent="0.2">
      <c r="A484" s="70"/>
      <c r="B484" s="68"/>
      <c r="C484" s="71"/>
      <c r="D484" s="71"/>
      <c r="E484" s="21"/>
      <c r="F484" s="21"/>
      <c r="G484" s="21"/>
      <c r="H484" s="21"/>
      <c r="I484" s="15"/>
      <c r="J484" s="15"/>
      <c r="K484" s="71"/>
      <c r="M484" s="72"/>
      <c r="N484" s="72"/>
      <c r="R484" s="71"/>
      <c r="S484" s="20"/>
      <c r="T484" s="20"/>
      <c r="U484" s="20"/>
      <c r="V484" s="20"/>
      <c r="W484" s="20"/>
      <c r="X484" s="20"/>
      <c r="Y484" s="20"/>
      <c r="Z484" s="20"/>
      <c r="AA484" s="20"/>
      <c r="AB484" s="20"/>
      <c r="AC484" s="20"/>
      <c r="AD484" s="20"/>
    </row>
    <row r="485" spans="1:30" ht="15.75" customHeight="1" x14ac:dyDescent="0.2">
      <c r="A485" s="70"/>
      <c r="B485" s="68"/>
      <c r="C485" s="71"/>
      <c r="D485" s="71"/>
      <c r="E485" s="21"/>
      <c r="F485" s="21"/>
      <c r="G485" s="21"/>
      <c r="H485" s="21"/>
      <c r="I485" s="15"/>
      <c r="J485" s="15"/>
      <c r="K485" s="71"/>
      <c r="M485" s="72"/>
      <c r="N485" s="72"/>
      <c r="R485" s="71"/>
      <c r="S485" s="20"/>
      <c r="T485" s="20"/>
      <c r="U485" s="20"/>
      <c r="V485" s="20"/>
      <c r="W485" s="20"/>
      <c r="X485" s="20"/>
      <c r="Y485" s="20"/>
      <c r="Z485" s="20"/>
      <c r="AA485" s="20"/>
      <c r="AB485" s="20"/>
      <c r="AC485" s="20"/>
      <c r="AD485" s="20"/>
    </row>
    <row r="486" spans="1:30" ht="15.75" customHeight="1" x14ac:dyDescent="0.2">
      <c r="A486" s="70"/>
      <c r="B486" s="68"/>
      <c r="C486" s="71"/>
      <c r="D486" s="71"/>
      <c r="E486" s="21"/>
      <c r="F486" s="21"/>
      <c r="G486" s="21"/>
      <c r="H486" s="21"/>
      <c r="I486" s="15"/>
      <c r="J486" s="15"/>
      <c r="K486" s="71"/>
      <c r="M486" s="72"/>
      <c r="N486" s="72"/>
      <c r="R486" s="71"/>
      <c r="S486" s="20"/>
      <c r="T486" s="20"/>
      <c r="U486" s="20"/>
      <c r="V486" s="20"/>
      <c r="W486" s="20"/>
      <c r="X486" s="20"/>
      <c r="Y486" s="20"/>
      <c r="Z486" s="20"/>
      <c r="AA486" s="20"/>
      <c r="AB486" s="20"/>
      <c r="AC486" s="20"/>
      <c r="AD486" s="20"/>
    </row>
    <row r="487" spans="1:30" ht="15.75" customHeight="1" x14ac:dyDescent="0.2">
      <c r="A487" s="70"/>
      <c r="B487" s="68"/>
      <c r="C487" s="71"/>
      <c r="D487" s="71"/>
      <c r="E487" s="21"/>
      <c r="F487" s="21"/>
      <c r="G487" s="21"/>
      <c r="H487" s="21"/>
      <c r="I487" s="15"/>
      <c r="J487" s="15"/>
      <c r="K487" s="71"/>
      <c r="M487" s="72"/>
      <c r="N487" s="72"/>
      <c r="R487" s="71"/>
      <c r="S487" s="20"/>
      <c r="T487" s="20"/>
      <c r="U487" s="20"/>
      <c r="V487" s="20"/>
      <c r="W487" s="20"/>
      <c r="X487" s="20"/>
      <c r="Y487" s="20"/>
      <c r="Z487" s="20"/>
      <c r="AA487" s="20"/>
      <c r="AB487" s="20"/>
      <c r="AC487" s="20"/>
      <c r="AD487" s="20"/>
    </row>
    <row r="488" spans="1:30" ht="15.75" customHeight="1" x14ac:dyDescent="0.2">
      <c r="A488" s="70"/>
      <c r="B488" s="68"/>
      <c r="C488" s="71"/>
      <c r="D488" s="71"/>
      <c r="E488" s="21"/>
      <c r="F488" s="21"/>
      <c r="G488" s="21"/>
      <c r="H488" s="21"/>
      <c r="I488" s="15"/>
      <c r="J488" s="15"/>
      <c r="K488" s="71"/>
      <c r="M488" s="72"/>
      <c r="N488" s="72"/>
      <c r="R488" s="71"/>
      <c r="S488" s="20"/>
      <c r="T488" s="20"/>
      <c r="U488" s="20"/>
      <c r="V488" s="20"/>
      <c r="W488" s="20"/>
      <c r="X488" s="20"/>
      <c r="Y488" s="20"/>
      <c r="Z488" s="20"/>
      <c r="AA488" s="20"/>
      <c r="AB488" s="20"/>
      <c r="AC488" s="20"/>
      <c r="AD488" s="20"/>
    </row>
    <row r="489" spans="1:30" ht="15.75" customHeight="1" x14ac:dyDescent="0.2">
      <c r="A489" s="70"/>
      <c r="B489" s="68"/>
      <c r="C489" s="71"/>
      <c r="D489" s="71"/>
      <c r="E489" s="21"/>
      <c r="F489" s="21"/>
      <c r="G489" s="21"/>
      <c r="H489" s="21"/>
      <c r="I489" s="15"/>
      <c r="J489" s="15"/>
      <c r="K489" s="71"/>
      <c r="M489" s="72"/>
      <c r="N489" s="72"/>
      <c r="R489" s="71"/>
      <c r="S489" s="20"/>
      <c r="T489" s="20"/>
      <c r="U489" s="20"/>
      <c r="V489" s="20"/>
      <c r="W489" s="20"/>
      <c r="X489" s="20"/>
      <c r="Y489" s="20"/>
      <c r="Z489" s="20"/>
      <c r="AA489" s="20"/>
      <c r="AB489" s="20"/>
      <c r="AC489" s="20"/>
      <c r="AD489" s="20"/>
    </row>
    <row r="490" spans="1:30" ht="15.75" customHeight="1" x14ac:dyDescent="0.2">
      <c r="A490" s="70"/>
      <c r="B490" s="68"/>
      <c r="C490" s="71"/>
      <c r="D490" s="71"/>
      <c r="E490" s="21"/>
      <c r="F490" s="21"/>
      <c r="G490" s="21"/>
      <c r="H490" s="21"/>
      <c r="I490" s="15"/>
      <c r="J490" s="15"/>
      <c r="K490" s="71"/>
      <c r="M490" s="72"/>
      <c r="N490" s="72"/>
      <c r="R490" s="71"/>
      <c r="S490" s="20"/>
      <c r="T490" s="20"/>
      <c r="U490" s="20"/>
      <c r="V490" s="20"/>
      <c r="W490" s="20"/>
      <c r="X490" s="20"/>
      <c r="Y490" s="20"/>
      <c r="Z490" s="20"/>
      <c r="AA490" s="20"/>
      <c r="AB490" s="20"/>
      <c r="AC490" s="20"/>
      <c r="AD490" s="20"/>
    </row>
    <row r="491" spans="1:30" ht="15.75" customHeight="1" x14ac:dyDescent="0.2">
      <c r="A491" s="70"/>
      <c r="B491" s="68"/>
      <c r="C491" s="71"/>
      <c r="D491" s="71"/>
      <c r="E491" s="21"/>
      <c r="F491" s="21"/>
      <c r="G491" s="21"/>
      <c r="H491" s="21"/>
      <c r="I491" s="15"/>
      <c r="J491" s="15"/>
      <c r="K491" s="71"/>
      <c r="M491" s="72"/>
      <c r="N491" s="72"/>
      <c r="R491" s="71"/>
      <c r="S491" s="20"/>
      <c r="T491" s="20"/>
      <c r="U491" s="20"/>
      <c r="V491" s="20"/>
      <c r="W491" s="20"/>
      <c r="X491" s="20"/>
      <c r="Y491" s="20"/>
      <c r="Z491" s="20"/>
      <c r="AA491" s="20"/>
      <c r="AB491" s="20"/>
      <c r="AC491" s="20"/>
      <c r="AD491" s="20"/>
    </row>
    <row r="492" spans="1:30" ht="15.75" customHeight="1" x14ac:dyDescent="0.2">
      <c r="A492" s="70"/>
      <c r="B492" s="68"/>
      <c r="C492" s="71"/>
      <c r="D492" s="71"/>
      <c r="E492" s="21"/>
      <c r="F492" s="21"/>
      <c r="G492" s="21"/>
      <c r="H492" s="21"/>
      <c r="I492" s="15"/>
      <c r="J492" s="15"/>
      <c r="K492" s="71"/>
      <c r="M492" s="72"/>
      <c r="N492" s="72"/>
      <c r="R492" s="71"/>
      <c r="S492" s="20"/>
      <c r="T492" s="20"/>
      <c r="U492" s="20"/>
      <c r="V492" s="20"/>
      <c r="W492" s="20"/>
      <c r="X492" s="20"/>
      <c r="Y492" s="20"/>
      <c r="Z492" s="20"/>
      <c r="AA492" s="20"/>
      <c r="AB492" s="20"/>
      <c r="AC492" s="20"/>
      <c r="AD492" s="20"/>
    </row>
    <row r="493" spans="1:30" ht="15.75" customHeight="1" x14ac:dyDescent="0.2">
      <c r="A493" s="70"/>
      <c r="B493" s="68"/>
      <c r="C493" s="71"/>
      <c r="D493" s="71"/>
      <c r="E493" s="21"/>
      <c r="F493" s="21"/>
      <c r="G493" s="21"/>
      <c r="H493" s="21"/>
      <c r="I493" s="15"/>
      <c r="J493" s="15"/>
      <c r="K493" s="71"/>
      <c r="M493" s="72"/>
      <c r="N493" s="72"/>
      <c r="R493" s="71"/>
      <c r="S493" s="20"/>
      <c r="T493" s="20"/>
      <c r="U493" s="20"/>
      <c r="V493" s="20"/>
      <c r="W493" s="20"/>
      <c r="X493" s="20"/>
      <c r="Y493" s="20"/>
      <c r="Z493" s="20"/>
      <c r="AA493" s="20"/>
      <c r="AB493" s="20"/>
      <c r="AC493" s="20"/>
      <c r="AD493" s="20"/>
    </row>
    <row r="494" spans="1:30" ht="15.75" customHeight="1" x14ac:dyDescent="0.2">
      <c r="A494" s="70"/>
      <c r="B494" s="68"/>
      <c r="C494" s="71"/>
      <c r="D494" s="71"/>
      <c r="E494" s="21"/>
      <c r="F494" s="21"/>
      <c r="G494" s="21"/>
      <c r="H494" s="21"/>
      <c r="I494" s="15"/>
      <c r="J494" s="15"/>
      <c r="K494" s="71"/>
      <c r="M494" s="72"/>
      <c r="N494" s="72"/>
      <c r="R494" s="71"/>
      <c r="S494" s="20"/>
      <c r="T494" s="20"/>
      <c r="U494" s="20"/>
      <c r="V494" s="20"/>
      <c r="W494" s="20"/>
      <c r="X494" s="20"/>
      <c r="Y494" s="20"/>
      <c r="Z494" s="20"/>
      <c r="AA494" s="20"/>
      <c r="AB494" s="20"/>
      <c r="AC494" s="20"/>
      <c r="AD494" s="20"/>
    </row>
    <row r="495" spans="1:30" ht="15.75" customHeight="1" x14ac:dyDescent="0.2">
      <c r="A495" s="70"/>
      <c r="B495" s="68"/>
      <c r="C495" s="71"/>
      <c r="D495" s="71"/>
      <c r="E495" s="21"/>
      <c r="F495" s="21"/>
      <c r="G495" s="21"/>
      <c r="H495" s="21"/>
      <c r="I495" s="15"/>
      <c r="J495" s="15"/>
      <c r="K495" s="71"/>
      <c r="M495" s="72"/>
      <c r="N495" s="72"/>
      <c r="R495" s="71"/>
      <c r="S495" s="20"/>
      <c r="T495" s="20"/>
      <c r="U495" s="20"/>
      <c r="V495" s="20"/>
      <c r="W495" s="20"/>
      <c r="X495" s="20"/>
      <c r="Y495" s="20"/>
      <c r="Z495" s="20"/>
      <c r="AA495" s="20"/>
      <c r="AB495" s="20"/>
      <c r="AC495" s="20"/>
      <c r="AD495" s="20"/>
    </row>
    <row r="496" spans="1:30" ht="15.75" customHeight="1" x14ac:dyDescent="0.2">
      <c r="A496" s="70"/>
      <c r="B496" s="68"/>
      <c r="C496" s="71"/>
      <c r="D496" s="71"/>
      <c r="E496" s="21"/>
      <c r="F496" s="21"/>
      <c r="G496" s="21"/>
      <c r="H496" s="21"/>
      <c r="I496" s="15"/>
      <c r="J496" s="15"/>
      <c r="K496" s="71"/>
      <c r="M496" s="72"/>
      <c r="N496" s="72"/>
      <c r="R496" s="71"/>
      <c r="S496" s="20"/>
      <c r="T496" s="20"/>
      <c r="U496" s="20"/>
      <c r="V496" s="20"/>
      <c r="W496" s="20"/>
      <c r="X496" s="20"/>
      <c r="Y496" s="20"/>
      <c r="Z496" s="20"/>
      <c r="AA496" s="20"/>
      <c r="AB496" s="20"/>
      <c r="AC496" s="20"/>
      <c r="AD496" s="20"/>
    </row>
    <row r="497" spans="1:30" ht="15.75" customHeight="1" x14ac:dyDescent="0.2">
      <c r="A497" s="70"/>
      <c r="B497" s="68"/>
      <c r="C497" s="71"/>
      <c r="D497" s="71"/>
      <c r="E497" s="21"/>
      <c r="F497" s="21"/>
      <c r="G497" s="21"/>
      <c r="H497" s="21"/>
      <c r="I497" s="15"/>
      <c r="J497" s="15"/>
      <c r="K497" s="71"/>
      <c r="M497" s="72"/>
      <c r="N497" s="72"/>
      <c r="R497" s="71"/>
      <c r="S497" s="20"/>
      <c r="T497" s="20"/>
      <c r="U497" s="20"/>
      <c r="V497" s="20"/>
      <c r="W497" s="20"/>
      <c r="X497" s="20"/>
      <c r="Y497" s="20"/>
      <c r="Z497" s="20"/>
      <c r="AA497" s="20"/>
      <c r="AB497" s="20"/>
      <c r="AC497" s="20"/>
      <c r="AD497" s="20"/>
    </row>
    <row r="498" spans="1:30" ht="15.75" customHeight="1" x14ac:dyDescent="0.2">
      <c r="A498" s="70"/>
      <c r="B498" s="68"/>
      <c r="C498" s="71"/>
      <c r="D498" s="71"/>
      <c r="E498" s="21"/>
      <c r="F498" s="21"/>
      <c r="G498" s="21"/>
      <c r="H498" s="21"/>
      <c r="I498" s="15"/>
      <c r="J498" s="15"/>
      <c r="K498" s="71"/>
      <c r="M498" s="72"/>
      <c r="N498" s="72"/>
      <c r="R498" s="71"/>
      <c r="S498" s="20"/>
      <c r="T498" s="20"/>
      <c r="U498" s="20"/>
      <c r="V498" s="20"/>
      <c r="W498" s="20"/>
      <c r="X498" s="20"/>
      <c r="Y498" s="20"/>
      <c r="Z498" s="20"/>
      <c r="AA498" s="20"/>
      <c r="AB498" s="20"/>
      <c r="AC498" s="20"/>
      <c r="AD498" s="20"/>
    </row>
    <row r="499" spans="1:30" ht="15.75" customHeight="1" x14ac:dyDescent="0.2">
      <c r="A499" s="70"/>
      <c r="B499" s="68"/>
      <c r="C499" s="71"/>
      <c r="D499" s="71"/>
      <c r="E499" s="21"/>
      <c r="F499" s="21"/>
      <c r="G499" s="21"/>
      <c r="H499" s="21"/>
      <c r="I499" s="15"/>
      <c r="J499" s="15"/>
      <c r="K499" s="71"/>
      <c r="M499" s="72"/>
      <c r="N499" s="72"/>
      <c r="R499" s="71"/>
      <c r="S499" s="20"/>
      <c r="T499" s="20"/>
      <c r="U499" s="20"/>
      <c r="V499" s="20"/>
      <c r="W499" s="20"/>
      <c r="X499" s="20"/>
      <c r="Y499" s="20"/>
      <c r="Z499" s="20"/>
      <c r="AA499" s="20"/>
      <c r="AB499" s="20"/>
      <c r="AC499" s="20"/>
      <c r="AD499" s="20"/>
    </row>
    <row r="500" spans="1:30" ht="15.75" customHeight="1" x14ac:dyDescent="0.2">
      <c r="A500" s="70"/>
      <c r="B500" s="68"/>
      <c r="C500" s="71"/>
      <c r="D500" s="71"/>
      <c r="E500" s="21"/>
      <c r="F500" s="21"/>
      <c r="G500" s="21"/>
      <c r="H500" s="21"/>
      <c r="I500" s="15"/>
      <c r="J500" s="15"/>
      <c r="K500" s="71"/>
      <c r="M500" s="72"/>
      <c r="N500" s="72"/>
      <c r="R500" s="71"/>
      <c r="S500" s="20"/>
      <c r="T500" s="20"/>
      <c r="U500" s="20"/>
      <c r="V500" s="20"/>
      <c r="W500" s="20"/>
      <c r="X500" s="20"/>
      <c r="Y500" s="20"/>
      <c r="Z500" s="20"/>
      <c r="AA500" s="20"/>
      <c r="AB500" s="20"/>
      <c r="AC500" s="20"/>
      <c r="AD500" s="20"/>
    </row>
    <row r="501" spans="1:30" ht="15.75" customHeight="1" x14ac:dyDescent="0.2">
      <c r="A501" s="70"/>
      <c r="B501" s="68"/>
      <c r="C501" s="71"/>
      <c r="D501" s="71"/>
      <c r="E501" s="21"/>
      <c r="F501" s="21"/>
      <c r="G501" s="21"/>
      <c r="H501" s="21"/>
      <c r="I501" s="15"/>
      <c r="J501" s="15"/>
      <c r="K501" s="71"/>
      <c r="M501" s="72"/>
      <c r="N501" s="72"/>
      <c r="R501" s="71"/>
      <c r="S501" s="20"/>
      <c r="T501" s="20"/>
      <c r="U501" s="20"/>
      <c r="V501" s="20"/>
      <c r="W501" s="20"/>
      <c r="X501" s="20"/>
      <c r="Y501" s="20"/>
      <c r="Z501" s="20"/>
      <c r="AA501" s="20"/>
      <c r="AB501" s="20"/>
      <c r="AC501" s="20"/>
      <c r="AD501" s="20"/>
    </row>
    <row r="502" spans="1:30" ht="15.75" customHeight="1" x14ac:dyDescent="0.2">
      <c r="A502" s="70"/>
      <c r="B502" s="68"/>
      <c r="C502" s="71"/>
      <c r="D502" s="71"/>
      <c r="E502" s="21"/>
      <c r="F502" s="21"/>
      <c r="G502" s="21"/>
      <c r="H502" s="21"/>
      <c r="I502" s="15"/>
      <c r="J502" s="15"/>
      <c r="K502" s="71"/>
      <c r="M502" s="72"/>
      <c r="N502" s="72"/>
      <c r="R502" s="71"/>
      <c r="S502" s="20"/>
      <c r="T502" s="20"/>
      <c r="U502" s="20"/>
      <c r="V502" s="20"/>
      <c r="W502" s="20"/>
      <c r="X502" s="20"/>
      <c r="Y502" s="20"/>
      <c r="Z502" s="20"/>
      <c r="AA502" s="20"/>
      <c r="AB502" s="20"/>
      <c r="AC502" s="20"/>
      <c r="AD502" s="20"/>
    </row>
    <row r="503" spans="1:30" ht="15.75" customHeight="1" x14ac:dyDescent="0.2">
      <c r="A503" s="70"/>
      <c r="B503" s="68"/>
      <c r="C503" s="71"/>
      <c r="D503" s="71"/>
      <c r="E503" s="21"/>
      <c r="F503" s="21"/>
      <c r="G503" s="21"/>
      <c r="H503" s="21"/>
      <c r="I503" s="15"/>
      <c r="J503" s="15"/>
      <c r="K503" s="71"/>
      <c r="M503" s="72"/>
      <c r="N503" s="72"/>
      <c r="R503" s="71"/>
      <c r="S503" s="20"/>
      <c r="T503" s="20"/>
      <c r="U503" s="20"/>
      <c r="V503" s="20"/>
      <c r="W503" s="20"/>
      <c r="X503" s="20"/>
      <c r="Y503" s="20"/>
      <c r="Z503" s="20"/>
      <c r="AA503" s="20"/>
      <c r="AB503" s="20"/>
      <c r="AC503" s="20"/>
      <c r="AD503" s="20"/>
    </row>
    <row r="504" spans="1:30" ht="15.75" customHeight="1" x14ac:dyDescent="0.2">
      <c r="A504" s="70"/>
      <c r="B504" s="68"/>
      <c r="C504" s="71"/>
      <c r="D504" s="71"/>
      <c r="E504" s="21"/>
      <c r="F504" s="21"/>
      <c r="G504" s="21"/>
      <c r="H504" s="21"/>
      <c r="I504" s="15"/>
      <c r="J504" s="15"/>
      <c r="K504" s="71"/>
      <c r="M504" s="72"/>
      <c r="N504" s="72"/>
      <c r="R504" s="71"/>
      <c r="S504" s="20"/>
      <c r="T504" s="20"/>
      <c r="U504" s="20"/>
      <c r="V504" s="20"/>
      <c r="W504" s="20"/>
      <c r="X504" s="20"/>
      <c r="Y504" s="20"/>
      <c r="Z504" s="20"/>
      <c r="AA504" s="20"/>
      <c r="AB504" s="20"/>
      <c r="AC504" s="20"/>
      <c r="AD504" s="20"/>
    </row>
    <row r="505" spans="1:30" ht="15.75" customHeight="1" x14ac:dyDescent="0.2">
      <c r="A505" s="70"/>
      <c r="B505" s="68"/>
      <c r="C505" s="71"/>
      <c r="D505" s="71"/>
      <c r="E505" s="21"/>
      <c r="F505" s="21"/>
      <c r="G505" s="21"/>
      <c r="H505" s="21"/>
      <c r="I505" s="15"/>
      <c r="J505" s="15"/>
      <c r="K505" s="71"/>
      <c r="M505" s="72"/>
      <c r="N505" s="72"/>
      <c r="R505" s="71"/>
      <c r="S505" s="20"/>
      <c r="T505" s="20"/>
      <c r="U505" s="20"/>
      <c r="V505" s="20"/>
      <c r="W505" s="20"/>
      <c r="X505" s="20"/>
      <c r="Y505" s="20"/>
      <c r="Z505" s="20"/>
      <c r="AA505" s="20"/>
      <c r="AB505" s="20"/>
      <c r="AC505" s="20"/>
      <c r="AD505" s="20"/>
    </row>
    <row r="506" spans="1:30" ht="15.75" customHeight="1" x14ac:dyDescent="0.2">
      <c r="A506" s="70"/>
      <c r="B506" s="68"/>
      <c r="C506" s="71"/>
      <c r="D506" s="71"/>
      <c r="E506" s="21"/>
      <c r="F506" s="21"/>
      <c r="G506" s="21"/>
      <c r="H506" s="21"/>
      <c r="I506" s="15"/>
      <c r="J506" s="15"/>
      <c r="K506" s="71"/>
      <c r="M506" s="72"/>
      <c r="N506" s="72"/>
      <c r="R506" s="71"/>
      <c r="S506" s="20"/>
      <c r="T506" s="20"/>
      <c r="U506" s="20"/>
      <c r="V506" s="20"/>
      <c r="W506" s="20"/>
      <c r="X506" s="20"/>
      <c r="Y506" s="20"/>
      <c r="Z506" s="20"/>
      <c r="AA506" s="20"/>
      <c r="AB506" s="20"/>
      <c r="AC506" s="20"/>
      <c r="AD506" s="20"/>
    </row>
    <row r="507" spans="1:30" ht="15.75" customHeight="1" x14ac:dyDescent="0.2">
      <c r="A507" s="70"/>
      <c r="B507" s="68"/>
      <c r="C507" s="71"/>
      <c r="D507" s="71"/>
      <c r="E507" s="21"/>
      <c r="F507" s="21"/>
      <c r="G507" s="21"/>
      <c r="H507" s="21"/>
      <c r="I507" s="15"/>
      <c r="J507" s="15"/>
      <c r="K507" s="71"/>
      <c r="M507" s="72"/>
      <c r="N507" s="72"/>
      <c r="R507" s="71"/>
      <c r="S507" s="20"/>
      <c r="T507" s="20"/>
      <c r="U507" s="20"/>
      <c r="V507" s="20"/>
      <c r="W507" s="20"/>
      <c r="X507" s="20"/>
      <c r="Y507" s="20"/>
      <c r="Z507" s="20"/>
      <c r="AA507" s="20"/>
      <c r="AB507" s="20"/>
      <c r="AC507" s="20"/>
      <c r="AD507" s="20"/>
    </row>
    <row r="508" spans="1:30" ht="15.75" customHeight="1" x14ac:dyDescent="0.2">
      <c r="A508" s="70"/>
      <c r="B508" s="68"/>
      <c r="C508" s="71"/>
      <c r="D508" s="71"/>
      <c r="E508" s="21"/>
      <c r="F508" s="21"/>
      <c r="G508" s="21"/>
      <c r="H508" s="21"/>
      <c r="I508" s="15"/>
      <c r="J508" s="15"/>
      <c r="K508" s="71"/>
      <c r="M508" s="72"/>
      <c r="N508" s="72"/>
      <c r="R508" s="71"/>
      <c r="S508" s="20"/>
      <c r="T508" s="20"/>
      <c r="U508" s="20"/>
      <c r="V508" s="20"/>
      <c r="W508" s="20"/>
      <c r="X508" s="20"/>
      <c r="Y508" s="20"/>
      <c r="Z508" s="20"/>
      <c r="AA508" s="20"/>
      <c r="AB508" s="20"/>
      <c r="AC508" s="20"/>
      <c r="AD508" s="20"/>
    </row>
    <row r="509" spans="1:30" ht="15.75" customHeight="1" x14ac:dyDescent="0.2">
      <c r="A509" s="70"/>
      <c r="B509" s="68"/>
      <c r="C509" s="71"/>
      <c r="D509" s="71"/>
      <c r="E509" s="21"/>
      <c r="F509" s="21"/>
      <c r="G509" s="21"/>
      <c r="H509" s="21"/>
      <c r="I509" s="15"/>
      <c r="J509" s="15"/>
      <c r="K509" s="71"/>
      <c r="M509" s="72"/>
      <c r="N509" s="72"/>
      <c r="R509" s="71"/>
      <c r="S509" s="20"/>
      <c r="T509" s="20"/>
      <c r="U509" s="20"/>
      <c r="V509" s="20"/>
      <c r="W509" s="20"/>
      <c r="X509" s="20"/>
      <c r="Y509" s="20"/>
      <c r="Z509" s="20"/>
      <c r="AA509" s="20"/>
      <c r="AB509" s="20"/>
      <c r="AC509" s="20"/>
      <c r="AD509" s="20"/>
    </row>
    <row r="510" spans="1:30" ht="15.75" customHeight="1" x14ac:dyDescent="0.2">
      <c r="A510" s="70"/>
      <c r="B510" s="68"/>
      <c r="C510" s="71"/>
      <c r="D510" s="71"/>
      <c r="E510" s="21"/>
      <c r="F510" s="21"/>
      <c r="G510" s="21"/>
      <c r="H510" s="21"/>
      <c r="I510" s="15"/>
      <c r="J510" s="15"/>
      <c r="K510" s="71"/>
      <c r="M510" s="72"/>
      <c r="N510" s="72"/>
      <c r="R510" s="71"/>
      <c r="S510" s="20"/>
      <c r="T510" s="20"/>
      <c r="U510" s="20"/>
      <c r="V510" s="20"/>
      <c r="W510" s="20"/>
      <c r="X510" s="20"/>
      <c r="Y510" s="20"/>
      <c r="Z510" s="20"/>
      <c r="AA510" s="20"/>
      <c r="AB510" s="20"/>
      <c r="AC510" s="20"/>
      <c r="AD510" s="20"/>
    </row>
    <row r="511" spans="1:30" ht="15.75" customHeight="1" x14ac:dyDescent="0.2">
      <c r="A511" s="70"/>
      <c r="B511" s="68"/>
      <c r="C511" s="71"/>
      <c r="D511" s="71"/>
      <c r="E511" s="21"/>
      <c r="F511" s="21"/>
      <c r="G511" s="21"/>
      <c r="H511" s="21"/>
      <c r="I511" s="15"/>
      <c r="J511" s="15"/>
      <c r="K511" s="71"/>
      <c r="M511" s="72"/>
      <c r="N511" s="72"/>
      <c r="R511" s="71"/>
      <c r="S511" s="20"/>
      <c r="T511" s="20"/>
      <c r="U511" s="20"/>
      <c r="V511" s="20"/>
      <c r="W511" s="20"/>
      <c r="X511" s="20"/>
      <c r="Y511" s="20"/>
      <c r="Z511" s="20"/>
      <c r="AA511" s="20"/>
      <c r="AB511" s="20"/>
      <c r="AC511" s="20"/>
      <c r="AD511" s="20"/>
    </row>
    <row r="512" spans="1:30" ht="15.75" customHeight="1" x14ac:dyDescent="0.2">
      <c r="A512" s="70"/>
      <c r="B512" s="68"/>
      <c r="C512" s="71"/>
      <c r="D512" s="71"/>
      <c r="E512" s="21"/>
      <c r="F512" s="21"/>
      <c r="G512" s="21"/>
      <c r="H512" s="21"/>
      <c r="I512" s="15"/>
      <c r="J512" s="15"/>
      <c r="K512" s="71"/>
      <c r="M512" s="72"/>
      <c r="N512" s="72"/>
      <c r="R512" s="71"/>
      <c r="S512" s="20"/>
      <c r="T512" s="20"/>
      <c r="U512" s="20"/>
      <c r="V512" s="20"/>
      <c r="W512" s="20"/>
      <c r="X512" s="20"/>
      <c r="Y512" s="20"/>
      <c r="Z512" s="20"/>
      <c r="AA512" s="20"/>
      <c r="AB512" s="20"/>
      <c r="AC512" s="20"/>
      <c r="AD512" s="20"/>
    </row>
    <row r="513" spans="1:30" ht="15.75" customHeight="1" x14ac:dyDescent="0.2">
      <c r="A513" s="70"/>
      <c r="B513" s="68"/>
      <c r="C513" s="71"/>
      <c r="D513" s="71"/>
      <c r="E513" s="21"/>
      <c r="F513" s="21"/>
      <c r="G513" s="21"/>
      <c r="H513" s="21"/>
      <c r="I513" s="15"/>
      <c r="J513" s="15"/>
      <c r="K513" s="71"/>
      <c r="M513" s="72"/>
      <c r="N513" s="72"/>
      <c r="R513" s="71"/>
      <c r="S513" s="20"/>
      <c r="T513" s="20"/>
      <c r="U513" s="20"/>
      <c r="V513" s="20"/>
      <c r="W513" s="20"/>
      <c r="X513" s="20"/>
      <c r="Y513" s="20"/>
      <c r="Z513" s="20"/>
      <c r="AA513" s="20"/>
      <c r="AB513" s="20"/>
      <c r="AC513" s="20"/>
      <c r="AD513" s="20"/>
    </row>
    <row r="514" spans="1:30" ht="15.75" customHeight="1" x14ac:dyDescent="0.2">
      <c r="A514" s="70"/>
      <c r="B514" s="68"/>
      <c r="C514" s="71"/>
      <c r="D514" s="71"/>
      <c r="E514" s="21"/>
      <c r="F514" s="21"/>
      <c r="G514" s="21"/>
      <c r="H514" s="21"/>
      <c r="I514" s="15"/>
      <c r="J514" s="15"/>
      <c r="K514" s="71"/>
      <c r="M514" s="72"/>
      <c r="N514" s="72"/>
      <c r="R514" s="71"/>
      <c r="S514" s="20"/>
      <c r="T514" s="20"/>
      <c r="U514" s="20"/>
      <c r="V514" s="20"/>
      <c r="W514" s="20"/>
      <c r="X514" s="20"/>
      <c r="Y514" s="20"/>
      <c r="Z514" s="20"/>
      <c r="AA514" s="20"/>
      <c r="AB514" s="20"/>
      <c r="AC514" s="20"/>
      <c r="AD514" s="20"/>
    </row>
    <row r="515" spans="1:30" ht="15.75" customHeight="1" x14ac:dyDescent="0.2">
      <c r="A515" s="70"/>
      <c r="B515" s="68"/>
      <c r="C515" s="71"/>
      <c r="D515" s="71"/>
      <c r="E515" s="21"/>
      <c r="F515" s="21"/>
      <c r="G515" s="21"/>
      <c r="H515" s="21"/>
      <c r="I515" s="15"/>
      <c r="J515" s="15"/>
      <c r="K515" s="71"/>
      <c r="M515" s="72"/>
      <c r="N515" s="72"/>
      <c r="R515" s="71"/>
      <c r="S515" s="20"/>
      <c r="T515" s="20"/>
      <c r="U515" s="20"/>
      <c r="V515" s="20"/>
      <c r="W515" s="20"/>
      <c r="X515" s="20"/>
      <c r="Y515" s="20"/>
      <c r="Z515" s="20"/>
      <c r="AA515" s="20"/>
      <c r="AB515" s="20"/>
      <c r="AC515" s="20"/>
      <c r="AD515" s="20"/>
    </row>
    <row r="516" spans="1:30" ht="15.75" customHeight="1" x14ac:dyDescent="0.2">
      <c r="A516" s="70"/>
      <c r="B516" s="68"/>
      <c r="C516" s="71"/>
      <c r="D516" s="71"/>
      <c r="E516" s="21"/>
      <c r="F516" s="21"/>
      <c r="G516" s="21"/>
      <c r="H516" s="21"/>
      <c r="I516" s="15"/>
      <c r="J516" s="15"/>
      <c r="K516" s="71"/>
      <c r="M516" s="72"/>
      <c r="N516" s="72"/>
      <c r="R516" s="71"/>
      <c r="S516" s="20"/>
      <c r="T516" s="20"/>
      <c r="U516" s="20"/>
      <c r="V516" s="20"/>
      <c r="W516" s="20"/>
      <c r="X516" s="20"/>
      <c r="Y516" s="20"/>
      <c r="Z516" s="20"/>
      <c r="AA516" s="20"/>
      <c r="AB516" s="20"/>
      <c r="AC516" s="20"/>
      <c r="AD516" s="20"/>
    </row>
    <row r="517" spans="1:30" ht="15.75" customHeight="1" x14ac:dyDescent="0.2">
      <c r="A517" s="70"/>
      <c r="B517" s="68"/>
      <c r="C517" s="71"/>
      <c r="D517" s="71"/>
      <c r="E517" s="21"/>
      <c r="F517" s="21"/>
      <c r="G517" s="21"/>
      <c r="H517" s="21"/>
      <c r="I517" s="15"/>
      <c r="J517" s="15"/>
      <c r="K517" s="71"/>
      <c r="M517" s="72"/>
      <c r="N517" s="72"/>
      <c r="R517" s="71"/>
      <c r="S517" s="20"/>
      <c r="T517" s="20"/>
      <c r="U517" s="20"/>
      <c r="V517" s="20"/>
      <c r="W517" s="20"/>
      <c r="X517" s="20"/>
      <c r="Y517" s="20"/>
      <c r="Z517" s="20"/>
      <c r="AA517" s="20"/>
      <c r="AB517" s="20"/>
      <c r="AC517" s="20"/>
      <c r="AD517" s="20"/>
    </row>
    <row r="518" spans="1:30" ht="15.75" customHeight="1" x14ac:dyDescent="0.2">
      <c r="A518" s="70"/>
      <c r="B518" s="68"/>
      <c r="C518" s="71"/>
      <c r="D518" s="71"/>
      <c r="E518" s="21"/>
      <c r="F518" s="21"/>
      <c r="G518" s="21"/>
      <c r="H518" s="21"/>
      <c r="I518" s="15"/>
      <c r="J518" s="15"/>
      <c r="K518" s="71"/>
      <c r="M518" s="72"/>
      <c r="N518" s="72"/>
      <c r="R518" s="71"/>
      <c r="S518" s="20"/>
      <c r="T518" s="20"/>
      <c r="U518" s="20"/>
      <c r="V518" s="20"/>
      <c r="W518" s="20"/>
      <c r="X518" s="20"/>
      <c r="Y518" s="20"/>
      <c r="Z518" s="20"/>
      <c r="AA518" s="20"/>
      <c r="AB518" s="20"/>
      <c r="AC518" s="20"/>
      <c r="AD518" s="20"/>
    </row>
    <row r="519" spans="1:30" ht="15.75" customHeight="1" x14ac:dyDescent="0.2">
      <c r="A519" s="70"/>
      <c r="B519" s="68"/>
      <c r="C519" s="71"/>
      <c r="D519" s="71"/>
      <c r="E519" s="21"/>
      <c r="F519" s="21"/>
      <c r="G519" s="21"/>
      <c r="H519" s="21"/>
      <c r="I519" s="15"/>
      <c r="J519" s="15"/>
      <c r="K519" s="71"/>
      <c r="M519" s="72"/>
      <c r="N519" s="72"/>
      <c r="R519" s="71"/>
      <c r="S519" s="20"/>
      <c r="T519" s="20"/>
      <c r="U519" s="20"/>
      <c r="V519" s="20"/>
      <c r="W519" s="20"/>
      <c r="X519" s="20"/>
      <c r="Y519" s="20"/>
      <c r="Z519" s="20"/>
      <c r="AA519" s="20"/>
      <c r="AB519" s="20"/>
      <c r="AC519" s="20"/>
      <c r="AD519" s="20"/>
    </row>
    <row r="520" spans="1:30" ht="15.75" customHeight="1" x14ac:dyDescent="0.2">
      <c r="A520" s="70"/>
      <c r="B520" s="68"/>
      <c r="C520" s="71"/>
      <c r="D520" s="71"/>
      <c r="E520" s="21"/>
      <c r="F520" s="21"/>
      <c r="G520" s="21"/>
      <c r="H520" s="21"/>
      <c r="I520" s="15"/>
      <c r="J520" s="15"/>
      <c r="K520" s="71"/>
      <c r="M520" s="72"/>
      <c r="N520" s="72"/>
      <c r="R520" s="71"/>
      <c r="S520" s="20"/>
      <c r="T520" s="20"/>
      <c r="U520" s="20"/>
      <c r="V520" s="20"/>
      <c r="W520" s="20"/>
      <c r="X520" s="20"/>
      <c r="Y520" s="20"/>
      <c r="Z520" s="20"/>
      <c r="AA520" s="20"/>
      <c r="AB520" s="20"/>
      <c r="AC520" s="20"/>
      <c r="AD520" s="20"/>
    </row>
    <row r="521" spans="1:30" ht="15.75" customHeight="1" x14ac:dyDescent="0.2">
      <c r="A521" s="70"/>
      <c r="B521" s="68"/>
      <c r="C521" s="71"/>
      <c r="D521" s="71"/>
      <c r="E521" s="21"/>
      <c r="F521" s="21"/>
      <c r="G521" s="21"/>
      <c r="H521" s="21"/>
      <c r="I521" s="15"/>
      <c r="J521" s="15"/>
      <c r="K521" s="71"/>
      <c r="M521" s="72"/>
      <c r="N521" s="72"/>
      <c r="R521" s="71"/>
      <c r="S521" s="20"/>
      <c r="T521" s="20"/>
      <c r="U521" s="20"/>
      <c r="V521" s="20"/>
      <c r="W521" s="20"/>
      <c r="X521" s="20"/>
      <c r="Y521" s="20"/>
      <c r="Z521" s="20"/>
      <c r="AA521" s="20"/>
      <c r="AB521" s="20"/>
      <c r="AC521" s="20"/>
      <c r="AD521" s="20"/>
    </row>
    <row r="522" spans="1:30" ht="15.75" customHeight="1" x14ac:dyDescent="0.2">
      <c r="A522" s="70"/>
      <c r="B522" s="68"/>
      <c r="C522" s="71"/>
      <c r="D522" s="71"/>
      <c r="E522" s="21"/>
      <c r="F522" s="21"/>
      <c r="G522" s="21"/>
      <c r="H522" s="21"/>
      <c r="I522" s="15"/>
      <c r="J522" s="15"/>
      <c r="K522" s="71"/>
      <c r="M522" s="72"/>
      <c r="N522" s="72"/>
      <c r="R522" s="71"/>
      <c r="S522" s="20"/>
      <c r="T522" s="20"/>
      <c r="U522" s="20"/>
      <c r="V522" s="20"/>
      <c r="W522" s="20"/>
      <c r="X522" s="20"/>
      <c r="Y522" s="20"/>
      <c r="Z522" s="20"/>
      <c r="AA522" s="20"/>
      <c r="AB522" s="20"/>
      <c r="AC522" s="20"/>
      <c r="AD522" s="20"/>
    </row>
    <row r="523" spans="1:30" ht="15.75" customHeight="1" x14ac:dyDescent="0.2">
      <c r="A523" s="70"/>
      <c r="B523" s="68"/>
      <c r="C523" s="71"/>
      <c r="D523" s="71"/>
      <c r="E523" s="21"/>
      <c r="F523" s="21"/>
      <c r="G523" s="21"/>
      <c r="H523" s="21"/>
      <c r="I523" s="15"/>
      <c r="J523" s="15"/>
      <c r="K523" s="71"/>
      <c r="M523" s="72"/>
      <c r="N523" s="72"/>
      <c r="R523" s="71"/>
      <c r="S523" s="20"/>
      <c r="T523" s="20"/>
      <c r="U523" s="20"/>
      <c r="V523" s="20"/>
      <c r="W523" s="20"/>
      <c r="X523" s="20"/>
      <c r="Y523" s="20"/>
      <c r="Z523" s="20"/>
      <c r="AA523" s="20"/>
      <c r="AB523" s="20"/>
      <c r="AC523" s="20"/>
      <c r="AD523" s="20"/>
    </row>
    <row r="524" spans="1:30" ht="15.75" customHeight="1" x14ac:dyDescent="0.2">
      <c r="A524" s="70"/>
      <c r="B524" s="68"/>
      <c r="C524" s="71"/>
      <c r="D524" s="71"/>
      <c r="E524" s="21"/>
      <c r="F524" s="21"/>
      <c r="G524" s="21"/>
      <c r="H524" s="21"/>
      <c r="I524" s="15"/>
      <c r="J524" s="15"/>
      <c r="K524" s="71"/>
      <c r="M524" s="72"/>
      <c r="N524" s="72"/>
      <c r="R524" s="71"/>
      <c r="S524" s="20"/>
      <c r="T524" s="20"/>
      <c r="U524" s="20"/>
      <c r="V524" s="20"/>
      <c r="W524" s="20"/>
      <c r="X524" s="20"/>
      <c r="Y524" s="20"/>
      <c r="Z524" s="20"/>
      <c r="AA524" s="20"/>
      <c r="AB524" s="20"/>
      <c r="AC524" s="20"/>
      <c r="AD524" s="20"/>
    </row>
    <row r="525" spans="1:30" ht="15.75" customHeight="1" x14ac:dyDescent="0.2">
      <c r="A525" s="70"/>
      <c r="B525" s="68"/>
      <c r="C525" s="71"/>
      <c r="D525" s="71"/>
      <c r="E525" s="21"/>
      <c r="F525" s="21"/>
      <c r="G525" s="21"/>
      <c r="H525" s="21"/>
      <c r="I525" s="15"/>
      <c r="J525" s="15"/>
      <c r="K525" s="71"/>
      <c r="M525" s="72"/>
      <c r="N525" s="72"/>
      <c r="R525" s="71"/>
      <c r="S525" s="20"/>
      <c r="T525" s="20"/>
      <c r="U525" s="20"/>
      <c r="V525" s="20"/>
      <c r="W525" s="20"/>
      <c r="X525" s="20"/>
      <c r="Y525" s="20"/>
      <c r="Z525" s="20"/>
      <c r="AA525" s="20"/>
      <c r="AB525" s="20"/>
      <c r="AC525" s="20"/>
      <c r="AD525" s="20"/>
    </row>
    <row r="526" spans="1:30" ht="15.75" customHeight="1" x14ac:dyDescent="0.2">
      <c r="A526" s="70"/>
      <c r="B526" s="68"/>
      <c r="C526" s="71"/>
      <c r="D526" s="71"/>
      <c r="E526" s="21"/>
      <c r="F526" s="21"/>
      <c r="G526" s="21"/>
      <c r="H526" s="21"/>
      <c r="I526" s="15"/>
      <c r="J526" s="15"/>
      <c r="K526" s="71"/>
      <c r="M526" s="72"/>
      <c r="N526" s="72"/>
      <c r="R526" s="71"/>
      <c r="S526" s="20"/>
      <c r="T526" s="20"/>
      <c r="U526" s="20"/>
      <c r="V526" s="20"/>
      <c r="W526" s="20"/>
      <c r="X526" s="20"/>
      <c r="Y526" s="20"/>
      <c r="Z526" s="20"/>
      <c r="AA526" s="20"/>
      <c r="AB526" s="20"/>
      <c r="AC526" s="20"/>
      <c r="AD526" s="20"/>
    </row>
    <row r="527" spans="1:30" ht="15.75" customHeight="1" x14ac:dyDescent="0.2">
      <c r="A527" s="70"/>
      <c r="B527" s="68"/>
      <c r="C527" s="71"/>
      <c r="D527" s="71"/>
      <c r="E527" s="21"/>
      <c r="F527" s="21"/>
      <c r="G527" s="21"/>
      <c r="H527" s="21"/>
      <c r="I527" s="15"/>
      <c r="J527" s="15"/>
      <c r="K527" s="71"/>
      <c r="M527" s="72"/>
      <c r="N527" s="72"/>
      <c r="R527" s="71"/>
      <c r="S527" s="20"/>
      <c r="T527" s="20"/>
      <c r="U527" s="20"/>
      <c r="V527" s="20"/>
      <c r="W527" s="20"/>
      <c r="X527" s="20"/>
      <c r="Y527" s="20"/>
      <c r="Z527" s="20"/>
      <c r="AA527" s="20"/>
      <c r="AB527" s="20"/>
      <c r="AC527" s="20"/>
      <c r="AD527" s="20"/>
    </row>
    <row r="528" spans="1:30" ht="15.75" customHeight="1" x14ac:dyDescent="0.2">
      <c r="A528" s="70"/>
      <c r="B528" s="68"/>
      <c r="C528" s="71"/>
      <c r="D528" s="71"/>
      <c r="E528" s="21"/>
      <c r="F528" s="21"/>
      <c r="G528" s="21"/>
      <c r="H528" s="21"/>
      <c r="I528" s="15"/>
      <c r="J528" s="15"/>
      <c r="K528" s="71"/>
      <c r="M528" s="72"/>
      <c r="N528" s="72"/>
      <c r="R528" s="71"/>
      <c r="S528" s="20"/>
      <c r="T528" s="20"/>
      <c r="U528" s="20"/>
      <c r="V528" s="20"/>
      <c r="W528" s="20"/>
      <c r="X528" s="20"/>
      <c r="Y528" s="20"/>
      <c r="Z528" s="20"/>
      <c r="AA528" s="20"/>
      <c r="AB528" s="20"/>
      <c r="AC528" s="20"/>
      <c r="AD528" s="20"/>
    </row>
    <row r="529" spans="1:30" ht="15.75" customHeight="1" x14ac:dyDescent="0.2">
      <c r="A529" s="70"/>
      <c r="B529" s="68"/>
      <c r="C529" s="71"/>
      <c r="D529" s="71"/>
      <c r="E529" s="21"/>
      <c r="F529" s="21"/>
      <c r="G529" s="21"/>
      <c r="H529" s="21"/>
      <c r="I529" s="15"/>
      <c r="J529" s="15"/>
      <c r="K529" s="71"/>
      <c r="M529" s="72"/>
      <c r="N529" s="72"/>
      <c r="R529" s="71"/>
      <c r="S529" s="20"/>
      <c r="T529" s="20"/>
      <c r="U529" s="20"/>
      <c r="V529" s="20"/>
      <c r="W529" s="20"/>
      <c r="X529" s="20"/>
      <c r="Y529" s="20"/>
      <c r="Z529" s="20"/>
      <c r="AA529" s="20"/>
      <c r="AB529" s="20"/>
      <c r="AC529" s="20"/>
      <c r="AD529" s="20"/>
    </row>
    <row r="530" spans="1:30" ht="15.75" customHeight="1" x14ac:dyDescent="0.2">
      <c r="A530" s="70"/>
      <c r="B530" s="68"/>
      <c r="C530" s="71"/>
      <c r="D530" s="71"/>
      <c r="E530" s="21"/>
      <c r="F530" s="21"/>
      <c r="G530" s="21"/>
      <c r="H530" s="21"/>
      <c r="I530" s="15"/>
      <c r="J530" s="15"/>
      <c r="K530" s="71"/>
      <c r="M530" s="72"/>
      <c r="N530" s="72"/>
      <c r="R530" s="71"/>
      <c r="S530" s="20"/>
      <c r="T530" s="20"/>
      <c r="U530" s="20"/>
      <c r="V530" s="20"/>
      <c r="W530" s="20"/>
      <c r="X530" s="20"/>
      <c r="Y530" s="20"/>
      <c r="Z530" s="20"/>
      <c r="AA530" s="20"/>
      <c r="AB530" s="20"/>
      <c r="AC530" s="20"/>
      <c r="AD530" s="20"/>
    </row>
    <row r="531" spans="1:30" ht="15.75" customHeight="1" x14ac:dyDescent="0.2">
      <c r="A531" s="70"/>
      <c r="B531" s="68"/>
      <c r="C531" s="71"/>
      <c r="D531" s="71"/>
      <c r="E531" s="21"/>
      <c r="F531" s="21"/>
      <c r="G531" s="21"/>
      <c r="H531" s="21"/>
      <c r="I531" s="15"/>
      <c r="J531" s="15"/>
      <c r="K531" s="71"/>
      <c r="M531" s="72"/>
      <c r="N531" s="72"/>
      <c r="R531" s="71"/>
      <c r="S531" s="20"/>
      <c r="T531" s="20"/>
      <c r="U531" s="20"/>
      <c r="V531" s="20"/>
      <c r="W531" s="20"/>
      <c r="X531" s="20"/>
      <c r="Y531" s="20"/>
      <c r="Z531" s="20"/>
      <c r="AA531" s="20"/>
      <c r="AB531" s="20"/>
      <c r="AC531" s="20"/>
      <c r="AD531" s="20"/>
    </row>
    <row r="532" spans="1:30" ht="15.75" customHeight="1" x14ac:dyDescent="0.2">
      <c r="A532" s="70"/>
      <c r="B532" s="68"/>
      <c r="C532" s="71"/>
      <c r="D532" s="71"/>
      <c r="E532" s="21"/>
      <c r="F532" s="21"/>
      <c r="G532" s="21"/>
      <c r="H532" s="21"/>
      <c r="I532" s="15"/>
      <c r="J532" s="15"/>
      <c r="K532" s="71"/>
      <c r="M532" s="72"/>
      <c r="N532" s="72"/>
      <c r="R532" s="71"/>
      <c r="S532" s="20"/>
      <c r="T532" s="20"/>
      <c r="U532" s="20"/>
      <c r="V532" s="20"/>
      <c r="W532" s="20"/>
      <c r="X532" s="20"/>
      <c r="Y532" s="20"/>
      <c r="Z532" s="20"/>
      <c r="AA532" s="20"/>
      <c r="AB532" s="20"/>
      <c r="AC532" s="20"/>
      <c r="AD532" s="20"/>
    </row>
    <row r="533" spans="1:30" ht="15.75" customHeight="1" x14ac:dyDescent="0.2">
      <c r="A533" s="70"/>
      <c r="B533" s="68"/>
      <c r="C533" s="71"/>
      <c r="D533" s="71"/>
      <c r="E533" s="21"/>
      <c r="F533" s="21"/>
      <c r="G533" s="21"/>
      <c r="H533" s="21"/>
      <c r="I533" s="15"/>
      <c r="J533" s="15"/>
      <c r="K533" s="71"/>
      <c r="M533" s="72"/>
      <c r="N533" s="72"/>
      <c r="R533" s="71"/>
      <c r="S533" s="20"/>
      <c r="T533" s="20"/>
      <c r="U533" s="20"/>
      <c r="V533" s="20"/>
      <c r="W533" s="20"/>
      <c r="X533" s="20"/>
      <c r="Y533" s="20"/>
      <c r="Z533" s="20"/>
      <c r="AA533" s="20"/>
      <c r="AB533" s="20"/>
      <c r="AC533" s="20"/>
      <c r="AD533" s="20"/>
    </row>
    <row r="534" spans="1:30" ht="15.75" customHeight="1" x14ac:dyDescent="0.2">
      <c r="A534" s="70"/>
      <c r="B534" s="68"/>
      <c r="C534" s="71"/>
      <c r="D534" s="71"/>
      <c r="E534" s="21"/>
      <c r="F534" s="21"/>
      <c r="G534" s="21"/>
      <c r="H534" s="21"/>
      <c r="I534" s="15"/>
      <c r="J534" s="15"/>
      <c r="K534" s="71"/>
      <c r="M534" s="72"/>
      <c r="N534" s="72"/>
      <c r="R534" s="71"/>
      <c r="S534" s="20"/>
      <c r="T534" s="20"/>
      <c r="U534" s="20"/>
      <c r="V534" s="20"/>
      <c r="W534" s="20"/>
      <c r="X534" s="20"/>
      <c r="Y534" s="20"/>
      <c r="Z534" s="20"/>
      <c r="AA534" s="20"/>
      <c r="AB534" s="20"/>
      <c r="AC534" s="20"/>
      <c r="AD534" s="20"/>
    </row>
    <row r="535" spans="1:30" ht="15.75" customHeight="1" x14ac:dyDescent="0.2">
      <c r="A535" s="70"/>
      <c r="B535" s="68"/>
      <c r="C535" s="71"/>
      <c r="D535" s="71"/>
      <c r="E535" s="21"/>
      <c r="F535" s="21"/>
      <c r="G535" s="21"/>
      <c r="H535" s="21"/>
      <c r="I535" s="15"/>
      <c r="J535" s="15"/>
      <c r="K535" s="71"/>
      <c r="M535" s="72"/>
      <c r="N535" s="72"/>
      <c r="R535" s="71"/>
      <c r="S535" s="20"/>
      <c r="T535" s="20"/>
      <c r="U535" s="20"/>
      <c r="V535" s="20"/>
      <c r="W535" s="20"/>
      <c r="X535" s="20"/>
      <c r="Y535" s="20"/>
      <c r="Z535" s="20"/>
      <c r="AA535" s="20"/>
      <c r="AB535" s="20"/>
      <c r="AC535" s="20"/>
      <c r="AD535" s="20"/>
    </row>
    <row r="536" spans="1:30" ht="15.75" customHeight="1" x14ac:dyDescent="0.2">
      <c r="A536" s="70"/>
      <c r="B536" s="68"/>
      <c r="C536" s="71"/>
      <c r="D536" s="71"/>
      <c r="E536" s="21"/>
      <c r="F536" s="21"/>
      <c r="G536" s="21"/>
      <c r="H536" s="21"/>
      <c r="I536" s="15"/>
      <c r="J536" s="15"/>
      <c r="K536" s="71"/>
      <c r="M536" s="72"/>
      <c r="N536" s="72"/>
      <c r="R536" s="71"/>
      <c r="S536" s="20"/>
      <c r="T536" s="20"/>
      <c r="U536" s="20"/>
      <c r="V536" s="20"/>
      <c r="W536" s="20"/>
      <c r="X536" s="20"/>
      <c r="Y536" s="20"/>
      <c r="Z536" s="20"/>
      <c r="AA536" s="20"/>
      <c r="AB536" s="20"/>
      <c r="AC536" s="20"/>
      <c r="AD536" s="20"/>
    </row>
    <row r="537" spans="1:30" ht="15.75" customHeight="1" x14ac:dyDescent="0.2">
      <c r="A537" s="70"/>
      <c r="B537" s="68"/>
      <c r="C537" s="71"/>
      <c r="D537" s="71"/>
      <c r="E537" s="21"/>
      <c r="F537" s="21"/>
      <c r="G537" s="21"/>
      <c r="H537" s="21"/>
      <c r="I537" s="15"/>
      <c r="J537" s="15"/>
      <c r="K537" s="71"/>
      <c r="M537" s="72"/>
      <c r="N537" s="72"/>
      <c r="R537" s="71"/>
      <c r="S537" s="20"/>
      <c r="T537" s="20"/>
      <c r="U537" s="20"/>
      <c r="V537" s="20"/>
      <c r="W537" s="20"/>
      <c r="X537" s="20"/>
      <c r="Y537" s="20"/>
      <c r="Z537" s="20"/>
      <c r="AA537" s="20"/>
      <c r="AB537" s="20"/>
      <c r="AC537" s="20"/>
      <c r="AD537" s="20"/>
    </row>
    <row r="538" spans="1:30" ht="15.75" customHeight="1" x14ac:dyDescent="0.2">
      <c r="A538" s="70"/>
      <c r="B538" s="68"/>
      <c r="C538" s="71"/>
      <c r="D538" s="71"/>
      <c r="E538" s="21"/>
      <c r="F538" s="21"/>
      <c r="G538" s="21"/>
      <c r="H538" s="21"/>
      <c r="I538" s="15"/>
      <c r="J538" s="15"/>
      <c r="K538" s="71"/>
      <c r="M538" s="72"/>
      <c r="N538" s="72"/>
      <c r="R538" s="71"/>
      <c r="S538" s="20"/>
      <c r="T538" s="20"/>
      <c r="U538" s="20"/>
      <c r="V538" s="20"/>
      <c r="W538" s="20"/>
      <c r="X538" s="20"/>
      <c r="Y538" s="20"/>
      <c r="Z538" s="20"/>
      <c r="AA538" s="20"/>
      <c r="AB538" s="20"/>
      <c r="AC538" s="20"/>
      <c r="AD538" s="20"/>
    </row>
    <row r="539" spans="1:30" ht="15.75" customHeight="1" x14ac:dyDescent="0.2">
      <c r="A539" s="70"/>
      <c r="B539" s="68"/>
      <c r="C539" s="71"/>
      <c r="D539" s="71"/>
      <c r="E539" s="21"/>
      <c r="F539" s="21"/>
      <c r="G539" s="21"/>
      <c r="H539" s="21"/>
      <c r="I539" s="15"/>
      <c r="J539" s="15"/>
      <c r="K539" s="71"/>
      <c r="M539" s="72"/>
      <c r="N539" s="72"/>
      <c r="R539" s="71"/>
      <c r="S539" s="20"/>
      <c r="T539" s="20"/>
      <c r="U539" s="20"/>
      <c r="V539" s="20"/>
      <c r="W539" s="20"/>
      <c r="X539" s="20"/>
      <c r="Y539" s="20"/>
      <c r="Z539" s="20"/>
      <c r="AA539" s="20"/>
      <c r="AB539" s="20"/>
      <c r="AC539" s="20"/>
      <c r="AD539" s="20"/>
    </row>
    <row r="540" spans="1:30" ht="15.75" customHeight="1" x14ac:dyDescent="0.2">
      <c r="A540" s="70"/>
      <c r="B540" s="68"/>
      <c r="C540" s="71"/>
      <c r="D540" s="71"/>
      <c r="E540" s="21"/>
      <c r="F540" s="21"/>
      <c r="G540" s="21"/>
      <c r="H540" s="21"/>
      <c r="I540" s="15"/>
      <c r="J540" s="15"/>
      <c r="K540" s="71"/>
      <c r="M540" s="72"/>
      <c r="N540" s="72"/>
      <c r="R540" s="71"/>
      <c r="S540" s="20"/>
      <c r="T540" s="20"/>
      <c r="U540" s="20"/>
      <c r="V540" s="20"/>
      <c r="W540" s="20"/>
      <c r="X540" s="20"/>
      <c r="Y540" s="20"/>
      <c r="Z540" s="20"/>
      <c r="AA540" s="20"/>
      <c r="AB540" s="20"/>
      <c r="AC540" s="20"/>
      <c r="AD540" s="20"/>
    </row>
    <row r="541" spans="1:30" ht="15.75" customHeight="1" x14ac:dyDescent="0.2">
      <c r="A541" s="70"/>
      <c r="B541" s="68"/>
      <c r="C541" s="71"/>
      <c r="D541" s="71"/>
      <c r="E541" s="21"/>
      <c r="F541" s="21"/>
      <c r="G541" s="21"/>
      <c r="H541" s="21"/>
      <c r="I541" s="15"/>
      <c r="J541" s="15"/>
      <c r="K541" s="71"/>
      <c r="M541" s="72"/>
      <c r="N541" s="72"/>
      <c r="R541" s="71"/>
      <c r="S541" s="20"/>
      <c r="T541" s="20"/>
      <c r="U541" s="20"/>
      <c r="V541" s="20"/>
      <c r="W541" s="20"/>
      <c r="X541" s="20"/>
      <c r="Y541" s="20"/>
      <c r="Z541" s="20"/>
      <c r="AA541" s="20"/>
      <c r="AB541" s="20"/>
      <c r="AC541" s="20"/>
      <c r="AD541" s="20"/>
    </row>
    <row r="542" spans="1:30" ht="15.75" customHeight="1" x14ac:dyDescent="0.2">
      <c r="A542" s="70"/>
      <c r="B542" s="68"/>
      <c r="C542" s="71"/>
      <c r="D542" s="71"/>
      <c r="E542" s="21"/>
      <c r="F542" s="21"/>
      <c r="G542" s="21"/>
      <c r="H542" s="21"/>
      <c r="I542" s="15"/>
      <c r="J542" s="15"/>
      <c r="K542" s="71"/>
      <c r="M542" s="72"/>
      <c r="N542" s="72"/>
      <c r="R542" s="71"/>
      <c r="S542" s="20"/>
      <c r="T542" s="20"/>
      <c r="U542" s="20"/>
      <c r="V542" s="20"/>
      <c r="W542" s="20"/>
      <c r="X542" s="20"/>
      <c r="Y542" s="20"/>
      <c r="Z542" s="20"/>
      <c r="AA542" s="20"/>
      <c r="AB542" s="20"/>
      <c r="AC542" s="20"/>
      <c r="AD542" s="20"/>
    </row>
    <row r="543" spans="1:30" ht="15.75" customHeight="1" x14ac:dyDescent="0.2">
      <c r="A543" s="70"/>
      <c r="B543" s="68"/>
      <c r="C543" s="71"/>
      <c r="D543" s="71"/>
      <c r="E543" s="21"/>
      <c r="F543" s="21"/>
      <c r="G543" s="21"/>
      <c r="H543" s="21"/>
      <c r="I543" s="15"/>
      <c r="J543" s="15"/>
      <c r="K543" s="71"/>
      <c r="M543" s="72"/>
      <c r="N543" s="72"/>
      <c r="R543" s="71"/>
      <c r="S543" s="20"/>
      <c r="T543" s="20"/>
      <c r="U543" s="20"/>
      <c r="V543" s="20"/>
      <c r="W543" s="20"/>
      <c r="X543" s="20"/>
      <c r="Y543" s="20"/>
      <c r="Z543" s="20"/>
      <c r="AA543" s="20"/>
      <c r="AB543" s="20"/>
      <c r="AC543" s="20"/>
      <c r="AD543" s="20"/>
    </row>
    <row r="544" spans="1:30" ht="15.75" customHeight="1" x14ac:dyDescent="0.2">
      <c r="A544" s="70"/>
      <c r="B544" s="68"/>
      <c r="C544" s="71"/>
      <c r="D544" s="71"/>
      <c r="E544" s="21"/>
      <c r="F544" s="21"/>
      <c r="G544" s="21"/>
      <c r="H544" s="21"/>
      <c r="I544" s="15"/>
      <c r="J544" s="15"/>
      <c r="K544" s="71"/>
      <c r="M544" s="72"/>
      <c r="N544" s="72"/>
      <c r="R544" s="71"/>
      <c r="S544" s="20"/>
      <c r="T544" s="20"/>
      <c r="U544" s="20"/>
      <c r="V544" s="20"/>
      <c r="W544" s="20"/>
      <c r="X544" s="20"/>
      <c r="Y544" s="20"/>
      <c r="Z544" s="20"/>
      <c r="AA544" s="20"/>
      <c r="AB544" s="20"/>
      <c r="AC544" s="20"/>
      <c r="AD544" s="20"/>
    </row>
    <row r="545" spans="1:30" ht="15.75" customHeight="1" x14ac:dyDescent="0.2">
      <c r="A545" s="70"/>
      <c r="B545" s="68"/>
      <c r="C545" s="71"/>
      <c r="D545" s="71"/>
      <c r="E545" s="21"/>
      <c r="F545" s="21"/>
      <c r="G545" s="21"/>
      <c r="H545" s="21"/>
      <c r="I545" s="15"/>
      <c r="J545" s="15"/>
      <c r="K545" s="71"/>
      <c r="M545" s="72"/>
      <c r="N545" s="72"/>
      <c r="R545" s="71"/>
      <c r="S545" s="20"/>
      <c r="T545" s="20"/>
      <c r="U545" s="20"/>
      <c r="V545" s="20"/>
      <c r="W545" s="20"/>
      <c r="X545" s="20"/>
      <c r="Y545" s="20"/>
      <c r="Z545" s="20"/>
      <c r="AA545" s="20"/>
      <c r="AB545" s="20"/>
      <c r="AC545" s="20"/>
      <c r="AD545" s="20"/>
    </row>
    <row r="546" spans="1:30" ht="15.75" customHeight="1" x14ac:dyDescent="0.2">
      <c r="A546" s="70"/>
      <c r="B546" s="68"/>
      <c r="C546" s="71"/>
      <c r="D546" s="71"/>
      <c r="E546" s="21"/>
      <c r="F546" s="21"/>
      <c r="G546" s="21"/>
      <c r="H546" s="21"/>
      <c r="I546" s="15"/>
      <c r="J546" s="15"/>
      <c r="K546" s="71"/>
      <c r="M546" s="72"/>
      <c r="N546" s="72"/>
      <c r="R546" s="71"/>
      <c r="S546" s="20"/>
      <c r="T546" s="20"/>
      <c r="U546" s="20"/>
      <c r="V546" s="20"/>
      <c r="W546" s="20"/>
      <c r="X546" s="20"/>
      <c r="Y546" s="20"/>
      <c r="Z546" s="20"/>
      <c r="AA546" s="20"/>
      <c r="AB546" s="20"/>
      <c r="AC546" s="20"/>
      <c r="AD546" s="20"/>
    </row>
    <row r="547" spans="1:30" ht="15.75" customHeight="1" x14ac:dyDescent="0.2">
      <c r="A547" s="70"/>
      <c r="B547" s="68"/>
      <c r="C547" s="71"/>
      <c r="D547" s="71"/>
      <c r="E547" s="21"/>
      <c r="F547" s="21"/>
      <c r="G547" s="21"/>
      <c r="H547" s="21"/>
      <c r="I547" s="15"/>
      <c r="J547" s="15"/>
      <c r="K547" s="71"/>
      <c r="M547" s="72"/>
      <c r="N547" s="72"/>
      <c r="R547" s="71"/>
      <c r="S547" s="20"/>
      <c r="T547" s="20"/>
      <c r="U547" s="20"/>
      <c r="V547" s="20"/>
      <c r="W547" s="20"/>
      <c r="X547" s="20"/>
      <c r="Y547" s="20"/>
      <c r="Z547" s="20"/>
      <c r="AA547" s="20"/>
      <c r="AB547" s="20"/>
      <c r="AC547" s="20"/>
      <c r="AD547" s="20"/>
    </row>
    <row r="548" spans="1:30" ht="15.75" customHeight="1" x14ac:dyDescent="0.2">
      <c r="A548" s="70"/>
      <c r="B548" s="68"/>
      <c r="C548" s="71"/>
      <c r="D548" s="71"/>
      <c r="E548" s="21"/>
      <c r="F548" s="21"/>
      <c r="G548" s="21"/>
      <c r="H548" s="21"/>
      <c r="I548" s="15"/>
      <c r="J548" s="15"/>
      <c r="K548" s="71"/>
      <c r="M548" s="72"/>
      <c r="N548" s="72"/>
      <c r="R548" s="71"/>
      <c r="S548" s="20"/>
      <c r="T548" s="20"/>
      <c r="U548" s="20"/>
      <c r="V548" s="20"/>
      <c r="W548" s="20"/>
      <c r="X548" s="20"/>
      <c r="Y548" s="20"/>
      <c r="Z548" s="20"/>
      <c r="AA548" s="20"/>
      <c r="AB548" s="20"/>
      <c r="AC548" s="20"/>
      <c r="AD548" s="20"/>
    </row>
    <row r="549" spans="1:30" ht="15.75" customHeight="1" x14ac:dyDescent="0.2">
      <c r="A549" s="70"/>
      <c r="B549" s="68"/>
      <c r="C549" s="71"/>
      <c r="D549" s="71"/>
      <c r="E549" s="21"/>
      <c r="F549" s="21"/>
      <c r="G549" s="21"/>
      <c r="H549" s="21"/>
      <c r="I549" s="15"/>
      <c r="J549" s="15"/>
      <c r="K549" s="71"/>
      <c r="M549" s="72"/>
      <c r="N549" s="72"/>
      <c r="R549" s="71"/>
      <c r="S549" s="20"/>
      <c r="T549" s="20"/>
      <c r="U549" s="20"/>
      <c r="V549" s="20"/>
      <c r="W549" s="20"/>
      <c r="X549" s="20"/>
      <c r="Y549" s="20"/>
      <c r="Z549" s="20"/>
      <c r="AA549" s="20"/>
      <c r="AB549" s="20"/>
      <c r="AC549" s="20"/>
      <c r="AD549" s="20"/>
    </row>
    <row r="550" spans="1:30" ht="15.75" customHeight="1" x14ac:dyDescent="0.2">
      <c r="A550" s="70"/>
      <c r="B550" s="68"/>
      <c r="C550" s="71"/>
      <c r="D550" s="71"/>
      <c r="E550" s="21"/>
      <c r="F550" s="21"/>
      <c r="G550" s="21"/>
      <c r="H550" s="21"/>
      <c r="I550" s="15"/>
      <c r="J550" s="15"/>
      <c r="K550" s="71"/>
      <c r="M550" s="72"/>
      <c r="N550" s="72"/>
      <c r="R550" s="71"/>
      <c r="S550" s="20"/>
      <c r="T550" s="20"/>
      <c r="U550" s="20"/>
      <c r="V550" s="20"/>
      <c r="W550" s="20"/>
      <c r="X550" s="20"/>
      <c r="Y550" s="20"/>
      <c r="Z550" s="20"/>
      <c r="AA550" s="20"/>
      <c r="AB550" s="20"/>
      <c r="AC550" s="20"/>
      <c r="AD550" s="20"/>
    </row>
    <row r="551" spans="1:30" ht="15.75" customHeight="1" x14ac:dyDescent="0.2">
      <c r="A551" s="70"/>
      <c r="B551" s="68"/>
      <c r="C551" s="71"/>
      <c r="D551" s="71"/>
      <c r="E551" s="21"/>
      <c r="F551" s="21"/>
      <c r="G551" s="21"/>
      <c r="H551" s="21"/>
      <c r="I551" s="15"/>
      <c r="J551" s="15"/>
      <c r="K551" s="71"/>
      <c r="M551" s="72"/>
      <c r="N551" s="72"/>
      <c r="R551" s="71"/>
      <c r="S551" s="20"/>
      <c r="T551" s="20"/>
      <c r="U551" s="20"/>
      <c r="V551" s="20"/>
      <c r="W551" s="20"/>
      <c r="X551" s="20"/>
      <c r="Y551" s="20"/>
      <c r="Z551" s="20"/>
      <c r="AA551" s="20"/>
      <c r="AB551" s="20"/>
      <c r="AC551" s="20"/>
      <c r="AD551" s="20"/>
    </row>
    <row r="552" spans="1:30" ht="15.75" customHeight="1" x14ac:dyDescent="0.2">
      <c r="A552" s="70"/>
      <c r="B552" s="68"/>
      <c r="C552" s="71"/>
      <c r="D552" s="71"/>
      <c r="E552" s="21"/>
      <c r="F552" s="21"/>
      <c r="G552" s="21"/>
      <c r="H552" s="21"/>
      <c r="I552" s="15"/>
      <c r="J552" s="15"/>
      <c r="K552" s="71"/>
      <c r="M552" s="72"/>
      <c r="N552" s="72"/>
      <c r="R552" s="71"/>
      <c r="S552" s="20"/>
      <c r="T552" s="20"/>
      <c r="U552" s="20"/>
      <c r="V552" s="20"/>
      <c r="W552" s="20"/>
      <c r="X552" s="20"/>
      <c r="Y552" s="20"/>
      <c r="Z552" s="20"/>
      <c r="AA552" s="20"/>
      <c r="AB552" s="20"/>
      <c r="AC552" s="20"/>
      <c r="AD552" s="20"/>
    </row>
    <row r="553" spans="1:30" ht="15.75" customHeight="1" x14ac:dyDescent="0.2">
      <c r="A553" s="70"/>
      <c r="B553" s="68"/>
      <c r="C553" s="71"/>
      <c r="D553" s="71"/>
      <c r="E553" s="21"/>
      <c r="F553" s="21"/>
      <c r="G553" s="21"/>
      <c r="H553" s="21"/>
      <c r="I553" s="15"/>
      <c r="J553" s="15"/>
      <c r="K553" s="71"/>
      <c r="M553" s="72"/>
      <c r="N553" s="72"/>
      <c r="R553" s="71"/>
      <c r="S553" s="20"/>
      <c r="T553" s="20"/>
      <c r="U553" s="20"/>
      <c r="V553" s="20"/>
      <c r="W553" s="20"/>
      <c r="X553" s="20"/>
      <c r="Y553" s="20"/>
      <c r="Z553" s="20"/>
      <c r="AA553" s="20"/>
      <c r="AB553" s="20"/>
      <c r="AC553" s="20"/>
      <c r="AD553" s="20"/>
    </row>
    <row r="554" spans="1:30" ht="15.75" customHeight="1" x14ac:dyDescent="0.2">
      <c r="A554" s="70"/>
      <c r="B554" s="68"/>
      <c r="C554" s="71"/>
      <c r="D554" s="71"/>
      <c r="E554" s="21"/>
      <c r="F554" s="21"/>
      <c r="G554" s="21"/>
      <c r="H554" s="21"/>
      <c r="I554" s="15"/>
      <c r="J554" s="15"/>
      <c r="K554" s="71"/>
      <c r="M554" s="72"/>
      <c r="N554" s="72"/>
      <c r="R554" s="71"/>
      <c r="S554" s="20"/>
      <c r="T554" s="20"/>
      <c r="U554" s="20"/>
      <c r="V554" s="20"/>
      <c r="W554" s="20"/>
      <c r="X554" s="20"/>
      <c r="Y554" s="20"/>
      <c r="Z554" s="20"/>
      <c r="AA554" s="20"/>
      <c r="AB554" s="20"/>
      <c r="AC554" s="20"/>
      <c r="AD554" s="20"/>
    </row>
    <row r="555" spans="1:30" ht="15.75" customHeight="1" x14ac:dyDescent="0.2">
      <c r="A555" s="70"/>
      <c r="B555" s="68"/>
      <c r="C555" s="71"/>
      <c r="D555" s="71"/>
      <c r="E555" s="21"/>
      <c r="F555" s="21"/>
      <c r="G555" s="21"/>
      <c r="H555" s="21"/>
      <c r="I555" s="15"/>
      <c r="J555" s="15"/>
      <c r="K555" s="71"/>
      <c r="M555" s="72"/>
      <c r="N555" s="72"/>
      <c r="R555" s="71"/>
      <c r="S555" s="20"/>
      <c r="T555" s="20"/>
      <c r="U555" s="20"/>
      <c r="V555" s="20"/>
      <c r="W555" s="20"/>
      <c r="X555" s="20"/>
      <c r="Y555" s="20"/>
      <c r="Z555" s="20"/>
      <c r="AA555" s="20"/>
      <c r="AB555" s="20"/>
      <c r="AC555" s="20"/>
      <c r="AD555" s="20"/>
    </row>
    <row r="556" spans="1:30" ht="15.75" customHeight="1" x14ac:dyDescent="0.2">
      <c r="A556" s="70"/>
      <c r="B556" s="68"/>
      <c r="C556" s="71"/>
      <c r="D556" s="71"/>
      <c r="E556" s="21"/>
      <c r="F556" s="21"/>
      <c r="G556" s="21"/>
      <c r="H556" s="21"/>
      <c r="I556" s="15"/>
      <c r="J556" s="15"/>
      <c r="K556" s="71"/>
      <c r="M556" s="72"/>
      <c r="N556" s="72"/>
      <c r="R556" s="71"/>
      <c r="S556" s="20"/>
      <c r="T556" s="20"/>
      <c r="U556" s="20"/>
      <c r="V556" s="20"/>
      <c r="W556" s="20"/>
      <c r="X556" s="20"/>
      <c r="Y556" s="20"/>
      <c r="Z556" s="20"/>
      <c r="AA556" s="20"/>
      <c r="AB556" s="20"/>
      <c r="AC556" s="20"/>
      <c r="AD556" s="20"/>
    </row>
    <row r="557" spans="1:30" ht="15.75" customHeight="1" x14ac:dyDescent="0.2">
      <c r="A557" s="70"/>
      <c r="B557" s="68"/>
      <c r="C557" s="71"/>
      <c r="D557" s="71"/>
      <c r="E557" s="21"/>
      <c r="F557" s="21"/>
      <c r="G557" s="21"/>
      <c r="H557" s="21"/>
      <c r="I557" s="15"/>
      <c r="J557" s="15"/>
      <c r="K557" s="71"/>
      <c r="M557" s="72"/>
      <c r="N557" s="72"/>
      <c r="R557" s="71"/>
      <c r="S557" s="20"/>
      <c r="T557" s="20"/>
      <c r="U557" s="20"/>
      <c r="V557" s="20"/>
      <c r="W557" s="20"/>
      <c r="X557" s="20"/>
      <c r="Y557" s="20"/>
      <c r="Z557" s="20"/>
      <c r="AA557" s="20"/>
      <c r="AB557" s="20"/>
      <c r="AC557" s="20"/>
      <c r="AD557" s="20"/>
    </row>
    <row r="558" spans="1:30" ht="15.75" customHeight="1" x14ac:dyDescent="0.2">
      <c r="A558" s="70"/>
      <c r="B558" s="68"/>
      <c r="C558" s="71"/>
      <c r="D558" s="71"/>
      <c r="E558" s="21"/>
      <c r="F558" s="21"/>
      <c r="G558" s="21"/>
      <c r="H558" s="21"/>
      <c r="I558" s="15"/>
      <c r="J558" s="15"/>
      <c r="K558" s="71"/>
      <c r="M558" s="72"/>
      <c r="N558" s="72"/>
      <c r="R558" s="71"/>
      <c r="S558" s="20"/>
      <c r="T558" s="20"/>
      <c r="U558" s="20"/>
      <c r="V558" s="20"/>
      <c r="W558" s="20"/>
      <c r="X558" s="20"/>
      <c r="Y558" s="20"/>
      <c r="Z558" s="20"/>
      <c r="AA558" s="20"/>
      <c r="AB558" s="20"/>
      <c r="AC558" s="20"/>
      <c r="AD558" s="20"/>
    </row>
    <row r="559" spans="1:30" ht="15.75" customHeight="1" x14ac:dyDescent="0.2">
      <c r="A559" s="70"/>
      <c r="B559" s="68"/>
      <c r="C559" s="71"/>
      <c r="D559" s="71"/>
      <c r="E559" s="21"/>
      <c r="F559" s="21"/>
      <c r="G559" s="21"/>
      <c r="H559" s="21"/>
      <c r="I559" s="15"/>
      <c r="J559" s="15"/>
      <c r="K559" s="71"/>
      <c r="M559" s="72"/>
      <c r="N559" s="72"/>
      <c r="R559" s="71"/>
      <c r="S559" s="20"/>
      <c r="T559" s="20"/>
      <c r="U559" s="20"/>
      <c r="V559" s="20"/>
      <c r="W559" s="20"/>
      <c r="X559" s="20"/>
      <c r="Y559" s="20"/>
      <c r="Z559" s="20"/>
      <c r="AA559" s="20"/>
      <c r="AB559" s="20"/>
      <c r="AC559" s="20"/>
      <c r="AD559" s="20"/>
    </row>
    <row r="560" spans="1:30" ht="15.75" customHeight="1" x14ac:dyDescent="0.2">
      <c r="A560" s="70"/>
      <c r="B560" s="68"/>
      <c r="C560" s="71"/>
      <c r="D560" s="71"/>
      <c r="E560" s="21"/>
      <c r="F560" s="21"/>
      <c r="G560" s="21"/>
      <c r="H560" s="21"/>
      <c r="I560" s="15"/>
      <c r="J560" s="15"/>
      <c r="K560" s="71"/>
      <c r="M560" s="72"/>
      <c r="N560" s="72"/>
      <c r="R560" s="71"/>
      <c r="S560" s="20"/>
      <c r="T560" s="20"/>
      <c r="U560" s="20"/>
      <c r="V560" s="20"/>
      <c r="W560" s="20"/>
      <c r="X560" s="20"/>
      <c r="Y560" s="20"/>
      <c r="Z560" s="20"/>
      <c r="AA560" s="20"/>
      <c r="AB560" s="20"/>
      <c r="AC560" s="20"/>
      <c r="AD560" s="20"/>
    </row>
    <row r="561" spans="1:30" ht="15.75" customHeight="1" x14ac:dyDescent="0.2">
      <c r="A561" s="70"/>
      <c r="B561" s="68"/>
      <c r="C561" s="71"/>
      <c r="D561" s="71"/>
      <c r="E561" s="21"/>
      <c r="F561" s="21"/>
      <c r="G561" s="21"/>
      <c r="H561" s="21"/>
      <c r="I561" s="15"/>
      <c r="J561" s="15"/>
      <c r="K561" s="71"/>
      <c r="M561" s="72"/>
      <c r="N561" s="72"/>
      <c r="R561" s="71"/>
      <c r="S561" s="20"/>
      <c r="T561" s="20"/>
      <c r="U561" s="20"/>
      <c r="V561" s="20"/>
      <c r="W561" s="20"/>
      <c r="X561" s="20"/>
      <c r="Y561" s="20"/>
      <c r="Z561" s="20"/>
      <c r="AA561" s="20"/>
      <c r="AB561" s="20"/>
      <c r="AC561" s="20"/>
      <c r="AD561" s="20"/>
    </row>
    <row r="562" spans="1:30" ht="15.75" customHeight="1" x14ac:dyDescent="0.2">
      <c r="A562" s="70"/>
      <c r="B562" s="68"/>
      <c r="C562" s="71"/>
      <c r="D562" s="71"/>
      <c r="E562" s="21"/>
      <c r="F562" s="21"/>
      <c r="G562" s="21"/>
      <c r="H562" s="21"/>
      <c r="I562" s="15"/>
      <c r="J562" s="15"/>
      <c r="K562" s="71"/>
      <c r="M562" s="72"/>
      <c r="N562" s="72"/>
      <c r="R562" s="71"/>
      <c r="S562" s="20"/>
      <c r="T562" s="20"/>
      <c r="U562" s="20"/>
      <c r="V562" s="20"/>
      <c r="W562" s="20"/>
      <c r="X562" s="20"/>
      <c r="Y562" s="20"/>
      <c r="Z562" s="20"/>
      <c r="AA562" s="20"/>
      <c r="AB562" s="20"/>
      <c r="AC562" s="20"/>
      <c r="AD562" s="20"/>
    </row>
    <row r="563" spans="1:30" ht="15.75" customHeight="1" x14ac:dyDescent="0.2">
      <c r="A563" s="70"/>
      <c r="B563" s="68"/>
      <c r="C563" s="71"/>
      <c r="D563" s="71"/>
      <c r="E563" s="21"/>
      <c r="F563" s="21"/>
      <c r="G563" s="21"/>
      <c r="H563" s="21"/>
      <c r="I563" s="15"/>
      <c r="J563" s="15"/>
      <c r="K563" s="71"/>
      <c r="M563" s="72"/>
      <c r="N563" s="72"/>
      <c r="R563" s="71"/>
      <c r="S563" s="20"/>
      <c r="T563" s="20"/>
      <c r="U563" s="20"/>
      <c r="V563" s="20"/>
      <c r="W563" s="20"/>
      <c r="X563" s="20"/>
      <c r="Y563" s="20"/>
      <c r="Z563" s="20"/>
      <c r="AA563" s="20"/>
      <c r="AB563" s="20"/>
      <c r="AC563" s="20"/>
      <c r="AD563" s="20"/>
    </row>
    <row r="564" spans="1:30" ht="15.75" customHeight="1" x14ac:dyDescent="0.2">
      <c r="A564" s="70"/>
      <c r="B564" s="68"/>
      <c r="C564" s="71"/>
      <c r="D564" s="71"/>
      <c r="E564" s="21"/>
      <c r="F564" s="21"/>
      <c r="G564" s="21"/>
      <c r="H564" s="21"/>
      <c r="I564" s="15"/>
      <c r="J564" s="15"/>
      <c r="K564" s="71"/>
      <c r="M564" s="72"/>
      <c r="N564" s="72"/>
      <c r="R564" s="71"/>
      <c r="S564" s="20"/>
      <c r="T564" s="20"/>
      <c r="U564" s="20"/>
      <c r="V564" s="20"/>
      <c r="W564" s="20"/>
      <c r="X564" s="20"/>
      <c r="Y564" s="20"/>
      <c r="Z564" s="20"/>
      <c r="AA564" s="20"/>
      <c r="AB564" s="20"/>
      <c r="AC564" s="20"/>
      <c r="AD564" s="20"/>
    </row>
    <row r="565" spans="1:30" ht="15.75" customHeight="1" x14ac:dyDescent="0.2">
      <c r="A565" s="70"/>
      <c r="B565" s="68"/>
      <c r="C565" s="71"/>
      <c r="D565" s="71"/>
      <c r="E565" s="21"/>
      <c r="F565" s="21"/>
      <c r="G565" s="21"/>
      <c r="H565" s="21"/>
      <c r="I565" s="15"/>
      <c r="J565" s="15"/>
      <c r="K565" s="71"/>
      <c r="M565" s="72"/>
      <c r="N565" s="72"/>
      <c r="R565" s="71"/>
      <c r="S565" s="20"/>
      <c r="T565" s="20"/>
      <c r="U565" s="20"/>
      <c r="V565" s="20"/>
      <c r="W565" s="20"/>
      <c r="X565" s="20"/>
      <c r="Y565" s="20"/>
      <c r="Z565" s="20"/>
      <c r="AA565" s="20"/>
      <c r="AB565" s="20"/>
      <c r="AC565" s="20"/>
      <c r="AD565" s="20"/>
    </row>
    <row r="566" spans="1:30" ht="15.75" customHeight="1" x14ac:dyDescent="0.2">
      <c r="A566" s="70"/>
      <c r="B566" s="68"/>
      <c r="C566" s="71"/>
      <c r="D566" s="71"/>
      <c r="E566" s="21"/>
      <c r="F566" s="21"/>
      <c r="G566" s="21"/>
      <c r="H566" s="21"/>
      <c r="I566" s="15"/>
      <c r="J566" s="15"/>
      <c r="K566" s="71"/>
      <c r="M566" s="72"/>
      <c r="N566" s="72"/>
      <c r="R566" s="71"/>
      <c r="S566" s="20"/>
      <c r="T566" s="20"/>
      <c r="U566" s="20"/>
      <c r="V566" s="20"/>
      <c r="W566" s="20"/>
      <c r="X566" s="20"/>
      <c r="Y566" s="20"/>
      <c r="Z566" s="20"/>
      <c r="AA566" s="20"/>
      <c r="AB566" s="20"/>
      <c r="AC566" s="20"/>
      <c r="AD566" s="20"/>
    </row>
    <row r="567" spans="1:30" ht="15.75" customHeight="1" x14ac:dyDescent="0.2">
      <c r="A567" s="70"/>
      <c r="B567" s="68"/>
      <c r="C567" s="71"/>
      <c r="D567" s="71"/>
      <c r="E567" s="21"/>
      <c r="F567" s="21"/>
      <c r="G567" s="21"/>
      <c r="H567" s="21"/>
      <c r="I567" s="15"/>
      <c r="J567" s="15"/>
      <c r="K567" s="71"/>
      <c r="M567" s="72"/>
      <c r="N567" s="72"/>
      <c r="R567" s="71"/>
      <c r="S567" s="20"/>
      <c r="T567" s="20"/>
      <c r="U567" s="20"/>
      <c r="V567" s="20"/>
      <c r="W567" s="20"/>
      <c r="X567" s="20"/>
      <c r="Y567" s="20"/>
      <c r="Z567" s="20"/>
      <c r="AA567" s="20"/>
      <c r="AB567" s="20"/>
      <c r="AC567" s="20"/>
      <c r="AD567" s="20"/>
    </row>
    <row r="568" spans="1:30" ht="15.75" customHeight="1" x14ac:dyDescent="0.2">
      <c r="A568" s="70"/>
      <c r="B568" s="68"/>
      <c r="C568" s="71"/>
      <c r="D568" s="71"/>
      <c r="E568" s="21"/>
      <c r="F568" s="21"/>
      <c r="G568" s="21"/>
      <c r="H568" s="21"/>
      <c r="I568" s="15"/>
      <c r="J568" s="15"/>
      <c r="K568" s="71"/>
      <c r="M568" s="72"/>
      <c r="N568" s="72"/>
      <c r="R568" s="71"/>
      <c r="S568" s="20"/>
      <c r="T568" s="20"/>
      <c r="U568" s="20"/>
      <c r="V568" s="20"/>
      <c r="W568" s="20"/>
      <c r="X568" s="20"/>
      <c r="Y568" s="20"/>
      <c r="Z568" s="20"/>
      <c r="AA568" s="20"/>
      <c r="AB568" s="20"/>
      <c r="AC568" s="20"/>
      <c r="AD568" s="20"/>
    </row>
    <row r="569" spans="1:30" ht="15.75" customHeight="1" x14ac:dyDescent="0.2">
      <c r="A569" s="70"/>
      <c r="B569" s="68"/>
      <c r="C569" s="71"/>
      <c r="D569" s="71"/>
      <c r="E569" s="21"/>
      <c r="F569" s="21"/>
      <c r="G569" s="21"/>
      <c r="H569" s="21"/>
      <c r="I569" s="15"/>
      <c r="J569" s="15"/>
      <c r="K569" s="71"/>
      <c r="M569" s="72"/>
      <c r="N569" s="72"/>
      <c r="R569" s="71"/>
      <c r="S569" s="20"/>
      <c r="T569" s="20"/>
      <c r="U569" s="20"/>
      <c r="V569" s="20"/>
      <c r="W569" s="20"/>
      <c r="X569" s="20"/>
      <c r="Y569" s="20"/>
      <c r="Z569" s="20"/>
      <c r="AA569" s="20"/>
      <c r="AB569" s="20"/>
      <c r="AC569" s="20"/>
      <c r="AD569" s="20"/>
    </row>
    <row r="570" spans="1:30" ht="15.75" customHeight="1" x14ac:dyDescent="0.2">
      <c r="A570" s="70"/>
      <c r="B570" s="68"/>
      <c r="C570" s="71"/>
      <c r="D570" s="71"/>
      <c r="E570" s="21"/>
      <c r="F570" s="21"/>
      <c r="G570" s="21"/>
      <c r="H570" s="21"/>
      <c r="I570" s="15"/>
      <c r="J570" s="15"/>
      <c r="K570" s="71"/>
      <c r="M570" s="72"/>
      <c r="N570" s="72"/>
      <c r="R570" s="71"/>
      <c r="S570" s="20"/>
      <c r="T570" s="20"/>
      <c r="U570" s="20"/>
      <c r="V570" s="20"/>
      <c r="W570" s="20"/>
      <c r="X570" s="20"/>
      <c r="Y570" s="20"/>
      <c r="Z570" s="20"/>
      <c r="AA570" s="20"/>
      <c r="AB570" s="20"/>
      <c r="AC570" s="20"/>
      <c r="AD570" s="20"/>
    </row>
    <row r="571" spans="1:30" ht="15.75" customHeight="1" x14ac:dyDescent="0.2">
      <c r="A571" s="70"/>
      <c r="B571" s="68"/>
      <c r="C571" s="71"/>
      <c r="D571" s="71"/>
      <c r="E571" s="21"/>
      <c r="F571" s="21"/>
      <c r="G571" s="21"/>
      <c r="H571" s="21"/>
      <c r="I571" s="15"/>
      <c r="J571" s="15"/>
      <c r="K571" s="71"/>
      <c r="M571" s="72"/>
      <c r="N571" s="72"/>
      <c r="R571" s="71"/>
      <c r="S571" s="20"/>
      <c r="T571" s="20"/>
      <c r="U571" s="20"/>
      <c r="V571" s="20"/>
      <c r="W571" s="20"/>
      <c r="X571" s="20"/>
      <c r="Y571" s="20"/>
      <c r="Z571" s="20"/>
      <c r="AA571" s="20"/>
      <c r="AB571" s="20"/>
      <c r="AC571" s="20"/>
      <c r="AD571" s="20"/>
    </row>
    <row r="572" spans="1:30" ht="15.75" customHeight="1" x14ac:dyDescent="0.2">
      <c r="A572" s="70"/>
      <c r="B572" s="68"/>
      <c r="C572" s="71"/>
      <c r="D572" s="71"/>
      <c r="E572" s="21"/>
      <c r="F572" s="21"/>
      <c r="G572" s="21"/>
      <c r="H572" s="21"/>
      <c r="I572" s="15"/>
      <c r="J572" s="15"/>
      <c r="K572" s="71"/>
      <c r="M572" s="72"/>
      <c r="N572" s="72"/>
      <c r="R572" s="71"/>
      <c r="S572" s="20"/>
      <c r="T572" s="20"/>
      <c r="U572" s="20"/>
      <c r="V572" s="20"/>
      <c r="W572" s="20"/>
      <c r="X572" s="20"/>
      <c r="Y572" s="20"/>
      <c r="Z572" s="20"/>
      <c r="AA572" s="20"/>
      <c r="AB572" s="20"/>
      <c r="AC572" s="20"/>
      <c r="AD572" s="20"/>
    </row>
    <row r="573" spans="1:30" ht="15.75" customHeight="1" x14ac:dyDescent="0.2">
      <c r="A573" s="70"/>
      <c r="B573" s="68"/>
      <c r="C573" s="71"/>
      <c r="D573" s="71"/>
      <c r="E573" s="21"/>
      <c r="F573" s="21"/>
      <c r="G573" s="21"/>
      <c r="H573" s="21"/>
      <c r="I573" s="15"/>
      <c r="J573" s="15"/>
      <c r="K573" s="71"/>
      <c r="M573" s="72"/>
      <c r="N573" s="72"/>
      <c r="R573" s="71"/>
      <c r="S573" s="20"/>
      <c r="T573" s="20"/>
      <c r="U573" s="20"/>
      <c r="V573" s="20"/>
      <c r="W573" s="20"/>
      <c r="X573" s="20"/>
      <c r="Y573" s="20"/>
      <c r="Z573" s="20"/>
      <c r="AA573" s="20"/>
      <c r="AB573" s="20"/>
      <c r="AC573" s="20"/>
      <c r="AD573" s="20"/>
    </row>
    <row r="574" spans="1:30" ht="15.75" customHeight="1" x14ac:dyDescent="0.2">
      <c r="A574" s="70"/>
      <c r="B574" s="68"/>
      <c r="C574" s="71"/>
      <c r="D574" s="71"/>
      <c r="E574" s="21"/>
      <c r="F574" s="21"/>
      <c r="G574" s="21"/>
      <c r="H574" s="21"/>
      <c r="I574" s="15"/>
      <c r="J574" s="15"/>
      <c r="K574" s="71"/>
      <c r="M574" s="72"/>
      <c r="N574" s="72"/>
      <c r="R574" s="71"/>
      <c r="S574" s="20"/>
      <c r="T574" s="20"/>
      <c r="U574" s="20"/>
      <c r="V574" s="20"/>
      <c r="W574" s="20"/>
      <c r="X574" s="20"/>
      <c r="Y574" s="20"/>
      <c r="Z574" s="20"/>
      <c r="AA574" s="20"/>
      <c r="AB574" s="20"/>
      <c r="AC574" s="20"/>
      <c r="AD574" s="20"/>
    </row>
    <row r="575" spans="1:30" ht="15.75" customHeight="1" x14ac:dyDescent="0.2">
      <c r="A575" s="70"/>
      <c r="B575" s="68"/>
      <c r="C575" s="71"/>
      <c r="D575" s="71"/>
      <c r="E575" s="21"/>
      <c r="F575" s="21"/>
      <c r="G575" s="21"/>
      <c r="H575" s="21"/>
      <c r="I575" s="15"/>
      <c r="J575" s="15"/>
      <c r="K575" s="71"/>
      <c r="M575" s="72"/>
      <c r="N575" s="72"/>
      <c r="R575" s="71"/>
      <c r="S575" s="20"/>
      <c r="T575" s="20"/>
      <c r="U575" s="20"/>
      <c r="V575" s="20"/>
      <c r="W575" s="20"/>
      <c r="X575" s="20"/>
      <c r="Y575" s="20"/>
      <c r="Z575" s="20"/>
      <c r="AA575" s="20"/>
      <c r="AB575" s="20"/>
      <c r="AC575" s="20"/>
      <c r="AD575" s="20"/>
    </row>
    <row r="576" spans="1:30" ht="15.75" customHeight="1" x14ac:dyDescent="0.2">
      <c r="A576" s="70"/>
      <c r="B576" s="68"/>
      <c r="C576" s="71"/>
      <c r="D576" s="71"/>
      <c r="E576" s="21"/>
      <c r="F576" s="21"/>
      <c r="G576" s="21"/>
      <c r="H576" s="21"/>
      <c r="I576" s="15"/>
      <c r="J576" s="15"/>
      <c r="K576" s="71"/>
      <c r="M576" s="72"/>
      <c r="N576" s="72"/>
      <c r="R576" s="71"/>
      <c r="S576" s="20"/>
      <c r="T576" s="20"/>
      <c r="U576" s="20"/>
      <c r="V576" s="20"/>
      <c r="W576" s="20"/>
      <c r="X576" s="20"/>
      <c r="Y576" s="20"/>
      <c r="Z576" s="20"/>
      <c r="AA576" s="20"/>
      <c r="AB576" s="20"/>
      <c r="AC576" s="20"/>
      <c r="AD576" s="20"/>
    </row>
    <row r="577" spans="1:30" ht="15.75" customHeight="1" x14ac:dyDescent="0.2">
      <c r="A577" s="70"/>
      <c r="B577" s="68"/>
      <c r="C577" s="71"/>
      <c r="D577" s="71"/>
      <c r="E577" s="21"/>
      <c r="F577" s="21"/>
      <c r="G577" s="21"/>
      <c r="H577" s="21"/>
      <c r="I577" s="15"/>
      <c r="J577" s="15"/>
      <c r="K577" s="71"/>
      <c r="M577" s="72"/>
      <c r="N577" s="72"/>
      <c r="R577" s="71"/>
      <c r="S577" s="20"/>
      <c r="T577" s="20"/>
      <c r="U577" s="20"/>
      <c r="V577" s="20"/>
      <c r="W577" s="20"/>
      <c r="X577" s="20"/>
      <c r="Y577" s="20"/>
      <c r="Z577" s="20"/>
      <c r="AA577" s="20"/>
      <c r="AB577" s="20"/>
      <c r="AC577" s="20"/>
      <c r="AD577" s="20"/>
    </row>
    <row r="578" spans="1:30" ht="15.75" customHeight="1" x14ac:dyDescent="0.2">
      <c r="A578" s="70"/>
      <c r="B578" s="68"/>
      <c r="C578" s="71"/>
      <c r="D578" s="71"/>
      <c r="E578" s="21"/>
      <c r="F578" s="21"/>
      <c r="G578" s="21"/>
      <c r="H578" s="21"/>
      <c r="I578" s="15"/>
      <c r="J578" s="15"/>
      <c r="K578" s="71"/>
      <c r="M578" s="72"/>
      <c r="N578" s="72"/>
      <c r="R578" s="71"/>
      <c r="S578" s="20"/>
      <c r="T578" s="20"/>
      <c r="U578" s="20"/>
      <c r="V578" s="20"/>
      <c r="W578" s="20"/>
      <c r="X578" s="20"/>
      <c r="Y578" s="20"/>
      <c r="Z578" s="20"/>
      <c r="AA578" s="20"/>
      <c r="AB578" s="20"/>
      <c r="AC578" s="20"/>
      <c r="AD578" s="20"/>
    </row>
    <row r="579" spans="1:30" ht="15.75" customHeight="1" x14ac:dyDescent="0.2">
      <c r="A579" s="70"/>
      <c r="B579" s="68"/>
      <c r="C579" s="71"/>
      <c r="D579" s="71"/>
      <c r="E579" s="21"/>
      <c r="F579" s="21"/>
      <c r="G579" s="21"/>
      <c r="H579" s="21"/>
      <c r="I579" s="15"/>
      <c r="J579" s="15"/>
      <c r="K579" s="71"/>
      <c r="M579" s="72"/>
      <c r="N579" s="72"/>
      <c r="R579" s="71"/>
      <c r="S579" s="20"/>
      <c r="T579" s="20"/>
      <c r="U579" s="20"/>
      <c r="V579" s="20"/>
      <c r="W579" s="20"/>
      <c r="X579" s="20"/>
      <c r="Y579" s="20"/>
      <c r="Z579" s="20"/>
      <c r="AA579" s="20"/>
      <c r="AB579" s="20"/>
      <c r="AC579" s="20"/>
      <c r="AD579" s="20"/>
    </row>
    <row r="580" spans="1:30" ht="15.75" customHeight="1" x14ac:dyDescent="0.2">
      <c r="A580" s="70"/>
      <c r="B580" s="68"/>
      <c r="C580" s="71"/>
      <c r="D580" s="71"/>
      <c r="E580" s="21"/>
      <c r="F580" s="21"/>
      <c r="G580" s="21"/>
      <c r="H580" s="21"/>
      <c r="I580" s="15"/>
      <c r="J580" s="15"/>
      <c r="K580" s="71"/>
      <c r="M580" s="72"/>
      <c r="N580" s="72"/>
      <c r="R580" s="71"/>
      <c r="S580" s="20"/>
      <c r="T580" s="20"/>
      <c r="U580" s="20"/>
      <c r="V580" s="20"/>
      <c r="W580" s="20"/>
      <c r="X580" s="20"/>
      <c r="Y580" s="20"/>
      <c r="Z580" s="20"/>
      <c r="AA580" s="20"/>
      <c r="AB580" s="20"/>
      <c r="AC580" s="20"/>
      <c r="AD580" s="20"/>
    </row>
    <row r="581" spans="1:30" ht="15.75" customHeight="1" x14ac:dyDescent="0.2">
      <c r="A581" s="70"/>
      <c r="B581" s="68"/>
      <c r="C581" s="71"/>
      <c r="D581" s="71"/>
      <c r="E581" s="21"/>
      <c r="F581" s="21"/>
      <c r="G581" s="21"/>
      <c r="H581" s="21"/>
      <c r="I581" s="15"/>
      <c r="J581" s="15"/>
      <c r="K581" s="71"/>
      <c r="M581" s="72"/>
      <c r="N581" s="72"/>
      <c r="R581" s="71"/>
      <c r="S581" s="20"/>
      <c r="T581" s="20"/>
      <c r="U581" s="20"/>
      <c r="V581" s="20"/>
      <c r="W581" s="20"/>
      <c r="X581" s="20"/>
      <c r="Y581" s="20"/>
      <c r="Z581" s="20"/>
      <c r="AA581" s="20"/>
      <c r="AB581" s="20"/>
      <c r="AC581" s="20"/>
      <c r="AD581" s="20"/>
    </row>
    <row r="582" spans="1:30" ht="15.75" customHeight="1" x14ac:dyDescent="0.2">
      <c r="A582" s="70"/>
      <c r="B582" s="68"/>
      <c r="C582" s="71"/>
      <c r="D582" s="71"/>
      <c r="E582" s="21"/>
      <c r="F582" s="21"/>
      <c r="G582" s="21"/>
      <c r="H582" s="21"/>
      <c r="I582" s="15"/>
      <c r="J582" s="15"/>
      <c r="K582" s="71"/>
      <c r="M582" s="72"/>
      <c r="N582" s="72"/>
      <c r="R582" s="71"/>
      <c r="S582" s="20"/>
      <c r="T582" s="20"/>
      <c r="U582" s="20"/>
      <c r="V582" s="20"/>
      <c r="W582" s="20"/>
      <c r="X582" s="20"/>
      <c r="Y582" s="20"/>
      <c r="Z582" s="20"/>
      <c r="AA582" s="20"/>
      <c r="AB582" s="20"/>
      <c r="AC582" s="20"/>
      <c r="AD582" s="20"/>
    </row>
    <row r="583" spans="1:30" ht="15.75" customHeight="1" x14ac:dyDescent="0.2">
      <c r="A583" s="70"/>
      <c r="B583" s="68"/>
      <c r="C583" s="71"/>
      <c r="D583" s="71"/>
      <c r="E583" s="21"/>
      <c r="F583" s="21"/>
      <c r="G583" s="21"/>
      <c r="H583" s="21"/>
      <c r="I583" s="15"/>
      <c r="J583" s="15"/>
      <c r="K583" s="71"/>
      <c r="M583" s="72"/>
      <c r="N583" s="72"/>
      <c r="R583" s="71"/>
      <c r="S583" s="20"/>
      <c r="T583" s="20"/>
      <c r="U583" s="20"/>
      <c r="V583" s="20"/>
      <c r="W583" s="20"/>
      <c r="X583" s="20"/>
      <c r="Y583" s="20"/>
      <c r="Z583" s="20"/>
      <c r="AA583" s="20"/>
      <c r="AB583" s="20"/>
      <c r="AC583" s="20"/>
      <c r="AD583" s="20"/>
    </row>
    <row r="584" spans="1:30" ht="15.75" customHeight="1" x14ac:dyDescent="0.2">
      <c r="A584" s="70"/>
      <c r="B584" s="68"/>
      <c r="C584" s="71"/>
      <c r="D584" s="71"/>
      <c r="E584" s="21"/>
      <c r="F584" s="21"/>
      <c r="G584" s="21"/>
      <c r="H584" s="21"/>
      <c r="I584" s="15"/>
      <c r="J584" s="15"/>
      <c r="K584" s="71"/>
      <c r="M584" s="72"/>
      <c r="N584" s="72"/>
      <c r="R584" s="71"/>
      <c r="S584" s="20"/>
      <c r="T584" s="20"/>
      <c r="U584" s="20"/>
      <c r="V584" s="20"/>
      <c r="W584" s="20"/>
      <c r="X584" s="20"/>
      <c r="Y584" s="20"/>
      <c r="Z584" s="20"/>
      <c r="AA584" s="20"/>
      <c r="AB584" s="20"/>
      <c r="AC584" s="20"/>
      <c r="AD584" s="20"/>
    </row>
    <row r="585" spans="1:30" ht="15.75" customHeight="1" x14ac:dyDescent="0.2">
      <c r="A585" s="70"/>
      <c r="B585" s="68"/>
      <c r="C585" s="71"/>
      <c r="D585" s="71"/>
      <c r="E585" s="21"/>
      <c r="F585" s="21"/>
      <c r="G585" s="21"/>
      <c r="H585" s="21"/>
      <c r="I585" s="15"/>
      <c r="J585" s="15"/>
      <c r="K585" s="71"/>
      <c r="M585" s="72"/>
      <c r="N585" s="72"/>
      <c r="R585" s="71"/>
      <c r="S585" s="20"/>
      <c r="T585" s="20"/>
      <c r="U585" s="20"/>
      <c r="V585" s="20"/>
      <c r="W585" s="20"/>
      <c r="X585" s="20"/>
      <c r="Y585" s="20"/>
      <c r="Z585" s="20"/>
      <c r="AA585" s="20"/>
      <c r="AB585" s="20"/>
      <c r="AC585" s="20"/>
      <c r="AD585" s="20"/>
    </row>
    <row r="586" spans="1:30" ht="15.75" customHeight="1" x14ac:dyDescent="0.2">
      <c r="A586" s="70"/>
      <c r="B586" s="68"/>
      <c r="C586" s="71"/>
      <c r="D586" s="71"/>
      <c r="E586" s="21"/>
      <c r="F586" s="21"/>
      <c r="G586" s="21"/>
      <c r="H586" s="21"/>
      <c r="I586" s="15"/>
      <c r="J586" s="15"/>
      <c r="K586" s="71"/>
      <c r="M586" s="72"/>
      <c r="N586" s="72"/>
      <c r="R586" s="71"/>
      <c r="S586" s="20"/>
      <c r="T586" s="20"/>
      <c r="U586" s="20"/>
      <c r="V586" s="20"/>
      <c r="W586" s="20"/>
      <c r="X586" s="20"/>
      <c r="Y586" s="20"/>
      <c r="Z586" s="20"/>
      <c r="AA586" s="20"/>
      <c r="AB586" s="20"/>
      <c r="AC586" s="20"/>
      <c r="AD586" s="20"/>
    </row>
    <row r="587" spans="1:30" ht="15.75" customHeight="1" x14ac:dyDescent="0.2">
      <c r="A587" s="70"/>
      <c r="B587" s="68"/>
      <c r="C587" s="71"/>
      <c r="D587" s="71"/>
      <c r="E587" s="21"/>
      <c r="F587" s="21"/>
      <c r="G587" s="21"/>
      <c r="H587" s="21"/>
      <c r="I587" s="15"/>
      <c r="J587" s="15"/>
      <c r="K587" s="71"/>
      <c r="M587" s="72"/>
      <c r="N587" s="72"/>
      <c r="R587" s="71"/>
      <c r="S587" s="20"/>
      <c r="T587" s="20"/>
      <c r="U587" s="20"/>
      <c r="V587" s="20"/>
      <c r="W587" s="20"/>
      <c r="X587" s="20"/>
      <c r="Y587" s="20"/>
      <c r="Z587" s="20"/>
      <c r="AA587" s="20"/>
      <c r="AB587" s="20"/>
      <c r="AC587" s="20"/>
      <c r="AD587" s="20"/>
    </row>
    <row r="588" spans="1:30" ht="15.75" customHeight="1" x14ac:dyDescent="0.2">
      <c r="A588" s="70"/>
      <c r="B588" s="68"/>
      <c r="C588" s="71"/>
      <c r="D588" s="71"/>
      <c r="E588" s="21"/>
      <c r="F588" s="21"/>
      <c r="G588" s="21"/>
      <c r="H588" s="21"/>
      <c r="I588" s="15"/>
      <c r="J588" s="15"/>
      <c r="K588" s="71"/>
      <c r="M588" s="72"/>
      <c r="N588" s="72"/>
      <c r="R588" s="71"/>
      <c r="S588" s="20"/>
      <c r="T588" s="20"/>
      <c r="U588" s="20"/>
      <c r="V588" s="20"/>
      <c r="W588" s="20"/>
      <c r="X588" s="20"/>
      <c r="Y588" s="20"/>
      <c r="Z588" s="20"/>
      <c r="AA588" s="20"/>
      <c r="AB588" s="20"/>
      <c r="AC588" s="20"/>
      <c r="AD588" s="20"/>
    </row>
    <row r="589" spans="1:30" ht="15.75" customHeight="1" x14ac:dyDescent="0.2">
      <c r="A589" s="70"/>
      <c r="B589" s="68"/>
      <c r="C589" s="71"/>
      <c r="D589" s="71"/>
      <c r="E589" s="21"/>
      <c r="F589" s="21"/>
      <c r="G589" s="21"/>
      <c r="H589" s="21"/>
      <c r="I589" s="15"/>
      <c r="J589" s="15"/>
      <c r="K589" s="71"/>
      <c r="M589" s="72"/>
      <c r="N589" s="72"/>
      <c r="R589" s="71"/>
      <c r="S589" s="20"/>
      <c r="T589" s="20"/>
      <c r="U589" s="20"/>
      <c r="V589" s="20"/>
      <c r="W589" s="20"/>
      <c r="X589" s="20"/>
      <c r="Y589" s="20"/>
      <c r="Z589" s="20"/>
      <c r="AA589" s="20"/>
      <c r="AB589" s="20"/>
      <c r="AC589" s="20"/>
      <c r="AD589" s="20"/>
    </row>
    <row r="590" spans="1:30" ht="15.75" customHeight="1" x14ac:dyDescent="0.2">
      <c r="A590" s="70"/>
      <c r="B590" s="68"/>
      <c r="C590" s="71"/>
      <c r="D590" s="71"/>
      <c r="E590" s="21"/>
      <c r="F590" s="21"/>
      <c r="G590" s="21"/>
      <c r="H590" s="21"/>
      <c r="I590" s="15"/>
      <c r="J590" s="15"/>
      <c r="K590" s="71"/>
      <c r="M590" s="72"/>
      <c r="N590" s="72"/>
      <c r="R590" s="71"/>
      <c r="S590" s="20"/>
      <c r="T590" s="20"/>
      <c r="U590" s="20"/>
      <c r="V590" s="20"/>
      <c r="W590" s="20"/>
      <c r="X590" s="20"/>
      <c r="Y590" s="20"/>
      <c r="Z590" s="20"/>
      <c r="AA590" s="20"/>
      <c r="AB590" s="20"/>
      <c r="AC590" s="20"/>
      <c r="AD590" s="20"/>
    </row>
    <row r="591" spans="1:30" ht="15.75" customHeight="1" x14ac:dyDescent="0.2">
      <c r="A591" s="70"/>
      <c r="B591" s="68"/>
      <c r="C591" s="71"/>
      <c r="D591" s="71"/>
      <c r="E591" s="21"/>
      <c r="F591" s="21"/>
      <c r="G591" s="21"/>
      <c r="H591" s="21"/>
      <c r="I591" s="15"/>
      <c r="J591" s="15"/>
      <c r="K591" s="71"/>
      <c r="M591" s="72"/>
      <c r="N591" s="72"/>
      <c r="R591" s="71"/>
      <c r="S591" s="20"/>
      <c r="T591" s="20"/>
      <c r="U591" s="20"/>
      <c r="V591" s="20"/>
      <c r="W591" s="20"/>
      <c r="X591" s="20"/>
      <c r="Y591" s="20"/>
      <c r="Z591" s="20"/>
      <c r="AA591" s="20"/>
      <c r="AB591" s="20"/>
      <c r="AC591" s="20"/>
      <c r="AD591" s="20"/>
    </row>
    <row r="592" spans="1:30" ht="15.75" customHeight="1" x14ac:dyDescent="0.2">
      <c r="A592" s="70"/>
      <c r="B592" s="68"/>
      <c r="C592" s="71"/>
      <c r="D592" s="71"/>
      <c r="E592" s="21"/>
      <c r="F592" s="21"/>
      <c r="G592" s="21"/>
      <c r="H592" s="21"/>
      <c r="I592" s="15"/>
      <c r="J592" s="15"/>
      <c r="K592" s="71"/>
      <c r="M592" s="72"/>
      <c r="N592" s="72"/>
      <c r="R592" s="71"/>
      <c r="S592" s="20"/>
      <c r="T592" s="20"/>
      <c r="U592" s="20"/>
      <c r="V592" s="20"/>
      <c r="W592" s="20"/>
      <c r="X592" s="20"/>
      <c r="Y592" s="20"/>
      <c r="Z592" s="20"/>
      <c r="AA592" s="20"/>
      <c r="AB592" s="20"/>
      <c r="AC592" s="20"/>
      <c r="AD592" s="20"/>
    </row>
    <row r="593" spans="1:30" ht="15.75" customHeight="1" x14ac:dyDescent="0.2">
      <c r="A593" s="70"/>
      <c r="B593" s="68"/>
      <c r="C593" s="71"/>
      <c r="D593" s="71"/>
      <c r="E593" s="21"/>
      <c r="F593" s="21"/>
      <c r="G593" s="21"/>
      <c r="H593" s="21"/>
      <c r="I593" s="15"/>
      <c r="J593" s="15"/>
      <c r="K593" s="71"/>
      <c r="M593" s="72"/>
      <c r="N593" s="72"/>
      <c r="R593" s="71"/>
      <c r="S593" s="20"/>
      <c r="T593" s="20"/>
      <c r="U593" s="20"/>
      <c r="V593" s="20"/>
      <c r="W593" s="20"/>
      <c r="X593" s="20"/>
      <c r="Y593" s="20"/>
      <c r="Z593" s="20"/>
      <c r="AA593" s="20"/>
      <c r="AB593" s="20"/>
      <c r="AC593" s="20"/>
      <c r="AD593" s="20"/>
    </row>
    <row r="594" spans="1:30" ht="15.75" customHeight="1" x14ac:dyDescent="0.2">
      <c r="A594" s="70"/>
      <c r="B594" s="68"/>
      <c r="C594" s="71"/>
      <c r="D594" s="71"/>
      <c r="E594" s="21"/>
      <c r="F594" s="21"/>
      <c r="G594" s="21"/>
      <c r="H594" s="21"/>
      <c r="I594" s="15"/>
      <c r="J594" s="15"/>
      <c r="K594" s="71"/>
      <c r="M594" s="72"/>
      <c r="N594" s="72"/>
      <c r="R594" s="71"/>
      <c r="S594" s="20"/>
      <c r="T594" s="20"/>
      <c r="U594" s="20"/>
      <c r="V594" s="20"/>
      <c r="W594" s="20"/>
      <c r="X594" s="20"/>
      <c r="Y594" s="20"/>
      <c r="Z594" s="20"/>
      <c r="AA594" s="20"/>
      <c r="AB594" s="20"/>
      <c r="AC594" s="20"/>
      <c r="AD594" s="20"/>
    </row>
    <row r="595" spans="1:30" ht="15.75" customHeight="1" x14ac:dyDescent="0.2">
      <c r="A595" s="70"/>
      <c r="B595" s="68"/>
      <c r="C595" s="71"/>
      <c r="D595" s="71"/>
      <c r="E595" s="21"/>
      <c r="F595" s="21"/>
      <c r="G595" s="21"/>
      <c r="H595" s="21"/>
      <c r="I595" s="15"/>
      <c r="J595" s="15"/>
      <c r="K595" s="71"/>
      <c r="M595" s="72"/>
      <c r="N595" s="72"/>
      <c r="R595" s="71"/>
      <c r="S595" s="20"/>
      <c r="T595" s="20"/>
      <c r="U595" s="20"/>
      <c r="V595" s="20"/>
      <c r="W595" s="20"/>
      <c r="X595" s="20"/>
      <c r="Y595" s="20"/>
      <c r="Z595" s="20"/>
      <c r="AA595" s="20"/>
      <c r="AB595" s="20"/>
      <c r="AC595" s="20"/>
      <c r="AD595" s="20"/>
    </row>
    <row r="596" spans="1:30" ht="15.75" customHeight="1" x14ac:dyDescent="0.2">
      <c r="A596" s="70"/>
      <c r="B596" s="68"/>
      <c r="C596" s="71"/>
      <c r="D596" s="71"/>
      <c r="E596" s="21"/>
      <c r="F596" s="21"/>
      <c r="G596" s="21"/>
      <c r="H596" s="21"/>
      <c r="I596" s="15"/>
      <c r="J596" s="15"/>
      <c r="K596" s="71"/>
      <c r="M596" s="72"/>
      <c r="N596" s="72"/>
      <c r="R596" s="71"/>
      <c r="S596" s="20"/>
      <c r="T596" s="20"/>
      <c r="U596" s="20"/>
      <c r="V596" s="20"/>
      <c r="W596" s="20"/>
      <c r="X596" s="20"/>
      <c r="Y596" s="20"/>
      <c r="Z596" s="20"/>
      <c r="AA596" s="20"/>
      <c r="AB596" s="20"/>
      <c r="AC596" s="20"/>
      <c r="AD596" s="20"/>
    </row>
    <row r="597" spans="1:30" ht="15.75" customHeight="1" x14ac:dyDescent="0.2">
      <c r="A597" s="70"/>
      <c r="B597" s="68"/>
      <c r="C597" s="71"/>
      <c r="D597" s="71"/>
      <c r="E597" s="21"/>
      <c r="F597" s="21"/>
      <c r="G597" s="21"/>
      <c r="H597" s="21"/>
      <c r="I597" s="15"/>
      <c r="J597" s="15"/>
      <c r="K597" s="71"/>
      <c r="M597" s="72"/>
      <c r="N597" s="72"/>
      <c r="R597" s="71"/>
      <c r="S597" s="20"/>
      <c r="T597" s="20"/>
      <c r="U597" s="20"/>
      <c r="V597" s="20"/>
      <c r="W597" s="20"/>
      <c r="X597" s="20"/>
      <c r="Y597" s="20"/>
      <c r="Z597" s="20"/>
      <c r="AA597" s="20"/>
      <c r="AB597" s="20"/>
      <c r="AC597" s="20"/>
      <c r="AD597" s="20"/>
    </row>
    <row r="598" spans="1:30" ht="15.75" customHeight="1" x14ac:dyDescent="0.2">
      <c r="A598" s="70"/>
      <c r="B598" s="68"/>
      <c r="C598" s="71"/>
      <c r="D598" s="71"/>
      <c r="E598" s="21"/>
      <c r="F598" s="21"/>
      <c r="G598" s="21"/>
      <c r="H598" s="21"/>
      <c r="I598" s="15"/>
      <c r="J598" s="15"/>
      <c r="K598" s="71"/>
      <c r="M598" s="72"/>
      <c r="N598" s="72"/>
      <c r="R598" s="71"/>
      <c r="S598" s="20"/>
      <c r="T598" s="20"/>
      <c r="U598" s="20"/>
      <c r="V598" s="20"/>
      <c r="W598" s="20"/>
      <c r="X598" s="20"/>
      <c r="Y598" s="20"/>
      <c r="Z598" s="20"/>
      <c r="AA598" s="20"/>
      <c r="AB598" s="20"/>
      <c r="AC598" s="20"/>
      <c r="AD598" s="20"/>
    </row>
    <row r="599" spans="1:30" ht="15.75" customHeight="1" x14ac:dyDescent="0.2">
      <c r="A599" s="70"/>
      <c r="B599" s="68"/>
      <c r="C599" s="71"/>
      <c r="D599" s="71"/>
      <c r="E599" s="21"/>
      <c r="F599" s="21"/>
      <c r="G599" s="21"/>
      <c r="H599" s="21"/>
      <c r="I599" s="15"/>
      <c r="J599" s="15"/>
      <c r="K599" s="71"/>
      <c r="M599" s="72"/>
      <c r="N599" s="72"/>
      <c r="R599" s="71"/>
      <c r="S599" s="20"/>
      <c r="T599" s="20"/>
      <c r="U599" s="20"/>
      <c r="V599" s="20"/>
      <c r="W599" s="20"/>
      <c r="X599" s="20"/>
      <c r="Y599" s="20"/>
      <c r="Z599" s="20"/>
      <c r="AA599" s="20"/>
      <c r="AB599" s="20"/>
      <c r="AC599" s="20"/>
      <c r="AD599" s="20"/>
    </row>
    <row r="600" spans="1:30" ht="15.75" customHeight="1" x14ac:dyDescent="0.2">
      <c r="A600" s="70"/>
      <c r="B600" s="68"/>
      <c r="C600" s="71"/>
      <c r="D600" s="71"/>
      <c r="E600" s="21"/>
      <c r="F600" s="21"/>
      <c r="G600" s="21"/>
      <c r="H600" s="21"/>
      <c r="I600" s="15"/>
      <c r="J600" s="15"/>
      <c r="K600" s="71"/>
      <c r="M600" s="72"/>
      <c r="N600" s="72"/>
      <c r="R600" s="71"/>
      <c r="S600" s="20"/>
      <c r="T600" s="20"/>
      <c r="U600" s="20"/>
      <c r="V600" s="20"/>
      <c r="W600" s="20"/>
      <c r="X600" s="20"/>
      <c r="Y600" s="20"/>
      <c r="Z600" s="20"/>
      <c r="AA600" s="20"/>
      <c r="AB600" s="20"/>
      <c r="AC600" s="20"/>
      <c r="AD600" s="20"/>
    </row>
    <row r="601" spans="1:30" ht="15.75" customHeight="1" x14ac:dyDescent="0.2">
      <c r="A601" s="70"/>
      <c r="B601" s="68"/>
      <c r="C601" s="71"/>
      <c r="D601" s="71"/>
      <c r="E601" s="21"/>
      <c r="F601" s="21"/>
      <c r="G601" s="21"/>
      <c r="H601" s="21"/>
      <c r="I601" s="15"/>
      <c r="J601" s="15"/>
      <c r="K601" s="71"/>
      <c r="M601" s="72"/>
      <c r="N601" s="72"/>
      <c r="R601" s="71"/>
      <c r="S601" s="20"/>
      <c r="T601" s="20"/>
      <c r="U601" s="20"/>
      <c r="V601" s="20"/>
      <c r="W601" s="20"/>
      <c r="X601" s="20"/>
      <c r="Y601" s="20"/>
      <c r="Z601" s="20"/>
      <c r="AA601" s="20"/>
      <c r="AB601" s="20"/>
      <c r="AC601" s="20"/>
      <c r="AD601" s="20"/>
    </row>
    <row r="602" spans="1:30" ht="15.75" customHeight="1" x14ac:dyDescent="0.2">
      <c r="A602" s="70"/>
      <c r="B602" s="68"/>
      <c r="C602" s="71"/>
      <c r="D602" s="71"/>
      <c r="E602" s="21"/>
      <c r="F602" s="21"/>
      <c r="G602" s="21"/>
      <c r="H602" s="21"/>
      <c r="I602" s="15"/>
      <c r="J602" s="15"/>
      <c r="K602" s="71"/>
      <c r="M602" s="72"/>
      <c r="N602" s="72"/>
      <c r="R602" s="71"/>
      <c r="S602" s="20"/>
      <c r="T602" s="20"/>
      <c r="U602" s="20"/>
      <c r="V602" s="20"/>
      <c r="W602" s="20"/>
      <c r="X602" s="20"/>
      <c r="Y602" s="20"/>
      <c r="Z602" s="20"/>
      <c r="AA602" s="20"/>
      <c r="AB602" s="20"/>
      <c r="AC602" s="20"/>
      <c r="AD602" s="20"/>
    </row>
    <row r="603" spans="1:30" ht="15.75" customHeight="1" x14ac:dyDescent="0.2">
      <c r="A603" s="70"/>
      <c r="B603" s="68"/>
      <c r="C603" s="71"/>
      <c r="D603" s="71"/>
      <c r="E603" s="21"/>
      <c r="F603" s="21"/>
      <c r="G603" s="21"/>
      <c r="H603" s="21"/>
      <c r="I603" s="15"/>
      <c r="J603" s="15"/>
      <c r="K603" s="71"/>
      <c r="M603" s="72"/>
      <c r="N603" s="72"/>
      <c r="R603" s="71"/>
      <c r="S603" s="20"/>
      <c r="T603" s="20"/>
      <c r="U603" s="20"/>
      <c r="V603" s="20"/>
      <c r="W603" s="20"/>
      <c r="X603" s="20"/>
      <c r="Y603" s="20"/>
      <c r="Z603" s="20"/>
      <c r="AA603" s="20"/>
      <c r="AB603" s="20"/>
      <c r="AC603" s="20"/>
      <c r="AD603" s="20"/>
    </row>
    <row r="604" spans="1:30" ht="15.75" customHeight="1" x14ac:dyDescent="0.2">
      <c r="A604" s="70"/>
      <c r="B604" s="68"/>
      <c r="C604" s="71"/>
      <c r="D604" s="71"/>
      <c r="E604" s="21"/>
      <c r="F604" s="21"/>
      <c r="G604" s="21"/>
      <c r="H604" s="21"/>
      <c r="I604" s="15"/>
      <c r="J604" s="15"/>
      <c r="K604" s="71"/>
      <c r="M604" s="72"/>
      <c r="N604" s="72"/>
      <c r="R604" s="71"/>
      <c r="S604" s="20"/>
      <c r="T604" s="20"/>
      <c r="U604" s="20"/>
      <c r="V604" s="20"/>
      <c r="W604" s="20"/>
      <c r="X604" s="20"/>
      <c r="Y604" s="20"/>
      <c r="Z604" s="20"/>
      <c r="AA604" s="20"/>
      <c r="AB604" s="20"/>
      <c r="AC604" s="20"/>
      <c r="AD604" s="20"/>
    </row>
    <row r="605" spans="1:30" ht="15.75" customHeight="1" x14ac:dyDescent="0.2">
      <c r="A605" s="70"/>
      <c r="B605" s="68"/>
      <c r="C605" s="71"/>
      <c r="D605" s="71"/>
      <c r="E605" s="21"/>
      <c r="F605" s="21"/>
      <c r="G605" s="21"/>
      <c r="H605" s="21"/>
      <c r="I605" s="15"/>
      <c r="J605" s="15"/>
      <c r="K605" s="71"/>
      <c r="M605" s="72"/>
      <c r="N605" s="72"/>
      <c r="R605" s="71"/>
      <c r="S605" s="20"/>
      <c r="T605" s="20"/>
      <c r="U605" s="20"/>
      <c r="V605" s="20"/>
      <c r="W605" s="20"/>
      <c r="X605" s="20"/>
      <c r="Y605" s="20"/>
      <c r="Z605" s="20"/>
      <c r="AA605" s="20"/>
      <c r="AB605" s="20"/>
      <c r="AC605" s="20"/>
      <c r="AD605" s="20"/>
    </row>
    <row r="606" spans="1:30" ht="15.75" customHeight="1" x14ac:dyDescent="0.2">
      <c r="A606" s="70"/>
      <c r="B606" s="68"/>
      <c r="C606" s="71"/>
      <c r="D606" s="71"/>
      <c r="E606" s="21"/>
      <c r="F606" s="21"/>
      <c r="G606" s="21"/>
      <c r="H606" s="21"/>
      <c r="I606" s="15"/>
      <c r="J606" s="15"/>
      <c r="K606" s="71"/>
      <c r="M606" s="72"/>
      <c r="N606" s="72"/>
      <c r="R606" s="71"/>
      <c r="S606" s="20"/>
      <c r="T606" s="20"/>
      <c r="U606" s="20"/>
      <c r="V606" s="20"/>
      <c r="W606" s="20"/>
      <c r="X606" s="20"/>
      <c r="Y606" s="20"/>
      <c r="Z606" s="20"/>
      <c r="AA606" s="20"/>
      <c r="AB606" s="20"/>
      <c r="AC606" s="20"/>
      <c r="AD606" s="20"/>
    </row>
    <row r="607" spans="1:30" ht="15.75" customHeight="1" x14ac:dyDescent="0.2">
      <c r="A607" s="70"/>
      <c r="B607" s="68"/>
      <c r="C607" s="71"/>
      <c r="D607" s="71"/>
      <c r="E607" s="21"/>
      <c r="F607" s="21"/>
      <c r="G607" s="21"/>
      <c r="H607" s="21"/>
      <c r="I607" s="15"/>
      <c r="J607" s="15"/>
      <c r="K607" s="71"/>
      <c r="M607" s="72"/>
      <c r="N607" s="72"/>
      <c r="R607" s="71"/>
      <c r="S607" s="20"/>
      <c r="T607" s="20"/>
      <c r="U607" s="20"/>
      <c r="V607" s="20"/>
      <c r="W607" s="20"/>
      <c r="X607" s="20"/>
      <c r="Y607" s="20"/>
      <c r="Z607" s="20"/>
      <c r="AA607" s="20"/>
      <c r="AB607" s="20"/>
      <c r="AC607" s="20"/>
      <c r="AD607" s="20"/>
    </row>
    <row r="608" spans="1:30" ht="15.75" customHeight="1" x14ac:dyDescent="0.2">
      <c r="A608" s="70"/>
      <c r="B608" s="68"/>
      <c r="C608" s="71"/>
      <c r="D608" s="71"/>
      <c r="E608" s="21"/>
      <c r="F608" s="21"/>
      <c r="G608" s="21"/>
      <c r="H608" s="21"/>
      <c r="I608" s="15"/>
      <c r="J608" s="15"/>
      <c r="K608" s="71"/>
      <c r="M608" s="72"/>
      <c r="N608" s="72"/>
      <c r="R608" s="71"/>
      <c r="S608" s="20"/>
      <c r="T608" s="20"/>
      <c r="U608" s="20"/>
      <c r="V608" s="20"/>
      <c r="W608" s="20"/>
      <c r="X608" s="20"/>
      <c r="Y608" s="20"/>
      <c r="Z608" s="20"/>
      <c r="AA608" s="20"/>
      <c r="AB608" s="20"/>
      <c r="AC608" s="20"/>
      <c r="AD608" s="20"/>
    </row>
    <row r="609" spans="1:30" ht="15.75" customHeight="1" x14ac:dyDescent="0.2">
      <c r="A609" s="70"/>
      <c r="B609" s="68"/>
      <c r="C609" s="71"/>
      <c r="D609" s="71"/>
      <c r="E609" s="21"/>
      <c r="F609" s="21"/>
      <c r="G609" s="21"/>
      <c r="H609" s="21"/>
      <c r="I609" s="15"/>
      <c r="J609" s="15"/>
      <c r="K609" s="71"/>
      <c r="M609" s="72"/>
      <c r="N609" s="72"/>
      <c r="R609" s="71"/>
      <c r="S609" s="20"/>
      <c r="T609" s="20"/>
      <c r="U609" s="20"/>
      <c r="V609" s="20"/>
      <c r="W609" s="20"/>
      <c r="X609" s="20"/>
      <c r="Y609" s="20"/>
      <c r="Z609" s="20"/>
      <c r="AA609" s="20"/>
      <c r="AB609" s="20"/>
      <c r="AC609" s="20"/>
      <c r="AD609" s="20"/>
    </row>
    <row r="610" spans="1:30" ht="15.75" customHeight="1" x14ac:dyDescent="0.2">
      <c r="A610" s="70"/>
      <c r="B610" s="68"/>
      <c r="C610" s="71"/>
      <c r="D610" s="71"/>
      <c r="E610" s="21"/>
      <c r="F610" s="21"/>
      <c r="G610" s="21"/>
      <c r="H610" s="21"/>
      <c r="I610" s="15"/>
      <c r="J610" s="15"/>
      <c r="K610" s="71"/>
      <c r="M610" s="72"/>
      <c r="N610" s="72"/>
      <c r="R610" s="71"/>
      <c r="S610" s="20"/>
      <c r="T610" s="20"/>
      <c r="U610" s="20"/>
      <c r="V610" s="20"/>
      <c r="W610" s="20"/>
      <c r="X610" s="20"/>
      <c r="Y610" s="20"/>
      <c r="Z610" s="20"/>
      <c r="AA610" s="20"/>
      <c r="AB610" s="20"/>
      <c r="AC610" s="20"/>
      <c r="AD610" s="20"/>
    </row>
    <row r="611" spans="1:30" ht="15.75" customHeight="1" x14ac:dyDescent="0.2">
      <c r="A611" s="70"/>
      <c r="B611" s="68"/>
      <c r="C611" s="71"/>
      <c r="D611" s="71"/>
      <c r="E611" s="21"/>
      <c r="F611" s="21"/>
      <c r="G611" s="21"/>
      <c r="H611" s="21"/>
      <c r="I611" s="15"/>
      <c r="J611" s="15"/>
      <c r="K611" s="71"/>
      <c r="M611" s="72"/>
      <c r="N611" s="72"/>
      <c r="R611" s="71"/>
      <c r="S611" s="20"/>
      <c r="T611" s="20"/>
      <c r="U611" s="20"/>
      <c r="V611" s="20"/>
      <c r="W611" s="20"/>
      <c r="X611" s="20"/>
      <c r="Y611" s="20"/>
      <c r="Z611" s="20"/>
      <c r="AA611" s="20"/>
      <c r="AB611" s="20"/>
      <c r="AC611" s="20"/>
      <c r="AD611" s="20"/>
    </row>
    <row r="612" spans="1:30" ht="15.75" customHeight="1" x14ac:dyDescent="0.2">
      <c r="A612" s="70"/>
      <c r="B612" s="68"/>
      <c r="C612" s="71"/>
      <c r="D612" s="71"/>
      <c r="E612" s="21"/>
      <c r="F612" s="21"/>
      <c r="G612" s="21"/>
      <c r="H612" s="21"/>
      <c r="I612" s="15"/>
      <c r="J612" s="15"/>
      <c r="K612" s="71"/>
      <c r="M612" s="72"/>
      <c r="N612" s="72"/>
      <c r="R612" s="71"/>
      <c r="S612" s="20"/>
      <c r="T612" s="20"/>
      <c r="U612" s="20"/>
      <c r="V612" s="20"/>
      <c r="W612" s="20"/>
      <c r="X612" s="20"/>
      <c r="Y612" s="20"/>
      <c r="Z612" s="20"/>
      <c r="AA612" s="20"/>
      <c r="AB612" s="20"/>
      <c r="AC612" s="20"/>
      <c r="AD612" s="20"/>
    </row>
    <row r="613" spans="1:30" ht="15.75" customHeight="1" x14ac:dyDescent="0.2">
      <c r="A613" s="70"/>
      <c r="B613" s="68"/>
      <c r="C613" s="71"/>
      <c r="D613" s="71"/>
      <c r="E613" s="21"/>
      <c r="F613" s="21"/>
      <c r="G613" s="21"/>
      <c r="H613" s="21"/>
      <c r="I613" s="15"/>
      <c r="J613" s="15"/>
      <c r="K613" s="71"/>
      <c r="M613" s="72"/>
      <c r="N613" s="72"/>
      <c r="R613" s="71"/>
      <c r="S613" s="20"/>
      <c r="T613" s="20"/>
      <c r="U613" s="20"/>
      <c r="V613" s="20"/>
      <c r="W613" s="20"/>
      <c r="X613" s="20"/>
      <c r="Y613" s="20"/>
      <c r="Z613" s="20"/>
      <c r="AA613" s="20"/>
      <c r="AB613" s="20"/>
      <c r="AC613" s="20"/>
      <c r="AD613" s="20"/>
    </row>
    <row r="614" spans="1:30" ht="15.75" customHeight="1" x14ac:dyDescent="0.2">
      <c r="A614" s="70"/>
      <c r="B614" s="68"/>
      <c r="C614" s="71"/>
      <c r="D614" s="71"/>
      <c r="E614" s="21"/>
      <c r="F614" s="21"/>
      <c r="G614" s="21"/>
      <c r="H614" s="21"/>
      <c r="I614" s="15"/>
      <c r="J614" s="15"/>
      <c r="K614" s="71"/>
      <c r="M614" s="72"/>
      <c r="N614" s="72"/>
      <c r="R614" s="71"/>
      <c r="S614" s="20"/>
      <c r="T614" s="20"/>
      <c r="U614" s="20"/>
      <c r="V614" s="20"/>
      <c r="W614" s="20"/>
      <c r="X614" s="20"/>
      <c r="Y614" s="20"/>
      <c r="Z614" s="20"/>
      <c r="AA614" s="20"/>
      <c r="AB614" s="20"/>
      <c r="AC614" s="20"/>
      <c r="AD614" s="20"/>
    </row>
    <row r="615" spans="1:30" ht="15.75" customHeight="1" x14ac:dyDescent="0.2">
      <c r="A615" s="70"/>
      <c r="B615" s="68"/>
      <c r="C615" s="71"/>
      <c r="D615" s="71"/>
      <c r="E615" s="21"/>
      <c r="F615" s="21"/>
      <c r="G615" s="21"/>
      <c r="H615" s="21"/>
      <c r="I615" s="15"/>
      <c r="J615" s="15"/>
      <c r="K615" s="71"/>
      <c r="M615" s="72"/>
      <c r="N615" s="72"/>
      <c r="R615" s="71"/>
      <c r="S615" s="20"/>
      <c r="T615" s="20"/>
      <c r="U615" s="20"/>
      <c r="V615" s="20"/>
      <c r="W615" s="20"/>
      <c r="X615" s="20"/>
      <c r="Y615" s="20"/>
      <c r="Z615" s="20"/>
      <c r="AA615" s="20"/>
      <c r="AB615" s="20"/>
      <c r="AC615" s="20"/>
      <c r="AD615" s="20"/>
    </row>
    <row r="616" spans="1:30" ht="15.75" customHeight="1" x14ac:dyDescent="0.2">
      <c r="A616" s="70"/>
      <c r="B616" s="68"/>
      <c r="C616" s="71"/>
      <c r="D616" s="71"/>
      <c r="E616" s="21"/>
      <c r="F616" s="21"/>
      <c r="G616" s="21"/>
      <c r="H616" s="21"/>
      <c r="I616" s="15"/>
      <c r="J616" s="15"/>
      <c r="K616" s="71"/>
      <c r="M616" s="72"/>
      <c r="N616" s="72"/>
      <c r="R616" s="71"/>
      <c r="S616" s="20"/>
      <c r="T616" s="20"/>
      <c r="U616" s="20"/>
      <c r="V616" s="20"/>
      <c r="W616" s="20"/>
      <c r="X616" s="20"/>
      <c r="Y616" s="20"/>
      <c r="Z616" s="20"/>
      <c r="AA616" s="20"/>
      <c r="AB616" s="20"/>
      <c r="AC616" s="20"/>
      <c r="AD616" s="20"/>
    </row>
    <row r="617" spans="1:30" ht="15.75" customHeight="1" x14ac:dyDescent="0.2">
      <c r="A617" s="70"/>
      <c r="B617" s="68"/>
      <c r="C617" s="71"/>
      <c r="D617" s="71"/>
      <c r="E617" s="21"/>
      <c r="F617" s="21"/>
      <c r="G617" s="21"/>
      <c r="H617" s="21"/>
      <c r="I617" s="15"/>
      <c r="J617" s="15"/>
      <c r="K617" s="71"/>
      <c r="M617" s="72"/>
      <c r="N617" s="72"/>
      <c r="R617" s="71"/>
      <c r="S617" s="20"/>
      <c r="T617" s="20"/>
      <c r="U617" s="20"/>
      <c r="V617" s="20"/>
      <c r="W617" s="20"/>
      <c r="X617" s="20"/>
      <c r="Y617" s="20"/>
      <c r="Z617" s="20"/>
      <c r="AA617" s="20"/>
      <c r="AB617" s="20"/>
      <c r="AC617" s="20"/>
      <c r="AD617" s="20"/>
    </row>
    <row r="618" spans="1:30" ht="15.75" customHeight="1" x14ac:dyDescent="0.2">
      <c r="A618" s="70"/>
      <c r="B618" s="68"/>
      <c r="C618" s="71"/>
      <c r="D618" s="71"/>
      <c r="E618" s="21"/>
      <c r="F618" s="21"/>
      <c r="G618" s="21"/>
      <c r="H618" s="21"/>
      <c r="I618" s="15"/>
      <c r="J618" s="15"/>
      <c r="K618" s="71"/>
      <c r="M618" s="72"/>
      <c r="N618" s="72"/>
      <c r="R618" s="71"/>
      <c r="S618" s="20"/>
      <c r="T618" s="20"/>
      <c r="U618" s="20"/>
      <c r="V618" s="20"/>
      <c r="W618" s="20"/>
      <c r="X618" s="20"/>
      <c r="Y618" s="20"/>
      <c r="Z618" s="20"/>
      <c r="AA618" s="20"/>
      <c r="AB618" s="20"/>
      <c r="AC618" s="20"/>
      <c r="AD618" s="20"/>
    </row>
    <row r="619" spans="1:30" ht="15.75" customHeight="1" x14ac:dyDescent="0.2">
      <c r="A619" s="70"/>
      <c r="B619" s="68"/>
      <c r="C619" s="71"/>
      <c r="D619" s="71"/>
      <c r="E619" s="21"/>
      <c r="F619" s="21"/>
      <c r="G619" s="21"/>
      <c r="H619" s="21"/>
      <c r="I619" s="15"/>
      <c r="J619" s="15"/>
      <c r="K619" s="71"/>
      <c r="M619" s="72"/>
      <c r="N619" s="72"/>
      <c r="R619" s="71"/>
      <c r="S619" s="20"/>
      <c r="T619" s="20"/>
      <c r="U619" s="20"/>
      <c r="V619" s="20"/>
      <c r="W619" s="20"/>
      <c r="X619" s="20"/>
      <c r="Y619" s="20"/>
      <c r="Z619" s="20"/>
      <c r="AA619" s="20"/>
      <c r="AB619" s="20"/>
      <c r="AC619" s="20"/>
      <c r="AD619" s="20"/>
    </row>
    <row r="620" spans="1:30" ht="15.75" customHeight="1" x14ac:dyDescent="0.2">
      <c r="A620" s="70"/>
      <c r="B620" s="68"/>
      <c r="C620" s="71"/>
      <c r="D620" s="71"/>
      <c r="E620" s="21"/>
      <c r="F620" s="21"/>
      <c r="G620" s="21"/>
      <c r="H620" s="21"/>
      <c r="I620" s="15"/>
      <c r="J620" s="15"/>
      <c r="K620" s="71"/>
      <c r="M620" s="72"/>
      <c r="N620" s="72"/>
      <c r="R620" s="71"/>
      <c r="S620" s="20"/>
      <c r="T620" s="20"/>
      <c r="U620" s="20"/>
      <c r="V620" s="20"/>
      <c r="W620" s="20"/>
      <c r="X620" s="20"/>
      <c r="Y620" s="20"/>
      <c r="Z620" s="20"/>
      <c r="AA620" s="20"/>
      <c r="AB620" s="20"/>
      <c r="AC620" s="20"/>
      <c r="AD620" s="20"/>
    </row>
    <row r="621" spans="1:30" ht="15.75" customHeight="1" x14ac:dyDescent="0.2">
      <c r="A621" s="70"/>
      <c r="B621" s="68"/>
      <c r="C621" s="71"/>
      <c r="D621" s="71"/>
      <c r="E621" s="21"/>
      <c r="F621" s="21"/>
      <c r="G621" s="21"/>
      <c r="H621" s="21"/>
      <c r="I621" s="15"/>
      <c r="J621" s="15"/>
      <c r="K621" s="71"/>
      <c r="M621" s="72"/>
      <c r="N621" s="72"/>
      <c r="R621" s="71"/>
      <c r="S621" s="20"/>
      <c r="T621" s="20"/>
      <c r="U621" s="20"/>
      <c r="V621" s="20"/>
      <c r="W621" s="20"/>
      <c r="X621" s="20"/>
      <c r="Y621" s="20"/>
      <c r="Z621" s="20"/>
      <c r="AA621" s="20"/>
      <c r="AB621" s="20"/>
      <c r="AC621" s="20"/>
      <c r="AD621" s="20"/>
    </row>
    <row r="622" spans="1:30" ht="15.75" customHeight="1" x14ac:dyDescent="0.2">
      <c r="A622" s="70"/>
      <c r="B622" s="68"/>
      <c r="C622" s="71"/>
      <c r="D622" s="71"/>
      <c r="E622" s="21"/>
      <c r="F622" s="21"/>
      <c r="G622" s="21"/>
      <c r="H622" s="21"/>
      <c r="I622" s="15"/>
      <c r="J622" s="15"/>
      <c r="K622" s="71"/>
      <c r="M622" s="72"/>
      <c r="N622" s="72"/>
      <c r="R622" s="71"/>
      <c r="S622" s="20"/>
      <c r="T622" s="20"/>
      <c r="U622" s="20"/>
      <c r="V622" s="20"/>
      <c r="W622" s="20"/>
      <c r="X622" s="20"/>
      <c r="Y622" s="20"/>
      <c r="Z622" s="20"/>
      <c r="AA622" s="20"/>
      <c r="AB622" s="20"/>
      <c r="AC622" s="20"/>
      <c r="AD622" s="20"/>
    </row>
    <row r="623" spans="1:30" ht="15.75" customHeight="1" x14ac:dyDescent="0.2">
      <c r="A623" s="70"/>
      <c r="B623" s="68"/>
      <c r="C623" s="71"/>
      <c r="D623" s="71"/>
      <c r="E623" s="21"/>
      <c r="F623" s="21"/>
      <c r="G623" s="21"/>
      <c r="H623" s="21"/>
      <c r="I623" s="15"/>
      <c r="J623" s="15"/>
      <c r="K623" s="71"/>
      <c r="M623" s="72"/>
      <c r="N623" s="72"/>
      <c r="R623" s="71"/>
      <c r="S623" s="20"/>
      <c r="T623" s="20"/>
      <c r="U623" s="20"/>
      <c r="V623" s="20"/>
      <c r="W623" s="20"/>
      <c r="X623" s="20"/>
      <c r="Y623" s="20"/>
      <c r="Z623" s="20"/>
      <c r="AA623" s="20"/>
      <c r="AB623" s="20"/>
      <c r="AC623" s="20"/>
      <c r="AD623" s="20"/>
    </row>
    <row r="624" spans="1:30" ht="15.75" customHeight="1" x14ac:dyDescent="0.2">
      <c r="A624" s="70"/>
      <c r="B624" s="68"/>
      <c r="C624" s="71"/>
      <c r="D624" s="71"/>
      <c r="E624" s="21"/>
      <c r="F624" s="21"/>
      <c r="G624" s="21"/>
      <c r="H624" s="21"/>
      <c r="I624" s="15"/>
      <c r="J624" s="15"/>
      <c r="K624" s="71"/>
      <c r="M624" s="72"/>
      <c r="N624" s="72"/>
      <c r="R624" s="71"/>
      <c r="S624" s="20"/>
      <c r="T624" s="20"/>
      <c r="U624" s="20"/>
      <c r="V624" s="20"/>
      <c r="W624" s="20"/>
      <c r="X624" s="20"/>
      <c r="Y624" s="20"/>
      <c r="Z624" s="20"/>
      <c r="AA624" s="20"/>
      <c r="AB624" s="20"/>
      <c r="AC624" s="20"/>
      <c r="AD624" s="20"/>
    </row>
    <row r="625" spans="1:30" ht="15.75" customHeight="1" x14ac:dyDescent="0.2">
      <c r="A625" s="70"/>
      <c r="B625" s="68"/>
      <c r="C625" s="71"/>
      <c r="D625" s="71"/>
      <c r="E625" s="21"/>
      <c r="F625" s="21"/>
      <c r="G625" s="21"/>
      <c r="H625" s="21"/>
      <c r="I625" s="15"/>
      <c r="J625" s="15"/>
      <c r="K625" s="71"/>
      <c r="M625" s="72"/>
      <c r="N625" s="72"/>
      <c r="R625" s="71"/>
      <c r="S625" s="20"/>
      <c r="T625" s="20"/>
      <c r="U625" s="20"/>
      <c r="V625" s="20"/>
      <c r="W625" s="20"/>
      <c r="X625" s="20"/>
      <c r="Y625" s="20"/>
      <c r="Z625" s="20"/>
      <c r="AA625" s="20"/>
      <c r="AB625" s="20"/>
      <c r="AC625" s="20"/>
      <c r="AD625" s="20"/>
    </row>
    <row r="626" spans="1:30" ht="15.75" customHeight="1" x14ac:dyDescent="0.2">
      <c r="A626" s="70"/>
      <c r="B626" s="68"/>
      <c r="C626" s="71"/>
      <c r="D626" s="71"/>
      <c r="E626" s="21"/>
      <c r="F626" s="21"/>
      <c r="G626" s="21"/>
      <c r="H626" s="21"/>
      <c r="I626" s="15"/>
      <c r="J626" s="15"/>
      <c r="K626" s="71"/>
      <c r="M626" s="72"/>
      <c r="N626" s="72"/>
      <c r="R626" s="71"/>
      <c r="S626" s="20"/>
      <c r="T626" s="20"/>
      <c r="U626" s="20"/>
      <c r="V626" s="20"/>
      <c r="W626" s="20"/>
      <c r="X626" s="20"/>
      <c r="Y626" s="20"/>
      <c r="Z626" s="20"/>
      <c r="AA626" s="20"/>
      <c r="AB626" s="20"/>
      <c r="AC626" s="20"/>
      <c r="AD626" s="20"/>
    </row>
    <row r="627" spans="1:30" ht="15.75" customHeight="1" x14ac:dyDescent="0.2">
      <c r="A627" s="70"/>
      <c r="B627" s="68"/>
      <c r="C627" s="71"/>
      <c r="D627" s="71"/>
      <c r="E627" s="21"/>
      <c r="F627" s="21"/>
      <c r="G627" s="21"/>
      <c r="H627" s="21"/>
      <c r="I627" s="15"/>
      <c r="J627" s="15"/>
      <c r="K627" s="71"/>
      <c r="M627" s="72"/>
      <c r="N627" s="72"/>
      <c r="R627" s="71"/>
      <c r="S627" s="20"/>
      <c r="T627" s="20"/>
      <c r="U627" s="20"/>
      <c r="V627" s="20"/>
      <c r="W627" s="20"/>
      <c r="X627" s="20"/>
      <c r="Y627" s="20"/>
      <c r="Z627" s="20"/>
      <c r="AA627" s="20"/>
      <c r="AB627" s="20"/>
      <c r="AC627" s="20"/>
      <c r="AD627" s="20"/>
    </row>
    <row r="628" spans="1:30" ht="15.75" customHeight="1" x14ac:dyDescent="0.2">
      <c r="A628" s="70"/>
      <c r="B628" s="68"/>
      <c r="C628" s="71"/>
      <c r="D628" s="71"/>
      <c r="E628" s="21"/>
      <c r="F628" s="21"/>
      <c r="G628" s="21"/>
      <c r="H628" s="21"/>
      <c r="I628" s="15"/>
      <c r="J628" s="15"/>
      <c r="K628" s="71"/>
      <c r="M628" s="72"/>
      <c r="N628" s="72"/>
      <c r="R628" s="71"/>
      <c r="S628" s="20"/>
      <c r="T628" s="20"/>
      <c r="U628" s="20"/>
      <c r="V628" s="20"/>
      <c r="W628" s="20"/>
      <c r="X628" s="20"/>
      <c r="Y628" s="20"/>
      <c r="Z628" s="20"/>
      <c r="AA628" s="20"/>
      <c r="AB628" s="20"/>
      <c r="AC628" s="20"/>
      <c r="AD628" s="20"/>
    </row>
    <row r="629" spans="1:30" ht="15.75" customHeight="1" x14ac:dyDescent="0.2">
      <c r="A629" s="70"/>
      <c r="B629" s="68"/>
      <c r="C629" s="71"/>
      <c r="D629" s="71"/>
      <c r="E629" s="21"/>
      <c r="F629" s="21"/>
      <c r="G629" s="21"/>
      <c r="H629" s="21"/>
      <c r="I629" s="15"/>
      <c r="J629" s="15"/>
      <c r="K629" s="71"/>
      <c r="M629" s="72"/>
      <c r="N629" s="72"/>
      <c r="R629" s="71"/>
      <c r="S629" s="20"/>
      <c r="T629" s="20"/>
      <c r="U629" s="20"/>
      <c r="V629" s="20"/>
      <c r="W629" s="20"/>
      <c r="X629" s="20"/>
      <c r="Y629" s="20"/>
      <c r="Z629" s="20"/>
      <c r="AA629" s="20"/>
      <c r="AB629" s="20"/>
      <c r="AC629" s="20"/>
      <c r="AD629" s="20"/>
    </row>
    <row r="630" spans="1:30" ht="15.75" customHeight="1" x14ac:dyDescent="0.2">
      <c r="A630" s="70"/>
      <c r="B630" s="68"/>
      <c r="C630" s="71"/>
      <c r="D630" s="71"/>
      <c r="E630" s="21"/>
      <c r="F630" s="21"/>
      <c r="G630" s="21"/>
      <c r="H630" s="21"/>
      <c r="I630" s="15"/>
      <c r="J630" s="15"/>
      <c r="K630" s="71"/>
      <c r="M630" s="72"/>
      <c r="N630" s="72"/>
      <c r="R630" s="71"/>
      <c r="S630" s="20"/>
      <c r="T630" s="20"/>
      <c r="U630" s="20"/>
      <c r="V630" s="20"/>
      <c r="W630" s="20"/>
      <c r="X630" s="20"/>
      <c r="Y630" s="20"/>
      <c r="Z630" s="20"/>
      <c r="AA630" s="20"/>
      <c r="AB630" s="20"/>
      <c r="AC630" s="20"/>
      <c r="AD630" s="20"/>
    </row>
    <row r="631" spans="1:30" ht="15.75" customHeight="1" x14ac:dyDescent="0.2">
      <c r="A631" s="70"/>
      <c r="B631" s="68"/>
      <c r="C631" s="71"/>
      <c r="D631" s="71"/>
      <c r="E631" s="21"/>
      <c r="F631" s="21"/>
      <c r="G631" s="21"/>
      <c r="H631" s="21"/>
      <c r="I631" s="15"/>
      <c r="J631" s="15"/>
      <c r="K631" s="71"/>
      <c r="M631" s="72"/>
      <c r="N631" s="72"/>
      <c r="R631" s="71"/>
      <c r="S631" s="20"/>
      <c r="T631" s="20"/>
      <c r="U631" s="20"/>
      <c r="V631" s="20"/>
      <c r="W631" s="20"/>
      <c r="X631" s="20"/>
      <c r="Y631" s="20"/>
      <c r="Z631" s="20"/>
      <c r="AA631" s="20"/>
      <c r="AB631" s="20"/>
      <c r="AC631" s="20"/>
      <c r="AD631" s="20"/>
    </row>
    <row r="632" spans="1:30" ht="15.75" customHeight="1" x14ac:dyDescent="0.2">
      <c r="A632" s="70"/>
      <c r="B632" s="68"/>
      <c r="C632" s="71"/>
      <c r="D632" s="71"/>
      <c r="E632" s="21"/>
      <c r="F632" s="21"/>
      <c r="G632" s="21"/>
      <c r="H632" s="21"/>
      <c r="I632" s="15"/>
      <c r="J632" s="15"/>
      <c r="K632" s="71"/>
      <c r="M632" s="72"/>
      <c r="N632" s="72"/>
      <c r="R632" s="71"/>
      <c r="S632" s="20"/>
      <c r="T632" s="20"/>
      <c r="U632" s="20"/>
      <c r="V632" s="20"/>
      <c r="W632" s="20"/>
      <c r="X632" s="20"/>
      <c r="Y632" s="20"/>
      <c r="Z632" s="20"/>
      <c r="AA632" s="20"/>
      <c r="AB632" s="20"/>
      <c r="AC632" s="20"/>
      <c r="AD632" s="20"/>
    </row>
    <row r="633" spans="1:30" ht="15.75" customHeight="1" x14ac:dyDescent="0.2">
      <c r="A633" s="70"/>
      <c r="B633" s="68"/>
      <c r="C633" s="71"/>
      <c r="D633" s="71"/>
      <c r="E633" s="21"/>
      <c r="F633" s="21"/>
      <c r="G633" s="21"/>
      <c r="H633" s="21"/>
      <c r="I633" s="15"/>
      <c r="J633" s="15"/>
      <c r="K633" s="71"/>
      <c r="M633" s="72"/>
      <c r="N633" s="72"/>
      <c r="R633" s="71"/>
      <c r="S633" s="20"/>
      <c r="T633" s="20"/>
      <c r="U633" s="20"/>
      <c r="V633" s="20"/>
      <c r="W633" s="20"/>
      <c r="X633" s="20"/>
      <c r="Y633" s="20"/>
      <c r="Z633" s="20"/>
      <c r="AA633" s="20"/>
      <c r="AB633" s="20"/>
      <c r="AC633" s="20"/>
      <c r="AD633" s="20"/>
    </row>
    <row r="634" spans="1:30" ht="15.75" customHeight="1" x14ac:dyDescent="0.2">
      <c r="A634" s="70"/>
      <c r="B634" s="68"/>
      <c r="C634" s="71"/>
      <c r="D634" s="71"/>
      <c r="E634" s="21"/>
      <c r="F634" s="21"/>
      <c r="G634" s="21"/>
      <c r="H634" s="21"/>
      <c r="I634" s="15"/>
      <c r="J634" s="15"/>
      <c r="K634" s="71"/>
      <c r="M634" s="72"/>
      <c r="N634" s="72"/>
      <c r="R634" s="71"/>
      <c r="S634" s="20"/>
      <c r="T634" s="20"/>
      <c r="U634" s="20"/>
      <c r="V634" s="20"/>
      <c r="W634" s="20"/>
      <c r="X634" s="20"/>
      <c r="Y634" s="20"/>
      <c r="Z634" s="20"/>
      <c r="AA634" s="20"/>
      <c r="AB634" s="20"/>
      <c r="AC634" s="20"/>
      <c r="AD634" s="20"/>
    </row>
    <row r="635" spans="1:30" ht="15.75" customHeight="1" x14ac:dyDescent="0.2">
      <c r="A635" s="70"/>
      <c r="B635" s="68"/>
      <c r="C635" s="71"/>
      <c r="D635" s="71"/>
      <c r="E635" s="21"/>
      <c r="F635" s="21"/>
      <c r="G635" s="21"/>
      <c r="H635" s="21"/>
      <c r="I635" s="15"/>
      <c r="J635" s="15"/>
      <c r="K635" s="71"/>
      <c r="M635" s="72"/>
      <c r="N635" s="72"/>
      <c r="R635" s="71"/>
      <c r="S635" s="20"/>
      <c r="T635" s="20"/>
      <c r="U635" s="20"/>
      <c r="V635" s="20"/>
      <c r="W635" s="20"/>
      <c r="X635" s="20"/>
      <c r="Y635" s="20"/>
      <c r="Z635" s="20"/>
      <c r="AA635" s="20"/>
      <c r="AB635" s="20"/>
      <c r="AC635" s="20"/>
      <c r="AD635" s="20"/>
    </row>
    <row r="636" spans="1:30" ht="15.75" customHeight="1" x14ac:dyDescent="0.2">
      <c r="A636" s="70"/>
      <c r="B636" s="68"/>
      <c r="C636" s="71"/>
      <c r="D636" s="71"/>
      <c r="E636" s="21"/>
      <c r="F636" s="21"/>
      <c r="G636" s="21"/>
      <c r="H636" s="21"/>
      <c r="I636" s="15"/>
      <c r="J636" s="15"/>
      <c r="K636" s="71"/>
      <c r="M636" s="72"/>
      <c r="N636" s="72"/>
      <c r="R636" s="71"/>
      <c r="S636" s="20"/>
      <c r="T636" s="20"/>
      <c r="U636" s="20"/>
      <c r="V636" s="20"/>
      <c r="W636" s="20"/>
      <c r="X636" s="20"/>
      <c r="Y636" s="20"/>
      <c r="Z636" s="20"/>
      <c r="AA636" s="20"/>
      <c r="AB636" s="20"/>
      <c r="AC636" s="20"/>
      <c r="AD636" s="20"/>
    </row>
    <row r="637" spans="1:30" ht="15.75" customHeight="1" x14ac:dyDescent="0.2">
      <c r="A637" s="70"/>
      <c r="B637" s="68"/>
      <c r="C637" s="71"/>
      <c r="D637" s="71"/>
      <c r="E637" s="21"/>
      <c r="F637" s="21"/>
      <c r="G637" s="21"/>
      <c r="H637" s="21"/>
      <c r="I637" s="15"/>
      <c r="J637" s="15"/>
      <c r="K637" s="71"/>
      <c r="M637" s="72"/>
      <c r="N637" s="72"/>
      <c r="R637" s="71"/>
      <c r="S637" s="20"/>
      <c r="T637" s="20"/>
      <c r="U637" s="20"/>
      <c r="V637" s="20"/>
      <c r="W637" s="20"/>
      <c r="X637" s="20"/>
      <c r="Y637" s="20"/>
      <c r="Z637" s="20"/>
      <c r="AA637" s="20"/>
      <c r="AB637" s="20"/>
      <c r="AC637" s="20"/>
      <c r="AD637" s="20"/>
    </row>
    <row r="638" spans="1:30" ht="15.75" customHeight="1" x14ac:dyDescent="0.2">
      <c r="A638" s="70"/>
      <c r="B638" s="68"/>
      <c r="C638" s="71"/>
      <c r="D638" s="71"/>
      <c r="E638" s="21"/>
      <c r="F638" s="21"/>
      <c r="G638" s="21"/>
      <c r="H638" s="21"/>
      <c r="I638" s="15"/>
      <c r="J638" s="15"/>
      <c r="K638" s="71"/>
      <c r="M638" s="72"/>
      <c r="N638" s="72"/>
      <c r="R638" s="71"/>
      <c r="S638" s="20"/>
      <c r="T638" s="20"/>
      <c r="U638" s="20"/>
      <c r="V638" s="20"/>
      <c r="W638" s="20"/>
      <c r="X638" s="20"/>
      <c r="Y638" s="20"/>
      <c r="Z638" s="20"/>
      <c r="AA638" s="20"/>
      <c r="AB638" s="20"/>
      <c r="AC638" s="20"/>
      <c r="AD638" s="20"/>
    </row>
    <row r="639" spans="1:30" ht="15.75" customHeight="1" x14ac:dyDescent="0.2">
      <c r="A639" s="70"/>
      <c r="B639" s="68"/>
      <c r="C639" s="71"/>
      <c r="D639" s="71"/>
      <c r="E639" s="21"/>
      <c r="F639" s="21"/>
      <c r="G639" s="21"/>
      <c r="H639" s="21"/>
      <c r="I639" s="15"/>
      <c r="J639" s="15"/>
      <c r="K639" s="71"/>
      <c r="M639" s="72"/>
      <c r="N639" s="72"/>
      <c r="R639" s="71"/>
      <c r="S639" s="20"/>
      <c r="T639" s="20"/>
      <c r="U639" s="20"/>
      <c r="V639" s="20"/>
      <c r="W639" s="20"/>
      <c r="X639" s="20"/>
      <c r="Y639" s="20"/>
      <c r="Z639" s="20"/>
      <c r="AA639" s="20"/>
      <c r="AB639" s="20"/>
      <c r="AC639" s="20"/>
      <c r="AD639" s="20"/>
    </row>
    <row r="640" spans="1:30" ht="15.75" customHeight="1" x14ac:dyDescent="0.2">
      <c r="A640" s="70"/>
      <c r="B640" s="68"/>
      <c r="C640" s="71"/>
      <c r="D640" s="71"/>
      <c r="E640" s="21"/>
      <c r="F640" s="21"/>
      <c r="G640" s="21"/>
      <c r="H640" s="21"/>
      <c r="I640" s="15"/>
      <c r="J640" s="15"/>
      <c r="K640" s="71"/>
      <c r="M640" s="72"/>
      <c r="N640" s="72"/>
      <c r="R640" s="71"/>
      <c r="S640" s="20"/>
      <c r="T640" s="20"/>
      <c r="U640" s="20"/>
      <c r="V640" s="20"/>
      <c r="W640" s="20"/>
      <c r="X640" s="20"/>
      <c r="Y640" s="20"/>
      <c r="Z640" s="20"/>
      <c r="AA640" s="20"/>
      <c r="AB640" s="20"/>
      <c r="AC640" s="20"/>
      <c r="AD640" s="20"/>
    </row>
    <row r="641" spans="1:30" ht="15.75" customHeight="1" x14ac:dyDescent="0.2">
      <c r="A641" s="70"/>
      <c r="B641" s="68"/>
      <c r="C641" s="71"/>
      <c r="D641" s="71"/>
      <c r="E641" s="21"/>
      <c r="F641" s="21"/>
      <c r="G641" s="21"/>
      <c r="H641" s="21"/>
      <c r="I641" s="15"/>
      <c r="J641" s="15"/>
      <c r="K641" s="71"/>
      <c r="M641" s="72"/>
      <c r="N641" s="72"/>
      <c r="R641" s="71"/>
      <c r="S641" s="20"/>
      <c r="T641" s="20"/>
      <c r="U641" s="20"/>
      <c r="V641" s="20"/>
      <c r="W641" s="20"/>
      <c r="X641" s="20"/>
      <c r="Y641" s="20"/>
      <c r="Z641" s="20"/>
      <c r="AA641" s="20"/>
      <c r="AB641" s="20"/>
      <c r="AC641" s="20"/>
      <c r="AD641" s="20"/>
    </row>
    <row r="642" spans="1:30" ht="15.75" customHeight="1" x14ac:dyDescent="0.2">
      <c r="A642" s="70"/>
      <c r="B642" s="68"/>
      <c r="C642" s="71"/>
      <c r="D642" s="71"/>
      <c r="E642" s="21"/>
      <c r="F642" s="21"/>
      <c r="G642" s="21"/>
      <c r="H642" s="21"/>
      <c r="I642" s="15"/>
      <c r="J642" s="15"/>
      <c r="K642" s="71"/>
      <c r="M642" s="72"/>
      <c r="N642" s="72"/>
      <c r="R642" s="71"/>
      <c r="S642" s="20"/>
      <c r="T642" s="20"/>
      <c r="U642" s="20"/>
      <c r="V642" s="20"/>
      <c r="W642" s="20"/>
      <c r="X642" s="20"/>
      <c r="Y642" s="20"/>
      <c r="Z642" s="20"/>
      <c r="AA642" s="20"/>
      <c r="AB642" s="20"/>
      <c r="AC642" s="20"/>
      <c r="AD642" s="20"/>
    </row>
    <row r="643" spans="1:30" ht="15.75" customHeight="1" x14ac:dyDescent="0.2">
      <c r="A643" s="70"/>
      <c r="B643" s="68"/>
      <c r="C643" s="71"/>
      <c r="D643" s="71"/>
      <c r="E643" s="21"/>
      <c r="F643" s="21"/>
      <c r="G643" s="21"/>
      <c r="H643" s="21"/>
      <c r="I643" s="15"/>
      <c r="J643" s="15"/>
      <c r="K643" s="71"/>
      <c r="M643" s="72"/>
      <c r="N643" s="72"/>
      <c r="R643" s="71"/>
      <c r="S643" s="20"/>
      <c r="T643" s="20"/>
      <c r="U643" s="20"/>
      <c r="V643" s="20"/>
      <c r="W643" s="20"/>
      <c r="X643" s="20"/>
      <c r="Y643" s="20"/>
      <c r="Z643" s="20"/>
      <c r="AA643" s="20"/>
      <c r="AB643" s="20"/>
      <c r="AC643" s="20"/>
      <c r="AD643" s="20"/>
    </row>
    <row r="644" spans="1:30" ht="15.75" customHeight="1" x14ac:dyDescent="0.2">
      <c r="A644" s="70"/>
      <c r="B644" s="68"/>
      <c r="C644" s="71"/>
      <c r="D644" s="71"/>
      <c r="E644" s="21"/>
      <c r="F644" s="21"/>
      <c r="G644" s="21"/>
      <c r="H644" s="21"/>
      <c r="I644" s="15"/>
      <c r="J644" s="15"/>
      <c r="K644" s="71"/>
      <c r="M644" s="72"/>
      <c r="N644" s="72"/>
      <c r="R644" s="71"/>
      <c r="S644" s="20"/>
      <c r="T644" s="20"/>
      <c r="U644" s="20"/>
      <c r="V644" s="20"/>
      <c r="W644" s="20"/>
      <c r="X644" s="20"/>
      <c r="Y644" s="20"/>
      <c r="Z644" s="20"/>
      <c r="AA644" s="20"/>
      <c r="AB644" s="20"/>
      <c r="AC644" s="20"/>
      <c r="AD644" s="20"/>
    </row>
    <row r="645" spans="1:30" ht="15.75" customHeight="1" x14ac:dyDescent="0.2">
      <c r="A645" s="70"/>
      <c r="B645" s="68"/>
      <c r="C645" s="71"/>
      <c r="D645" s="71"/>
      <c r="E645" s="21"/>
      <c r="F645" s="21"/>
      <c r="G645" s="21"/>
      <c r="H645" s="21"/>
      <c r="I645" s="15"/>
      <c r="J645" s="15"/>
      <c r="K645" s="71"/>
      <c r="M645" s="72"/>
      <c r="N645" s="72"/>
      <c r="R645" s="71"/>
      <c r="S645" s="20"/>
      <c r="T645" s="20"/>
      <c r="U645" s="20"/>
      <c r="V645" s="20"/>
      <c r="W645" s="20"/>
      <c r="X645" s="20"/>
      <c r="Y645" s="20"/>
      <c r="Z645" s="20"/>
      <c r="AA645" s="20"/>
      <c r="AB645" s="20"/>
      <c r="AC645" s="20"/>
      <c r="AD645" s="20"/>
    </row>
    <row r="646" spans="1:30" ht="15.75" customHeight="1" x14ac:dyDescent="0.2">
      <c r="A646" s="70"/>
      <c r="B646" s="68"/>
      <c r="C646" s="71"/>
      <c r="D646" s="71"/>
      <c r="E646" s="21"/>
      <c r="F646" s="21"/>
      <c r="G646" s="21"/>
      <c r="H646" s="21"/>
      <c r="I646" s="15"/>
      <c r="J646" s="15"/>
      <c r="K646" s="71"/>
      <c r="M646" s="72"/>
      <c r="N646" s="72"/>
      <c r="R646" s="71"/>
      <c r="S646" s="20"/>
      <c r="T646" s="20"/>
      <c r="U646" s="20"/>
      <c r="V646" s="20"/>
      <c r="W646" s="20"/>
      <c r="X646" s="20"/>
      <c r="Y646" s="20"/>
      <c r="Z646" s="20"/>
      <c r="AA646" s="20"/>
      <c r="AB646" s="20"/>
      <c r="AC646" s="20"/>
      <c r="AD646" s="20"/>
    </row>
    <row r="647" spans="1:30" ht="15.75" customHeight="1" x14ac:dyDescent="0.2">
      <c r="A647" s="70"/>
      <c r="B647" s="68"/>
      <c r="C647" s="71"/>
      <c r="D647" s="71"/>
      <c r="E647" s="21"/>
      <c r="F647" s="21"/>
      <c r="G647" s="21"/>
      <c r="H647" s="21"/>
      <c r="I647" s="15"/>
      <c r="J647" s="15"/>
      <c r="K647" s="71"/>
      <c r="M647" s="72"/>
      <c r="N647" s="72"/>
      <c r="R647" s="71"/>
      <c r="S647" s="20"/>
      <c r="T647" s="20"/>
      <c r="U647" s="20"/>
      <c r="V647" s="20"/>
      <c r="W647" s="20"/>
      <c r="X647" s="20"/>
      <c r="Y647" s="20"/>
      <c r="Z647" s="20"/>
      <c r="AA647" s="20"/>
      <c r="AB647" s="20"/>
      <c r="AC647" s="20"/>
      <c r="AD647" s="20"/>
    </row>
    <row r="648" spans="1:30" ht="15.75" customHeight="1" x14ac:dyDescent="0.2">
      <c r="A648" s="70"/>
      <c r="B648" s="68"/>
      <c r="C648" s="71"/>
      <c r="D648" s="71"/>
      <c r="E648" s="21"/>
      <c r="F648" s="21"/>
      <c r="G648" s="21"/>
      <c r="H648" s="21"/>
      <c r="I648" s="15"/>
      <c r="J648" s="15"/>
      <c r="K648" s="71"/>
      <c r="M648" s="72"/>
      <c r="N648" s="72"/>
      <c r="R648" s="71"/>
      <c r="S648" s="20"/>
      <c r="T648" s="20"/>
      <c r="U648" s="20"/>
      <c r="V648" s="20"/>
      <c r="W648" s="20"/>
      <c r="X648" s="20"/>
      <c r="Y648" s="20"/>
      <c r="Z648" s="20"/>
      <c r="AA648" s="20"/>
      <c r="AB648" s="20"/>
      <c r="AC648" s="20"/>
      <c r="AD648" s="20"/>
    </row>
    <row r="649" spans="1:30" ht="15.75" customHeight="1" x14ac:dyDescent="0.2">
      <c r="A649" s="70"/>
      <c r="B649" s="68"/>
      <c r="C649" s="71"/>
      <c r="D649" s="71"/>
      <c r="E649" s="21"/>
      <c r="F649" s="21"/>
      <c r="G649" s="21"/>
      <c r="H649" s="21"/>
      <c r="I649" s="15"/>
      <c r="J649" s="15"/>
      <c r="K649" s="71"/>
      <c r="M649" s="72"/>
      <c r="N649" s="72"/>
      <c r="R649" s="71"/>
      <c r="S649" s="20"/>
      <c r="T649" s="20"/>
      <c r="U649" s="20"/>
      <c r="V649" s="20"/>
      <c r="W649" s="20"/>
      <c r="X649" s="20"/>
      <c r="Y649" s="20"/>
      <c r="Z649" s="20"/>
      <c r="AA649" s="20"/>
      <c r="AB649" s="20"/>
      <c r="AC649" s="20"/>
      <c r="AD649" s="20"/>
    </row>
    <row r="650" spans="1:30" ht="15.75" customHeight="1" x14ac:dyDescent="0.2">
      <c r="A650" s="70"/>
      <c r="B650" s="68"/>
      <c r="C650" s="71"/>
      <c r="D650" s="71"/>
      <c r="E650" s="21"/>
      <c r="F650" s="21"/>
      <c r="G650" s="21"/>
      <c r="H650" s="21"/>
      <c r="I650" s="15"/>
      <c r="J650" s="15"/>
      <c r="K650" s="71"/>
      <c r="M650" s="72"/>
      <c r="N650" s="72"/>
      <c r="R650" s="71"/>
      <c r="S650" s="20"/>
      <c r="T650" s="20"/>
      <c r="U650" s="20"/>
      <c r="V650" s="20"/>
      <c r="W650" s="20"/>
      <c r="X650" s="20"/>
      <c r="Y650" s="20"/>
      <c r="Z650" s="20"/>
      <c r="AA650" s="20"/>
      <c r="AB650" s="20"/>
      <c r="AC650" s="20"/>
      <c r="AD650" s="20"/>
    </row>
    <row r="651" spans="1:30" ht="15.75" customHeight="1" x14ac:dyDescent="0.2">
      <c r="A651" s="70"/>
      <c r="B651" s="68"/>
      <c r="C651" s="71"/>
      <c r="D651" s="71"/>
      <c r="E651" s="21"/>
      <c r="F651" s="21"/>
      <c r="G651" s="21"/>
      <c r="H651" s="21"/>
      <c r="I651" s="15"/>
      <c r="J651" s="15"/>
      <c r="K651" s="71"/>
      <c r="M651" s="72"/>
      <c r="N651" s="72"/>
      <c r="R651" s="71"/>
      <c r="S651" s="20"/>
      <c r="T651" s="20"/>
      <c r="U651" s="20"/>
      <c r="V651" s="20"/>
      <c r="W651" s="20"/>
      <c r="X651" s="20"/>
      <c r="Y651" s="20"/>
      <c r="Z651" s="20"/>
      <c r="AA651" s="20"/>
      <c r="AB651" s="20"/>
      <c r="AC651" s="20"/>
      <c r="AD651" s="20"/>
    </row>
    <row r="652" spans="1:30" ht="15.75" customHeight="1" x14ac:dyDescent="0.2">
      <c r="A652" s="70"/>
      <c r="B652" s="68"/>
      <c r="C652" s="71"/>
      <c r="D652" s="71"/>
      <c r="E652" s="21"/>
      <c r="F652" s="21"/>
      <c r="G652" s="21"/>
      <c r="H652" s="21"/>
      <c r="I652" s="15"/>
      <c r="J652" s="15"/>
      <c r="K652" s="71"/>
      <c r="M652" s="72"/>
      <c r="N652" s="72"/>
      <c r="R652" s="71"/>
      <c r="S652" s="20"/>
      <c r="T652" s="20"/>
      <c r="U652" s="20"/>
      <c r="V652" s="20"/>
      <c r="W652" s="20"/>
      <c r="X652" s="20"/>
      <c r="Y652" s="20"/>
      <c r="Z652" s="20"/>
      <c r="AA652" s="20"/>
      <c r="AB652" s="20"/>
      <c r="AC652" s="20"/>
      <c r="AD652" s="20"/>
    </row>
    <row r="653" spans="1:30" ht="15.75" customHeight="1" x14ac:dyDescent="0.2">
      <c r="A653" s="70"/>
      <c r="B653" s="68"/>
      <c r="C653" s="71"/>
      <c r="D653" s="71"/>
      <c r="E653" s="21"/>
      <c r="F653" s="21"/>
      <c r="G653" s="21"/>
      <c r="H653" s="21"/>
      <c r="I653" s="15"/>
      <c r="J653" s="15"/>
      <c r="K653" s="71"/>
      <c r="M653" s="72"/>
      <c r="N653" s="72"/>
      <c r="R653" s="71"/>
      <c r="S653" s="20"/>
      <c r="T653" s="20"/>
      <c r="U653" s="20"/>
      <c r="V653" s="20"/>
      <c r="W653" s="20"/>
      <c r="X653" s="20"/>
      <c r="Y653" s="20"/>
      <c r="Z653" s="20"/>
      <c r="AA653" s="20"/>
      <c r="AB653" s="20"/>
      <c r="AC653" s="20"/>
      <c r="AD653" s="20"/>
    </row>
    <row r="654" spans="1:30" ht="15.75" customHeight="1" x14ac:dyDescent="0.2">
      <c r="A654" s="70"/>
      <c r="B654" s="68"/>
      <c r="C654" s="71"/>
      <c r="D654" s="71"/>
      <c r="E654" s="21"/>
      <c r="F654" s="21"/>
      <c r="G654" s="21"/>
      <c r="H654" s="21"/>
      <c r="I654" s="15"/>
      <c r="J654" s="15"/>
      <c r="K654" s="71"/>
      <c r="M654" s="72"/>
      <c r="N654" s="72"/>
      <c r="R654" s="71"/>
      <c r="S654" s="20"/>
      <c r="T654" s="20"/>
      <c r="U654" s="20"/>
      <c r="V654" s="20"/>
      <c r="W654" s="20"/>
      <c r="X654" s="20"/>
      <c r="Y654" s="20"/>
      <c r="Z654" s="20"/>
      <c r="AA654" s="20"/>
      <c r="AB654" s="20"/>
      <c r="AC654" s="20"/>
      <c r="AD654" s="20"/>
    </row>
    <row r="655" spans="1:30" ht="15.75" customHeight="1" x14ac:dyDescent="0.2">
      <c r="A655" s="70"/>
      <c r="B655" s="68"/>
      <c r="C655" s="71"/>
      <c r="D655" s="71"/>
      <c r="E655" s="21"/>
      <c r="F655" s="21"/>
      <c r="G655" s="21"/>
      <c r="H655" s="21"/>
      <c r="I655" s="15"/>
      <c r="J655" s="15"/>
      <c r="K655" s="71"/>
      <c r="M655" s="72"/>
      <c r="N655" s="72"/>
      <c r="R655" s="71"/>
      <c r="S655" s="20"/>
      <c r="T655" s="20"/>
      <c r="U655" s="20"/>
      <c r="V655" s="20"/>
      <c r="W655" s="20"/>
      <c r="X655" s="20"/>
      <c r="Y655" s="20"/>
      <c r="Z655" s="20"/>
      <c r="AA655" s="20"/>
      <c r="AB655" s="20"/>
      <c r="AC655" s="20"/>
      <c r="AD655" s="20"/>
    </row>
    <row r="656" spans="1:30" ht="15.75" customHeight="1" x14ac:dyDescent="0.2">
      <c r="A656" s="70"/>
      <c r="B656" s="68"/>
      <c r="C656" s="71"/>
      <c r="D656" s="71"/>
      <c r="E656" s="21"/>
      <c r="F656" s="21"/>
      <c r="G656" s="21"/>
      <c r="H656" s="21"/>
      <c r="I656" s="15"/>
      <c r="J656" s="15"/>
      <c r="K656" s="71"/>
      <c r="M656" s="72"/>
      <c r="N656" s="72"/>
      <c r="R656" s="71"/>
      <c r="S656" s="20"/>
      <c r="T656" s="20"/>
      <c r="U656" s="20"/>
      <c r="V656" s="20"/>
      <c r="W656" s="20"/>
      <c r="X656" s="20"/>
      <c r="Y656" s="20"/>
      <c r="Z656" s="20"/>
      <c r="AA656" s="20"/>
      <c r="AB656" s="20"/>
      <c r="AC656" s="20"/>
      <c r="AD656" s="20"/>
    </row>
    <row r="657" spans="1:30" ht="15.75" customHeight="1" x14ac:dyDescent="0.2">
      <c r="A657" s="70"/>
      <c r="B657" s="68"/>
      <c r="C657" s="71"/>
      <c r="D657" s="71"/>
      <c r="E657" s="21"/>
      <c r="F657" s="21"/>
      <c r="G657" s="21"/>
      <c r="H657" s="21"/>
      <c r="I657" s="15"/>
      <c r="J657" s="15"/>
      <c r="K657" s="71"/>
      <c r="M657" s="72"/>
      <c r="N657" s="72"/>
      <c r="R657" s="71"/>
      <c r="S657" s="20"/>
      <c r="T657" s="20"/>
      <c r="U657" s="20"/>
      <c r="V657" s="20"/>
      <c r="W657" s="20"/>
      <c r="X657" s="20"/>
      <c r="Y657" s="20"/>
      <c r="Z657" s="20"/>
      <c r="AA657" s="20"/>
      <c r="AB657" s="20"/>
      <c r="AC657" s="20"/>
      <c r="AD657" s="20"/>
    </row>
    <row r="658" spans="1:30" ht="15.75" customHeight="1" x14ac:dyDescent="0.2">
      <c r="A658" s="70"/>
      <c r="B658" s="68"/>
      <c r="C658" s="71"/>
      <c r="D658" s="71"/>
      <c r="E658" s="21"/>
      <c r="F658" s="21"/>
      <c r="G658" s="21"/>
      <c r="H658" s="21"/>
      <c r="I658" s="15"/>
      <c r="J658" s="15"/>
      <c r="K658" s="71"/>
      <c r="M658" s="72"/>
      <c r="N658" s="72"/>
      <c r="R658" s="71"/>
      <c r="S658" s="20"/>
      <c r="T658" s="20"/>
      <c r="U658" s="20"/>
      <c r="V658" s="20"/>
      <c r="W658" s="20"/>
      <c r="X658" s="20"/>
      <c r="Y658" s="20"/>
      <c r="Z658" s="20"/>
      <c r="AA658" s="20"/>
      <c r="AB658" s="20"/>
      <c r="AC658" s="20"/>
      <c r="AD658" s="20"/>
    </row>
    <row r="659" spans="1:30" ht="15.75" customHeight="1" x14ac:dyDescent="0.2">
      <c r="A659" s="70"/>
      <c r="B659" s="68"/>
      <c r="C659" s="71"/>
      <c r="D659" s="71"/>
      <c r="E659" s="21"/>
      <c r="F659" s="21"/>
      <c r="G659" s="21"/>
      <c r="H659" s="21"/>
      <c r="I659" s="15"/>
      <c r="J659" s="15"/>
      <c r="K659" s="71"/>
      <c r="M659" s="72"/>
      <c r="N659" s="72"/>
      <c r="R659" s="71"/>
      <c r="S659" s="20"/>
      <c r="T659" s="20"/>
      <c r="U659" s="20"/>
      <c r="V659" s="20"/>
      <c r="W659" s="20"/>
      <c r="X659" s="20"/>
      <c r="Y659" s="20"/>
      <c r="Z659" s="20"/>
      <c r="AA659" s="20"/>
      <c r="AB659" s="20"/>
      <c r="AC659" s="20"/>
      <c r="AD659" s="20"/>
    </row>
    <row r="660" spans="1:30" ht="15.75" customHeight="1" x14ac:dyDescent="0.2">
      <c r="A660" s="70"/>
      <c r="B660" s="68"/>
      <c r="C660" s="71"/>
      <c r="D660" s="71"/>
      <c r="E660" s="21"/>
      <c r="F660" s="21"/>
      <c r="G660" s="21"/>
      <c r="H660" s="21"/>
      <c r="I660" s="15"/>
      <c r="J660" s="15"/>
      <c r="K660" s="71"/>
      <c r="M660" s="72"/>
      <c r="N660" s="72"/>
      <c r="R660" s="71"/>
      <c r="S660" s="20"/>
      <c r="T660" s="20"/>
      <c r="U660" s="20"/>
      <c r="V660" s="20"/>
      <c r="W660" s="20"/>
      <c r="X660" s="20"/>
      <c r="Y660" s="20"/>
      <c r="Z660" s="20"/>
      <c r="AA660" s="20"/>
      <c r="AB660" s="20"/>
      <c r="AC660" s="20"/>
      <c r="AD660" s="20"/>
    </row>
    <row r="661" spans="1:30" ht="15.75" customHeight="1" x14ac:dyDescent="0.2">
      <c r="A661" s="70"/>
      <c r="B661" s="68"/>
      <c r="C661" s="71"/>
      <c r="D661" s="71"/>
      <c r="E661" s="21"/>
      <c r="F661" s="21"/>
      <c r="G661" s="21"/>
      <c r="H661" s="21"/>
      <c r="I661" s="15"/>
      <c r="J661" s="15"/>
      <c r="K661" s="71"/>
      <c r="M661" s="72"/>
      <c r="N661" s="72"/>
      <c r="R661" s="71"/>
      <c r="S661" s="20"/>
      <c r="T661" s="20"/>
      <c r="U661" s="20"/>
      <c r="V661" s="20"/>
      <c r="W661" s="20"/>
      <c r="X661" s="20"/>
      <c r="Y661" s="20"/>
      <c r="Z661" s="20"/>
      <c r="AA661" s="20"/>
      <c r="AB661" s="20"/>
      <c r="AC661" s="20"/>
      <c r="AD661" s="20"/>
    </row>
    <row r="662" spans="1:30" ht="15.75" customHeight="1" x14ac:dyDescent="0.2">
      <c r="A662" s="70"/>
      <c r="B662" s="68"/>
      <c r="C662" s="71"/>
      <c r="D662" s="71"/>
      <c r="E662" s="21"/>
      <c r="F662" s="21"/>
      <c r="G662" s="21"/>
      <c r="H662" s="21"/>
      <c r="I662" s="15"/>
      <c r="J662" s="15"/>
      <c r="K662" s="71"/>
      <c r="M662" s="72"/>
      <c r="N662" s="72"/>
      <c r="R662" s="71"/>
      <c r="S662" s="20"/>
      <c r="T662" s="20"/>
      <c r="U662" s="20"/>
      <c r="V662" s="20"/>
      <c r="W662" s="20"/>
      <c r="X662" s="20"/>
      <c r="Y662" s="20"/>
      <c r="Z662" s="20"/>
      <c r="AA662" s="20"/>
      <c r="AB662" s="20"/>
      <c r="AC662" s="20"/>
      <c r="AD662" s="20"/>
    </row>
    <row r="663" spans="1:30" ht="15.75" customHeight="1" x14ac:dyDescent="0.2">
      <c r="A663" s="70"/>
      <c r="B663" s="68"/>
      <c r="C663" s="71"/>
      <c r="D663" s="71"/>
      <c r="E663" s="21"/>
      <c r="F663" s="21"/>
      <c r="G663" s="21"/>
      <c r="H663" s="21"/>
      <c r="I663" s="15"/>
      <c r="J663" s="15"/>
      <c r="K663" s="71"/>
      <c r="M663" s="72"/>
      <c r="N663" s="72"/>
      <c r="R663" s="71"/>
      <c r="S663" s="20"/>
      <c r="T663" s="20"/>
      <c r="U663" s="20"/>
      <c r="V663" s="20"/>
      <c r="W663" s="20"/>
      <c r="X663" s="20"/>
      <c r="Y663" s="20"/>
      <c r="Z663" s="20"/>
      <c r="AA663" s="20"/>
      <c r="AB663" s="20"/>
      <c r="AC663" s="20"/>
      <c r="AD663" s="20"/>
    </row>
    <row r="664" spans="1:30" ht="15.75" customHeight="1" x14ac:dyDescent="0.2">
      <c r="A664" s="70"/>
      <c r="B664" s="68"/>
      <c r="C664" s="71"/>
      <c r="D664" s="71"/>
      <c r="E664" s="21"/>
      <c r="F664" s="21"/>
      <c r="G664" s="21"/>
      <c r="H664" s="21"/>
      <c r="I664" s="15"/>
      <c r="J664" s="15"/>
      <c r="K664" s="71"/>
      <c r="M664" s="72"/>
      <c r="N664" s="72"/>
      <c r="R664" s="71"/>
      <c r="S664" s="20"/>
      <c r="T664" s="20"/>
      <c r="U664" s="20"/>
      <c r="V664" s="20"/>
      <c r="W664" s="20"/>
      <c r="X664" s="20"/>
      <c r="Y664" s="20"/>
      <c r="Z664" s="20"/>
      <c r="AA664" s="20"/>
      <c r="AB664" s="20"/>
      <c r="AC664" s="20"/>
      <c r="AD664" s="20"/>
    </row>
    <row r="665" spans="1:30" ht="15.75" customHeight="1" x14ac:dyDescent="0.2">
      <c r="A665" s="70"/>
      <c r="B665" s="68"/>
      <c r="C665" s="71"/>
      <c r="D665" s="71"/>
      <c r="E665" s="21"/>
      <c r="F665" s="21"/>
      <c r="G665" s="21"/>
      <c r="H665" s="21"/>
      <c r="I665" s="15"/>
      <c r="J665" s="15"/>
      <c r="K665" s="71"/>
      <c r="M665" s="72"/>
      <c r="N665" s="72"/>
      <c r="R665" s="71"/>
      <c r="S665" s="20"/>
      <c r="T665" s="20"/>
      <c r="U665" s="20"/>
      <c r="V665" s="20"/>
      <c r="W665" s="20"/>
      <c r="X665" s="20"/>
      <c r="Y665" s="20"/>
      <c r="Z665" s="20"/>
      <c r="AA665" s="20"/>
      <c r="AB665" s="20"/>
      <c r="AC665" s="20"/>
      <c r="AD665" s="20"/>
    </row>
    <row r="666" spans="1:30" ht="15.75" customHeight="1" x14ac:dyDescent="0.2">
      <c r="A666" s="70"/>
      <c r="B666" s="68"/>
      <c r="C666" s="71"/>
      <c r="D666" s="71"/>
      <c r="E666" s="21"/>
      <c r="F666" s="21"/>
      <c r="G666" s="21"/>
      <c r="H666" s="21"/>
      <c r="I666" s="15"/>
      <c r="J666" s="15"/>
      <c r="K666" s="71"/>
      <c r="M666" s="72"/>
      <c r="N666" s="72"/>
      <c r="R666" s="71"/>
      <c r="S666" s="20"/>
      <c r="T666" s="20"/>
      <c r="U666" s="20"/>
      <c r="V666" s="20"/>
      <c r="W666" s="20"/>
      <c r="X666" s="20"/>
      <c r="Y666" s="20"/>
      <c r="Z666" s="20"/>
      <c r="AA666" s="20"/>
      <c r="AB666" s="20"/>
      <c r="AC666" s="20"/>
      <c r="AD666" s="20"/>
    </row>
    <row r="667" spans="1:30" ht="15.75" customHeight="1" x14ac:dyDescent="0.2">
      <c r="A667" s="70"/>
      <c r="B667" s="68"/>
      <c r="C667" s="71"/>
      <c r="D667" s="71"/>
      <c r="E667" s="21"/>
      <c r="F667" s="21"/>
      <c r="G667" s="21"/>
      <c r="H667" s="21"/>
      <c r="I667" s="15"/>
      <c r="J667" s="15"/>
      <c r="K667" s="71"/>
      <c r="M667" s="72"/>
      <c r="N667" s="72"/>
      <c r="R667" s="71"/>
      <c r="S667" s="20"/>
      <c r="T667" s="20"/>
      <c r="U667" s="20"/>
      <c r="V667" s="20"/>
      <c r="W667" s="20"/>
      <c r="X667" s="20"/>
      <c r="Y667" s="20"/>
      <c r="Z667" s="20"/>
      <c r="AA667" s="20"/>
      <c r="AB667" s="20"/>
      <c r="AC667" s="20"/>
      <c r="AD667" s="20"/>
    </row>
    <row r="668" spans="1:30" ht="15.75" customHeight="1" x14ac:dyDescent="0.2">
      <c r="A668" s="70"/>
      <c r="B668" s="68"/>
      <c r="C668" s="71"/>
      <c r="D668" s="71"/>
      <c r="E668" s="21"/>
      <c r="F668" s="21"/>
      <c r="G668" s="21"/>
      <c r="H668" s="21"/>
      <c r="I668" s="15"/>
      <c r="J668" s="15"/>
      <c r="K668" s="71"/>
      <c r="M668" s="72"/>
      <c r="N668" s="72"/>
      <c r="R668" s="71"/>
      <c r="S668" s="20"/>
      <c r="T668" s="20"/>
      <c r="U668" s="20"/>
      <c r="V668" s="20"/>
      <c r="W668" s="20"/>
      <c r="X668" s="20"/>
      <c r="Y668" s="20"/>
      <c r="Z668" s="20"/>
      <c r="AA668" s="20"/>
      <c r="AB668" s="20"/>
      <c r="AC668" s="20"/>
      <c r="AD668" s="20"/>
    </row>
    <row r="669" spans="1:30" ht="15.75" customHeight="1" x14ac:dyDescent="0.2">
      <c r="A669" s="70"/>
      <c r="B669" s="68"/>
      <c r="C669" s="71"/>
      <c r="D669" s="71"/>
      <c r="E669" s="21"/>
      <c r="F669" s="21"/>
      <c r="G669" s="21"/>
      <c r="H669" s="21"/>
      <c r="I669" s="15"/>
      <c r="J669" s="15"/>
      <c r="K669" s="71"/>
      <c r="M669" s="72"/>
      <c r="N669" s="72"/>
      <c r="R669" s="71"/>
      <c r="S669" s="20"/>
      <c r="T669" s="20"/>
      <c r="U669" s="20"/>
      <c r="V669" s="20"/>
      <c r="W669" s="20"/>
      <c r="X669" s="20"/>
      <c r="Y669" s="20"/>
      <c r="Z669" s="20"/>
      <c r="AA669" s="20"/>
      <c r="AB669" s="20"/>
      <c r="AC669" s="20"/>
      <c r="AD669" s="20"/>
    </row>
    <row r="670" spans="1:30" ht="15.75" customHeight="1" x14ac:dyDescent="0.2">
      <c r="A670" s="70"/>
      <c r="B670" s="68"/>
      <c r="C670" s="71"/>
      <c r="D670" s="71"/>
      <c r="E670" s="21"/>
      <c r="F670" s="21"/>
      <c r="G670" s="21"/>
      <c r="H670" s="21"/>
      <c r="I670" s="15"/>
      <c r="J670" s="15"/>
      <c r="K670" s="71"/>
      <c r="M670" s="72"/>
      <c r="N670" s="72"/>
      <c r="R670" s="71"/>
      <c r="S670" s="20"/>
      <c r="T670" s="20"/>
      <c r="U670" s="20"/>
      <c r="V670" s="20"/>
      <c r="W670" s="20"/>
      <c r="X670" s="20"/>
      <c r="Y670" s="20"/>
      <c r="Z670" s="20"/>
      <c r="AA670" s="20"/>
      <c r="AB670" s="20"/>
      <c r="AC670" s="20"/>
      <c r="AD670" s="20"/>
    </row>
    <row r="671" spans="1:30" ht="15.75" customHeight="1" x14ac:dyDescent="0.2">
      <c r="A671" s="70"/>
      <c r="B671" s="68"/>
      <c r="C671" s="71"/>
      <c r="D671" s="71"/>
      <c r="E671" s="21"/>
      <c r="F671" s="21"/>
      <c r="G671" s="21"/>
      <c r="H671" s="21"/>
      <c r="I671" s="15"/>
      <c r="J671" s="15"/>
      <c r="K671" s="71"/>
      <c r="M671" s="72"/>
      <c r="N671" s="72"/>
      <c r="R671" s="71"/>
      <c r="S671" s="20"/>
      <c r="T671" s="20"/>
      <c r="U671" s="20"/>
      <c r="V671" s="20"/>
      <c r="W671" s="20"/>
      <c r="X671" s="20"/>
      <c r="Y671" s="20"/>
      <c r="Z671" s="20"/>
      <c r="AA671" s="20"/>
      <c r="AB671" s="20"/>
      <c r="AC671" s="20"/>
      <c r="AD671" s="20"/>
    </row>
    <row r="672" spans="1:30" ht="15.75" customHeight="1" x14ac:dyDescent="0.2">
      <c r="A672" s="70"/>
      <c r="B672" s="68"/>
      <c r="C672" s="71"/>
      <c r="D672" s="71"/>
      <c r="E672" s="21"/>
      <c r="F672" s="21"/>
      <c r="G672" s="21"/>
      <c r="H672" s="21"/>
      <c r="I672" s="15"/>
      <c r="J672" s="15"/>
      <c r="K672" s="71"/>
      <c r="M672" s="72"/>
      <c r="N672" s="72"/>
      <c r="R672" s="71"/>
      <c r="S672" s="20"/>
      <c r="T672" s="20"/>
      <c r="U672" s="20"/>
      <c r="V672" s="20"/>
      <c r="W672" s="20"/>
      <c r="X672" s="20"/>
      <c r="Y672" s="20"/>
      <c r="Z672" s="20"/>
      <c r="AA672" s="20"/>
      <c r="AB672" s="20"/>
      <c r="AC672" s="20"/>
      <c r="AD672" s="20"/>
    </row>
    <row r="673" spans="1:30" ht="15.75" customHeight="1" x14ac:dyDescent="0.2">
      <c r="A673" s="70"/>
      <c r="B673" s="68"/>
      <c r="C673" s="71"/>
      <c r="D673" s="71"/>
      <c r="E673" s="21"/>
      <c r="F673" s="21"/>
      <c r="G673" s="21"/>
      <c r="H673" s="21"/>
      <c r="I673" s="15"/>
      <c r="J673" s="15"/>
      <c r="K673" s="71"/>
      <c r="M673" s="72"/>
      <c r="N673" s="72"/>
      <c r="R673" s="71"/>
      <c r="S673" s="20"/>
      <c r="T673" s="20"/>
      <c r="U673" s="20"/>
      <c r="V673" s="20"/>
      <c r="W673" s="20"/>
      <c r="X673" s="20"/>
      <c r="Y673" s="20"/>
      <c r="Z673" s="20"/>
      <c r="AA673" s="20"/>
      <c r="AB673" s="20"/>
      <c r="AC673" s="20"/>
      <c r="AD673" s="20"/>
    </row>
    <row r="674" spans="1:30" ht="15.75" customHeight="1" x14ac:dyDescent="0.2">
      <c r="A674" s="70"/>
      <c r="B674" s="68"/>
      <c r="C674" s="71"/>
      <c r="D674" s="71"/>
      <c r="E674" s="21"/>
      <c r="F674" s="21"/>
      <c r="G674" s="21"/>
      <c r="H674" s="21"/>
      <c r="I674" s="15"/>
      <c r="J674" s="15"/>
      <c r="K674" s="71"/>
      <c r="M674" s="72"/>
      <c r="N674" s="72"/>
      <c r="R674" s="71"/>
      <c r="S674" s="20"/>
      <c r="T674" s="20"/>
      <c r="U674" s="20"/>
      <c r="V674" s="20"/>
      <c r="W674" s="20"/>
      <c r="X674" s="20"/>
      <c r="Y674" s="20"/>
      <c r="Z674" s="20"/>
      <c r="AA674" s="20"/>
      <c r="AB674" s="20"/>
      <c r="AC674" s="20"/>
      <c r="AD674" s="20"/>
    </row>
    <row r="675" spans="1:30" ht="15.75" customHeight="1" x14ac:dyDescent="0.2">
      <c r="A675" s="70"/>
      <c r="B675" s="68"/>
      <c r="C675" s="71"/>
      <c r="D675" s="71"/>
      <c r="E675" s="21"/>
      <c r="F675" s="21"/>
      <c r="G675" s="21"/>
      <c r="H675" s="21"/>
      <c r="I675" s="15"/>
      <c r="J675" s="15"/>
      <c r="K675" s="71"/>
      <c r="M675" s="72"/>
      <c r="N675" s="72"/>
      <c r="R675" s="71"/>
      <c r="S675" s="20"/>
      <c r="T675" s="20"/>
      <c r="U675" s="20"/>
      <c r="V675" s="20"/>
      <c r="W675" s="20"/>
      <c r="X675" s="20"/>
      <c r="Y675" s="20"/>
      <c r="Z675" s="20"/>
      <c r="AA675" s="20"/>
      <c r="AB675" s="20"/>
      <c r="AC675" s="20"/>
      <c r="AD675" s="20"/>
    </row>
    <row r="676" spans="1:30" ht="15.75" customHeight="1" x14ac:dyDescent="0.2">
      <c r="A676" s="70"/>
      <c r="B676" s="68"/>
      <c r="C676" s="71"/>
      <c r="D676" s="71"/>
      <c r="E676" s="21"/>
      <c r="F676" s="21"/>
      <c r="G676" s="21"/>
      <c r="H676" s="21"/>
      <c r="I676" s="15"/>
      <c r="J676" s="15"/>
      <c r="K676" s="71"/>
      <c r="M676" s="72"/>
      <c r="N676" s="72"/>
      <c r="R676" s="71"/>
      <c r="S676" s="20"/>
      <c r="T676" s="20"/>
      <c r="U676" s="20"/>
      <c r="V676" s="20"/>
      <c r="W676" s="20"/>
      <c r="X676" s="20"/>
      <c r="Y676" s="20"/>
      <c r="Z676" s="20"/>
      <c r="AA676" s="20"/>
      <c r="AB676" s="20"/>
      <c r="AC676" s="20"/>
      <c r="AD676" s="20"/>
    </row>
    <row r="677" spans="1:30" ht="15.75" customHeight="1" x14ac:dyDescent="0.2">
      <c r="A677" s="70"/>
      <c r="B677" s="68"/>
      <c r="C677" s="71"/>
      <c r="D677" s="71"/>
      <c r="E677" s="21"/>
      <c r="F677" s="21"/>
      <c r="G677" s="21"/>
      <c r="H677" s="21"/>
      <c r="I677" s="15"/>
      <c r="J677" s="15"/>
      <c r="K677" s="71"/>
      <c r="M677" s="72"/>
      <c r="N677" s="72"/>
      <c r="R677" s="71"/>
      <c r="S677" s="20"/>
      <c r="T677" s="20"/>
      <c r="U677" s="20"/>
      <c r="V677" s="20"/>
      <c r="W677" s="20"/>
      <c r="X677" s="20"/>
      <c r="Y677" s="20"/>
      <c r="Z677" s="20"/>
      <c r="AA677" s="20"/>
      <c r="AB677" s="20"/>
      <c r="AC677" s="20"/>
      <c r="AD677" s="20"/>
    </row>
    <row r="678" spans="1:30" ht="15.75" customHeight="1" x14ac:dyDescent="0.2">
      <c r="A678" s="70"/>
      <c r="B678" s="68"/>
      <c r="C678" s="71"/>
      <c r="D678" s="71"/>
      <c r="E678" s="21"/>
      <c r="F678" s="21"/>
      <c r="G678" s="21"/>
      <c r="H678" s="21"/>
      <c r="I678" s="15"/>
      <c r="J678" s="15"/>
      <c r="K678" s="71"/>
      <c r="M678" s="72"/>
      <c r="N678" s="72"/>
      <c r="R678" s="71"/>
      <c r="S678" s="20"/>
      <c r="T678" s="20"/>
      <c r="U678" s="20"/>
      <c r="V678" s="20"/>
      <c r="W678" s="20"/>
      <c r="X678" s="20"/>
      <c r="Y678" s="20"/>
      <c r="Z678" s="20"/>
      <c r="AA678" s="20"/>
      <c r="AB678" s="20"/>
      <c r="AC678" s="20"/>
      <c r="AD678" s="20"/>
    </row>
    <row r="679" spans="1:30" ht="15.75" customHeight="1" x14ac:dyDescent="0.2">
      <c r="A679" s="70"/>
      <c r="B679" s="68"/>
      <c r="C679" s="71"/>
      <c r="D679" s="71"/>
      <c r="E679" s="21"/>
      <c r="F679" s="21"/>
      <c r="G679" s="21"/>
      <c r="H679" s="21"/>
      <c r="I679" s="15"/>
      <c r="J679" s="15"/>
      <c r="K679" s="71"/>
      <c r="M679" s="72"/>
      <c r="N679" s="72"/>
      <c r="R679" s="71"/>
      <c r="S679" s="20"/>
      <c r="T679" s="20"/>
      <c r="U679" s="20"/>
      <c r="V679" s="20"/>
      <c r="W679" s="20"/>
      <c r="X679" s="20"/>
      <c r="Y679" s="20"/>
      <c r="Z679" s="20"/>
      <c r="AA679" s="20"/>
      <c r="AB679" s="20"/>
      <c r="AC679" s="20"/>
      <c r="AD679" s="20"/>
    </row>
    <row r="680" spans="1:30" ht="15.75" customHeight="1" x14ac:dyDescent="0.2">
      <c r="A680" s="70"/>
      <c r="B680" s="68"/>
      <c r="C680" s="71"/>
      <c r="D680" s="71"/>
      <c r="E680" s="21"/>
      <c r="F680" s="21"/>
      <c r="G680" s="21"/>
      <c r="H680" s="21"/>
      <c r="I680" s="15"/>
      <c r="J680" s="15"/>
      <c r="K680" s="71"/>
      <c r="M680" s="72"/>
      <c r="N680" s="72"/>
      <c r="R680" s="71"/>
      <c r="S680" s="20"/>
      <c r="T680" s="20"/>
      <c r="U680" s="20"/>
      <c r="V680" s="20"/>
      <c r="W680" s="20"/>
      <c r="X680" s="20"/>
      <c r="Y680" s="20"/>
      <c r="Z680" s="20"/>
      <c r="AA680" s="20"/>
      <c r="AB680" s="20"/>
      <c r="AC680" s="20"/>
      <c r="AD680" s="20"/>
    </row>
    <row r="681" spans="1:30" ht="15.75" customHeight="1" x14ac:dyDescent="0.2">
      <c r="A681" s="70"/>
      <c r="B681" s="68"/>
      <c r="C681" s="71"/>
      <c r="D681" s="71"/>
      <c r="E681" s="21"/>
      <c r="F681" s="21"/>
      <c r="G681" s="21"/>
      <c r="H681" s="21"/>
      <c r="I681" s="15"/>
      <c r="J681" s="15"/>
      <c r="K681" s="71"/>
      <c r="M681" s="72"/>
      <c r="N681" s="72"/>
      <c r="R681" s="71"/>
      <c r="S681" s="20"/>
      <c r="T681" s="20"/>
      <c r="U681" s="20"/>
      <c r="V681" s="20"/>
      <c r="W681" s="20"/>
      <c r="X681" s="20"/>
      <c r="Y681" s="20"/>
      <c r="Z681" s="20"/>
      <c r="AA681" s="20"/>
      <c r="AB681" s="20"/>
      <c r="AC681" s="20"/>
      <c r="AD681" s="20"/>
    </row>
    <row r="682" spans="1:30" ht="15.75" customHeight="1" x14ac:dyDescent="0.2">
      <c r="A682" s="70"/>
      <c r="B682" s="68"/>
      <c r="C682" s="71"/>
      <c r="D682" s="71"/>
      <c r="E682" s="21"/>
      <c r="F682" s="21"/>
      <c r="G682" s="21"/>
      <c r="H682" s="21"/>
      <c r="I682" s="15"/>
      <c r="J682" s="15"/>
      <c r="K682" s="71"/>
      <c r="M682" s="72"/>
      <c r="N682" s="72"/>
      <c r="R682" s="71"/>
      <c r="S682" s="20"/>
      <c r="T682" s="20"/>
      <c r="U682" s="20"/>
      <c r="V682" s="20"/>
      <c r="W682" s="20"/>
      <c r="X682" s="20"/>
      <c r="Y682" s="20"/>
      <c r="Z682" s="20"/>
      <c r="AA682" s="20"/>
      <c r="AB682" s="20"/>
      <c r="AC682" s="20"/>
      <c r="AD682" s="20"/>
    </row>
    <row r="683" spans="1:30" ht="15.75" customHeight="1" x14ac:dyDescent="0.2">
      <c r="A683" s="70"/>
      <c r="B683" s="68"/>
      <c r="C683" s="71"/>
      <c r="D683" s="71"/>
      <c r="E683" s="21"/>
      <c r="F683" s="21"/>
      <c r="G683" s="21"/>
      <c r="H683" s="21"/>
      <c r="I683" s="15"/>
      <c r="J683" s="15"/>
      <c r="K683" s="71"/>
      <c r="M683" s="72"/>
      <c r="N683" s="72"/>
      <c r="R683" s="71"/>
      <c r="S683" s="20"/>
      <c r="T683" s="20"/>
      <c r="U683" s="20"/>
      <c r="V683" s="20"/>
      <c r="W683" s="20"/>
      <c r="X683" s="20"/>
      <c r="Y683" s="20"/>
      <c r="Z683" s="20"/>
      <c r="AA683" s="20"/>
      <c r="AB683" s="20"/>
      <c r="AC683" s="20"/>
      <c r="AD683" s="20"/>
    </row>
    <row r="684" spans="1:30" ht="15.75" customHeight="1" x14ac:dyDescent="0.2">
      <c r="A684" s="70"/>
      <c r="B684" s="68"/>
      <c r="C684" s="71"/>
      <c r="D684" s="71"/>
      <c r="E684" s="21"/>
      <c r="F684" s="21"/>
      <c r="G684" s="21"/>
      <c r="H684" s="21"/>
      <c r="I684" s="15"/>
      <c r="J684" s="15"/>
      <c r="K684" s="71"/>
      <c r="M684" s="72"/>
      <c r="N684" s="72"/>
      <c r="R684" s="71"/>
      <c r="S684" s="20"/>
      <c r="T684" s="20"/>
      <c r="U684" s="20"/>
      <c r="V684" s="20"/>
      <c r="W684" s="20"/>
      <c r="X684" s="20"/>
      <c r="Y684" s="20"/>
      <c r="Z684" s="20"/>
      <c r="AA684" s="20"/>
      <c r="AB684" s="20"/>
      <c r="AC684" s="20"/>
      <c r="AD684" s="20"/>
    </row>
    <row r="685" spans="1:30" ht="15.75" customHeight="1" x14ac:dyDescent="0.2">
      <c r="A685" s="70"/>
      <c r="B685" s="68"/>
      <c r="C685" s="71"/>
      <c r="D685" s="71"/>
      <c r="E685" s="21"/>
      <c r="F685" s="21"/>
      <c r="G685" s="21"/>
      <c r="H685" s="21"/>
      <c r="I685" s="15"/>
      <c r="J685" s="15"/>
      <c r="K685" s="71"/>
      <c r="M685" s="72"/>
      <c r="N685" s="72"/>
      <c r="R685" s="71"/>
      <c r="S685" s="20"/>
      <c r="T685" s="20"/>
      <c r="U685" s="20"/>
      <c r="V685" s="20"/>
      <c r="W685" s="20"/>
      <c r="X685" s="20"/>
      <c r="Y685" s="20"/>
      <c r="Z685" s="20"/>
      <c r="AA685" s="20"/>
      <c r="AB685" s="20"/>
      <c r="AC685" s="20"/>
      <c r="AD685" s="20"/>
    </row>
    <row r="686" spans="1:30" ht="15.75" customHeight="1" x14ac:dyDescent="0.2">
      <c r="A686" s="70"/>
      <c r="B686" s="68"/>
      <c r="C686" s="71"/>
      <c r="D686" s="71"/>
      <c r="E686" s="21"/>
      <c r="F686" s="21"/>
      <c r="G686" s="21"/>
      <c r="H686" s="21"/>
      <c r="I686" s="15"/>
      <c r="J686" s="15"/>
      <c r="K686" s="71"/>
      <c r="M686" s="72"/>
      <c r="N686" s="72"/>
      <c r="R686" s="71"/>
      <c r="S686" s="20"/>
      <c r="T686" s="20"/>
      <c r="U686" s="20"/>
      <c r="V686" s="20"/>
      <c r="W686" s="20"/>
      <c r="X686" s="20"/>
      <c r="Y686" s="20"/>
      <c r="Z686" s="20"/>
      <c r="AA686" s="20"/>
      <c r="AB686" s="20"/>
      <c r="AC686" s="20"/>
      <c r="AD686" s="20"/>
    </row>
    <row r="687" spans="1:30" ht="15.75" customHeight="1" x14ac:dyDescent="0.2">
      <c r="A687" s="70"/>
      <c r="B687" s="68"/>
      <c r="C687" s="71"/>
      <c r="D687" s="71"/>
      <c r="E687" s="21"/>
      <c r="F687" s="21"/>
      <c r="G687" s="21"/>
      <c r="H687" s="21"/>
      <c r="I687" s="15"/>
      <c r="J687" s="15"/>
      <c r="K687" s="71"/>
      <c r="M687" s="72"/>
      <c r="N687" s="72"/>
      <c r="R687" s="71"/>
      <c r="S687" s="20"/>
      <c r="T687" s="20"/>
      <c r="U687" s="20"/>
      <c r="V687" s="20"/>
      <c r="W687" s="20"/>
      <c r="X687" s="20"/>
      <c r="Y687" s="20"/>
      <c r="Z687" s="20"/>
      <c r="AA687" s="20"/>
      <c r="AB687" s="20"/>
      <c r="AC687" s="20"/>
      <c r="AD687" s="20"/>
    </row>
    <row r="688" spans="1:30" ht="15.75" customHeight="1" x14ac:dyDescent="0.2">
      <c r="A688" s="70"/>
      <c r="B688" s="68"/>
      <c r="C688" s="71"/>
      <c r="D688" s="71"/>
      <c r="E688" s="21"/>
      <c r="F688" s="21"/>
      <c r="G688" s="21"/>
      <c r="H688" s="21"/>
      <c r="I688" s="15"/>
      <c r="J688" s="15"/>
      <c r="K688" s="71"/>
      <c r="M688" s="72"/>
      <c r="N688" s="72"/>
      <c r="R688" s="71"/>
      <c r="S688" s="20"/>
      <c r="T688" s="20"/>
      <c r="U688" s="20"/>
      <c r="V688" s="20"/>
      <c r="W688" s="20"/>
      <c r="X688" s="20"/>
      <c r="Y688" s="20"/>
      <c r="Z688" s="20"/>
      <c r="AA688" s="20"/>
      <c r="AB688" s="20"/>
      <c r="AC688" s="20"/>
      <c r="AD688" s="20"/>
    </row>
    <row r="689" spans="1:30" ht="15.75" customHeight="1" x14ac:dyDescent="0.2">
      <c r="A689" s="70"/>
      <c r="B689" s="68"/>
      <c r="C689" s="71"/>
      <c r="D689" s="71"/>
      <c r="E689" s="21"/>
      <c r="F689" s="21"/>
      <c r="G689" s="21"/>
      <c r="H689" s="21"/>
      <c r="I689" s="15"/>
      <c r="J689" s="15"/>
      <c r="K689" s="71"/>
      <c r="M689" s="72"/>
      <c r="N689" s="72"/>
      <c r="R689" s="71"/>
      <c r="S689" s="20"/>
      <c r="T689" s="20"/>
      <c r="U689" s="20"/>
      <c r="V689" s="20"/>
      <c r="W689" s="20"/>
      <c r="X689" s="20"/>
      <c r="Y689" s="20"/>
      <c r="Z689" s="20"/>
      <c r="AA689" s="20"/>
      <c r="AB689" s="20"/>
      <c r="AC689" s="20"/>
      <c r="AD689" s="20"/>
    </row>
    <row r="690" spans="1:30" ht="15.75" customHeight="1" x14ac:dyDescent="0.2">
      <c r="A690" s="70"/>
      <c r="B690" s="68"/>
      <c r="C690" s="71"/>
      <c r="D690" s="71"/>
      <c r="E690" s="21"/>
      <c r="F690" s="21"/>
      <c r="G690" s="21"/>
      <c r="H690" s="21"/>
      <c r="I690" s="15"/>
      <c r="J690" s="15"/>
      <c r="K690" s="71"/>
      <c r="M690" s="72"/>
      <c r="N690" s="72"/>
      <c r="R690" s="71"/>
      <c r="S690" s="20"/>
      <c r="T690" s="20"/>
      <c r="U690" s="20"/>
      <c r="V690" s="20"/>
      <c r="W690" s="20"/>
      <c r="X690" s="20"/>
      <c r="Y690" s="20"/>
      <c r="Z690" s="20"/>
      <c r="AA690" s="20"/>
      <c r="AB690" s="20"/>
      <c r="AC690" s="20"/>
      <c r="AD690" s="20"/>
    </row>
    <row r="691" spans="1:30" ht="15.75" customHeight="1" x14ac:dyDescent="0.2">
      <c r="A691" s="70"/>
      <c r="B691" s="68"/>
      <c r="C691" s="71"/>
      <c r="D691" s="71"/>
      <c r="E691" s="21"/>
      <c r="F691" s="21"/>
      <c r="G691" s="21"/>
      <c r="H691" s="21"/>
      <c r="I691" s="15"/>
      <c r="J691" s="15"/>
      <c r="K691" s="71"/>
      <c r="M691" s="72"/>
      <c r="N691" s="72"/>
      <c r="R691" s="71"/>
      <c r="S691" s="20"/>
      <c r="T691" s="20"/>
      <c r="U691" s="20"/>
      <c r="V691" s="20"/>
      <c r="W691" s="20"/>
      <c r="X691" s="20"/>
      <c r="Y691" s="20"/>
      <c r="Z691" s="20"/>
      <c r="AA691" s="20"/>
      <c r="AB691" s="20"/>
      <c r="AC691" s="20"/>
      <c r="AD691" s="20"/>
    </row>
    <row r="692" spans="1:30" ht="15.75" customHeight="1" x14ac:dyDescent="0.2">
      <c r="A692" s="70"/>
      <c r="B692" s="68"/>
      <c r="C692" s="71"/>
      <c r="D692" s="71"/>
      <c r="E692" s="21"/>
      <c r="F692" s="21"/>
      <c r="G692" s="21"/>
      <c r="H692" s="21"/>
      <c r="I692" s="15"/>
      <c r="J692" s="15"/>
      <c r="K692" s="71"/>
      <c r="M692" s="72"/>
      <c r="N692" s="72"/>
      <c r="R692" s="71"/>
      <c r="S692" s="20"/>
      <c r="T692" s="20"/>
      <c r="U692" s="20"/>
      <c r="V692" s="20"/>
      <c r="W692" s="20"/>
      <c r="X692" s="20"/>
      <c r="Y692" s="20"/>
      <c r="Z692" s="20"/>
      <c r="AA692" s="20"/>
      <c r="AB692" s="20"/>
      <c r="AC692" s="20"/>
      <c r="AD692" s="20"/>
    </row>
    <row r="693" spans="1:30" ht="15.75" customHeight="1" x14ac:dyDescent="0.2">
      <c r="A693" s="70"/>
      <c r="B693" s="68"/>
      <c r="C693" s="71"/>
      <c r="D693" s="71"/>
      <c r="E693" s="21"/>
      <c r="F693" s="21"/>
      <c r="G693" s="21"/>
      <c r="H693" s="21"/>
      <c r="I693" s="15"/>
      <c r="J693" s="15"/>
      <c r="K693" s="71"/>
      <c r="M693" s="72"/>
      <c r="N693" s="72"/>
      <c r="R693" s="71"/>
      <c r="S693" s="20"/>
      <c r="T693" s="20"/>
      <c r="U693" s="20"/>
      <c r="V693" s="20"/>
      <c r="W693" s="20"/>
      <c r="X693" s="20"/>
      <c r="Y693" s="20"/>
      <c r="Z693" s="20"/>
      <c r="AA693" s="20"/>
      <c r="AB693" s="20"/>
      <c r="AC693" s="20"/>
      <c r="AD693" s="20"/>
    </row>
    <row r="694" spans="1:30" ht="15.75" customHeight="1" x14ac:dyDescent="0.2">
      <c r="A694" s="70"/>
      <c r="B694" s="68"/>
      <c r="C694" s="71"/>
      <c r="D694" s="71"/>
      <c r="E694" s="21"/>
      <c r="F694" s="21"/>
      <c r="G694" s="21"/>
      <c r="H694" s="21"/>
      <c r="I694" s="15"/>
      <c r="J694" s="15"/>
      <c r="K694" s="71"/>
      <c r="M694" s="72"/>
      <c r="N694" s="72"/>
      <c r="R694" s="71"/>
      <c r="S694" s="20"/>
      <c r="T694" s="20"/>
      <c r="U694" s="20"/>
      <c r="V694" s="20"/>
      <c r="W694" s="20"/>
      <c r="X694" s="20"/>
      <c r="Y694" s="20"/>
      <c r="Z694" s="20"/>
      <c r="AA694" s="20"/>
      <c r="AB694" s="20"/>
      <c r="AC694" s="20"/>
      <c r="AD694" s="20"/>
    </row>
    <row r="695" spans="1:30" ht="15.75" customHeight="1" x14ac:dyDescent="0.2">
      <c r="A695" s="70"/>
      <c r="B695" s="68"/>
      <c r="C695" s="71"/>
      <c r="D695" s="71"/>
      <c r="E695" s="21"/>
      <c r="F695" s="21"/>
      <c r="G695" s="21"/>
      <c r="H695" s="21"/>
      <c r="I695" s="15"/>
      <c r="J695" s="15"/>
      <c r="K695" s="71"/>
      <c r="M695" s="72"/>
      <c r="N695" s="72"/>
      <c r="R695" s="71"/>
      <c r="S695" s="20"/>
      <c r="T695" s="20"/>
      <c r="U695" s="20"/>
      <c r="V695" s="20"/>
      <c r="W695" s="20"/>
      <c r="X695" s="20"/>
      <c r="Y695" s="20"/>
      <c r="Z695" s="20"/>
      <c r="AA695" s="20"/>
      <c r="AB695" s="20"/>
      <c r="AC695" s="20"/>
      <c r="AD695" s="20"/>
    </row>
    <row r="696" spans="1:30" ht="15.75" customHeight="1" x14ac:dyDescent="0.2">
      <c r="A696" s="70"/>
      <c r="B696" s="68"/>
      <c r="C696" s="71"/>
      <c r="D696" s="71"/>
      <c r="E696" s="21"/>
      <c r="F696" s="21"/>
      <c r="G696" s="21"/>
      <c r="H696" s="21"/>
      <c r="I696" s="15"/>
      <c r="J696" s="15"/>
      <c r="K696" s="71"/>
      <c r="M696" s="72"/>
      <c r="N696" s="72"/>
      <c r="R696" s="71"/>
      <c r="S696" s="20"/>
      <c r="T696" s="20"/>
      <c r="U696" s="20"/>
      <c r="V696" s="20"/>
      <c r="W696" s="20"/>
      <c r="X696" s="20"/>
      <c r="Y696" s="20"/>
      <c r="Z696" s="20"/>
      <c r="AA696" s="20"/>
      <c r="AB696" s="20"/>
      <c r="AC696" s="20"/>
      <c r="AD696" s="20"/>
    </row>
    <row r="697" spans="1:30" ht="15.75" customHeight="1" x14ac:dyDescent="0.2">
      <c r="A697" s="70"/>
      <c r="B697" s="68"/>
      <c r="C697" s="71"/>
      <c r="D697" s="71"/>
      <c r="E697" s="21"/>
      <c r="F697" s="21"/>
      <c r="G697" s="21"/>
      <c r="H697" s="21"/>
      <c r="I697" s="15"/>
      <c r="J697" s="15"/>
      <c r="K697" s="71"/>
      <c r="M697" s="72"/>
      <c r="N697" s="72"/>
      <c r="R697" s="71"/>
      <c r="S697" s="20"/>
      <c r="T697" s="20"/>
      <c r="U697" s="20"/>
      <c r="V697" s="20"/>
      <c r="W697" s="20"/>
      <c r="X697" s="20"/>
      <c r="Y697" s="20"/>
      <c r="Z697" s="20"/>
      <c r="AA697" s="20"/>
      <c r="AB697" s="20"/>
      <c r="AC697" s="20"/>
      <c r="AD697" s="20"/>
    </row>
    <row r="698" spans="1:30" ht="15.75" customHeight="1" x14ac:dyDescent="0.2">
      <c r="A698" s="70"/>
      <c r="B698" s="68"/>
      <c r="C698" s="71"/>
      <c r="D698" s="71"/>
      <c r="E698" s="21"/>
      <c r="F698" s="21"/>
      <c r="G698" s="21"/>
      <c r="H698" s="21"/>
      <c r="I698" s="15"/>
      <c r="J698" s="15"/>
      <c r="K698" s="71"/>
      <c r="M698" s="72"/>
      <c r="N698" s="72"/>
      <c r="R698" s="71"/>
      <c r="S698" s="20"/>
      <c r="T698" s="20"/>
      <c r="U698" s="20"/>
      <c r="V698" s="20"/>
      <c r="W698" s="20"/>
      <c r="X698" s="20"/>
      <c r="Y698" s="20"/>
      <c r="Z698" s="20"/>
      <c r="AA698" s="20"/>
      <c r="AB698" s="20"/>
      <c r="AC698" s="20"/>
      <c r="AD698" s="20"/>
    </row>
    <row r="699" spans="1:30" ht="15.75" customHeight="1" x14ac:dyDescent="0.2">
      <c r="A699" s="70"/>
      <c r="B699" s="68"/>
      <c r="C699" s="71"/>
      <c r="D699" s="71"/>
      <c r="E699" s="21"/>
      <c r="F699" s="21"/>
      <c r="G699" s="21"/>
      <c r="H699" s="21"/>
      <c r="I699" s="15"/>
      <c r="J699" s="15"/>
      <c r="K699" s="71"/>
      <c r="M699" s="72"/>
      <c r="N699" s="72"/>
      <c r="R699" s="71"/>
      <c r="S699" s="20"/>
      <c r="T699" s="20"/>
      <c r="U699" s="20"/>
      <c r="V699" s="20"/>
      <c r="W699" s="20"/>
      <c r="X699" s="20"/>
      <c r="Y699" s="20"/>
      <c r="Z699" s="20"/>
      <c r="AA699" s="20"/>
      <c r="AB699" s="20"/>
      <c r="AC699" s="20"/>
      <c r="AD699" s="20"/>
    </row>
    <row r="700" spans="1:30" ht="15.75" customHeight="1" x14ac:dyDescent="0.2">
      <c r="A700" s="70"/>
      <c r="B700" s="68"/>
      <c r="C700" s="71"/>
      <c r="D700" s="71"/>
      <c r="E700" s="21"/>
      <c r="F700" s="21"/>
      <c r="G700" s="21"/>
      <c r="H700" s="21"/>
      <c r="I700" s="15"/>
      <c r="J700" s="15"/>
      <c r="K700" s="71"/>
      <c r="M700" s="72"/>
      <c r="N700" s="72"/>
      <c r="R700" s="71"/>
      <c r="S700" s="20"/>
      <c r="T700" s="20"/>
      <c r="U700" s="20"/>
      <c r="V700" s="20"/>
      <c r="W700" s="20"/>
      <c r="X700" s="20"/>
      <c r="Y700" s="20"/>
      <c r="Z700" s="20"/>
      <c r="AA700" s="20"/>
      <c r="AB700" s="20"/>
      <c r="AC700" s="20"/>
      <c r="AD700" s="20"/>
    </row>
    <row r="701" spans="1:30" ht="15.75" customHeight="1" x14ac:dyDescent="0.2">
      <c r="A701" s="70"/>
      <c r="B701" s="68"/>
      <c r="C701" s="71"/>
      <c r="D701" s="71"/>
      <c r="E701" s="21"/>
      <c r="F701" s="21"/>
      <c r="G701" s="21"/>
      <c r="H701" s="21"/>
      <c r="I701" s="15"/>
      <c r="J701" s="15"/>
      <c r="K701" s="71"/>
      <c r="M701" s="72"/>
      <c r="N701" s="72"/>
      <c r="R701" s="71"/>
      <c r="S701" s="20"/>
      <c r="T701" s="20"/>
      <c r="U701" s="20"/>
      <c r="V701" s="20"/>
      <c r="W701" s="20"/>
      <c r="X701" s="20"/>
      <c r="Y701" s="20"/>
      <c r="Z701" s="20"/>
      <c r="AA701" s="20"/>
      <c r="AB701" s="20"/>
      <c r="AC701" s="20"/>
      <c r="AD701" s="20"/>
    </row>
    <row r="702" spans="1:30" ht="15.75" customHeight="1" x14ac:dyDescent="0.2">
      <c r="A702" s="70"/>
      <c r="B702" s="68"/>
      <c r="C702" s="71"/>
      <c r="D702" s="71"/>
      <c r="E702" s="21"/>
      <c r="F702" s="21"/>
      <c r="G702" s="21"/>
      <c r="H702" s="21"/>
      <c r="I702" s="15"/>
      <c r="J702" s="15"/>
      <c r="K702" s="71"/>
      <c r="M702" s="72"/>
      <c r="N702" s="72"/>
      <c r="R702" s="71"/>
      <c r="S702" s="20"/>
      <c r="T702" s="20"/>
      <c r="U702" s="20"/>
      <c r="V702" s="20"/>
      <c r="W702" s="20"/>
      <c r="X702" s="20"/>
      <c r="Y702" s="20"/>
      <c r="Z702" s="20"/>
      <c r="AA702" s="20"/>
      <c r="AB702" s="20"/>
      <c r="AC702" s="20"/>
      <c r="AD702" s="20"/>
    </row>
    <row r="703" spans="1:30" ht="15.75" customHeight="1" x14ac:dyDescent="0.2">
      <c r="A703" s="70"/>
      <c r="B703" s="68"/>
      <c r="C703" s="71"/>
      <c r="D703" s="71"/>
      <c r="E703" s="21"/>
      <c r="F703" s="21"/>
      <c r="G703" s="21"/>
      <c r="H703" s="21"/>
      <c r="I703" s="15"/>
      <c r="J703" s="15"/>
      <c r="K703" s="71"/>
      <c r="M703" s="72"/>
      <c r="N703" s="72"/>
      <c r="R703" s="71"/>
      <c r="S703" s="20"/>
      <c r="T703" s="20"/>
      <c r="U703" s="20"/>
      <c r="V703" s="20"/>
      <c r="W703" s="20"/>
      <c r="X703" s="20"/>
      <c r="Y703" s="20"/>
      <c r="Z703" s="20"/>
      <c r="AA703" s="20"/>
      <c r="AB703" s="20"/>
      <c r="AC703" s="20"/>
      <c r="AD703" s="20"/>
    </row>
    <row r="704" spans="1:30" ht="15.75" customHeight="1" x14ac:dyDescent="0.2">
      <c r="A704" s="70"/>
      <c r="B704" s="68"/>
      <c r="C704" s="71"/>
      <c r="D704" s="71"/>
      <c r="E704" s="21"/>
      <c r="F704" s="21"/>
      <c r="G704" s="21"/>
      <c r="H704" s="21"/>
      <c r="I704" s="15"/>
      <c r="J704" s="15"/>
      <c r="K704" s="71"/>
      <c r="M704" s="72"/>
      <c r="N704" s="72"/>
      <c r="R704" s="71"/>
      <c r="S704" s="20"/>
      <c r="T704" s="20"/>
      <c r="U704" s="20"/>
      <c r="V704" s="20"/>
      <c r="W704" s="20"/>
      <c r="X704" s="20"/>
      <c r="Y704" s="20"/>
      <c r="Z704" s="20"/>
      <c r="AA704" s="20"/>
      <c r="AB704" s="20"/>
      <c r="AC704" s="20"/>
      <c r="AD704" s="20"/>
    </row>
    <row r="705" spans="1:30" ht="15.75" customHeight="1" x14ac:dyDescent="0.2">
      <c r="A705" s="70"/>
      <c r="B705" s="68"/>
      <c r="C705" s="71"/>
      <c r="D705" s="71"/>
      <c r="E705" s="21"/>
      <c r="F705" s="21"/>
      <c r="G705" s="21"/>
      <c r="H705" s="21"/>
      <c r="I705" s="15"/>
      <c r="J705" s="15"/>
      <c r="K705" s="71"/>
      <c r="M705" s="72"/>
      <c r="N705" s="72"/>
      <c r="R705" s="71"/>
      <c r="S705" s="20"/>
      <c r="T705" s="20"/>
      <c r="U705" s="20"/>
      <c r="V705" s="20"/>
      <c r="W705" s="20"/>
      <c r="X705" s="20"/>
      <c r="Y705" s="20"/>
      <c r="Z705" s="20"/>
      <c r="AA705" s="20"/>
      <c r="AB705" s="20"/>
      <c r="AC705" s="20"/>
      <c r="AD705" s="20"/>
    </row>
    <row r="706" spans="1:30" ht="15.75" customHeight="1" x14ac:dyDescent="0.2">
      <c r="A706" s="70"/>
      <c r="B706" s="68"/>
      <c r="C706" s="71"/>
      <c r="D706" s="71"/>
      <c r="E706" s="21"/>
      <c r="F706" s="21"/>
      <c r="G706" s="21"/>
      <c r="H706" s="21"/>
      <c r="I706" s="15"/>
      <c r="J706" s="15"/>
      <c r="K706" s="71"/>
      <c r="M706" s="72"/>
      <c r="N706" s="72"/>
      <c r="R706" s="71"/>
      <c r="S706" s="20"/>
      <c r="T706" s="20"/>
      <c r="U706" s="20"/>
      <c r="V706" s="20"/>
      <c r="W706" s="20"/>
      <c r="X706" s="20"/>
      <c r="Y706" s="20"/>
      <c r="Z706" s="20"/>
      <c r="AA706" s="20"/>
      <c r="AB706" s="20"/>
      <c r="AC706" s="20"/>
      <c r="AD706" s="20"/>
    </row>
    <row r="707" spans="1:30" ht="15.75" customHeight="1" x14ac:dyDescent="0.2">
      <c r="A707" s="70"/>
      <c r="B707" s="68"/>
      <c r="C707" s="71"/>
      <c r="D707" s="71"/>
      <c r="E707" s="21"/>
      <c r="F707" s="21"/>
      <c r="G707" s="21"/>
      <c r="H707" s="21"/>
      <c r="I707" s="15"/>
      <c r="J707" s="15"/>
      <c r="K707" s="71"/>
      <c r="M707" s="72"/>
      <c r="N707" s="72"/>
      <c r="R707" s="71"/>
      <c r="S707" s="20"/>
      <c r="T707" s="20"/>
      <c r="U707" s="20"/>
      <c r="V707" s="20"/>
      <c r="W707" s="20"/>
      <c r="X707" s="20"/>
      <c r="Y707" s="20"/>
      <c r="Z707" s="20"/>
      <c r="AA707" s="20"/>
      <c r="AB707" s="20"/>
      <c r="AC707" s="20"/>
      <c r="AD707" s="20"/>
    </row>
    <row r="708" spans="1:30" ht="15.75" customHeight="1" x14ac:dyDescent="0.2">
      <c r="A708" s="70"/>
      <c r="B708" s="68"/>
      <c r="C708" s="71"/>
      <c r="D708" s="71"/>
      <c r="E708" s="21"/>
      <c r="F708" s="21"/>
      <c r="G708" s="21"/>
      <c r="H708" s="21"/>
      <c r="I708" s="15"/>
      <c r="J708" s="15"/>
      <c r="K708" s="71"/>
      <c r="M708" s="72"/>
      <c r="N708" s="72"/>
      <c r="R708" s="71"/>
      <c r="S708" s="20"/>
      <c r="T708" s="20"/>
      <c r="U708" s="20"/>
      <c r="V708" s="20"/>
      <c r="W708" s="20"/>
      <c r="X708" s="20"/>
      <c r="Y708" s="20"/>
      <c r="Z708" s="20"/>
      <c r="AA708" s="20"/>
      <c r="AB708" s="20"/>
      <c r="AC708" s="20"/>
      <c r="AD708" s="20"/>
    </row>
    <row r="709" spans="1:30" ht="15.75" customHeight="1" x14ac:dyDescent="0.2">
      <c r="A709" s="70"/>
      <c r="B709" s="68"/>
      <c r="C709" s="71"/>
      <c r="D709" s="71"/>
      <c r="E709" s="21"/>
      <c r="F709" s="21"/>
      <c r="G709" s="21"/>
      <c r="H709" s="21"/>
      <c r="I709" s="15"/>
      <c r="J709" s="15"/>
      <c r="K709" s="71"/>
      <c r="M709" s="72"/>
      <c r="N709" s="72"/>
      <c r="R709" s="71"/>
      <c r="S709" s="20"/>
      <c r="T709" s="20"/>
      <c r="U709" s="20"/>
      <c r="V709" s="20"/>
      <c r="W709" s="20"/>
      <c r="X709" s="20"/>
      <c r="Y709" s="20"/>
      <c r="Z709" s="20"/>
      <c r="AA709" s="20"/>
      <c r="AB709" s="20"/>
      <c r="AC709" s="20"/>
      <c r="AD709" s="20"/>
    </row>
    <row r="710" spans="1:30" ht="15.75" customHeight="1" x14ac:dyDescent="0.2">
      <c r="A710" s="70"/>
      <c r="B710" s="68"/>
      <c r="C710" s="71"/>
      <c r="D710" s="71"/>
      <c r="E710" s="21"/>
      <c r="F710" s="21"/>
      <c r="G710" s="21"/>
      <c r="H710" s="21"/>
      <c r="I710" s="15"/>
      <c r="J710" s="15"/>
      <c r="K710" s="71"/>
      <c r="M710" s="72"/>
      <c r="N710" s="72"/>
      <c r="R710" s="71"/>
      <c r="S710" s="20"/>
      <c r="T710" s="20"/>
      <c r="U710" s="20"/>
      <c r="V710" s="20"/>
      <c r="W710" s="20"/>
      <c r="X710" s="20"/>
      <c r="Y710" s="20"/>
      <c r="Z710" s="20"/>
      <c r="AA710" s="20"/>
      <c r="AB710" s="20"/>
      <c r="AC710" s="20"/>
      <c r="AD710" s="20"/>
    </row>
    <row r="711" spans="1:30" ht="15.75" customHeight="1" x14ac:dyDescent="0.2">
      <c r="A711" s="70"/>
      <c r="B711" s="68"/>
      <c r="C711" s="71"/>
      <c r="D711" s="71"/>
      <c r="E711" s="21"/>
      <c r="F711" s="21"/>
      <c r="G711" s="21"/>
      <c r="H711" s="21"/>
      <c r="I711" s="15"/>
      <c r="J711" s="15"/>
      <c r="K711" s="71"/>
      <c r="M711" s="72"/>
      <c r="N711" s="72"/>
      <c r="R711" s="71"/>
      <c r="S711" s="20"/>
      <c r="T711" s="20"/>
      <c r="U711" s="20"/>
      <c r="V711" s="20"/>
      <c r="W711" s="20"/>
      <c r="X711" s="20"/>
      <c r="Y711" s="20"/>
      <c r="Z711" s="20"/>
      <c r="AA711" s="20"/>
      <c r="AB711" s="20"/>
      <c r="AC711" s="20"/>
      <c r="AD711" s="20"/>
    </row>
    <row r="712" spans="1:30" ht="15.75" customHeight="1" x14ac:dyDescent="0.2">
      <c r="A712" s="70"/>
      <c r="B712" s="68"/>
      <c r="C712" s="71"/>
      <c r="D712" s="71"/>
      <c r="E712" s="21"/>
      <c r="F712" s="21"/>
      <c r="G712" s="21"/>
      <c r="H712" s="21"/>
      <c r="I712" s="15"/>
      <c r="J712" s="15"/>
      <c r="K712" s="71"/>
      <c r="M712" s="72"/>
      <c r="N712" s="72"/>
      <c r="R712" s="71"/>
      <c r="S712" s="20"/>
      <c r="T712" s="20"/>
      <c r="U712" s="20"/>
      <c r="V712" s="20"/>
      <c r="W712" s="20"/>
      <c r="X712" s="20"/>
      <c r="Y712" s="20"/>
      <c r="Z712" s="20"/>
      <c r="AA712" s="20"/>
      <c r="AB712" s="20"/>
      <c r="AC712" s="20"/>
      <c r="AD712" s="20"/>
    </row>
    <row r="713" spans="1:30" ht="15.75" customHeight="1" x14ac:dyDescent="0.2">
      <c r="A713" s="70"/>
      <c r="B713" s="68"/>
      <c r="C713" s="71"/>
      <c r="D713" s="71"/>
      <c r="E713" s="21"/>
      <c r="F713" s="21"/>
      <c r="G713" s="21"/>
      <c r="H713" s="21"/>
      <c r="I713" s="15"/>
      <c r="J713" s="15"/>
      <c r="K713" s="71"/>
      <c r="M713" s="72"/>
      <c r="N713" s="72"/>
      <c r="R713" s="71"/>
      <c r="S713" s="20"/>
      <c r="T713" s="20"/>
      <c r="U713" s="20"/>
      <c r="V713" s="20"/>
      <c r="W713" s="20"/>
      <c r="X713" s="20"/>
      <c r="Y713" s="20"/>
      <c r="Z713" s="20"/>
      <c r="AA713" s="20"/>
      <c r="AB713" s="20"/>
      <c r="AC713" s="20"/>
      <c r="AD713" s="20"/>
    </row>
    <row r="714" spans="1:30" ht="15.75" customHeight="1" x14ac:dyDescent="0.2">
      <c r="A714" s="70"/>
      <c r="B714" s="68"/>
      <c r="C714" s="71"/>
      <c r="D714" s="71"/>
      <c r="E714" s="21"/>
      <c r="F714" s="21"/>
      <c r="G714" s="21"/>
      <c r="H714" s="21"/>
      <c r="I714" s="15"/>
      <c r="J714" s="15"/>
      <c r="K714" s="71"/>
      <c r="M714" s="72"/>
      <c r="N714" s="72"/>
      <c r="R714" s="71"/>
      <c r="S714" s="20"/>
      <c r="T714" s="20"/>
      <c r="U714" s="20"/>
      <c r="V714" s="20"/>
      <c r="W714" s="20"/>
      <c r="X714" s="20"/>
      <c r="Y714" s="20"/>
      <c r="Z714" s="20"/>
      <c r="AA714" s="20"/>
      <c r="AB714" s="20"/>
      <c r="AC714" s="20"/>
      <c r="AD714" s="20"/>
    </row>
    <row r="715" spans="1:30" ht="15.75" customHeight="1" x14ac:dyDescent="0.2">
      <c r="A715" s="70"/>
      <c r="B715" s="68"/>
      <c r="C715" s="71"/>
      <c r="D715" s="71"/>
      <c r="E715" s="21"/>
      <c r="F715" s="21"/>
      <c r="G715" s="21"/>
      <c r="H715" s="21"/>
      <c r="I715" s="15"/>
      <c r="J715" s="15"/>
      <c r="K715" s="71"/>
      <c r="M715" s="72"/>
      <c r="N715" s="72"/>
      <c r="R715" s="71"/>
      <c r="S715" s="20"/>
      <c r="T715" s="20"/>
      <c r="U715" s="20"/>
      <c r="V715" s="20"/>
      <c r="W715" s="20"/>
      <c r="X715" s="20"/>
      <c r="Y715" s="20"/>
      <c r="Z715" s="20"/>
      <c r="AA715" s="20"/>
      <c r="AB715" s="20"/>
      <c r="AC715" s="20"/>
      <c r="AD715" s="20"/>
    </row>
    <row r="716" spans="1:30" ht="15.75" customHeight="1" x14ac:dyDescent="0.2">
      <c r="A716" s="70"/>
      <c r="B716" s="68"/>
      <c r="C716" s="71"/>
      <c r="D716" s="71"/>
      <c r="E716" s="21"/>
      <c r="F716" s="21"/>
      <c r="G716" s="21"/>
      <c r="H716" s="21"/>
      <c r="I716" s="15"/>
      <c r="J716" s="15"/>
      <c r="K716" s="71"/>
      <c r="M716" s="72"/>
      <c r="N716" s="72"/>
      <c r="R716" s="71"/>
      <c r="S716" s="20"/>
      <c r="T716" s="20"/>
      <c r="U716" s="20"/>
      <c r="V716" s="20"/>
      <c r="W716" s="20"/>
      <c r="X716" s="20"/>
      <c r="Y716" s="20"/>
      <c r="Z716" s="20"/>
      <c r="AA716" s="20"/>
      <c r="AB716" s="20"/>
      <c r="AC716" s="20"/>
      <c r="AD716" s="20"/>
    </row>
    <row r="717" spans="1:30" ht="15.75" customHeight="1" x14ac:dyDescent="0.2">
      <c r="A717" s="70"/>
      <c r="B717" s="68"/>
      <c r="C717" s="71"/>
      <c r="D717" s="71"/>
      <c r="E717" s="21"/>
      <c r="F717" s="21"/>
      <c r="G717" s="21"/>
      <c r="H717" s="21"/>
      <c r="I717" s="15"/>
      <c r="J717" s="15"/>
      <c r="K717" s="71"/>
      <c r="M717" s="72"/>
      <c r="N717" s="72"/>
      <c r="R717" s="71"/>
      <c r="S717" s="20"/>
      <c r="T717" s="20"/>
      <c r="U717" s="20"/>
      <c r="V717" s="20"/>
      <c r="W717" s="20"/>
      <c r="X717" s="20"/>
      <c r="Y717" s="20"/>
      <c r="Z717" s="20"/>
      <c r="AA717" s="20"/>
      <c r="AB717" s="20"/>
      <c r="AC717" s="20"/>
      <c r="AD717" s="20"/>
    </row>
    <row r="718" spans="1:30" ht="15.75" customHeight="1" x14ac:dyDescent="0.2">
      <c r="A718" s="70"/>
      <c r="B718" s="68"/>
      <c r="C718" s="71"/>
      <c r="D718" s="71"/>
      <c r="E718" s="21"/>
      <c r="F718" s="21"/>
      <c r="G718" s="21"/>
      <c r="H718" s="21"/>
      <c r="I718" s="15"/>
      <c r="J718" s="15"/>
      <c r="K718" s="71"/>
      <c r="M718" s="72"/>
      <c r="N718" s="72"/>
      <c r="R718" s="71"/>
      <c r="S718" s="20"/>
      <c r="T718" s="20"/>
      <c r="U718" s="20"/>
      <c r="V718" s="20"/>
      <c r="W718" s="20"/>
      <c r="X718" s="20"/>
      <c r="Y718" s="20"/>
      <c r="Z718" s="20"/>
      <c r="AA718" s="20"/>
      <c r="AB718" s="20"/>
      <c r="AC718" s="20"/>
      <c r="AD718" s="20"/>
    </row>
    <row r="719" spans="1:30" ht="15.75" customHeight="1" x14ac:dyDescent="0.2">
      <c r="A719" s="70"/>
      <c r="B719" s="68"/>
      <c r="C719" s="71"/>
      <c r="D719" s="71"/>
      <c r="E719" s="21"/>
      <c r="F719" s="21"/>
      <c r="G719" s="21"/>
      <c r="H719" s="21"/>
      <c r="I719" s="15"/>
      <c r="J719" s="15"/>
      <c r="K719" s="71"/>
      <c r="M719" s="72"/>
      <c r="N719" s="72"/>
      <c r="R719" s="71"/>
      <c r="S719" s="20"/>
      <c r="T719" s="20"/>
      <c r="U719" s="20"/>
      <c r="V719" s="20"/>
      <c r="W719" s="20"/>
      <c r="X719" s="20"/>
      <c r="Y719" s="20"/>
      <c r="Z719" s="20"/>
      <c r="AA719" s="20"/>
      <c r="AB719" s="20"/>
      <c r="AC719" s="20"/>
      <c r="AD719" s="20"/>
    </row>
    <row r="720" spans="1:30" ht="15.75" customHeight="1" x14ac:dyDescent="0.2">
      <c r="A720" s="70"/>
      <c r="B720" s="68"/>
      <c r="C720" s="71"/>
      <c r="D720" s="71"/>
      <c r="E720" s="21"/>
      <c r="F720" s="21"/>
      <c r="G720" s="21"/>
      <c r="H720" s="21"/>
      <c r="I720" s="15"/>
      <c r="J720" s="15"/>
      <c r="K720" s="71"/>
      <c r="M720" s="72"/>
      <c r="N720" s="72"/>
      <c r="R720" s="71"/>
      <c r="S720" s="20"/>
      <c r="T720" s="20"/>
      <c r="U720" s="20"/>
      <c r="V720" s="20"/>
      <c r="W720" s="20"/>
      <c r="X720" s="20"/>
      <c r="Y720" s="20"/>
      <c r="Z720" s="20"/>
      <c r="AA720" s="20"/>
      <c r="AB720" s="20"/>
      <c r="AC720" s="20"/>
      <c r="AD720" s="20"/>
    </row>
    <row r="721" spans="1:30" ht="15.75" customHeight="1" x14ac:dyDescent="0.2">
      <c r="A721" s="70"/>
      <c r="B721" s="68"/>
      <c r="C721" s="71"/>
      <c r="D721" s="71"/>
      <c r="E721" s="21"/>
      <c r="F721" s="21"/>
      <c r="G721" s="21"/>
      <c r="H721" s="21"/>
      <c r="I721" s="15"/>
      <c r="J721" s="15"/>
      <c r="K721" s="71"/>
      <c r="M721" s="72"/>
      <c r="N721" s="72"/>
      <c r="R721" s="71"/>
      <c r="S721" s="20"/>
      <c r="T721" s="20"/>
      <c r="U721" s="20"/>
      <c r="V721" s="20"/>
      <c r="W721" s="20"/>
      <c r="X721" s="20"/>
      <c r="Y721" s="20"/>
      <c r="Z721" s="20"/>
      <c r="AA721" s="20"/>
      <c r="AB721" s="20"/>
      <c r="AC721" s="20"/>
      <c r="AD721" s="20"/>
    </row>
    <row r="722" spans="1:30" ht="15.75" customHeight="1" x14ac:dyDescent="0.2">
      <c r="A722" s="70"/>
      <c r="B722" s="68"/>
      <c r="C722" s="71"/>
      <c r="D722" s="71"/>
      <c r="E722" s="21"/>
      <c r="F722" s="21"/>
      <c r="G722" s="21"/>
      <c r="H722" s="21"/>
      <c r="I722" s="15"/>
      <c r="J722" s="15"/>
      <c r="K722" s="71"/>
      <c r="M722" s="72"/>
      <c r="N722" s="72"/>
      <c r="R722" s="71"/>
      <c r="S722" s="20"/>
      <c r="T722" s="20"/>
      <c r="U722" s="20"/>
      <c r="V722" s="20"/>
      <c r="W722" s="20"/>
      <c r="X722" s="20"/>
      <c r="Y722" s="20"/>
      <c r="Z722" s="20"/>
      <c r="AA722" s="20"/>
      <c r="AB722" s="20"/>
      <c r="AC722" s="20"/>
      <c r="AD722" s="20"/>
    </row>
    <row r="723" spans="1:30" ht="15.75" customHeight="1" x14ac:dyDescent="0.2">
      <c r="A723" s="70"/>
      <c r="B723" s="68"/>
      <c r="C723" s="71"/>
      <c r="D723" s="71"/>
      <c r="E723" s="21"/>
      <c r="F723" s="21"/>
      <c r="G723" s="21"/>
      <c r="H723" s="21"/>
      <c r="I723" s="15"/>
      <c r="J723" s="15"/>
      <c r="K723" s="71"/>
      <c r="M723" s="72"/>
      <c r="N723" s="72"/>
      <c r="R723" s="71"/>
      <c r="S723" s="20"/>
      <c r="T723" s="20"/>
      <c r="U723" s="20"/>
      <c r="V723" s="20"/>
      <c r="W723" s="20"/>
      <c r="X723" s="20"/>
      <c r="Y723" s="20"/>
      <c r="Z723" s="20"/>
      <c r="AA723" s="20"/>
      <c r="AB723" s="20"/>
      <c r="AC723" s="20"/>
      <c r="AD723" s="20"/>
    </row>
    <row r="724" spans="1:30" ht="15.75" customHeight="1" x14ac:dyDescent="0.2">
      <c r="A724" s="70"/>
      <c r="B724" s="68"/>
      <c r="C724" s="71"/>
      <c r="D724" s="71"/>
      <c r="E724" s="21"/>
      <c r="F724" s="21"/>
      <c r="G724" s="21"/>
      <c r="H724" s="21"/>
      <c r="I724" s="15"/>
      <c r="J724" s="15"/>
      <c r="K724" s="71"/>
      <c r="M724" s="72"/>
      <c r="N724" s="72"/>
      <c r="R724" s="71"/>
      <c r="S724" s="20"/>
      <c r="T724" s="20"/>
      <c r="U724" s="20"/>
      <c r="V724" s="20"/>
      <c r="W724" s="20"/>
      <c r="X724" s="20"/>
      <c r="Y724" s="20"/>
      <c r="Z724" s="20"/>
      <c r="AA724" s="20"/>
      <c r="AB724" s="20"/>
      <c r="AC724" s="20"/>
      <c r="AD724" s="20"/>
    </row>
    <row r="725" spans="1:30" ht="15.75" customHeight="1" x14ac:dyDescent="0.2">
      <c r="A725" s="70"/>
      <c r="B725" s="68"/>
      <c r="C725" s="71"/>
      <c r="D725" s="71"/>
      <c r="E725" s="21"/>
      <c r="F725" s="21"/>
      <c r="G725" s="21"/>
      <c r="H725" s="21"/>
      <c r="I725" s="15"/>
      <c r="J725" s="15"/>
      <c r="K725" s="71"/>
      <c r="M725" s="72"/>
      <c r="N725" s="72"/>
      <c r="R725" s="71"/>
      <c r="S725" s="20"/>
      <c r="T725" s="20"/>
      <c r="U725" s="20"/>
      <c r="V725" s="20"/>
      <c r="W725" s="20"/>
      <c r="X725" s="20"/>
      <c r="Y725" s="20"/>
      <c r="Z725" s="20"/>
      <c r="AA725" s="20"/>
      <c r="AB725" s="20"/>
      <c r="AC725" s="20"/>
      <c r="AD725" s="20"/>
    </row>
    <row r="726" spans="1:30" ht="15.75" customHeight="1" x14ac:dyDescent="0.2">
      <c r="A726" s="70"/>
      <c r="B726" s="68"/>
      <c r="C726" s="71"/>
      <c r="D726" s="71"/>
      <c r="E726" s="21"/>
      <c r="F726" s="21"/>
      <c r="G726" s="21"/>
      <c r="H726" s="21"/>
      <c r="I726" s="15"/>
      <c r="J726" s="15"/>
      <c r="K726" s="71"/>
      <c r="M726" s="72"/>
      <c r="N726" s="72"/>
      <c r="R726" s="71"/>
      <c r="S726" s="20"/>
      <c r="T726" s="20"/>
      <c r="U726" s="20"/>
      <c r="V726" s="20"/>
      <c r="W726" s="20"/>
      <c r="X726" s="20"/>
      <c r="Y726" s="20"/>
      <c r="Z726" s="20"/>
      <c r="AA726" s="20"/>
      <c r="AB726" s="20"/>
      <c r="AC726" s="20"/>
      <c r="AD726" s="20"/>
    </row>
    <row r="727" spans="1:30" ht="15.75" customHeight="1" x14ac:dyDescent="0.2">
      <c r="A727" s="70"/>
      <c r="B727" s="68"/>
      <c r="C727" s="71"/>
      <c r="D727" s="71"/>
      <c r="E727" s="21"/>
      <c r="F727" s="21"/>
      <c r="G727" s="21"/>
      <c r="H727" s="21"/>
      <c r="I727" s="15"/>
      <c r="J727" s="15"/>
      <c r="K727" s="71"/>
      <c r="M727" s="72"/>
      <c r="N727" s="72"/>
      <c r="R727" s="71"/>
      <c r="S727" s="20"/>
      <c r="T727" s="20"/>
      <c r="U727" s="20"/>
      <c r="V727" s="20"/>
      <c r="W727" s="20"/>
      <c r="X727" s="20"/>
      <c r="Y727" s="20"/>
      <c r="Z727" s="20"/>
      <c r="AA727" s="20"/>
      <c r="AB727" s="20"/>
      <c r="AC727" s="20"/>
      <c r="AD727" s="20"/>
    </row>
    <row r="728" spans="1:30" ht="15.75" customHeight="1" x14ac:dyDescent="0.2">
      <c r="A728" s="70"/>
      <c r="B728" s="68"/>
      <c r="C728" s="71"/>
      <c r="D728" s="71"/>
      <c r="E728" s="21"/>
      <c r="F728" s="21"/>
      <c r="G728" s="21"/>
      <c r="H728" s="21"/>
      <c r="I728" s="15"/>
      <c r="J728" s="15"/>
      <c r="K728" s="71"/>
      <c r="M728" s="72"/>
      <c r="N728" s="72"/>
      <c r="R728" s="71"/>
      <c r="S728" s="20"/>
      <c r="T728" s="20"/>
      <c r="U728" s="20"/>
      <c r="V728" s="20"/>
      <c r="W728" s="20"/>
      <c r="X728" s="20"/>
      <c r="Y728" s="20"/>
      <c r="Z728" s="20"/>
      <c r="AA728" s="20"/>
      <c r="AB728" s="20"/>
      <c r="AC728" s="20"/>
      <c r="AD728" s="20"/>
    </row>
    <row r="729" spans="1:30" ht="15.75" customHeight="1" x14ac:dyDescent="0.2">
      <c r="A729" s="70"/>
      <c r="B729" s="68"/>
      <c r="C729" s="71"/>
      <c r="D729" s="71"/>
      <c r="E729" s="21"/>
      <c r="F729" s="21"/>
      <c r="G729" s="21"/>
      <c r="H729" s="21"/>
      <c r="I729" s="15"/>
      <c r="J729" s="15"/>
      <c r="K729" s="71"/>
      <c r="M729" s="72"/>
      <c r="N729" s="72"/>
      <c r="R729" s="71"/>
      <c r="S729" s="20"/>
      <c r="T729" s="20"/>
      <c r="U729" s="20"/>
      <c r="V729" s="20"/>
      <c r="W729" s="20"/>
      <c r="X729" s="20"/>
      <c r="Y729" s="20"/>
      <c r="Z729" s="20"/>
      <c r="AA729" s="20"/>
      <c r="AB729" s="20"/>
      <c r="AC729" s="20"/>
      <c r="AD729" s="20"/>
    </row>
    <row r="730" spans="1:30" ht="15.75" customHeight="1" x14ac:dyDescent="0.2">
      <c r="A730" s="70"/>
      <c r="B730" s="68"/>
      <c r="C730" s="71"/>
      <c r="D730" s="71"/>
      <c r="E730" s="21"/>
      <c r="F730" s="21"/>
      <c r="G730" s="21"/>
      <c r="H730" s="21"/>
      <c r="I730" s="15"/>
      <c r="J730" s="15"/>
      <c r="K730" s="71"/>
      <c r="M730" s="72"/>
      <c r="N730" s="72"/>
      <c r="R730" s="71"/>
      <c r="S730" s="20"/>
      <c r="T730" s="20"/>
      <c r="U730" s="20"/>
      <c r="V730" s="20"/>
      <c r="W730" s="20"/>
      <c r="X730" s="20"/>
      <c r="Y730" s="20"/>
      <c r="Z730" s="20"/>
      <c r="AA730" s="20"/>
      <c r="AB730" s="20"/>
      <c r="AC730" s="20"/>
      <c r="AD730" s="20"/>
    </row>
    <row r="731" spans="1:30" ht="15.75" customHeight="1" x14ac:dyDescent="0.2">
      <c r="A731" s="70"/>
      <c r="B731" s="68"/>
      <c r="C731" s="71"/>
      <c r="D731" s="71"/>
      <c r="E731" s="21"/>
      <c r="F731" s="21"/>
      <c r="G731" s="21"/>
      <c r="H731" s="21"/>
      <c r="I731" s="15"/>
      <c r="J731" s="15"/>
      <c r="K731" s="71"/>
      <c r="M731" s="72"/>
      <c r="N731" s="72"/>
      <c r="R731" s="71"/>
      <c r="S731" s="20"/>
      <c r="T731" s="20"/>
      <c r="U731" s="20"/>
      <c r="V731" s="20"/>
      <c r="W731" s="20"/>
      <c r="X731" s="20"/>
      <c r="Y731" s="20"/>
      <c r="Z731" s="20"/>
      <c r="AA731" s="20"/>
      <c r="AB731" s="20"/>
      <c r="AC731" s="20"/>
      <c r="AD731" s="20"/>
    </row>
    <row r="732" spans="1:30" ht="15.75" customHeight="1" x14ac:dyDescent="0.2">
      <c r="A732" s="70"/>
      <c r="B732" s="68"/>
      <c r="C732" s="71"/>
      <c r="D732" s="71"/>
      <c r="E732" s="21"/>
      <c r="F732" s="21"/>
      <c r="G732" s="21"/>
      <c r="H732" s="21"/>
      <c r="I732" s="15"/>
      <c r="J732" s="15"/>
      <c r="K732" s="71"/>
      <c r="M732" s="72"/>
      <c r="N732" s="72"/>
      <c r="R732" s="71"/>
      <c r="S732" s="20"/>
      <c r="T732" s="20"/>
      <c r="U732" s="20"/>
      <c r="V732" s="20"/>
      <c r="W732" s="20"/>
      <c r="X732" s="20"/>
      <c r="Y732" s="20"/>
      <c r="Z732" s="20"/>
      <c r="AA732" s="20"/>
      <c r="AB732" s="20"/>
      <c r="AC732" s="20"/>
      <c r="AD732" s="20"/>
    </row>
    <row r="733" spans="1:30" ht="15.75" customHeight="1" x14ac:dyDescent="0.2">
      <c r="A733" s="70"/>
      <c r="B733" s="68"/>
      <c r="C733" s="71"/>
      <c r="D733" s="71"/>
      <c r="E733" s="21"/>
      <c r="F733" s="21"/>
      <c r="G733" s="21"/>
      <c r="H733" s="21"/>
      <c r="I733" s="15"/>
      <c r="J733" s="15"/>
      <c r="K733" s="71"/>
      <c r="M733" s="72"/>
      <c r="N733" s="72"/>
      <c r="R733" s="71"/>
      <c r="S733" s="20"/>
      <c r="T733" s="20"/>
      <c r="U733" s="20"/>
      <c r="V733" s="20"/>
      <c r="W733" s="20"/>
      <c r="X733" s="20"/>
      <c r="Y733" s="20"/>
      <c r="Z733" s="20"/>
      <c r="AA733" s="20"/>
      <c r="AB733" s="20"/>
      <c r="AC733" s="20"/>
      <c r="AD733" s="20"/>
    </row>
    <row r="734" spans="1:30" ht="15.75" customHeight="1" x14ac:dyDescent="0.2">
      <c r="A734" s="70"/>
      <c r="B734" s="68"/>
      <c r="C734" s="71"/>
      <c r="D734" s="71"/>
      <c r="E734" s="21"/>
      <c r="F734" s="21"/>
      <c r="G734" s="21"/>
      <c r="H734" s="21"/>
      <c r="I734" s="15"/>
      <c r="J734" s="15"/>
      <c r="K734" s="71"/>
      <c r="M734" s="72"/>
      <c r="N734" s="72"/>
      <c r="R734" s="71"/>
      <c r="S734" s="20"/>
      <c r="T734" s="20"/>
      <c r="U734" s="20"/>
      <c r="V734" s="20"/>
      <c r="W734" s="20"/>
      <c r="X734" s="20"/>
      <c r="Y734" s="20"/>
      <c r="Z734" s="20"/>
      <c r="AA734" s="20"/>
      <c r="AB734" s="20"/>
      <c r="AC734" s="20"/>
      <c r="AD734" s="20"/>
    </row>
    <row r="735" spans="1:30" ht="15.75" customHeight="1" x14ac:dyDescent="0.2">
      <c r="A735" s="70"/>
      <c r="B735" s="68"/>
      <c r="C735" s="71"/>
      <c r="D735" s="71"/>
      <c r="E735" s="21"/>
      <c r="F735" s="21"/>
      <c r="G735" s="21"/>
      <c r="H735" s="21"/>
      <c r="I735" s="15"/>
      <c r="J735" s="15"/>
      <c r="K735" s="71"/>
      <c r="M735" s="72"/>
      <c r="N735" s="72"/>
      <c r="R735" s="71"/>
      <c r="S735" s="20"/>
      <c r="T735" s="20"/>
      <c r="U735" s="20"/>
      <c r="V735" s="20"/>
      <c r="W735" s="20"/>
      <c r="X735" s="20"/>
      <c r="Y735" s="20"/>
      <c r="Z735" s="20"/>
      <c r="AA735" s="20"/>
      <c r="AB735" s="20"/>
      <c r="AC735" s="20"/>
      <c r="AD735" s="20"/>
    </row>
    <row r="736" spans="1:30" ht="15.75" customHeight="1" x14ac:dyDescent="0.2">
      <c r="A736" s="70"/>
      <c r="B736" s="68"/>
      <c r="C736" s="71"/>
      <c r="D736" s="71"/>
      <c r="E736" s="21"/>
      <c r="F736" s="21"/>
      <c r="G736" s="21"/>
      <c r="H736" s="21"/>
      <c r="I736" s="15"/>
      <c r="J736" s="15"/>
      <c r="K736" s="71"/>
      <c r="M736" s="72"/>
      <c r="N736" s="72"/>
      <c r="R736" s="71"/>
      <c r="S736" s="20"/>
      <c r="T736" s="20"/>
      <c r="U736" s="20"/>
      <c r="V736" s="20"/>
      <c r="W736" s="20"/>
      <c r="X736" s="20"/>
      <c r="Y736" s="20"/>
      <c r="Z736" s="20"/>
      <c r="AA736" s="20"/>
      <c r="AB736" s="20"/>
      <c r="AC736" s="20"/>
      <c r="AD736" s="20"/>
    </row>
    <row r="737" spans="1:30" ht="15.75" customHeight="1" x14ac:dyDescent="0.2">
      <c r="A737" s="70"/>
      <c r="B737" s="68"/>
      <c r="C737" s="71"/>
      <c r="D737" s="71"/>
      <c r="E737" s="21"/>
      <c r="F737" s="21"/>
      <c r="G737" s="21"/>
      <c r="H737" s="21"/>
      <c r="I737" s="15"/>
      <c r="J737" s="15"/>
      <c r="K737" s="71"/>
      <c r="M737" s="72"/>
      <c r="N737" s="72"/>
      <c r="R737" s="71"/>
      <c r="S737" s="20"/>
      <c r="T737" s="20"/>
      <c r="U737" s="20"/>
      <c r="V737" s="20"/>
      <c r="W737" s="20"/>
      <c r="X737" s="20"/>
      <c r="Y737" s="20"/>
      <c r="Z737" s="20"/>
      <c r="AA737" s="20"/>
      <c r="AB737" s="20"/>
      <c r="AC737" s="20"/>
      <c r="AD737" s="20"/>
    </row>
    <row r="738" spans="1:30" ht="15.75" customHeight="1" x14ac:dyDescent="0.2">
      <c r="A738" s="70"/>
      <c r="B738" s="68"/>
      <c r="C738" s="71"/>
      <c r="D738" s="71"/>
      <c r="E738" s="21"/>
      <c r="F738" s="21"/>
      <c r="G738" s="21"/>
      <c r="H738" s="21"/>
      <c r="I738" s="15"/>
      <c r="J738" s="15"/>
      <c r="K738" s="71"/>
      <c r="M738" s="72"/>
      <c r="N738" s="72"/>
      <c r="R738" s="71"/>
      <c r="S738" s="20"/>
      <c r="T738" s="20"/>
      <c r="U738" s="20"/>
      <c r="V738" s="20"/>
      <c r="W738" s="20"/>
      <c r="X738" s="20"/>
      <c r="Y738" s="20"/>
      <c r="Z738" s="20"/>
      <c r="AA738" s="20"/>
      <c r="AB738" s="20"/>
      <c r="AC738" s="20"/>
      <c r="AD738" s="20"/>
    </row>
    <row r="739" spans="1:30" ht="15.75" customHeight="1" x14ac:dyDescent="0.2">
      <c r="A739" s="70"/>
      <c r="B739" s="68"/>
      <c r="C739" s="71"/>
      <c r="D739" s="71"/>
      <c r="E739" s="21"/>
      <c r="F739" s="21"/>
      <c r="G739" s="21"/>
      <c r="H739" s="21"/>
      <c r="I739" s="15"/>
      <c r="J739" s="15"/>
      <c r="K739" s="71"/>
      <c r="M739" s="72"/>
      <c r="N739" s="72"/>
      <c r="R739" s="71"/>
      <c r="S739" s="20"/>
      <c r="T739" s="20"/>
      <c r="U739" s="20"/>
      <c r="V739" s="20"/>
      <c r="W739" s="20"/>
      <c r="X739" s="20"/>
      <c r="Y739" s="20"/>
      <c r="Z739" s="20"/>
      <c r="AA739" s="20"/>
      <c r="AB739" s="20"/>
      <c r="AC739" s="20"/>
      <c r="AD739" s="20"/>
    </row>
    <row r="740" spans="1:30" ht="15.75" customHeight="1" x14ac:dyDescent="0.2">
      <c r="A740" s="70"/>
      <c r="B740" s="68"/>
      <c r="C740" s="71"/>
      <c r="D740" s="71"/>
      <c r="E740" s="21"/>
      <c r="F740" s="21"/>
      <c r="G740" s="21"/>
      <c r="H740" s="21"/>
      <c r="I740" s="15"/>
      <c r="J740" s="15"/>
      <c r="K740" s="71"/>
      <c r="M740" s="72"/>
      <c r="N740" s="72"/>
      <c r="R740" s="71"/>
      <c r="S740" s="20"/>
      <c r="T740" s="20"/>
      <c r="U740" s="20"/>
      <c r="V740" s="20"/>
      <c r="W740" s="20"/>
      <c r="X740" s="20"/>
      <c r="Y740" s="20"/>
      <c r="Z740" s="20"/>
      <c r="AA740" s="20"/>
      <c r="AB740" s="20"/>
      <c r="AC740" s="20"/>
      <c r="AD740" s="20"/>
    </row>
    <row r="741" spans="1:30" ht="15.75" customHeight="1" x14ac:dyDescent="0.2">
      <c r="A741" s="70"/>
      <c r="B741" s="68"/>
      <c r="C741" s="71"/>
      <c r="D741" s="71"/>
      <c r="E741" s="21"/>
      <c r="F741" s="21"/>
      <c r="G741" s="21"/>
      <c r="H741" s="21"/>
      <c r="I741" s="15"/>
      <c r="J741" s="15"/>
      <c r="K741" s="71"/>
      <c r="M741" s="72"/>
      <c r="N741" s="72"/>
      <c r="R741" s="71"/>
      <c r="S741" s="20"/>
      <c r="T741" s="20"/>
      <c r="U741" s="20"/>
      <c r="V741" s="20"/>
      <c r="W741" s="20"/>
      <c r="X741" s="20"/>
      <c r="Y741" s="20"/>
      <c r="Z741" s="20"/>
      <c r="AA741" s="20"/>
      <c r="AB741" s="20"/>
      <c r="AC741" s="20"/>
      <c r="AD741" s="20"/>
    </row>
    <row r="742" spans="1:30" ht="15.75" customHeight="1" x14ac:dyDescent="0.2">
      <c r="A742" s="70"/>
      <c r="B742" s="68"/>
      <c r="C742" s="71"/>
      <c r="D742" s="71"/>
      <c r="E742" s="21"/>
      <c r="F742" s="21"/>
      <c r="G742" s="21"/>
      <c r="H742" s="21"/>
      <c r="I742" s="15"/>
      <c r="J742" s="15"/>
      <c r="K742" s="71"/>
      <c r="M742" s="72"/>
      <c r="N742" s="72"/>
      <c r="R742" s="71"/>
      <c r="S742" s="20"/>
      <c r="T742" s="20"/>
      <c r="U742" s="20"/>
      <c r="V742" s="20"/>
      <c r="W742" s="20"/>
      <c r="X742" s="20"/>
      <c r="Y742" s="20"/>
      <c r="Z742" s="20"/>
      <c r="AA742" s="20"/>
      <c r="AB742" s="20"/>
      <c r="AC742" s="20"/>
      <c r="AD742" s="20"/>
    </row>
    <row r="743" spans="1:30" ht="15.75" customHeight="1" x14ac:dyDescent="0.2">
      <c r="A743" s="70"/>
      <c r="B743" s="68"/>
      <c r="C743" s="71"/>
      <c r="D743" s="71"/>
      <c r="E743" s="21"/>
      <c r="F743" s="21"/>
      <c r="G743" s="21"/>
      <c r="H743" s="21"/>
      <c r="I743" s="15"/>
      <c r="J743" s="15"/>
      <c r="K743" s="71"/>
      <c r="M743" s="72"/>
      <c r="N743" s="72"/>
      <c r="R743" s="71"/>
      <c r="S743" s="20"/>
      <c r="T743" s="20"/>
      <c r="U743" s="20"/>
      <c r="V743" s="20"/>
      <c r="W743" s="20"/>
      <c r="X743" s="20"/>
      <c r="Y743" s="20"/>
      <c r="Z743" s="20"/>
      <c r="AA743" s="20"/>
      <c r="AB743" s="20"/>
      <c r="AC743" s="20"/>
      <c r="AD743" s="20"/>
    </row>
    <row r="744" spans="1:30" ht="15.75" customHeight="1" x14ac:dyDescent="0.2">
      <c r="A744" s="70"/>
      <c r="B744" s="68"/>
      <c r="C744" s="71"/>
      <c r="D744" s="71"/>
      <c r="E744" s="21"/>
      <c r="F744" s="21"/>
      <c r="G744" s="21"/>
      <c r="H744" s="21"/>
      <c r="I744" s="15"/>
      <c r="J744" s="15"/>
      <c r="K744" s="71"/>
      <c r="M744" s="72"/>
      <c r="N744" s="72"/>
      <c r="R744" s="71"/>
      <c r="S744" s="20"/>
      <c r="T744" s="20"/>
      <c r="U744" s="20"/>
      <c r="V744" s="20"/>
      <c r="W744" s="20"/>
      <c r="X744" s="20"/>
      <c r="Y744" s="20"/>
      <c r="Z744" s="20"/>
      <c r="AA744" s="20"/>
      <c r="AB744" s="20"/>
      <c r="AC744" s="20"/>
      <c r="AD744" s="20"/>
    </row>
    <row r="745" spans="1:30" ht="15.75" customHeight="1" x14ac:dyDescent="0.2">
      <c r="A745" s="70"/>
      <c r="B745" s="68"/>
      <c r="C745" s="71"/>
      <c r="D745" s="71"/>
      <c r="E745" s="21"/>
      <c r="F745" s="21"/>
      <c r="G745" s="21"/>
      <c r="H745" s="21"/>
      <c r="I745" s="15"/>
      <c r="J745" s="15"/>
      <c r="K745" s="71"/>
      <c r="M745" s="72"/>
      <c r="N745" s="72"/>
      <c r="R745" s="71"/>
      <c r="S745" s="20"/>
      <c r="T745" s="20"/>
      <c r="U745" s="20"/>
      <c r="V745" s="20"/>
      <c r="W745" s="20"/>
      <c r="X745" s="20"/>
      <c r="Y745" s="20"/>
      <c r="Z745" s="20"/>
      <c r="AA745" s="20"/>
      <c r="AB745" s="20"/>
      <c r="AC745" s="20"/>
      <c r="AD745" s="20"/>
    </row>
    <row r="746" spans="1:30" ht="15.75" customHeight="1" x14ac:dyDescent="0.2">
      <c r="A746" s="70"/>
      <c r="B746" s="68"/>
      <c r="C746" s="71"/>
      <c r="D746" s="71"/>
      <c r="E746" s="21"/>
      <c r="F746" s="21"/>
      <c r="G746" s="21"/>
      <c r="H746" s="21"/>
      <c r="I746" s="15"/>
      <c r="J746" s="15"/>
      <c r="K746" s="71"/>
      <c r="M746" s="72"/>
      <c r="N746" s="72"/>
      <c r="R746" s="71"/>
      <c r="S746" s="20"/>
      <c r="T746" s="20"/>
      <c r="U746" s="20"/>
      <c r="V746" s="20"/>
      <c r="W746" s="20"/>
      <c r="X746" s="20"/>
      <c r="Y746" s="20"/>
      <c r="Z746" s="20"/>
      <c r="AA746" s="20"/>
      <c r="AB746" s="20"/>
      <c r="AC746" s="20"/>
      <c r="AD746" s="20"/>
    </row>
    <row r="747" spans="1:30" ht="15.75" customHeight="1" x14ac:dyDescent="0.2">
      <c r="A747" s="70"/>
      <c r="B747" s="68"/>
      <c r="C747" s="71"/>
      <c r="D747" s="71"/>
      <c r="E747" s="21"/>
      <c r="F747" s="21"/>
      <c r="G747" s="21"/>
      <c r="H747" s="21"/>
      <c r="I747" s="15"/>
      <c r="J747" s="15"/>
      <c r="K747" s="71"/>
      <c r="M747" s="72"/>
      <c r="N747" s="72"/>
      <c r="R747" s="71"/>
      <c r="S747" s="20"/>
      <c r="T747" s="20"/>
      <c r="U747" s="20"/>
      <c r="V747" s="20"/>
      <c r="W747" s="20"/>
      <c r="X747" s="20"/>
      <c r="Y747" s="20"/>
      <c r="Z747" s="20"/>
      <c r="AA747" s="20"/>
      <c r="AB747" s="20"/>
      <c r="AC747" s="20"/>
      <c r="AD747" s="20"/>
    </row>
    <row r="748" spans="1:30" ht="15.75" customHeight="1" x14ac:dyDescent="0.2">
      <c r="A748" s="70"/>
      <c r="B748" s="68"/>
      <c r="C748" s="71"/>
      <c r="D748" s="71"/>
      <c r="E748" s="21"/>
      <c r="F748" s="21"/>
      <c r="G748" s="21"/>
      <c r="H748" s="21"/>
      <c r="I748" s="15"/>
      <c r="J748" s="15"/>
      <c r="K748" s="71"/>
      <c r="M748" s="72"/>
      <c r="N748" s="72"/>
      <c r="R748" s="71"/>
      <c r="S748" s="20"/>
      <c r="T748" s="20"/>
      <c r="U748" s="20"/>
      <c r="V748" s="20"/>
      <c r="W748" s="20"/>
      <c r="X748" s="20"/>
      <c r="Y748" s="20"/>
      <c r="Z748" s="20"/>
      <c r="AA748" s="20"/>
      <c r="AB748" s="20"/>
      <c r="AC748" s="20"/>
      <c r="AD748" s="20"/>
    </row>
    <row r="749" spans="1:30" ht="15.75" customHeight="1" x14ac:dyDescent="0.2">
      <c r="A749" s="70"/>
      <c r="B749" s="68"/>
      <c r="C749" s="71"/>
      <c r="D749" s="71"/>
      <c r="E749" s="21"/>
      <c r="F749" s="21"/>
      <c r="G749" s="21"/>
      <c r="H749" s="21"/>
      <c r="I749" s="15"/>
      <c r="J749" s="15"/>
      <c r="K749" s="71"/>
      <c r="M749" s="72"/>
      <c r="N749" s="72"/>
      <c r="R749" s="71"/>
      <c r="S749" s="20"/>
      <c r="T749" s="20"/>
      <c r="U749" s="20"/>
      <c r="V749" s="20"/>
      <c r="W749" s="20"/>
      <c r="X749" s="20"/>
      <c r="Y749" s="20"/>
      <c r="Z749" s="20"/>
      <c r="AA749" s="20"/>
      <c r="AB749" s="20"/>
      <c r="AC749" s="20"/>
      <c r="AD749" s="20"/>
    </row>
    <row r="750" spans="1:30" ht="15.75" customHeight="1" x14ac:dyDescent="0.2">
      <c r="A750" s="70"/>
      <c r="B750" s="68"/>
      <c r="C750" s="71"/>
      <c r="D750" s="71"/>
      <c r="E750" s="21"/>
      <c r="F750" s="21"/>
      <c r="G750" s="21"/>
      <c r="H750" s="21"/>
      <c r="I750" s="15"/>
      <c r="J750" s="15"/>
      <c r="K750" s="71"/>
      <c r="M750" s="72"/>
      <c r="N750" s="72"/>
      <c r="R750" s="71"/>
      <c r="S750" s="20"/>
      <c r="T750" s="20"/>
      <c r="U750" s="20"/>
      <c r="V750" s="20"/>
      <c r="W750" s="20"/>
      <c r="X750" s="20"/>
      <c r="Y750" s="20"/>
      <c r="Z750" s="20"/>
      <c r="AA750" s="20"/>
      <c r="AB750" s="20"/>
      <c r="AC750" s="20"/>
      <c r="AD750" s="20"/>
    </row>
    <row r="751" spans="1:30" ht="15.75" customHeight="1" x14ac:dyDescent="0.2">
      <c r="A751" s="70"/>
      <c r="B751" s="68"/>
      <c r="C751" s="71"/>
      <c r="D751" s="71"/>
      <c r="E751" s="21"/>
      <c r="F751" s="21"/>
      <c r="G751" s="21"/>
      <c r="H751" s="21"/>
      <c r="I751" s="15"/>
      <c r="J751" s="15"/>
      <c r="K751" s="71"/>
      <c r="M751" s="72"/>
      <c r="N751" s="72"/>
      <c r="R751" s="71"/>
      <c r="S751" s="20"/>
      <c r="T751" s="20"/>
      <c r="U751" s="20"/>
      <c r="V751" s="20"/>
      <c r="W751" s="20"/>
      <c r="X751" s="20"/>
      <c r="Y751" s="20"/>
      <c r="Z751" s="20"/>
      <c r="AA751" s="20"/>
      <c r="AB751" s="20"/>
      <c r="AC751" s="20"/>
      <c r="AD751" s="20"/>
    </row>
    <row r="752" spans="1:30" ht="15.75" customHeight="1" x14ac:dyDescent="0.2">
      <c r="A752" s="70"/>
      <c r="B752" s="68"/>
      <c r="C752" s="71"/>
      <c r="D752" s="71"/>
      <c r="E752" s="21"/>
      <c r="F752" s="21"/>
      <c r="G752" s="21"/>
      <c r="H752" s="21"/>
      <c r="I752" s="15"/>
      <c r="J752" s="15"/>
      <c r="K752" s="71"/>
      <c r="M752" s="72"/>
      <c r="N752" s="72"/>
      <c r="R752" s="71"/>
      <c r="S752" s="20"/>
      <c r="T752" s="20"/>
      <c r="U752" s="20"/>
      <c r="V752" s="20"/>
      <c r="W752" s="20"/>
      <c r="X752" s="20"/>
      <c r="Y752" s="20"/>
      <c r="Z752" s="20"/>
      <c r="AA752" s="20"/>
      <c r="AB752" s="20"/>
      <c r="AC752" s="20"/>
      <c r="AD752" s="20"/>
    </row>
    <row r="753" spans="1:30" ht="15.75" customHeight="1" x14ac:dyDescent="0.2">
      <c r="A753" s="70"/>
      <c r="B753" s="68"/>
      <c r="C753" s="71"/>
      <c r="D753" s="71"/>
      <c r="E753" s="21"/>
      <c r="F753" s="21"/>
      <c r="G753" s="21"/>
      <c r="H753" s="21"/>
      <c r="I753" s="15"/>
      <c r="J753" s="15"/>
      <c r="K753" s="71"/>
      <c r="M753" s="72"/>
      <c r="N753" s="72"/>
      <c r="R753" s="71"/>
      <c r="S753" s="20"/>
      <c r="T753" s="20"/>
      <c r="U753" s="20"/>
      <c r="V753" s="20"/>
      <c r="W753" s="20"/>
      <c r="X753" s="20"/>
      <c r="Y753" s="20"/>
      <c r="Z753" s="20"/>
      <c r="AA753" s="20"/>
      <c r="AB753" s="20"/>
      <c r="AC753" s="20"/>
      <c r="AD753" s="20"/>
    </row>
    <row r="754" spans="1:30" ht="15.75" customHeight="1" x14ac:dyDescent="0.2">
      <c r="A754" s="70"/>
      <c r="B754" s="68"/>
      <c r="C754" s="71"/>
      <c r="D754" s="71"/>
      <c r="E754" s="21"/>
      <c r="F754" s="21"/>
      <c r="G754" s="21"/>
      <c r="H754" s="21"/>
      <c r="I754" s="15"/>
      <c r="J754" s="15"/>
      <c r="K754" s="71"/>
      <c r="M754" s="72"/>
      <c r="N754" s="72"/>
      <c r="R754" s="71"/>
      <c r="S754" s="20"/>
      <c r="T754" s="20"/>
      <c r="U754" s="20"/>
      <c r="V754" s="20"/>
      <c r="W754" s="20"/>
      <c r="X754" s="20"/>
      <c r="Y754" s="20"/>
      <c r="Z754" s="20"/>
      <c r="AA754" s="20"/>
      <c r="AB754" s="20"/>
      <c r="AC754" s="20"/>
      <c r="AD754" s="20"/>
    </row>
    <row r="755" spans="1:30" ht="15.75" customHeight="1" x14ac:dyDescent="0.2">
      <c r="A755" s="70"/>
      <c r="B755" s="68"/>
      <c r="C755" s="71"/>
      <c r="D755" s="71"/>
      <c r="E755" s="21"/>
      <c r="F755" s="21"/>
      <c r="G755" s="21"/>
      <c r="H755" s="21"/>
      <c r="I755" s="15"/>
      <c r="J755" s="15"/>
      <c r="K755" s="71"/>
      <c r="M755" s="72"/>
      <c r="N755" s="72"/>
      <c r="R755" s="71"/>
      <c r="S755" s="20"/>
      <c r="T755" s="20"/>
      <c r="U755" s="20"/>
      <c r="V755" s="20"/>
      <c r="W755" s="20"/>
      <c r="X755" s="20"/>
      <c r="Y755" s="20"/>
      <c r="Z755" s="20"/>
      <c r="AA755" s="20"/>
      <c r="AB755" s="20"/>
      <c r="AC755" s="20"/>
      <c r="AD755" s="20"/>
    </row>
    <row r="756" spans="1:30" ht="15.75" customHeight="1" x14ac:dyDescent="0.2">
      <c r="A756" s="70"/>
      <c r="B756" s="68"/>
      <c r="C756" s="71"/>
      <c r="D756" s="71"/>
      <c r="E756" s="21"/>
      <c r="F756" s="21"/>
      <c r="G756" s="21"/>
      <c r="H756" s="21"/>
      <c r="I756" s="15"/>
      <c r="J756" s="15"/>
      <c r="K756" s="71"/>
      <c r="M756" s="72"/>
      <c r="N756" s="72"/>
      <c r="R756" s="71"/>
      <c r="S756" s="20"/>
      <c r="T756" s="20"/>
      <c r="U756" s="20"/>
      <c r="V756" s="20"/>
      <c r="W756" s="20"/>
      <c r="X756" s="20"/>
      <c r="Y756" s="20"/>
      <c r="Z756" s="20"/>
      <c r="AA756" s="20"/>
      <c r="AB756" s="20"/>
      <c r="AC756" s="20"/>
      <c r="AD756" s="20"/>
    </row>
    <row r="757" spans="1:30" ht="15.75" customHeight="1" x14ac:dyDescent="0.2">
      <c r="A757" s="70"/>
      <c r="B757" s="68"/>
      <c r="C757" s="71"/>
      <c r="D757" s="71"/>
      <c r="E757" s="21"/>
      <c r="F757" s="21"/>
      <c r="G757" s="21"/>
      <c r="H757" s="21"/>
      <c r="I757" s="15"/>
      <c r="J757" s="15"/>
      <c r="K757" s="71"/>
      <c r="M757" s="72"/>
      <c r="N757" s="72"/>
      <c r="R757" s="71"/>
      <c r="S757" s="20"/>
      <c r="T757" s="20"/>
      <c r="U757" s="20"/>
      <c r="V757" s="20"/>
      <c r="W757" s="20"/>
      <c r="X757" s="20"/>
      <c r="Y757" s="20"/>
      <c r="Z757" s="20"/>
      <c r="AA757" s="20"/>
      <c r="AB757" s="20"/>
      <c r="AC757" s="20"/>
      <c r="AD757" s="20"/>
    </row>
    <row r="758" spans="1:30" ht="15.75" customHeight="1" x14ac:dyDescent="0.2">
      <c r="A758" s="70"/>
      <c r="B758" s="68"/>
      <c r="C758" s="71"/>
      <c r="D758" s="71"/>
      <c r="E758" s="21"/>
      <c r="F758" s="21"/>
      <c r="G758" s="21"/>
      <c r="H758" s="21"/>
      <c r="I758" s="15"/>
      <c r="J758" s="15"/>
      <c r="K758" s="71"/>
      <c r="M758" s="72"/>
      <c r="N758" s="72"/>
      <c r="R758" s="71"/>
      <c r="S758" s="20"/>
      <c r="T758" s="20"/>
      <c r="U758" s="20"/>
      <c r="V758" s="20"/>
      <c r="W758" s="20"/>
      <c r="X758" s="20"/>
      <c r="Y758" s="20"/>
      <c r="Z758" s="20"/>
      <c r="AA758" s="20"/>
      <c r="AB758" s="20"/>
      <c r="AC758" s="20"/>
      <c r="AD758" s="20"/>
    </row>
    <row r="759" spans="1:30" ht="15.75" customHeight="1" x14ac:dyDescent="0.2">
      <c r="A759" s="70"/>
      <c r="B759" s="68"/>
      <c r="C759" s="71"/>
      <c r="D759" s="71"/>
      <c r="E759" s="21"/>
      <c r="F759" s="21"/>
      <c r="G759" s="21"/>
      <c r="H759" s="21"/>
      <c r="I759" s="15"/>
      <c r="J759" s="15"/>
      <c r="K759" s="71"/>
      <c r="M759" s="72"/>
      <c r="N759" s="72"/>
      <c r="R759" s="71"/>
      <c r="S759" s="20"/>
      <c r="T759" s="20"/>
      <c r="U759" s="20"/>
      <c r="V759" s="20"/>
      <c r="W759" s="20"/>
      <c r="X759" s="20"/>
      <c r="Y759" s="20"/>
      <c r="Z759" s="20"/>
      <c r="AA759" s="20"/>
      <c r="AB759" s="20"/>
      <c r="AC759" s="20"/>
      <c r="AD759" s="20"/>
    </row>
    <row r="760" spans="1:30" ht="15.75" customHeight="1" x14ac:dyDescent="0.2">
      <c r="A760" s="70"/>
      <c r="B760" s="68"/>
      <c r="C760" s="71"/>
      <c r="D760" s="71"/>
      <c r="E760" s="21"/>
      <c r="F760" s="21"/>
      <c r="G760" s="21"/>
      <c r="H760" s="21"/>
      <c r="I760" s="15"/>
      <c r="J760" s="15"/>
      <c r="K760" s="71"/>
      <c r="M760" s="72"/>
      <c r="N760" s="72"/>
      <c r="R760" s="71"/>
      <c r="S760" s="20"/>
      <c r="T760" s="20"/>
      <c r="U760" s="20"/>
      <c r="V760" s="20"/>
      <c r="W760" s="20"/>
      <c r="X760" s="20"/>
      <c r="Y760" s="20"/>
      <c r="Z760" s="20"/>
      <c r="AA760" s="20"/>
      <c r="AB760" s="20"/>
      <c r="AC760" s="20"/>
      <c r="AD760" s="20"/>
    </row>
    <row r="761" spans="1:30" ht="15.75" customHeight="1" x14ac:dyDescent="0.2">
      <c r="A761" s="70"/>
      <c r="B761" s="68"/>
      <c r="C761" s="71"/>
      <c r="D761" s="71"/>
      <c r="E761" s="21"/>
      <c r="F761" s="21"/>
      <c r="G761" s="21"/>
      <c r="H761" s="21"/>
      <c r="I761" s="15"/>
      <c r="J761" s="15"/>
      <c r="K761" s="71"/>
      <c r="M761" s="72"/>
      <c r="N761" s="72"/>
      <c r="R761" s="71"/>
      <c r="S761" s="20"/>
      <c r="T761" s="20"/>
      <c r="U761" s="20"/>
      <c r="V761" s="20"/>
      <c r="W761" s="20"/>
      <c r="X761" s="20"/>
      <c r="Y761" s="20"/>
      <c r="Z761" s="20"/>
      <c r="AA761" s="20"/>
      <c r="AB761" s="20"/>
      <c r="AC761" s="20"/>
      <c r="AD761" s="20"/>
    </row>
    <row r="762" spans="1:30" ht="15.75" customHeight="1" x14ac:dyDescent="0.2">
      <c r="A762" s="70"/>
      <c r="B762" s="68"/>
      <c r="C762" s="71"/>
      <c r="D762" s="71"/>
      <c r="E762" s="21"/>
      <c r="F762" s="21"/>
      <c r="G762" s="21"/>
      <c r="H762" s="21"/>
      <c r="I762" s="15"/>
      <c r="J762" s="15"/>
      <c r="K762" s="71"/>
      <c r="M762" s="72"/>
      <c r="N762" s="72"/>
      <c r="R762" s="71"/>
      <c r="S762" s="20"/>
      <c r="T762" s="20"/>
      <c r="U762" s="20"/>
      <c r="V762" s="20"/>
      <c r="W762" s="20"/>
      <c r="X762" s="20"/>
      <c r="Y762" s="20"/>
      <c r="Z762" s="20"/>
      <c r="AA762" s="20"/>
      <c r="AB762" s="20"/>
      <c r="AC762" s="20"/>
      <c r="AD762" s="20"/>
    </row>
    <row r="763" spans="1:30" ht="15.75" customHeight="1" x14ac:dyDescent="0.2">
      <c r="A763" s="70"/>
      <c r="B763" s="68"/>
      <c r="C763" s="71"/>
      <c r="D763" s="71"/>
      <c r="E763" s="21"/>
      <c r="F763" s="21"/>
      <c r="G763" s="21"/>
      <c r="H763" s="21"/>
      <c r="I763" s="15"/>
      <c r="J763" s="15"/>
      <c r="K763" s="71"/>
      <c r="M763" s="72"/>
      <c r="N763" s="72"/>
      <c r="R763" s="71"/>
      <c r="S763" s="20"/>
      <c r="T763" s="20"/>
      <c r="U763" s="20"/>
      <c r="V763" s="20"/>
      <c r="W763" s="20"/>
      <c r="X763" s="20"/>
      <c r="Y763" s="20"/>
      <c r="Z763" s="20"/>
      <c r="AA763" s="20"/>
      <c r="AB763" s="20"/>
      <c r="AC763" s="20"/>
      <c r="AD763" s="20"/>
    </row>
    <row r="764" spans="1:30" ht="15.75" customHeight="1" x14ac:dyDescent="0.2">
      <c r="A764" s="70"/>
      <c r="B764" s="68"/>
      <c r="C764" s="71"/>
      <c r="D764" s="71"/>
      <c r="E764" s="21"/>
      <c r="F764" s="21"/>
      <c r="G764" s="21"/>
      <c r="H764" s="21"/>
      <c r="I764" s="15"/>
      <c r="J764" s="15"/>
      <c r="K764" s="71"/>
      <c r="M764" s="72"/>
      <c r="N764" s="72"/>
      <c r="R764" s="71"/>
      <c r="S764" s="20"/>
      <c r="T764" s="20"/>
      <c r="U764" s="20"/>
      <c r="V764" s="20"/>
      <c r="W764" s="20"/>
      <c r="X764" s="20"/>
      <c r="Y764" s="20"/>
      <c r="Z764" s="20"/>
      <c r="AA764" s="20"/>
      <c r="AB764" s="20"/>
      <c r="AC764" s="20"/>
      <c r="AD764" s="20"/>
    </row>
    <row r="765" spans="1:30" ht="15.75" customHeight="1" x14ac:dyDescent="0.2">
      <c r="A765" s="70"/>
      <c r="B765" s="68"/>
      <c r="C765" s="71"/>
      <c r="D765" s="71"/>
      <c r="E765" s="21"/>
      <c r="F765" s="21"/>
      <c r="G765" s="21"/>
      <c r="H765" s="21"/>
      <c r="I765" s="15"/>
      <c r="J765" s="15"/>
      <c r="K765" s="71"/>
      <c r="M765" s="72"/>
      <c r="N765" s="72"/>
      <c r="R765" s="71"/>
      <c r="S765" s="20"/>
      <c r="T765" s="20"/>
      <c r="U765" s="20"/>
      <c r="V765" s="20"/>
      <c r="W765" s="20"/>
      <c r="X765" s="20"/>
      <c r="Y765" s="20"/>
      <c r="Z765" s="20"/>
      <c r="AA765" s="20"/>
      <c r="AB765" s="20"/>
      <c r="AC765" s="20"/>
      <c r="AD765" s="20"/>
    </row>
    <row r="766" spans="1:30" ht="15.75" customHeight="1" x14ac:dyDescent="0.2">
      <c r="A766" s="70"/>
      <c r="B766" s="68"/>
      <c r="C766" s="71"/>
      <c r="D766" s="71"/>
      <c r="E766" s="21"/>
      <c r="F766" s="21"/>
      <c r="G766" s="21"/>
      <c r="H766" s="21"/>
      <c r="I766" s="15"/>
      <c r="J766" s="15"/>
      <c r="K766" s="71"/>
      <c r="M766" s="72"/>
      <c r="N766" s="72"/>
      <c r="R766" s="71"/>
      <c r="S766" s="20"/>
      <c r="T766" s="20"/>
      <c r="U766" s="20"/>
      <c r="V766" s="20"/>
      <c r="W766" s="20"/>
      <c r="X766" s="20"/>
      <c r="Y766" s="20"/>
      <c r="Z766" s="20"/>
      <c r="AA766" s="20"/>
      <c r="AB766" s="20"/>
      <c r="AC766" s="20"/>
      <c r="AD766" s="20"/>
    </row>
    <row r="767" spans="1:30" ht="15.75" customHeight="1" x14ac:dyDescent="0.2">
      <c r="A767" s="70"/>
      <c r="B767" s="68"/>
      <c r="C767" s="71"/>
      <c r="D767" s="71"/>
      <c r="E767" s="21"/>
      <c r="F767" s="21"/>
      <c r="G767" s="21"/>
      <c r="H767" s="21"/>
      <c r="I767" s="15"/>
      <c r="J767" s="15"/>
      <c r="K767" s="71"/>
      <c r="M767" s="72"/>
      <c r="N767" s="72"/>
      <c r="R767" s="71"/>
      <c r="S767" s="20"/>
      <c r="T767" s="20"/>
      <c r="U767" s="20"/>
      <c r="V767" s="20"/>
      <c r="W767" s="20"/>
      <c r="X767" s="20"/>
      <c r="Y767" s="20"/>
      <c r="Z767" s="20"/>
      <c r="AA767" s="20"/>
      <c r="AB767" s="20"/>
      <c r="AC767" s="20"/>
      <c r="AD767" s="20"/>
    </row>
    <row r="768" spans="1:30" ht="15.75" customHeight="1" x14ac:dyDescent="0.2">
      <c r="A768" s="70"/>
      <c r="B768" s="68"/>
      <c r="C768" s="71"/>
      <c r="D768" s="71"/>
      <c r="E768" s="21"/>
      <c r="F768" s="21"/>
      <c r="G768" s="21"/>
      <c r="H768" s="21"/>
      <c r="I768" s="15"/>
      <c r="J768" s="15"/>
      <c r="K768" s="71"/>
      <c r="M768" s="72"/>
      <c r="N768" s="72"/>
      <c r="R768" s="71"/>
      <c r="S768" s="20"/>
      <c r="T768" s="20"/>
      <c r="U768" s="20"/>
      <c r="V768" s="20"/>
      <c r="W768" s="20"/>
      <c r="X768" s="20"/>
      <c r="Y768" s="20"/>
      <c r="Z768" s="20"/>
      <c r="AA768" s="20"/>
      <c r="AB768" s="20"/>
      <c r="AC768" s="20"/>
      <c r="AD768" s="20"/>
    </row>
    <row r="769" spans="1:30" ht="15.75" customHeight="1" x14ac:dyDescent="0.2">
      <c r="A769" s="70"/>
      <c r="B769" s="68"/>
      <c r="C769" s="71"/>
      <c r="D769" s="71"/>
      <c r="E769" s="21"/>
      <c r="F769" s="21"/>
      <c r="G769" s="21"/>
      <c r="H769" s="21"/>
      <c r="I769" s="15"/>
      <c r="J769" s="15"/>
      <c r="K769" s="71"/>
      <c r="M769" s="72"/>
      <c r="N769" s="72"/>
      <c r="R769" s="71"/>
      <c r="S769" s="20"/>
      <c r="T769" s="20"/>
      <c r="U769" s="20"/>
      <c r="V769" s="20"/>
      <c r="W769" s="20"/>
      <c r="X769" s="20"/>
      <c r="Y769" s="20"/>
      <c r="Z769" s="20"/>
      <c r="AA769" s="20"/>
      <c r="AB769" s="20"/>
      <c r="AC769" s="20"/>
      <c r="AD769" s="20"/>
    </row>
    <row r="770" spans="1:30" ht="15.75" customHeight="1" x14ac:dyDescent="0.2">
      <c r="A770" s="70"/>
      <c r="B770" s="68"/>
      <c r="C770" s="71"/>
      <c r="D770" s="71"/>
      <c r="E770" s="21"/>
      <c r="F770" s="21"/>
      <c r="G770" s="21"/>
      <c r="H770" s="21"/>
      <c r="I770" s="15"/>
      <c r="J770" s="15"/>
      <c r="K770" s="71"/>
      <c r="M770" s="72"/>
      <c r="N770" s="72"/>
      <c r="R770" s="71"/>
      <c r="S770" s="20"/>
      <c r="T770" s="20"/>
      <c r="U770" s="20"/>
      <c r="V770" s="20"/>
      <c r="W770" s="20"/>
      <c r="X770" s="20"/>
      <c r="Y770" s="20"/>
      <c r="Z770" s="20"/>
      <c r="AA770" s="20"/>
      <c r="AB770" s="20"/>
      <c r="AC770" s="20"/>
      <c r="AD770" s="20"/>
    </row>
    <row r="771" spans="1:30" ht="15.75" customHeight="1" x14ac:dyDescent="0.2">
      <c r="A771" s="70"/>
      <c r="B771" s="68"/>
      <c r="C771" s="71"/>
      <c r="D771" s="71"/>
      <c r="E771" s="21"/>
      <c r="F771" s="21"/>
      <c r="G771" s="21"/>
      <c r="H771" s="21"/>
      <c r="I771" s="15"/>
      <c r="J771" s="15"/>
      <c r="K771" s="71"/>
      <c r="M771" s="72"/>
      <c r="N771" s="72"/>
      <c r="R771" s="71"/>
      <c r="S771" s="20"/>
      <c r="T771" s="20"/>
      <c r="U771" s="20"/>
      <c r="V771" s="20"/>
      <c r="W771" s="20"/>
      <c r="X771" s="20"/>
      <c r="Y771" s="20"/>
      <c r="Z771" s="20"/>
      <c r="AA771" s="20"/>
      <c r="AB771" s="20"/>
      <c r="AC771" s="20"/>
      <c r="AD771" s="20"/>
    </row>
    <row r="772" spans="1:30" ht="15.75" customHeight="1" x14ac:dyDescent="0.2">
      <c r="A772" s="70"/>
      <c r="B772" s="68"/>
      <c r="C772" s="71"/>
      <c r="D772" s="71"/>
      <c r="E772" s="21"/>
      <c r="F772" s="21"/>
      <c r="G772" s="21"/>
      <c r="H772" s="21"/>
      <c r="I772" s="15"/>
      <c r="J772" s="15"/>
      <c r="K772" s="71"/>
      <c r="M772" s="72"/>
      <c r="N772" s="72"/>
      <c r="R772" s="71"/>
      <c r="S772" s="20"/>
      <c r="T772" s="20"/>
      <c r="U772" s="20"/>
      <c r="V772" s="20"/>
      <c r="W772" s="20"/>
      <c r="X772" s="20"/>
      <c r="Y772" s="20"/>
      <c r="Z772" s="20"/>
      <c r="AA772" s="20"/>
      <c r="AB772" s="20"/>
      <c r="AC772" s="20"/>
      <c r="AD772" s="20"/>
    </row>
    <row r="773" spans="1:30" ht="15.75" customHeight="1" x14ac:dyDescent="0.2">
      <c r="A773" s="70"/>
      <c r="B773" s="68"/>
      <c r="C773" s="71"/>
      <c r="D773" s="71"/>
      <c r="E773" s="21"/>
      <c r="F773" s="21"/>
      <c r="G773" s="21"/>
      <c r="H773" s="21"/>
      <c r="I773" s="15"/>
      <c r="J773" s="15"/>
      <c r="K773" s="71"/>
      <c r="M773" s="72"/>
      <c r="N773" s="72"/>
      <c r="R773" s="71"/>
      <c r="S773" s="20"/>
      <c r="T773" s="20"/>
      <c r="U773" s="20"/>
      <c r="V773" s="20"/>
      <c r="W773" s="20"/>
      <c r="X773" s="20"/>
      <c r="Y773" s="20"/>
      <c r="Z773" s="20"/>
      <c r="AA773" s="20"/>
      <c r="AB773" s="20"/>
      <c r="AC773" s="20"/>
      <c r="AD773" s="20"/>
    </row>
    <row r="774" spans="1:30" ht="15.75" customHeight="1" x14ac:dyDescent="0.2">
      <c r="A774" s="70"/>
      <c r="B774" s="68"/>
      <c r="C774" s="71"/>
      <c r="D774" s="71"/>
      <c r="E774" s="21"/>
      <c r="F774" s="21"/>
      <c r="G774" s="21"/>
      <c r="H774" s="21"/>
      <c r="I774" s="15"/>
      <c r="J774" s="15"/>
      <c r="K774" s="71"/>
      <c r="M774" s="72"/>
      <c r="N774" s="72"/>
      <c r="R774" s="71"/>
      <c r="S774" s="20"/>
      <c r="T774" s="20"/>
      <c r="U774" s="20"/>
      <c r="V774" s="20"/>
      <c r="W774" s="20"/>
      <c r="X774" s="20"/>
      <c r="Y774" s="20"/>
      <c r="Z774" s="20"/>
      <c r="AA774" s="20"/>
      <c r="AB774" s="20"/>
      <c r="AC774" s="20"/>
      <c r="AD774" s="20"/>
    </row>
    <row r="775" spans="1:30" ht="15.75" customHeight="1" x14ac:dyDescent="0.2">
      <c r="A775" s="70"/>
      <c r="B775" s="68"/>
      <c r="C775" s="71"/>
      <c r="D775" s="71"/>
      <c r="E775" s="21"/>
      <c r="F775" s="21"/>
      <c r="G775" s="21"/>
      <c r="H775" s="21"/>
      <c r="I775" s="15"/>
      <c r="J775" s="15"/>
      <c r="K775" s="71"/>
      <c r="M775" s="72"/>
      <c r="N775" s="72"/>
      <c r="R775" s="71"/>
      <c r="S775" s="20"/>
      <c r="T775" s="20"/>
      <c r="U775" s="20"/>
      <c r="V775" s="20"/>
      <c r="W775" s="20"/>
      <c r="X775" s="20"/>
      <c r="Y775" s="20"/>
      <c r="Z775" s="20"/>
      <c r="AA775" s="20"/>
      <c r="AB775" s="20"/>
      <c r="AC775" s="20"/>
      <c r="AD775" s="20"/>
    </row>
    <row r="776" spans="1:30" ht="15.75" customHeight="1" x14ac:dyDescent="0.2">
      <c r="A776" s="70"/>
      <c r="B776" s="68"/>
      <c r="C776" s="71"/>
      <c r="D776" s="71"/>
      <c r="E776" s="21"/>
      <c r="F776" s="21"/>
      <c r="G776" s="21"/>
      <c r="H776" s="21"/>
      <c r="I776" s="15"/>
      <c r="J776" s="15"/>
      <c r="K776" s="71"/>
      <c r="M776" s="72"/>
      <c r="N776" s="72"/>
      <c r="R776" s="71"/>
      <c r="S776" s="20"/>
      <c r="T776" s="20"/>
      <c r="U776" s="20"/>
      <c r="V776" s="20"/>
      <c r="W776" s="20"/>
      <c r="X776" s="20"/>
      <c r="Y776" s="20"/>
      <c r="Z776" s="20"/>
      <c r="AA776" s="20"/>
      <c r="AB776" s="20"/>
      <c r="AC776" s="20"/>
      <c r="AD776" s="20"/>
    </row>
    <row r="777" spans="1:30" ht="15.75" customHeight="1" x14ac:dyDescent="0.2">
      <c r="A777" s="70"/>
      <c r="B777" s="68"/>
      <c r="C777" s="71"/>
      <c r="D777" s="71"/>
      <c r="E777" s="21"/>
      <c r="F777" s="21"/>
      <c r="G777" s="21"/>
      <c r="H777" s="21"/>
      <c r="I777" s="15"/>
      <c r="J777" s="15"/>
      <c r="K777" s="71"/>
      <c r="M777" s="72"/>
      <c r="N777" s="72"/>
      <c r="R777" s="71"/>
      <c r="S777" s="20"/>
      <c r="T777" s="20"/>
      <c r="U777" s="20"/>
      <c r="V777" s="20"/>
      <c r="W777" s="20"/>
      <c r="X777" s="20"/>
      <c r="Y777" s="20"/>
      <c r="Z777" s="20"/>
      <c r="AA777" s="20"/>
      <c r="AB777" s="20"/>
      <c r="AC777" s="20"/>
      <c r="AD777" s="20"/>
    </row>
    <row r="778" spans="1:30" ht="15.75" customHeight="1" x14ac:dyDescent="0.2">
      <c r="A778" s="70"/>
      <c r="B778" s="68"/>
      <c r="C778" s="71"/>
      <c r="D778" s="71"/>
      <c r="E778" s="21"/>
      <c r="F778" s="21"/>
      <c r="G778" s="21"/>
      <c r="H778" s="21"/>
      <c r="I778" s="15"/>
      <c r="J778" s="15"/>
      <c r="K778" s="71"/>
      <c r="M778" s="72"/>
      <c r="N778" s="72"/>
      <c r="R778" s="71"/>
      <c r="S778" s="20"/>
      <c r="T778" s="20"/>
      <c r="U778" s="20"/>
      <c r="V778" s="20"/>
      <c r="W778" s="20"/>
      <c r="X778" s="20"/>
      <c r="Y778" s="20"/>
      <c r="Z778" s="20"/>
      <c r="AA778" s="20"/>
      <c r="AB778" s="20"/>
      <c r="AC778" s="20"/>
      <c r="AD778" s="20"/>
    </row>
    <row r="779" spans="1:30" ht="15.75" customHeight="1" x14ac:dyDescent="0.2">
      <c r="A779" s="70"/>
      <c r="B779" s="68"/>
      <c r="C779" s="71"/>
      <c r="D779" s="71"/>
      <c r="E779" s="21"/>
      <c r="F779" s="21"/>
      <c r="G779" s="21"/>
      <c r="H779" s="21"/>
      <c r="I779" s="15"/>
      <c r="J779" s="15"/>
      <c r="K779" s="71"/>
      <c r="M779" s="72"/>
      <c r="N779" s="72"/>
      <c r="R779" s="71"/>
      <c r="S779" s="20"/>
      <c r="T779" s="20"/>
      <c r="U779" s="20"/>
      <c r="V779" s="20"/>
      <c r="W779" s="20"/>
      <c r="X779" s="20"/>
      <c r="Y779" s="20"/>
      <c r="Z779" s="20"/>
      <c r="AA779" s="20"/>
      <c r="AB779" s="20"/>
      <c r="AC779" s="20"/>
      <c r="AD779" s="20"/>
    </row>
    <row r="780" spans="1:30" ht="15.75" customHeight="1" x14ac:dyDescent="0.2">
      <c r="A780" s="70"/>
      <c r="B780" s="68"/>
      <c r="C780" s="71"/>
      <c r="D780" s="71"/>
      <c r="E780" s="21"/>
      <c r="F780" s="21"/>
      <c r="G780" s="21"/>
      <c r="H780" s="21"/>
      <c r="I780" s="15"/>
      <c r="J780" s="15"/>
      <c r="K780" s="71"/>
      <c r="M780" s="72"/>
      <c r="N780" s="72"/>
      <c r="R780" s="71"/>
      <c r="S780" s="20"/>
      <c r="T780" s="20"/>
      <c r="U780" s="20"/>
      <c r="V780" s="20"/>
      <c r="W780" s="20"/>
      <c r="X780" s="20"/>
      <c r="Y780" s="20"/>
      <c r="Z780" s="20"/>
      <c r="AA780" s="20"/>
      <c r="AB780" s="20"/>
      <c r="AC780" s="20"/>
      <c r="AD780" s="20"/>
    </row>
    <row r="781" spans="1:30" ht="15.75" customHeight="1" x14ac:dyDescent="0.2">
      <c r="A781" s="70"/>
      <c r="B781" s="68"/>
      <c r="C781" s="71"/>
      <c r="D781" s="71"/>
      <c r="E781" s="21"/>
      <c r="F781" s="21"/>
      <c r="G781" s="21"/>
      <c r="H781" s="21"/>
      <c r="I781" s="15"/>
      <c r="J781" s="15"/>
      <c r="K781" s="71"/>
      <c r="M781" s="72"/>
      <c r="N781" s="72"/>
      <c r="R781" s="71"/>
      <c r="S781" s="20"/>
      <c r="T781" s="20"/>
      <c r="U781" s="20"/>
      <c r="V781" s="20"/>
      <c r="W781" s="20"/>
      <c r="X781" s="20"/>
      <c r="Y781" s="20"/>
      <c r="Z781" s="20"/>
      <c r="AA781" s="20"/>
      <c r="AB781" s="20"/>
      <c r="AC781" s="20"/>
      <c r="AD781" s="20"/>
    </row>
    <row r="782" spans="1:30" ht="15.75" customHeight="1" x14ac:dyDescent="0.2">
      <c r="A782" s="70"/>
      <c r="B782" s="68"/>
      <c r="C782" s="71"/>
      <c r="D782" s="71"/>
      <c r="E782" s="21"/>
      <c r="F782" s="21"/>
      <c r="G782" s="21"/>
      <c r="H782" s="21"/>
      <c r="I782" s="15"/>
      <c r="J782" s="15"/>
      <c r="K782" s="71"/>
      <c r="M782" s="72"/>
      <c r="N782" s="72"/>
      <c r="R782" s="71"/>
      <c r="S782" s="20"/>
      <c r="T782" s="20"/>
      <c r="U782" s="20"/>
      <c r="V782" s="20"/>
      <c r="W782" s="20"/>
      <c r="X782" s="20"/>
      <c r="Y782" s="20"/>
      <c r="Z782" s="20"/>
      <c r="AA782" s="20"/>
      <c r="AB782" s="20"/>
      <c r="AC782" s="20"/>
      <c r="AD782" s="20"/>
    </row>
    <row r="783" spans="1:30" ht="15.75" customHeight="1" x14ac:dyDescent="0.2">
      <c r="A783" s="70"/>
      <c r="B783" s="68"/>
      <c r="C783" s="71"/>
      <c r="D783" s="71"/>
      <c r="E783" s="21"/>
      <c r="F783" s="21"/>
      <c r="G783" s="21"/>
      <c r="H783" s="21"/>
      <c r="I783" s="15"/>
      <c r="J783" s="15"/>
      <c r="K783" s="71"/>
      <c r="M783" s="72"/>
      <c r="N783" s="72"/>
      <c r="R783" s="71"/>
      <c r="S783" s="20"/>
      <c r="T783" s="20"/>
      <c r="U783" s="20"/>
      <c r="V783" s="20"/>
      <c r="W783" s="20"/>
      <c r="X783" s="20"/>
      <c r="Y783" s="20"/>
      <c r="Z783" s="20"/>
      <c r="AA783" s="20"/>
      <c r="AB783" s="20"/>
      <c r="AC783" s="20"/>
      <c r="AD783" s="20"/>
    </row>
    <row r="784" spans="1:30" ht="15.75" customHeight="1" x14ac:dyDescent="0.2">
      <c r="A784" s="70"/>
      <c r="B784" s="68"/>
      <c r="C784" s="71"/>
      <c r="D784" s="71"/>
      <c r="E784" s="21"/>
      <c r="F784" s="21"/>
      <c r="G784" s="21"/>
      <c r="H784" s="21"/>
      <c r="I784" s="15"/>
      <c r="J784" s="15"/>
      <c r="K784" s="71"/>
      <c r="M784" s="72"/>
      <c r="N784" s="72"/>
      <c r="R784" s="71"/>
      <c r="S784" s="20"/>
      <c r="T784" s="20"/>
      <c r="U784" s="20"/>
      <c r="V784" s="20"/>
      <c r="W784" s="20"/>
      <c r="X784" s="20"/>
      <c r="Y784" s="20"/>
      <c r="Z784" s="20"/>
      <c r="AA784" s="20"/>
      <c r="AB784" s="20"/>
      <c r="AC784" s="20"/>
      <c r="AD784" s="20"/>
    </row>
    <row r="785" spans="1:30" ht="15.75" customHeight="1" x14ac:dyDescent="0.2">
      <c r="A785" s="70"/>
      <c r="B785" s="68"/>
      <c r="C785" s="71"/>
      <c r="D785" s="71"/>
      <c r="E785" s="21"/>
      <c r="F785" s="21"/>
      <c r="G785" s="21"/>
      <c r="H785" s="21"/>
      <c r="I785" s="15"/>
      <c r="J785" s="15"/>
      <c r="K785" s="71"/>
      <c r="M785" s="72"/>
      <c r="N785" s="72"/>
      <c r="R785" s="71"/>
      <c r="S785" s="20"/>
      <c r="T785" s="20"/>
      <c r="U785" s="20"/>
      <c r="V785" s="20"/>
      <c r="W785" s="20"/>
      <c r="X785" s="20"/>
      <c r="Y785" s="20"/>
      <c r="Z785" s="20"/>
      <c r="AA785" s="20"/>
      <c r="AB785" s="20"/>
      <c r="AC785" s="20"/>
      <c r="AD785" s="20"/>
    </row>
    <row r="786" spans="1:30" ht="15.75" customHeight="1" x14ac:dyDescent="0.2">
      <c r="A786" s="70"/>
      <c r="B786" s="68"/>
      <c r="C786" s="71"/>
      <c r="D786" s="71"/>
      <c r="E786" s="21"/>
      <c r="F786" s="21"/>
      <c r="G786" s="21"/>
      <c r="H786" s="21"/>
      <c r="I786" s="15"/>
      <c r="J786" s="15"/>
      <c r="K786" s="71"/>
      <c r="M786" s="72"/>
      <c r="N786" s="72"/>
      <c r="R786" s="71"/>
      <c r="S786" s="20"/>
      <c r="T786" s="20"/>
      <c r="U786" s="20"/>
      <c r="V786" s="20"/>
      <c r="W786" s="20"/>
      <c r="X786" s="20"/>
      <c r="Y786" s="20"/>
      <c r="Z786" s="20"/>
      <c r="AA786" s="20"/>
      <c r="AB786" s="20"/>
      <c r="AC786" s="20"/>
      <c r="AD786" s="20"/>
    </row>
    <row r="787" spans="1:30" ht="15.75" customHeight="1" x14ac:dyDescent="0.2">
      <c r="A787" s="70"/>
      <c r="B787" s="68"/>
      <c r="C787" s="71"/>
      <c r="D787" s="71"/>
      <c r="E787" s="21"/>
      <c r="F787" s="21"/>
      <c r="G787" s="21"/>
      <c r="H787" s="21"/>
      <c r="I787" s="15"/>
      <c r="J787" s="15"/>
      <c r="K787" s="71"/>
      <c r="M787" s="72"/>
      <c r="N787" s="72"/>
      <c r="R787" s="71"/>
      <c r="S787" s="20"/>
      <c r="T787" s="20"/>
      <c r="U787" s="20"/>
      <c r="V787" s="20"/>
      <c r="W787" s="20"/>
      <c r="X787" s="20"/>
      <c r="Y787" s="20"/>
      <c r="Z787" s="20"/>
      <c r="AA787" s="20"/>
      <c r="AB787" s="20"/>
      <c r="AC787" s="20"/>
      <c r="AD787" s="20"/>
    </row>
    <row r="788" spans="1:30" ht="15.75" customHeight="1" x14ac:dyDescent="0.2">
      <c r="A788" s="70"/>
      <c r="B788" s="68"/>
      <c r="C788" s="71"/>
      <c r="D788" s="71"/>
      <c r="E788" s="21"/>
      <c r="F788" s="21"/>
      <c r="G788" s="21"/>
      <c r="H788" s="21"/>
      <c r="I788" s="15"/>
      <c r="J788" s="15"/>
      <c r="K788" s="71"/>
      <c r="M788" s="72"/>
      <c r="N788" s="72"/>
      <c r="R788" s="71"/>
      <c r="S788" s="20"/>
      <c r="T788" s="20"/>
      <c r="U788" s="20"/>
      <c r="V788" s="20"/>
      <c r="W788" s="20"/>
      <c r="X788" s="20"/>
      <c r="Y788" s="20"/>
      <c r="Z788" s="20"/>
      <c r="AA788" s="20"/>
      <c r="AB788" s="20"/>
      <c r="AC788" s="20"/>
      <c r="AD788" s="20"/>
    </row>
    <row r="789" spans="1:30" ht="15.75" customHeight="1" x14ac:dyDescent="0.2">
      <c r="A789" s="70"/>
      <c r="B789" s="68"/>
      <c r="C789" s="71"/>
      <c r="D789" s="71"/>
      <c r="E789" s="21"/>
      <c r="F789" s="21"/>
      <c r="G789" s="21"/>
      <c r="H789" s="21"/>
      <c r="I789" s="15"/>
      <c r="J789" s="15"/>
      <c r="K789" s="71"/>
      <c r="M789" s="72"/>
      <c r="N789" s="72"/>
      <c r="R789" s="71"/>
      <c r="S789" s="20"/>
      <c r="T789" s="20"/>
      <c r="U789" s="20"/>
      <c r="V789" s="20"/>
      <c r="W789" s="20"/>
      <c r="X789" s="20"/>
      <c r="Y789" s="20"/>
      <c r="Z789" s="20"/>
      <c r="AA789" s="20"/>
      <c r="AB789" s="20"/>
      <c r="AC789" s="20"/>
      <c r="AD789" s="20"/>
    </row>
    <row r="790" spans="1:30" ht="15.75" customHeight="1" x14ac:dyDescent="0.2">
      <c r="A790" s="70"/>
      <c r="B790" s="68"/>
      <c r="C790" s="71"/>
      <c r="D790" s="71"/>
      <c r="E790" s="21"/>
      <c r="F790" s="21"/>
      <c r="G790" s="21"/>
      <c r="H790" s="21"/>
      <c r="I790" s="15"/>
      <c r="J790" s="15"/>
      <c r="K790" s="71"/>
      <c r="M790" s="72"/>
      <c r="N790" s="72"/>
      <c r="R790" s="71"/>
      <c r="S790" s="20"/>
      <c r="T790" s="20"/>
      <c r="U790" s="20"/>
      <c r="V790" s="20"/>
      <c r="W790" s="20"/>
      <c r="X790" s="20"/>
      <c r="Y790" s="20"/>
      <c r="Z790" s="20"/>
      <c r="AA790" s="20"/>
      <c r="AB790" s="20"/>
      <c r="AC790" s="20"/>
      <c r="AD790" s="20"/>
    </row>
    <row r="791" spans="1:30" ht="15.75" customHeight="1" x14ac:dyDescent="0.2">
      <c r="A791" s="70"/>
      <c r="B791" s="68"/>
      <c r="C791" s="71"/>
      <c r="D791" s="71"/>
      <c r="E791" s="21"/>
      <c r="F791" s="21"/>
      <c r="G791" s="21"/>
      <c r="H791" s="21"/>
      <c r="I791" s="15"/>
      <c r="J791" s="15"/>
      <c r="K791" s="71"/>
      <c r="M791" s="72"/>
      <c r="N791" s="72"/>
      <c r="R791" s="71"/>
      <c r="S791" s="20"/>
      <c r="T791" s="20"/>
      <c r="U791" s="20"/>
      <c r="V791" s="20"/>
      <c r="W791" s="20"/>
      <c r="X791" s="20"/>
      <c r="Y791" s="20"/>
      <c r="Z791" s="20"/>
      <c r="AA791" s="20"/>
      <c r="AB791" s="20"/>
      <c r="AC791" s="20"/>
      <c r="AD791" s="20"/>
    </row>
    <row r="792" spans="1:30" ht="15.75" customHeight="1" x14ac:dyDescent="0.2">
      <c r="A792" s="70"/>
      <c r="B792" s="68"/>
      <c r="C792" s="71"/>
      <c r="D792" s="71"/>
      <c r="E792" s="21"/>
      <c r="F792" s="21"/>
      <c r="G792" s="21"/>
      <c r="H792" s="21"/>
      <c r="I792" s="15"/>
      <c r="J792" s="15"/>
      <c r="K792" s="71"/>
      <c r="M792" s="72"/>
      <c r="N792" s="72"/>
      <c r="R792" s="71"/>
      <c r="S792" s="20"/>
      <c r="T792" s="20"/>
      <c r="U792" s="20"/>
      <c r="V792" s="20"/>
      <c r="W792" s="20"/>
      <c r="X792" s="20"/>
      <c r="Y792" s="20"/>
      <c r="Z792" s="20"/>
      <c r="AA792" s="20"/>
      <c r="AB792" s="20"/>
      <c r="AC792" s="20"/>
      <c r="AD792" s="20"/>
    </row>
    <row r="793" spans="1:30" ht="15.75" customHeight="1" x14ac:dyDescent="0.2">
      <c r="A793" s="70"/>
      <c r="B793" s="68"/>
      <c r="C793" s="71"/>
      <c r="D793" s="71"/>
      <c r="E793" s="21"/>
      <c r="F793" s="21"/>
      <c r="G793" s="21"/>
      <c r="H793" s="21"/>
      <c r="I793" s="15"/>
      <c r="J793" s="15"/>
      <c r="K793" s="71"/>
      <c r="M793" s="72"/>
      <c r="N793" s="72"/>
      <c r="R793" s="71"/>
      <c r="S793" s="20"/>
      <c r="T793" s="20"/>
      <c r="U793" s="20"/>
      <c r="V793" s="20"/>
      <c r="W793" s="20"/>
      <c r="X793" s="20"/>
      <c r="Y793" s="20"/>
      <c r="Z793" s="20"/>
      <c r="AA793" s="20"/>
      <c r="AB793" s="20"/>
      <c r="AC793" s="20"/>
      <c r="AD793" s="20"/>
    </row>
    <row r="794" spans="1:30" ht="15.75" customHeight="1" x14ac:dyDescent="0.2">
      <c r="A794" s="70"/>
      <c r="B794" s="68"/>
      <c r="C794" s="71"/>
      <c r="D794" s="71"/>
      <c r="E794" s="21"/>
      <c r="F794" s="21"/>
      <c r="G794" s="21"/>
      <c r="H794" s="21"/>
      <c r="I794" s="15"/>
      <c r="J794" s="15"/>
      <c r="K794" s="71"/>
      <c r="M794" s="72"/>
      <c r="N794" s="72"/>
      <c r="R794" s="71"/>
      <c r="S794" s="20"/>
      <c r="T794" s="20"/>
      <c r="U794" s="20"/>
      <c r="V794" s="20"/>
      <c r="W794" s="20"/>
      <c r="X794" s="20"/>
      <c r="Y794" s="20"/>
      <c r="Z794" s="20"/>
      <c r="AA794" s="20"/>
      <c r="AB794" s="20"/>
      <c r="AC794" s="20"/>
      <c r="AD794" s="20"/>
    </row>
    <row r="795" spans="1:30" ht="15.75" customHeight="1" x14ac:dyDescent="0.2">
      <c r="A795" s="70"/>
      <c r="B795" s="68"/>
      <c r="C795" s="71"/>
      <c r="D795" s="71"/>
      <c r="E795" s="21"/>
      <c r="F795" s="21"/>
      <c r="G795" s="21"/>
      <c r="H795" s="21"/>
      <c r="I795" s="15"/>
      <c r="J795" s="15"/>
      <c r="K795" s="71"/>
      <c r="M795" s="72"/>
      <c r="N795" s="72"/>
      <c r="R795" s="71"/>
      <c r="S795" s="20"/>
      <c r="T795" s="20"/>
      <c r="U795" s="20"/>
      <c r="V795" s="20"/>
      <c r="W795" s="20"/>
      <c r="X795" s="20"/>
      <c r="Y795" s="20"/>
      <c r="Z795" s="20"/>
      <c r="AA795" s="20"/>
      <c r="AB795" s="20"/>
      <c r="AC795" s="20"/>
      <c r="AD795" s="20"/>
    </row>
    <row r="796" spans="1:30" ht="15.75" customHeight="1" x14ac:dyDescent="0.2">
      <c r="A796" s="70"/>
      <c r="B796" s="68"/>
      <c r="C796" s="71"/>
      <c r="D796" s="71"/>
      <c r="E796" s="21"/>
      <c r="F796" s="21"/>
      <c r="G796" s="21"/>
      <c r="H796" s="21"/>
      <c r="I796" s="15"/>
      <c r="J796" s="15"/>
      <c r="K796" s="71"/>
      <c r="M796" s="72"/>
      <c r="N796" s="72"/>
      <c r="R796" s="71"/>
      <c r="S796" s="20"/>
      <c r="T796" s="20"/>
      <c r="U796" s="20"/>
      <c r="V796" s="20"/>
      <c r="W796" s="20"/>
      <c r="X796" s="20"/>
      <c r="Y796" s="20"/>
      <c r="Z796" s="20"/>
      <c r="AA796" s="20"/>
      <c r="AB796" s="20"/>
      <c r="AC796" s="20"/>
      <c r="AD796" s="20"/>
    </row>
    <row r="797" spans="1:30" ht="15.75" customHeight="1" x14ac:dyDescent="0.2">
      <c r="A797" s="70"/>
      <c r="B797" s="68"/>
      <c r="C797" s="71"/>
      <c r="D797" s="71"/>
      <c r="E797" s="21"/>
      <c r="F797" s="21"/>
      <c r="G797" s="21"/>
      <c r="H797" s="21"/>
      <c r="I797" s="15"/>
      <c r="J797" s="15"/>
      <c r="K797" s="71"/>
      <c r="M797" s="72"/>
      <c r="N797" s="72"/>
      <c r="R797" s="71"/>
      <c r="S797" s="20"/>
      <c r="T797" s="20"/>
      <c r="U797" s="20"/>
      <c r="V797" s="20"/>
      <c r="W797" s="20"/>
      <c r="X797" s="20"/>
      <c r="Y797" s="20"/>
      <c r="Z797" s="20"/>
      <c r="AA797" s="20"/>
      <c r="AB797" s="20"/>
      <c r="AC797" s="20"/>
      <c r="AD797" s="20"/>
    </row>
    <row r="798" spans="1:30" ht="15.75" customHeight="1" x14ac:dyDescent="0.2">
      <c r="A798" s="70"/>
      <c r="B798" s="68"/>
      <c r="C798" s="71"/>
      <c r="D798" s="71"/>
      <c r="E798" s="21"/>
      <c r="F798" s="21"/>
      <c r="G798" s="21"/>
      <c r="H798" s="21"/>
      <c r="I798" s="15"/>
      <c r="J798" s="15"/>
      <c r="K798" s="71"/>
      <c r="M798" s="72"/>
      <c r="N798" s="72"/>
      <c r="R798" s="71"/>
      <c r="S798" s="20"/>
      <c r="T798" s="20"/>
      <c r="U798" s="20"/>
      <c r="V798" s="20"/>
      <c r="W798" s="20"/>
      <c r="X798" s="20"/>
      <c r="Y798" s="20"/>
      <c r="Z798" s="20"/>
      <c r="AA798" s="20"/>
      <c r="AB798" s="20"/>
      <c r="AC798" s="20"/>
      <c r="AD798" s="20"/>
    </row>
    <row r="799" spans="1:30" ht="15.75" customHeight="1" x14ac:dyDescent="0.2">
      <c r="A799" s="70"/>
      <c r="B799" s="68"/>
      <c r="C799" s="71"/>
      <c r="D799" s="71"/>
      <c r="E799" s="21"/>
      <c r="F799" s="21"/>
      <c r="G799" s="21"/>
      <c r="H799" s="21"/>
      <c r="I799" s="15"/>
      <c r="J799" s="15"/>
      <c r="K799" s="71"/>
      <c r="M799" s="72"/>
      <c r="N799" s="72"/>
      <c r="R799" s="71"/>
      <c r="S799" s="20"/>
      <c r="T799" s="20"/>
      <c r="U799" s="20"/>
      <c r="V799" s="20"/>
      <c r="W799" s="20"/>
      <c r="X799" s="20"/>
      <c r="Y799" s="20"/>
      <c r="Z799" s="20"/>
      <c r="AA799" s="20"/>
      <c r="AB799" s="20"/>
      <c r="AC799" s="20"/>
      <c r="AD799" s="20"/>
    </row>
    <row r="800" spans="1:30" ht="15.75" customHeight="1" x14ac:dyDescent="0.2">
      <c r="A800" s="70"/>
      <c r="B800" s="68"/>
      <c r="C800" s="71"/>
      <c r="D800" s="71"/>
      <c r="E800" s="21"/>
      <c r="F800" s="21"/>
      <c r="G800" s="21"/>
      <c r="H800" s="21"/>
      <c r="I800" s="15"/>
      <c r="J800" s="15"/>
      <c r="K800" s="71"/>
      <c r="M800" s="72"/>
      <c r="N800" s="72"/>
      <c r="R800" s="71"/>
      <c r="S800" s="20"/>
      <c r="T800" s="20"/>
      <c r="U800" s="20"/>
      <c r="V800" s="20"/>
      <c r="W800" s="20"/>
      <c r="X800" s="20"/>
      <c r="Y800" s="20"/>
      <c r="Z800" s="20"/>
      <c r="AA800" s="20"/>
      <c r="AB800" s="20"/>
      <c r="AC800" s="20"/>
      <c r="AD800" s="20"/>
    </row>
    <row r="801" spans="1:30" ht="15.75" customHeight="1" x14ac:dyDescent="0.2">
      <c r="A801" s="70"/>
      <c r="B801" s="68"/>
      <c r="C801" s="71"/>
      <c r="D801" s="71"/>
      <c r="E801" s="21"/>
      <c r="F801" s="21"/>
      <c r="G801" s="21"/>
      <c r="H801" s="21"/>
      <c r="I801" s="15"/>
      <c r="J801" s="15"/>
      <c r="K801" s="71"/>
      <c r="M801" s="72"/>
      <c r="N801" s="72"/>
      <c r="R801" s="71"/>
      <c r="S801" s="20"/>
      <c r="T801" s="20"/>
      <c r="U801" s="20"/>
      <c r="V801" s="20"/>
      <c r="W801" s="20"/>
      <c r="X801" s="20"/>
      <c r="Y801" s="20"/>
      <c r="Z801" s="20"/>
      <c r="AA801" s="20"/>
      <c r="AB801" s="20"/>
      <c r="AC801" s="20"/>
      <c r="AD801" s="20"/>
    </row>
    <row r="802" spans="1:30" ht="15.75" customHeight="1" x14ac:dyDescent="0.2">
      <c r="A802" s="70"/>
      <c r="B802" s="68"/>
      <c r="C802" s="71"/>
      <c r="D802" s="71"/>
      <c r="E802" s="21"/>
      <c r="F802" s="21"/>
      <c r="G802" s="21"/>
      <c r="H802" s="21"/>
      <c r="I802" s="15"/>
      <c r="J802" s="15"/>
      <c r="K802" s="71"/>
      <c r="M802" s="72"/>
      <c r="N802" s="72"/>
      <c r="R802" s="71"/>
      <c r="S802" s="20"/>
      <c r="T802" s="20"/>
      <c r="U802" s="20"/>
      <c r="V802" s="20"/>
      <c r="W802" s="20"/>
      <c r="X802" s="20"/>
      <c r="Y802" s="20"/>
      <c r="Z802" s="20"/>
      <c r="AA802" s="20"/>
      <c r="AB802" s="20"/>
      <c r="AC802" s="20"/>
      <c r="AD802" s="20"/>
    </row>
    <row r="803" spans="1:30" ht="15.75" customHeight="1" x14ac:dyDescent="0.2">
      <c r="A803" s="70"/>
      <c r="B803" s="68"/>
      <c r="C803" s="71"/>
      <c r="D803" s="71"/>
      <c r="E803" s="21"/>
      <c r="F803" s="21"/>
      <c r="G803" s="21"/>
      <c r="H803" s="21"/>
      <c r="I803" s="15"/>
      <c r="J803" s="15"/>
      <c r="K803" s="71"/>
      <c r="M803" s="72"/>
      <c r="N803" s="72"/>
      <c r="R803" s="71"/>
      <c r="S803" s="20"/>
      <c r="T803" s="20"/>
      <c r="U803" s="20"/>
      <c r="V803" s="20"/>
      <c r="W803" s="20"/>
      <c r="X803" s="20"/>
      <c r="Y803" s="20"/>
      <c r="Z803" s="20"/>
      <c r="AA803" s="20"/>
      <c r="AB803" s="20"/>
      <c r="AC803" s="20"/>
      <c r="AD803" s="20"/>
    </row>
    <row r="804" spans="1:30" ht="15.75" customHeight="1" x14ac:dyDescent="0.2">
      <c r="A804" s="70"/>
      <c r="B804" s="68"/>
      <c r="C804" s="71"/>
      <c r="D804" s="71"/>
      <c r="E804" s="21"/>
      <c r="F804" s="21"/>
      <c r="G804" s="21"/>
      <c r="H804" s="21"/>
      <c r="I804" s="15"/>
      <c r="J804" s="15"/>
      <c r="K804" s="71"/>
      <c r="M804" s="72"/>
      <c r="N804" s="72"/>
      <c r="R804" s="71"/>
      <c r="S804" s="20"/>
      <c r="T804" s="20"/>
      <c r="U804" s="20"/>
      <c r="V804" s="20"/>
      <c r="W804" s="20"/>
      <c r="X804" s="20"/>
      <c r="Y804" s="20"/>
      <c r="Z804" s="20"/>
      <c r="AA804" s="20"/>
      <c r="AB804" s="20"/>
      <c r="AC804" s="20"/>
      <c r="AD804" s="20"/>
    </row>
    <row r="805" spans="1:30" ht="15.75" customHeight="1" x14ac:dyDescent="0.2">
      <c r="A805" s="70"/>
      <c r="B805" s="68"/>
      <c r="C805" s="71"/>
      <c r="D805" s="71"/>
      <c r="E805" s="21"/>
      <c r="F805" s="21"/>
      <c r="G805" s="21"/>
      <c r="H805" s="21"/>
      <c r="I805" s="15"/>
      <c r="J805" s="15"/>
      <c r="K805" s="71"/>
      <c r="M805" s="72"/>
      <c r="N805" s="72"/>
      <c r="R805" s="71"/>
      <c r="S805" s="20"/>
      <c r="T805" s="20"/>
      <c r="U805" s="20"/>
      <c r="V805" s="20"/>
      <c r="W805" s="20"/>
      <c r="X805" s="20"/>
      <c r="Y805" s="20"/>
      <c r="Z805" s="20"/>
      <c r="AA805" s="20"/>
      <c r="AB805" s="20"/>
      <c r="AC805" s="20"/>
      <c r="AD805" s="20"/>
    </row>
    <row r="806" spans="1:30" ht="15.75" customHeight="1" x14ac:dyDescent="0.2">
      <c r="A806" s="70"/>
      <c r="B806" s="68"/>
      <c r="C806" s="71"/>
      <c r="D806" s="71"/>
      <c r="E806" s="21"/>
      <c r="F806" s="21"/>
      <c r="G806" s="21"/>
      <c r="H806" s="21"/>
      <c r="I806" s="15"/>
      <c r="J806" s="15"/>
      <c r="K806" s="71"/>
      <c r="M806" s="72"/>
      <c r="N806" s="72"/>
      <c r="R806" s="71"/>
      <c r="S806" s="20"/>
      <c r="T806" s="20"/>
      <c r="U806" s="20"/>
      <c r="V806" s="20"/>
      <c r="W806" s="20"/>
      <c r="X806" s="20"/>
      <c r="Y806" s="20"/>
      <c r="Z806" s="20"/>
      <c r="AA806" s="20"/>
      <c r="AB806" s="20"/>
      <c r="AC806" s="20"/>
      <c r="AD806" s="20"/>
    </row>
    <row r="807" spans="1:30" ht="15.75" customHeight="1" x14ac:dyDescent="0.2">
      <c r="A807" s="70"/>
      <c r="B807" s="68"/>
      <c r="C807" s="71"/>
      <c r="D807" s="71"/>
      <c r="E807" s="21"/>
      <c r="F807" s="21"/>
      <c r="G807" s="21"/>
      <c r="H807" s="21"/>
      <c r="I807" s="15"/>
      <c r="J807" s="15"/>
      <c r="K807" s="71"/>
      <c r="M807" s="72"/>
      <c r="N807" s="72"/>
      <c r="R807" s="71"/>
      <c r="S807" s="20"/>
      <c r="T807" s="20"/>
      <c r="U807" s="20"/>
      <c r="V807" s="20"/>
      <c r="W807" s="20"/>
      <c r="X807" s="20"/>
      <c r="Y807" s="20"/>
      <c r="Z807" s="20"/>
      <c r="AA807" s="20"/>
      <c r="AB807" s="20"/>
      <c r="AC807" s="20"/>
      <c r="AD807" s="20"/>
    </row>
    <row r="808" spans="1:30" ht="15.75" customHeight="1" x14ac:dyDescent="0.2">
      <c r="A808" s="70"/>
      <c r="B808" s="68"/>
      <c r="C808" s="71"/>
      <c r="D808" s="71"/>
      <c r="E808" s="21"/>
      <c r="F808" s="21"/>
      <c r="G808" s="21"/>
      <c r="H808" s="21"/>
      <c r="I808" s="15"/>
      <c r="J808" s="15"/>
      <c r="K808" s="71"/>
      <c r="M808" s="72"/>
      <c r="N808" s="72"/>
      <c r="R808" s="71"/>
      <c r="S808" s="20"/>
      <c r="T808" s="20"/>
      <c r="U808" s="20"/>
      <c r="V808" s="20"/>
      <c r="W808" s="20"/>
      <c r="X808" s="20"/>
      <c r="Y808" s="20"/>
      <c r="Z808" s="20"/>
      <c r="AA808" s="20"/>
      <c r="AB808" s="20"/>
      <c r="AC808" s="20"/>
      <c r="AD808" s="20"/>
    </row>
    <row r="809" spans="1:30" ht="15.75" customHeight="1" x14ac:dyDescent="0.2">
      <c r="A809" s="70"/>
      <c r="B809" s="68"/>
      <c r="C809" s="71"/>
      <c r="D809" s="71"/>
      <c r="E809" s="21"/>
      <c r="F809" s="21"/>
      <c r="G809" s="21"/>
      <c r="H809" s="21"/>
      <c r="I809" s="15"/>
      <c r="J809" s="15"/>
      <c r="K809" s="71"/>
      <c r="M809" s="72"/>
      <c r="N809" s="72"/>
      <c r="R809" s="71"/>
      <c r="S809" s="20"/>
      <c r="T809" s="20"/>
      <c r="U809" s="20"/>
      <c r="V809" s="20"/>
      <c r="W809" s="20"/>
      <c r="X809" s="20"/>
      <c r="Y809" s="20"/>
      <c r="Z809" s="20"/>
      <c r="AA809" s="20"/>
      <c r="AB809" s="20"/>
      <c r="AC809" s="20"/>
      <c r="AD809" s="20"/>
    </row>
    <row r="810" spans="1:30" ht="15.75" customHeight="1" x14ac:dyDescent="0.2">
      <c r="A810" s="70"/>
      <c r="B810" s="68"/>
      <c r="C810" s="71"/>
      <c r="D810" s="71"/>
      <c r="E810" s="21"/>
      <c r="F810" s="21"/>
      <c r="G810" s="21"/>
      <c r="H810" s="21"/>
      <c r="I810" s="15"/>
      <c r="J810" s="15"/>
      <c r="K810" s="71"/>
      <c r="M810" s="72"/>
      <c r="N810" s="72"/>
      <c r="R810" s="71"/>
      <c r="S810" s="20"/>
      <c r="T810" s="20"/>
      <c r="U810" s="20"/>
      <c r="V810" s="20"/>
      <c r="W810" s="20"/>
      <c r="X810" s="20"/>
      <c r="Y810" s="20"/>
      <c r="Z810" s="20"/>
      <c r="AA810" s="20"/>
      <c r="AB810" s="20"/>
      <c r="AC810" s="20"/>
      <c r="AD810" s="20"/>
    </row>
    <row r="811" spans="1:30" ht="15.75" customHeight="1" x14ac:dyDescent="0.2">
      <c r="A811" s="70"/>
      <c r="B811" s="68"/>
      <c r="C811" s="71"/>
      <c r="D811" s="71"/>
      <c r="E811" s="21"/>
      <c r="F811" s="21"/>
      <c r="G811" s="21"/>
      <c r="H811" s="21"/>
      <c r="I811" s="15"/>
      <c r="J811" s="15"/>
      <c r="K811" s="71"/>
      <c r="M811" s="72"/>
      <c r="N811" s="72"/>
      <c r="R811" s="71"/>
      <c r="S811" s="20"/>
      <c r="T811" s="20"/>
      <c r="U811" s="20"/>
      <c r="V811" s="20"/>
      <c r="W811" s="20"/>
      <c r="X811" s="20"/>
      <c r="Y811" s="20"/>
      <c r="Z811" s="20"/>
      <c r="AA811" s="20"/>
      <c r="AB811" s="20"/>
      <c r="AC811" s="20"/>
      <c r="AD811" s="20"/>
    </row>
    <row r="812" spans="1:30" ht="15.75" customHeight="1" x14ac:dyDescent="0.2">
      <c r="A812" s="70"/>
      <c r="B812" s="68"/>
      <c r="C812" s="71"/>
      <c r="D812" s="71"/>
      <c r="E812" s="21"/>
      <c r="F812" s="21"/>
      <c r="G812" s="21"/>
      <c r="H812" s="21"/>
      <c r="I812" s="15"/>
      <c r="J812" s="15"/>
      <c r="K812" s="71"/>
      <c r="M812" s="72"/>
      <c r="N812" s="72"/>
      <c r="R812" s="71"/>
      <c r="S812" s="20"/>
      <c r="T812" s="20"/>
      <c r="U812" s="20"/>
      <c r="V812" s="20"/>
      <c r="W812" s="20"/>
      <c r="X812" s="20"/>
      <c r="Y812" s="20"/>
      <c r="Z812" s="20"/>
      <c r="AA812" s="20"/>
      <c r="AB812" s="20"/>
      <c r="AC812" s="20"/>
      <c r="AD812" s="20"/>
    </row>
    <row r="813" spans="1:30" ht="15.75" customHeight="1" x14ac:dyDescent="0.2">
      <c r="A813" s="70"/>
      <c r="B813" s="68"/>
      <c r="C813" s="71"/>
      <c r="D813" s="71"/>
      <c r="E813" s="21"/>
      <c r="F813" s="21"/>
      <c r="G813" s="21"/>
      <c r="H813" s="21"/>
      <c r="I813" s="15"/>
      <c r="J813" s="15"/>
      <c r="K813" s="71"/>
      <c r="M813" s="72"/>
      <c r="N813" s="72"/>
      <c r="R813" s="71"/>
      <c r="S813" s="20"/>
      <c r="T813" s="20"/>
      <c r="U813" s="20"/>
      <c r="V813" s="20"/>
      <c r="W813" s="20"/>
      <c r="X813" s="20"/>
      <c r="Y813" s="20"/>
      <c r="Z813" s="20"/>
      <c r="AA813" s="20"/>
      <c r="AB813" s="20"/>
      <c r="AC813" s="20"/>
      <c r="AD813" s="20"/>
    </row>
    <row r="814" spans="1:30" ht="15.75" customHeight="1" x14ac:dyDescent="0.2">
      <c r="A814" s="70"/>
      <c r="B814" s="68"/>
      <c r="C814" s="71"/>
      <c r="D814" s="71"/>
      <c r="E814" s="21"/>
      <c r="F814" s="21"/>
      <c r="G814" s="21"/>
      <c r="H814" s="21"/>
      <c r="I814" s="15"/>
      <c r="J814" s="15"/>
      <c r="K814" s="71"/>
      <c r="M814" s="72"/>
      <c r="N814" s="72"/>
      <c r="R814" s="71"/>
      <c r="S814" s="20"/>
      <c r="T814" s="20"/>
      <c r="U814" s="20"/>
      <c r="V814" s="20"/>
      <c r="W814" s="20"/>
      <c r="X814" s="20"/>
      <c r="Y814" s="20"/>
      <c r="Z814" s="20"/>
      <c r="AA814" s="20"/>
      <c r="AB814" s="20"/>
      <c r="AC814" s="20"/>
      <c r="AD814" s="20"/>
    </row>
    <row r="815" spans="1:30" ht="15.75" customHeight="1" x14ac:dyDescent="0.2">
      <c r="A815" s="70"/>
      <c r="B815" s="68"/>
      <c r="C815" s="71"/>
      <c r="D815" s="71"/>
      <c r="E815" s="21"/>
      <c r="F815" s="21"/>
      <c r="G815" s="21"/>
      <c r="H815" s="21"/>
      <c r="I815" s="15"/>
      <c r="J815" s="15"/>
      <c r="K815" s="71"/>
      <c r="M815" s="72"/>
      <c r="N815" s="72"/>
      <c r="R815" s="71"/>
      <c r="S815" s="20"/>
      <c r="T815" s="20"/>
      <c r="U815" s="20"/>
      <c r="V815" s="20"/>
      <c r="W815" s="20"/>
      <c r="X815" s="20"/>
      <c r="Y815" s="20"/>
      <c r="Z815" s="20"/>
      <c r="AA815" s="20"/>
      <c r="AB815" s="20"/>
      <c r="AC815" s="20"/>
      <c r="AD815" s="20"/>
    </row>
    <row r="816" spans="1:30" ht="15.75" customHeight="1" x14ac:dyDescent="0.2">
      <c r="A816" s="70"/>
      <c r="B816" s="68"/>
      <c r="C816" s="71"/>
      <c r="D816" s="71"/>
      <c r="E816" s="21"/>
      <c r="F816" s="21"/>
      <c r="G816" s="21"/>
      <c r="H816" s="21"/>
      <c r="I816" s="15"/>
      <c r="J816" s="15"/>
      <c r="K816" s="71"/>
      <c r="M816" s="72"/>
      <c r="N816" s="72"/>
      <c r="R816" s="71"/>
      <c r="S816" s="20"/>
      <c r="T816" s="20"/>
      <c r="U816" s="20"/>
      <c r="V816" s="20"/>
      <c r="W816" s="20"/>
      <c r="X816" s="20"/>
      <c r="Y816" s="20"/>
      <c r="Z816" s="20"/>
      <c r="AA816" s="20"/>
      <c r="AB816" s="20"/>
      <c r="AC816" s="20"/>
      <c r="AD816" s="20"/>
    </row>
    <row r="817" spans="1:30" ht="15.75" customHeight="1" x14ac:dyDescent="0.2">
      <c r="A817" s="70"/>
      <c r="B817" s="68"/>
      <c r="C817" s="71"/>
      <c r="D817" s="71"/>
      <c r="E817" s="21"/>
      <c r="F817" s="21"/>
      <c r="G817" s="21"/>
      <c r="H817" s="21"/>
      <c r="I817" s="15"/>
      <c r="J817" s="15"/>
      <c r="K817" s="71"/>
      <c r="M817" s="72"/>
      <c r="N817" s="72"/>
      <c r="R817" s="71"/>
      <c r="S817" s="20"/>
      <c r="T817" s="20"/>
      <c r="U817" s="20"/>
      <c r="V817" s="20"/>
      <c r="W817" s="20"/>
      <c r="X817" s="20"/>
      <c r="Y817" s="20"/>
      <c r="Z817" s="20"/>
      <c r="AA817" s="20"/>
      <c r="AB817" s="20"/>
      <c r="AC817" s="20"/>
      <c r="AD817" s="20"/>
    </row>
    <row r="818" spans="1:30" ht="15.75" customHeight="1" x14ac:dyDescent="0.2">
      <c r="A818" s="70"/>
      <c r="B818" s="68"/>
      <c r="C818" s="71"/>
      <c r="D818" s="71"/>
      <c r="E818" s="21"/>
      <c r="F818" s="21"/>
      <c r="G818" s="21"/>
      <c r="H818" s="21"/>
      <c r="I818" s="15"/>
      <c r="J818" s="15"/>
      <c r="K818" s="71"/>
      <c r="M818" s="72"/>
      <c r="N818" s="72"/>
      <c r="R818" s="71"/>
      <c r="S818" s="20"/>
      <c r="T818" s="20"/>
      <c r="U818" s="20"/>
      <c r="V818" s="20"/>
      <c r="W818" s="20"/>
      <c r="X818" s="20"/>
      <c r="Y818" s="20"/>
      <c r="Z818" s="20"/>
      <c r="AA818" s="20"/>
      <c r="AB818" s="20"/>
      <c r="AC818" s="20"/>
      <c r="AD818" s="20"/>
    </row>
    <row r="819" spans="1:30" ht="15.75" customHeight="1" x14ac:dyDescent="0.2">
      <c r="A819" s="70"/>
      <c r="B819" s="68"/>
      <c r="C819" s="71"/>
      <c r="D819" s="71"/>
      <c r="E819" s="21"/>
      <c r="F819" s="21"/>
      <c r="G819" s="21"/>
      <c r="H819" s="21"/>
      <c r="I819" s="15"/>
      <c r="J819" s="15"/>
      <c r="K819" s="71"/>
      <c r="M819" s="72"/>
      <c r="N819" s="72"/>
      <c r="R819" s="71"/>
      <c r="S819" s="20"/>
      <c r="T819" s="20"/>
      <c r="U819" s="20"/>
      <c r="V819" s="20"/>
      <c r="W819" s="20"/>
      <c r="X819" s="20"/>
      <c r="Y819" s="20"/>
      <c r="Z819" s="20"/>
      <c r="AA819" s="20"/>
      <c r="AB819" s="20"/>
      <c r="AC819" s="20"/>
      <c r="AD819" s="20"/>
    </row>
    <row r="820" spans="1:30" ht="15.75" customHeight="1" x14ac:dyDescent="0.2">
      <c r="A820" s="70"/>
      <c r="B820" s="68"/>
      <c r="C820" s="71"/>
      <c r="D820" s="71"/>
      <c r="E820" s="21"/>
      <c r="F820" s="21"/>
      <c r="G820" s="21"/>
      <c r="H820" s="21"/>
      <c r="I820" s="15"/>
      <c r="J820" s="15"/>
      <c r="K820" s="71"/>
      <c r="M820" s="72"/>
      <c r="N820" s="72"/>
      <c r="R820" s="71"/>
      <c r="S820" s="20"/>
      <c r="T820" s="20"/>
      <c r="U820" s="20"/>
      <c r="V820" s="20"/>
      <c r="W820" s="20"/>
      <c r="X820" s="20"/>
      <c r="Y820" s="20"/>
      <c r="Z820" s="20"/>
      <c r="AA820" s="20"/>
      <c r="AB820" s="20"/>
      <c r="AC820" s="20"/>
      <c r="AD820" s="20"/>
    </row>
    <row r="821" spans="1:30" ht="15.75" customHeight="1" x14ac:dyDescent="0.2">
      <c r="A821" s="70"/>
      <c r="B821" s="68"/>
      <c r="C821" s="71"/>
      <c r="D821" s="71"/>
      <c r="E821" s="21"/>
      <c r="F821" s="21"/>
      <c r="G821" s="21"/>
      <c r="H821" s="21"/>
      <c r="I821" s="15"/>
      <c r="J821" s="15"/>
      <c r="K821" s="71"/>
      <c r="M821" s="72"/>
      <c r="N821" s="72"/>
      <c r="R821" s="71"/>
      <c r="S821" s="20"/>
      <c r="T821" s="20"/>
      <c r="U821" s="20"/>
      <c r="V821" s="20"/>
      <c r="W821" s="20"/>
      <c r="X821" s="20"/>
      <c r="Y821" s="20"/>
      <c r="Z821" s="20"/>
      <c r="AA821" s="20"/>
      <c r="AB821" s="20"/>
      <c r="AC821" s="20"/>
      <c r="AD821" s="20"/>
    </row>
    <row r="822" spans="1:30" ht="15.75" customHeight="1" x14ac:dyDescent="0.2">
      <c r="A822" s="70"/>
      <c r="B822" s="68"/>
      <c r="C822" s="71"/>
      <c r="D822" s="71"/>
      <c r="E822" s="21"/>
      <c r="F822" s="21"/>
      <c r="G822" s="21"/>
      <c r="H822" s="21"/>
      <c r="I822" s="15"/>
      <c r="J822" s="15"/>
      <c r="K822" s="71"/>
      <c r="M822" s="72"/>
      <c r="N822" s="72"/>
      <c r="R822" s="71"/>
      <c r="S822" s="20"/>
      <c r="T822" s="20"/>
      <c r="U822" s="20"/>
      <c r="V822" s="20"/>
      <c r="W822" s="20"/>
      <c r="X822" s="20"/>
      <c r="Y822" s="20"/>
      <c r="Z822" s="20"/>
      <c r="AA822" s="20"/>
      <c r="AB822" s="20"/>
      <c r="AC822" s="20"/>
      <c r="AD822" s="20"/>
    </row>
    <row r="823" spans="1:30" ht="15.75" customHeight="1" x14ac:dyDescent="0.2">
      <c r="A823" s="70"/>
      <c r="B823" s="68"/>
      <c r="C823" s="71"/>
      <c r="D823" s="71"/>
      <c r="E823" s="21"/>
      <c r="F823" s="21"/>
      <c r="G823" s="21"/>
      <c r="H823" s="21"/>
      <c r="I823" s="15"/>
      <c r="J823" s="15"/>
      <c r="K823" s="71"/>
      <c r="M823" s="72"/>
      <c r="N823" s="72"/>
      <c r="R823" s="71"/>
      <c r="S823" s="20"/>
      <c r="T823" s="20"/>
      <c r="U823" s="20"/>
      <c r="V823" s="20"/>
      <c r="W823" s="20"/>
      <c r="X823" s="20"/>
      <c r="Y823" s="20"/>
      <c r="Z823" s="20"/>
      <c r="AA823" s="20"/>
      <c r="AB823" s="20"/>
      <c r="AC823" s="20"/>
      <c r="AD823" s="20"/>
    </row>
    <row r="824" spans="1:30" ht="15.75" customHeight="1" x14ac:dyDescent="0.2">
      <c r="A824" s="70"/>
      <c r="B824" s="68"/>
      <c r="C824" s="71"/>
      <c r="D824" s="71"/>
      <c r="E824" s="21"/>
      <c r="F824" s="21"/>
      <c r="G824" s="21"/>
      <c r="H824" s="21"/>
      <c r="I824" s="15"/>
      <c r="J824" s="15"/>
      <c r="K824" s="71"/>
      <c r="M824" s="72"/>
      <c r="N824" s="72"/>
      <c r="R824" s="71"/>
      <c r="S824" s="20"/>
      <c r="T824" s="20"/>
      <c r="U824" s="20"/>
      <c r="V824" s="20"/>
      <c r="W824" s="20"/>
      <c r="X824" s="20"/>
      <c r="Y824" s="20"/>
      <c r="Z824" s="20"/>
      <c r="AA824" s="20"/>
      <c r="AB824" s="20"/>
      <c r="AC824" s="20"/>
      <c r="AD824" s="20"/>
    </row>
    <row r="825" spans="1:30" ht="15.75" customHeight="1" x14ac:dyDescent="0.2">
      <c r="A825" s="70"/>
      <c r="B825" s="68"/>
      <c r="C825" s="71"/>
      <c r="D825" s="71"/>
      <c r="E825" s="21"/>
      <c r="F825" s="21"/>
      <c r="G825" s="21"/>
      <c r="H825" s="21"/>
      <c r="I825" s="15"/>
      <c r="J825" s="15"/>
      <c r="K825" s="71"/>
      <c r="M825" s="72"/>
      <c r="N825" s="72"/>
      <c r="R825" s="71"/>
      <c r="S825" s="20"/>
      <c r="T825" s="20"/>
      <c r="U825" s="20"/>
      <c r="V825" s="20"/>
      <c r="W825" s="20"/>
      <c r="X825" s="20"/>
      <c r="Y825" s="20"/>
      <c r="Z825" s="20"/>
      <c r="AA825" s="20"/>
      <c r="AB825" s="20"/>
      <c r="AC825" s="20"/>
      <c r="AD825" s="20"/>
    </row>
    <row r="826" spans="1:30" ht="15.75" customHeight="1" x14ac:dyDescent="0.2">
      <c r="A826" s="70"/>
      <c r="B826" s="68"/>
      <c r="C826" s="71"/>
      <c r="D826" s="71"/>
      <c r="E826" s="21"/>
      <c r="F826" s="21"/>
      <c r="G826" s="21"/>
      <c r="H826" s="21"/>
      <c r="I826" s="15"/>
      <c r="J826" s="15"/>
      <c r="K826" s="71"/>
      <c r="M826" s="72"/>
      <c r="N826" s="72"/>
      <c r="R826" s="71"/>
      <c r="S826" s="20"/>
      <c r="T826" s="20"/>
      <c r="U826" s="20"/>
      <c r="V826" s="20"/>
      <c r="W826" s="20"/>
      <c r="X826" s="20"/>
      <c r="Y826" s="20"/>
      <c r="Z826" s="20"/>
      <c r="AA826" s="20"/>
      <c r="AB826" s="20"/>
      <c r="AC826" s="20"/>
      <c r="AD826" s="20"/>
    </row>
    <row r="827" spans="1:30" ht="15.75" customHeight="1" x14ac:dyDescent="0.2">
      <c r="A827" s="70"/>
      <c r="B827" s="68"/>
      <c r="C827" s="71"/>
      <c r="D827" s="71"/>
      <c r="E827" s="21"/>
      <c r="F827" s="21"/>
      <c r="G827" s="21"/>
      <c r="H827" s="21"/>
      <c r="I827" s="15"/>
      <c r="J827" s="15"/>
      <c r="K827" s="71"/>
      <c r="M827" s="72"/>
      <c r="N827" s="72"/>
      <c r="R827" s="71"/>
      <c r="S827" s="20"/>
      <c r="T827" s="20"/>
      <c r="U827" s="20"/>
      <c r="V827" s="20"/>
      <c r="W827" s="20"/>
      <c r="X827" s="20"/>
      <c r="Y827" s="20"/>
      <c r="Z827" s="20"/>
      <c r="AA827" s="20"/>
      <c r="AB827" s="20"/>
      <c r="AC827" s="20"/>
      <c r="AD827" s="20"/>
    </row>
    <row r="828" spans="1:30" ht="15.75" customHeight="1" x14ac:dyDescent="0.2">
      <c r="A828" s="70"/>
      <c r="B828" s="68"/>
      <c r="C828" s="71"/>
      <c r="D828" s="71"/>
      <c r="E828" s="21"/>
      <c r="F828" s="21"/>
      <c r="G828" s="21"/>
      <c r="H828" s="21"/>
      <c r="I828" s="15"/>
      <c r="J828" s="15"/>
      <c r="K828" s="71"/>
      <c r="M828" s="72"/>
      <c r="N828" s="72"/>
      <c r="R828" s="71"/>
      <c r="S828" s="20"/>
      <c r="T828" s="20"/>
      <c r="U828" s="20"/>
      <c r="V828" s="20"/>
      <c r="W828" s="20"/>
      <c r="X828" s="20"/>
      <c r="Y828" s="20"/>
      <c r="Z828" s="20"/>
      <c r="AA828" s="20"/>
      <c r="AB828" s="20"/>
      <c r="AC828" s="20"/>
      <c r="AD828" s="20"/>
    </row>
    <row r="829" spans="1:30" ht="15.75" customHeight="1" x14ac:dyDescent="0.2">
      <c r="A829" s="70"/>
      <c r="B829" s="68"/>
      <c r="C829" s="71"/>
      <c r="D829" s="71"/>
      <c r="E829" s="21"/>
      <c r="F829" s="21"/>
      <c r="G829" s="21"/>
      <c r="H829" s="21"/>
      <c r="I829" s="15"/>
      <c r="J829" s="15"/>
      <c r="K829" s="71"/>
      <c r="M829" s="72"/>
      <c r="N829" s="72"/>
      <c r="R829" s="71"/>
      <c r="S829" s="20"/>
      <c r="T829" s="20"/>
      <c r="U829" s="20"/>
      <c r="V829" s="20"/>
      <c r="W829" s="20"/>
      <c r="X829" s="20"/>
      <c r="Y829" s="20"/>
      <c r="Z829" s="20"/>
      <c r="AA829" s="20"/>
      <c r="AB829" s="20"/>
      <c r="AC829" s="20"/>
      <c r="AD829" s="20"/>
    </row>
    <row r="830" spans="1:30" ht="15.75" customHeight="1" x14ac:dyDescent="0.2">
      <c r="A830" s="70"/>
      <c r="B830" s="68"/>
      <c r="C830" s="71"/>
      <c r="D830" s="71"/>
      <c r="E830" s="21"/>
      <c r="F830" s="21"/>
      <c r="G830" s="21"/>
      <c r="H830" s="21"/>
      <c r="I830" s="15"/>
      <c r="J830" s="15"/>
      <c r="K830" s="71"/>
      <c r="M830" s="72"/>
      <c r="N830" s="72"/>
      <c r="R830" s="71"/>
      <c r="S830" s="20"/>
      <c r="T830" s="20"/>
      <c r="U830" s="20"/>
      <c r="V830" s="20"/>
      <c r="W830" s="20"/>
      <c r="X830" s="20"/>
      <c r="Y830" s="20"/>
      <c r="Z830" s="20"/>
      <c r="AA830" s="20"/>
      <c r="AB830" s="20"/>
      <c r="AC830" s="20"/>
      <c r="AD830" s="20"/>
    </row>
    <row r="831" spans="1:30" ht="15.75" customHeight="1" x14ac:dyDescent="0.2">
      <c r="A831" s="70"/>
      <c r="B831" s="68"/>
      <c r="C831" s="71"/>
      <c r="D831" s="71"/>
      <c r="E831" s="21"/>
      <c r="F831" s="21"/>
      <c r="G831" s="21"/>
      <c r="H831" s="21"/>
      <c r="I831" s="15"/>
      <c r="J831" s="15"/>
      <c r="K831" s="71"/>
      <c r="M831" s="72"/>
      <c r="N831" s="72"/>
      <c r="R831" s="71"/>
      <c r="S831" s="20"/>
      <c r="T831" s="20"/>
      <c r="U831" s="20"/>
      <c r="V831" s="20"/>
      <c r="W831" s="20"/>
      <c r="X831" s="20"/>
      <c r="Y831" s="20"/>
      <c r="Z831" s="20"/>
      <c r="AA831" s="20"/>
      <c r="AB831" s="20"/>
      <c r="AC831" s="20"/>
      <c r="AD831" s="20"/>
    </row>
    <row r="832" spans="1:30" ht="15.75" customHeight="1" x14ac:dyDescent="0.2">
      <c r="A832" s="70"/>
      <c r="B832" s="68"/>
      <c r="C832" s="71"/>
      <c r="D832" s="71"/>
      <c r="E832" s="21"/>
      <c r="F832" s="21"/>
      <c r="G832" s="21"/>
      <c r="H832" s="21"/>
      <c r="I832" s="15"/>
      <c r="J832" s="15"/>
      <c r="K832" s="71"/>
      <c r="M832" s="72"/>
      <c r="N832" s="72"/>
      <c r="R832" s="71"/>
      <c r="S832" s="20"/>
      <c r="T832" s="20"/>
      <c r="U832" s="20"/>
      <c r="V832" s="20"/>
      <c r="W832" s="20"/>
      <c r="X832" s="20"/>
      <c r="Y832" s="20"/>
      <c r="Z832" s="20"/>
      <c r="AA832" s="20"/>
      <c r="AB832" s="20"/>
      <c r="AC832" s="20"/>
      <c r="AD832" s="20"/>
    </row>
    <row r="833" spans="1:30" ht="15.75" customHeight="1" x14ac:dyDescent="0.2">
      <c r="A833" s="70"/>
      <c r="B833" s="68"/>
      <c r="C833" s="71"/>
      <c r="D833" s="71"/>
      <c r="E833" s="21"/>
      <c r="F833" s="21"/>
      <c r="G833" s="21"/>
      <c r="H833" s="21"/>
      <c r="I833" s="15"/>
      <c r="J833" s="15"/>
      <c r="K833" s="71"/>
      <c r="M833" s="72"/>
      <c r="N833" s="72"/>
      <c r="R833" s="71"/>
      <c r="S833" s="20"/>
      <c r="T833" s="20"/>
      <c r="U833" s="20"/>
      <c r="V833" s="20"/>
      <c r="W833" s="20"/>
      <c r="X833" s="20"/>
      <c r="Y833" s="20"/>
      <c r="Z833" s="20"/>
      <c r="AA833" s="20"/>
      <c r="AB833" s="20"/>
      <c r="AC833" s="20"/>
      <c r="AD833" s="20"/>
    </row>
    <row r="834" spans="1:30" ht="15.75" customHeight="1" x14ac:dyDescent="0.2">
      <c r="A834" s="70"/>
      <c r="B834" s="68"/>
      <c r="C834" s="71"/>
      <c r="D834" s="71"/>
      <c r="E834" s="21"/>
      <c r="F834" s="21"/>
      <c r="G834" s="21"/>
      <c r="H834" s="21"/>
      <c r="I834" s="15"/>
      <c r="J834" s="15"/>
      <c r="K834" s="71"/>
      <c r="M834" s="72"/>
      <c r="N834" s="72"/>
      <c r="R834" s="71"/>
      <c r="S834" s="20"/>
      <c r="T834" s="20"/>
      <c r="U834" s="20"/>
      <c r="V834" s="20"/>
      <c r="W834" s="20"/>
      <c r="X834" s="20"/>
      <c r="Y834" s="20"/>
      <c r="Z834" s="20"/>
      <c r="AA834" s="20"/>
      <c r="AB834" s="20"/>
      <c r="AC834" s="20"/>
      <c r="AD834" s="20"/>
    </row>
    <row r="835" spans="1:30" ht="15.75" customHeight="1" x14ac:dyDescent="0.2">
      <c r="A835" s="70"/>
      <c r="B835" s="68"/>
      <c r="C835" s="71"/>
      <c r="D835" s="71"/>
      <c r="E835" s="21"/>
      <c r="F835" s="21"/>
      <c r="G835" s="21"/>
      <c r="H835" s="21"/>
      <c r="I835" s="15"/>
      <c r="J835" s="15"/>
      <c r="K835" s="71"/>
      <c r="M835" s="72"/>
      <c r="N835" s="72"/>
      <c r="R835" s="71"/>
      <c r="S835" s="20"/>
      <c r="T835" s="20"/>
      <c r="U835" s="20"/>
      <c r="V835" s="20"/>
      <c r="W835" s="20"/>
      <c r="X835" s="20"/>
      <c r="Y835" s="20"/>
      <c r="Z835" s="20"/>
      <c r="AA835" s="20"/>
      <c r="AB835" s="20"/>
      <c r="AC835" s="20"/>
      <c r="AD835" s="20"/>
    </row>
    <row r="836" spans="1:30" ht="15.75" customHeight="1" x14ac:dyDescent="0.2">
      <c r="A836" s="70"/>
      <c r="B836" s="68"/>
      <c r="C836" s="71"/>
      <c r="D836" s="71"/>
      <c r="E836" s="21"/>
      <c r="F836" s="21"/>
      <c r="G836" s="21"/>
      <c r="H836" s="21"/>
      <c r="I836" s="15"/>
      <c r="J836" s="15"/>
      <c r="K836" s="71"/>
      <c r="M836" s="72"/>
      <c r="N836" s="72"/>
      <c r="R836" s="71"/>
      <c r="S836" s="20"/>
      <c r="T836" s="20"/>
      <c r="U836" s="20"/>
      <c r="V836" s="20"/>
      <c r="W836" s="20"/>
      <c r="X836" s="20"/>
      <c r="Y836" s="20"/>
      <c r="Z836" s="20"/>
      <c r="AA836" s="20"/>
      <c r="AB836" s="20"/>
      <c r="AC836" s="20"/>
      <c r="AD836" s="20"/>
    </row>
    <row r="837" spans="1:30" ht="15.75" customHeight="1" x14ac:dyDescent="0.2">
      <c r="A837" s="70"/>
      <c r="B837" s="68"/>
      <c r="C837" s="71"/>
      <c r="D837" s="71"/>
      <c r="E837" s="21"/>
      <c r="F837" s="21"/>
      <c r="G837" s="21"/>
      <c r="H837" s="21"/>
      <c r="I837" s="15"/>
      <c r="J837" s="15"/>
      <c r="K837" s="71"/>
      <c r="M837" s="72"/>
      <c r="N837" s="72"/>
      <c r="R837" s="71"/>
      <c r="S837" s="20"/>
      <c r="T837" s="20"/>
      <c r="U837" s="20"/>
      <c r="V837" s="20"/>
      <c r="W837" s="20"/>
      <c r="X837" s="20"/>
      <c r="Y837" s="20"/>
      <c r="Z837" s="20"/>
      <c r="AA837" s="20"/>
      <c r="AB837" s="20"/>
      <c r="AC837" s="20"/>
      <c r="AD837" s="20"/>
    </row>
    <row r="838" spans="1:30" ht="15.75" customHeight="1" x14ac:dyDescent="0.2">
      <c r="A838" s="70"/>
      <c r="B838" s="68"/>
      <c r="C838" s="71"/>
      <c r="D838" s="71"/>
      <c r="E838" s="21"/>
      <c r="F838" s="21"/>
      <c r="G838" s="21"/>
      <c r="H838" s="21"/>
      <c r="I838" s="15"/>
      <c r="J838" s="15"/>
      <c r="K838" s="71"/>
      <c r="M838" s="72"/>
      <c r="N838" s="72"/>
      <c r="R838" s="71"/>
      <c r="S838" s="20"/>
      <c r="T838" s="20"/>
      <c r="U838" s="20"/>
      <c r="V838" s="20"/>
      <c r="W838" s="20"/>
      <c r="X838" s="20"/>
      <c r="Y838" s="20"/>
      <c r="Z838" s="20"/>
      <c r="AA838" s="20"/>
      <c r="AB838" s="20"/>
      <c r="AC838" s="20"/>
      <c r="AD838" s="20"/>
    </row>
    <row r="839" spans="1:30" ht="15.75" customHeight="1" x14ac:dyDescent="0.2">
      <c r="A839" s="70"/>
      <c r="B839" s="68"/>
      <c r="C839" s="71"/>
      <c r="D839" s="71"/>
      <c r="E839" s="21"/>
      <c r="F839" s="21"/>
      <c r="G839" s="21"/>
      <c r="H839" s="21"/>
      <c r="I839" s="15"/>
      <c r="J839" s="15"/>
      <c r="K839" s="71"/>
      <c r="M839" s="72"/>
      <c r="N839" s="72"/>
      <c r="R839" s="71"/>
      <c r="S839" s="20"/>
      <c r="T839" s="20"/>
      <c r="U839" s="20"/>
      <c r="V839" s="20"/>
      <c r="W839" s="20"/>
      <c r="X839" s="20"/>
      <c r="Y839" s="20"/>
      <c r="Z839" s="20"/>
      <c r="AA839" s="20"/>
      <c r="AB839" s="20"/>
      <c r="AC839" s="20"/>
      <c r="AD839" s="20"/>
    </row>
    <row r="840" spans="1:30" ht="15.75" customHeight="1" x14ac:dyDescent="0.2">
      <c r="A840" s="70"/>
      <c r="B840" s="68"/>
      <c r="C840" s="71"/>
      <c r="D840" s="71"/>
      <c r="E840" s="21"/>
      <c r="F840" s="21"/>
      <c r="G840" s="21"/>
      <c r="H840" s="21"/>
      <c r="I840" s="15"/>
      <c r="J840" s="15"/>
      <c r="K840" s="71"/>
      <c r="M840" s="72"/>
      <c r="N840" s="72"/>
      <c r="R840" s="71"/>
      <c r="S840" s="20"/>
      <c r="T840" s="20"/>
      <c r="U840" s="20"/>
      <c r="V840" s="20"/>
      <c r="W840" s="20"/>
      <c r="X840" s="20"/>
      <c r="Y840" s="20"/>
      <c r="Z840" s="20"/>
      <c r="AA840" s="20"/>
      <c r="AB840" s="20"/>
      <c r="AC840" s="20"/>
      <c r="AD840" s="20"/>
    </row>
    <row r="841" spans="1:30" ht="15.75" customHeight="1" x14ac:dyDescent="0.2">
      <c r="A841" s="70"/>
      <c r="B841" s="68"/>
      <c r="C841" s="71"/>
      <c r="D841" s="71"/>
      <c r="E841" s="21"/>
      <c r="F841" s="21"/>
      <c r="G841" s="21"/>
      <c r="H841" s="21"/>
      <c r="I841" s="15"/>
      <c r="J841" s="15"/>
      <c r="K841" s="71"/>
      <c r="M841" s="72"/>
      <c r="N841" s="72"/>
      <c r="R841" s="71"/>
      <c r="S841" s="20"/>
      <c r="T841" s="20"/>
      <c r="U841" s="20"/>
      <c r="V841" s="20"/>
      <c r="W841" s="20"/>
      <c r="X841" s="20"/>
      <c r="Y841" s="20"/>
      <c r="Z841" s="20"/>
      <c r="AA841" s="20"/>
      <c r="AB841" s="20"/>
      <c r="AC841" s="20"/>
      <c r="AD841" s="20"/>
    </row>
    <row r="842" spans="1:30" ht="15.75" customHeight="1" x14ac:dyDescent="0.2">
      <c r="A842" s="70"/>
      <c r="B842" s="68"/>
      <c r="C842" s="71"/>
      <c r="D842" s="71"/>
      <c r="E842" s="21"/>
      <c r="F842" s="21"/>
      <c r="G842" s="21"/>
      <c r="H842" s="21"/>
      <c r="I842" s="15"/>
      <c r="J842" s="15"/>
      <c r="K842" s="71"/>
      <c r="M842" s="72"/>
      <c r="N842" s="72"/>
      <c r="R842" s="71"/>
      <c r="S842" s="20"/>
      <c r="T842" s="20"/>
      <c r="U842" s="20"/>
      <c r="V842" s="20"/>
      <c r="W842" s="20"/>
      <c r="X842" s="20"/>
      <c r="Y842" s="20"/>
      <c r="Z842" s="20"/>
      <c r="AA842" s="20"/>
      <c r="AB842" s="20"/>
      <c r="AC842" s="20"/>
      <c r="AD842" s="20"/>
    </row>
    <row r="843" spans="1:30" ht="15.75" customHeight="1" x14ac:dyDescent="0.2">
      <c r="A843" s="70"/>
      <c r="B843" s="68"/>
      <c r="C843" s="71"/>
      <c r="D843" s="71"/>
      <c r="E843" s="21"/>
      <c r="F843" s="21"/>
      <c r="G843" s="21"/>
      <c r="H843" s="21"/>
      <c r="I843" s="15"/>
      <c r="J843" s="15"/>
      <c r="K843" s="71"/>
      <c r="M843" s="72"/>
      <c r="N843" s="72"/>
      <c r="R843" s="71"/>
      <c r="S843" s="20"/>
      <c r="T843" s="20"/>
      <c r="U843" s="20"/>
      <c r="V843" s="20"/>
      <c r="W843" s="20"/>
      <c r="X843" s="20"/>
      <c r="Y843" s="20"/>
      <c r="Z843" s="20"/>
      <c r="AA843" s="20"/>
      <c r="AB843" s="20"/>
      <c r="AC843" s="20"/>
      <c r="AD843" s="20"/>
    </row>
    <row r="844" spans="1:30" ht="15.75" customHeight="1" x14ac:dyDescent="0.2">
      <c r="A844" s="70"/>
      <c r="B844" s="68"/>
      <c r="C844" s="71"/>
      <c r="D844" s="71"/>
      <c r="E844" s="21"/>
      <c r="F844" s="21"/>
      <c r="G844" s="21"/>
      <c r="H844" s="21"/>
      <c r="I844" s="15"/>
      <c r="J844" s="15"/>
      <c r="K844" s="71"/>
      <c r="M844" s="72"/>
      <c r="N844" s="72"/>
      <c r="R844" s="71"/>
      <c r="S844" s="20"/>
      <c r="T844" s="20"/>
      <c r="U844" s="20"/>
      <c r="V844" s="20"/>
      <c r="W844" s="20"/>
      <c r="X844" s="20"/>
      <c r="Y844" s="20"/>
      <c r="Z844" s="20"/>
      <c r="AA844" s="20"/>
      <c r="AB844" s="20"/>
      <c r="AC844" s="20"/>
      <c r="AD844" s="20"/>
    </row>
    <row r="845" spans="1:30" ht="15.75" customHeight="1" x14ac:dyDescent="0.2">
      <c r="A845" s="70"/>
      <c r="B845" s="68"/>
      <c r="C845" s="71"/>
      <c r="D845" s="71"/>
      <c r="E845" s="21"/>
      <c r="F845" s="21"/>
      <c r="G845" s="21"/>
      <c r="H845" s="21"/>
      <c r="I845" s="15"/>
      <c r="J845" s="15"/>
      <c r="K845" s="71"/>
      <c r="M845" s="72"/>
      <c r="N845" s="72"/>
      <c r="R845" s="71"/>
      <c r="S845" s="20"/>
      <c r="T845" s="20"/>
      <c r="U845" s="20"/>
      <c r="V845" s="20"/>
      <c r="W845" s="20"/>
      <c r="X845" s="20"/>
      <c r="Y845" s="20"/>
      <c r="Z845" s="20"/>
      <c r="AA845" s="20"/>
      <c r="AB845" s="20"/>
      <c r="AC845" s="20"/>
      <c r="AD845" s="20"/>
    </row>
    <row r="846" spans="1:30" ht="15.75" customHeight="1" x14ac:dyDescent="0.2">
      <c r="A846" s="70"/>
      <c r="B846" s="68"/>
      <c r="C846" s="71"/>
      <c r="D846" s="71"/>
      <c r="E846" s="21"/>
      <c r="F846" s="21"/>
      <c r="G846" s="21"/>
      <c r="H846" s="21"/>
      <c r="I846" s="15"/>
      <c r="J846" s="15"/>
      <c r="K846" s="71"/>
      <c r="M846" s="72"/>
      <c r="N846" s="72"/>
      <c r="R846" s="71"/>
      <c r="S846" s="20"/>
      <c r="T846" s="20"/>
      <c r="U846" s="20"/>
      <c r="V846" s="20"/>
      <c r="W846" s="20"/>
      <c r="X846" s="20"/>
      <c r="Y846" s="20"/>
      <c r="Z846" s="20"/>
      <c r="AA846" s="20"/>
      <c r="AB846" s="20"/>
      <c r="AC846" s="20"/>
      <c r="AD846" s="20"/>
    </row>
    <row r="847" spans="1:30" ht="15.75" customHeight="1" x14ac:dyDescent="0.2">
      <c r="A847" s="70"/>
      <c r="B847" s="68"/>
      <c r="C847" s="71"/>
      <c r="D847" s="71"/>
      <c r="E847" s="21"/>
      <c r="F847" s="21"/>
      <c r="G847" s="21"/>
      <c r="H847" s="21"/>
      <c r="I847" s="15"/>
      <c r="J847" s="15"/>
      <c r="K847" s="71"/>
      <c r="M847" s="72"/>
      <c r="N847" s="72"/>
      <c r="R847" s="71"/>
      <c r="S847" s="20"/>
      <c r="T847" s="20"/>
      <c r="U847" s="20"/>
      <c r="V847" s="20"/>
      <c r="W847" s="20"/>
      <c r="X847" s="20"/>
      <c r="Y847" s="20"/>
      <c r="Z847" s="20"/>
      <c r="AA847" s="20"/>
      <c r="AB847" s="20"/>
      <c r="AC847" s="20"/>
      <c r="AD847" s="20"/>
    </row>
    <row r="848" spans="1:30" ht="15.75" customHeight="1" x14ac:dyDescent="0.2">
      <c r="A848" s="70"/>
      <c r="B848" s="68"/>
      <c r="C848" s="71"/>
      <c r="D848" s="71"/>
      <c r="E848" s="21"/>
      <c r="F848" s="21"/>
      <c r="G848" s="21"/>
      <c r="H848" s="21"/>
      <c r="I848" s="15"/>
      <c r="J848" s="15"/>
      <c r="K848" s="71"/>
      <c r="M848" s="72"/>
      <c r="N848" s="72"/>
      <c r="R848" s="71"/>
      <c r="S848" s="20"/>
      <c r="T848" s="20"/>
      <c r="U848" s="20"/>
      <c r="V848" s="20"/>
      <c r="W848" s="20"/>
      <c r="X848" s="20"/>
      <c r="Y848" s="20"/>
      <c r="Z848" s="20"/>
      <c r="AA848" s="20"/>
      <c r="AB848" s="20"/>
      <c r="AC848" s="20"/>
      <c r="AD848" s="20"/>
    </row>
    <row r="849" spans="1:30" ht="15.75" customHeight="1" x14ac:dyDescent="0.2">
      <c r="A849" s="70"/>
      <c r="B849" s="68"/>
      <c r="C849" s="71"/>
      <c r="D849" s="71"/>
      <c r="E849" s="21"/>
      <c r="F849" s="21"/>
      <c r="G849" s="21"/>
      <c r="H849" s="21"/>
      <c r="I849" s="15"/>
      <c r="J849" s="15"/>
      <c r="K849" s="71"/>
      <c r="M849" s="72"/>
      <c r="N849" s="72"/>
      <c r="R849" s="71"/>
      <c r="S849" s="20"/>
      <c r="T849" s="20"/>
      <c r="U849" s="20"/>
      <c r="V849" s="20"/>
      <c r="W849" s="20"/>
      <c r="X849" s="20"/>
      <c r="Y849" s="20"/>
      <c r="Z849" s="20"/>
      <c r="AA849" s="20"/>
      <c r="AB849" s="20"/>
      <c r="AC849" s="20"/>
      <c r="AD849" s="20"/>
    </row>
    <row r="850" spans="1:30" ht="15.75" customHeight="1" x14ac:dyDescent="0.2">
      <c r="A850" s="70"/>
      <c r="B850" s="68"/>
      <c r="C850" s="71"/>
      <c r="D850" s="71"/>
      <c r="E850" s="21"/>
      <c r="F850" s="21"/>
      <c r="G850" s="21"/>
      <c r="H850" s="21"/>
      <c r="I850" s="15"/>
      <c r="J850" s="15"/>
      <c r="K850" s="71"/>
      <c r="M850" s="72"/>
      <c r="N850" s="72"/>
      <c r="R850" s="71"/>
      <c r="S850" s="20"/>
      <c r="T850" s="20"/>
      <c r="U850" s="20"/>
      <c r="V850" s="20"/>
      <c r="W850" s="20"/>
      <c r="X850" s="20"/>
      <c r="Y850" s="20"/>
      <c r="Z850" s="20"/>
      <c r="AA850" s="20"/>
      <c r="AB850" s="20"/>
      <c r="AC850" s="20"/>
      <c r="AD850" s="20"/>
    </row>
    <row r="851" spans="1:30" ht="15.75" customHeight="1" x14ac:dyDescent="0.2">
      <c r="A851" s="70"/>
      <c r="B851" s="68"/>
      <c r="C851" s="71"/>
      <c r="D851" s="71"/>
      <c r="E851" s="21"/>
      <c r="F851" s="21"/>
      <c r="G851" s="21"/>
      <c r="H851" s="21"/>
      <c r="I851" s="15"/>
      <c r="J851" s="15"/>
      <c r="K851" s="71"/>
      <c r="M851" s="72"/>
      <c r="N851" s="72"/>
      <c r="R851" s="71"/>
      <c r="S851" s="20"/>
      <c r="T851" s="20"/>
      <c r="U851" s="20"/>
      <c r="V851" s="20"/>
      <c r="W851" s="20"/>
      <c r="X851" s="20"/>
      <c r="Y851" s="20"/>
      <c r="Z851" s="20"/>
      <c r="AA851" s="20"/>
      <c r="AB851" s="20"/>
      <c r="AC851" s="20"/>
      <c r="AD851" s="20"/>
    </row>
    <row r="852" spans="1:30" ht="15.75" customHeight="1" x14ac:dyDescent="0.2">
      <c r="A852" s="70"/>
      <c r="B852" s="68"/>
      <c r="C852" s="71"/>
      <c r="D852" s="71"/>
      <c r="E852" s="21"/>
      <c r="F852" s="21"/>
      <c r="G852" s="21"/>
      <c r="H852" s="21"/>
      <c r="I852" s="15"/>
      <c r="J852" s="15"/>
      <c r="K852" s="71"/>
      <c r="M852" s="72"/>
      <c r="N852" s="72"/>
      <c r="R852" s="71"/>
      <c r="S852" s="20"/>
      <c r="T852" s="20"/>
      <c r="U852" s="20"/>
      <c r="V852" s="20"/>
      <c r="W852" s="20"/>
      <c r="X852" s="20"/>
      <c r="Y852" s="20"/>
      <c r="Z852" s="20"/>
      <c r="AA852" s="20"/>
      <c r="AB852" s="20"/>
      <c r="AC852" s="20"/>
      <c r="AD852" s="20"/>
    </row>
    <row r="853" spans="1:30" ht="15.75" customHeight="1" x14ac:dyDescent="0.2">
      <c r="A853" s="70"/>
      <c r="B853" s="68"/>
      <c r="C853" s="71"/>
      <c r="D853" s="71"/>
      <c r="E853" s="21"/>
      <c r="F853" s="21"/>
      <c r="G853" s="21"/>
      <c r="H853" s="21"/>
      <c r="I853" s="15"/>
      <c r="J853" s="15"/>
      <c r="K853" s="71"/>
      <c r="M853" s="72"/>
      <c r="N853" s="72"/>
      <c r="R853" s="71"/>
      <c r="S853" s="20"/>
      <c r="T853" s="20"/>
      <c r="U853" s="20"/>
      <c r="V853" s="20"/>
      <c r="W853" s="20"/>
      <c r="X853" s="20"/>
      <c r="Y853" s="20"/>
      <c r="Z853" s="20"/>
      <c r="AA853" s="20"/>
      <c r="AB853" s="20"/>
      <c r="AC853" s="20"/>
      <c r="AD853" s="20"/>
    </row>
    <row r="854" spans="1:30" ht="15.75" customHeight="1" x14ac:dyDescent="0.2">
      <c r="A854" s="70"/>
      <c r="B854" s="68"/>
      <c r="C854" s="71"/>
      <c r="D854" s="71"/>
      <c r="E854" s="21"/>
      <c r="F854" s="21"/>
      <c r="G854" s="21"/>
      <c r="H854" s="21"/>
      <c r="I854" s="15"/>
      <c r="J854" s="15"/>
      <c r="K854" s="71"/>
      <c r="M854" s="72"/>
      <c r="N854" s="72"/>
      <c r="R854" s="71"/>
      <c r="S854" s="20"/>
      <c r="T854" s="20"/>
      <c r="U854" s="20"/>
      <c r="V854" s="20"/>
      <c r="W854" s="20"/>
      <c r="X854" s="20"/>
      <c r="Y854" s="20"/>
      <c r="Z854" s="20"/>
      <c r="AA854" s="20"/>
      <c r="AB854" s="20"/>
      <c r="AC854" s="20"/>
      <c r="AD854" s="20"/>
    </row>
    <row r="855" spans="1:30" ht="15.75" customHeight="1" x14ac:dyDescent="0.2">
      <c r="A855" s="70"/>
      <c r="B855" s="68"/>
      <c r="C855" s="71"/>
      <c r="D855" s="71"/>
      <c r="E855" s="21"/>
      <c r="F855" s="21"/>
      <c r="G855" s="21"/>
      <c r="H855" s="21"/>
      <c r="I855" s="15"/>
      <c r="J855" s="15"/>
      <c r="K855" s="71"/>
      <c r="M855" s="72"/>
      <c r="N855" s="72"/>
      <c r="R855" s="71"/>
      <c r="S855" s="20"/>
      <c r="T855" s="20"/>
      <c r="U855" s="20"/>
      <c r="V855" s="20"/>
      <c r="W855" s="20"/>
      <c r="X855" s="20"/>
      <c r="Y855" s="20"/>
      <c r="Z855" s="20"/>
      <c r="AA855" s="20"/>
      <c r="AB855" s="20"/>
      <c r="AC855" s="20"/>
      <c r="AD855" s="20"/>
    </row>
    <row r="856" spans="1:30" ht="15.75" customHeight="1" x14ac:dyDescent="0.2">
      <c r="A856" s="70"/>
      <c r="B856" s="68"/>
      <c r="C856" s="71"/>
      <c r="D856" s="71"/>
      <c r="E856" s="21"/>
      <c r="F856" s="21"/>
      <c r="G856" s="21"/>
      <c r="H856" s="21"/>
      <c r="I856" s="15"/>
      <c r="J856" s="15"/>
      <c r="K856" s="71"/>
      <c r="M856" s="72"/>
      <c r="N856" s="72"/>
      <c r="R856" s="71"/>
      <c r="S856" s="20"/>
      <c r="T856" s="20"/>
      <c r="U856" s="20"/>
      <c r="V856" s="20"/>
      <c r="W856" s="20"/>
      <c r="X856" s="20"/>
      <c r="Y856" s="20"/>
      <c r="Z856" s="20"/>
      <c r="AA856" s="20"/>
      <c r="AB856" s="20"/>
      <c r="AC856" s="20"/>
      <c r="AD856" s="20"/>
    </row>
    <row r="857" spans="1:30" ht="15.75" customHeight="1" x14ac:dyDescent="0.2">
      <c r="A857" s="70"/>
      <c r="B857" s="68"/>
      <c r="C857" s="71"/>
      <c r="D857" s="71"/>
      <c r="E857" s="21"/>
      <c r="F857" s="21"/>
      <c r="G857" s="21"/>
      <c r="H857" s="21"/>
      <c r="I857" s="15"/>
      <c r="J857" s="15"/>
      <c r="K857" s="71"/>
      <c r="M857" s="72"/>
      <c r="N857" s="72"/>
      <c r="R857" s="71"/>
      <c r="S857" s="20"/>
      <c r="T857" s="20"/>
      <c r="U857" s="20"/>
      <c r="V857" s="20"/>
      <c r="W857" s="20"/>
      <c r="X857" s="20"/>
      <c r="Y857" s="20"/>
      <c r="Z857" s="20"/>
      <c r="AA857" s="20"/>
      <c r="AB857" s="20"/>
      <c r="AC857" s="20"/>
      <c r="AD857" s="20"/>
    </row>
    <row r="858" spans="1:30" ht="15.75" customHeight="1" x14ac:dyDescent="0.2">
      <c r="A858" s="70"/>
      <c r="B858" s="68"/>
      <c r="C858" s="71"/>
      <c r="D858" s="71"/>
      <c r="E858" s="21"/>
      <c r="F858" s="21"/>
      <c r="G858" s="21"/>
      <c r="H858" s="21"/>
      <c r="I858" s="15"/>
      <c r="J858" s="15"/>
      <c r="K858" s="71"/>
      <c r="M858" s="72"/>
      <c r="N858" s="72"/>
      <c r="R858" s="71"/>
      <c r="S858" s="20"/>
      <c r="T858" s="20"/>
      <c r="U858" s="20"/>
      <c r="V858" s="20"/>
      <c r="W858" s="20"/>
      <c r="X858" s="20"/>
      <c r="Y858" s="20"/>
      <c r="Z858" s="20"/>
      <c r="AA858" s="20"/>
      <c r="AB858" s="20"/>
      <c r="AC858" s="20"/>
      <c r="AD858" s="20"/>
    </row>
    <row r="859" spans="1:30" ht="15.75" customHeight="1" x14ac:dyDescent="0.2">
      <c r="A859" s="70"/>
      <c r="B859" s="68"/>
      <c r="C859" s="71"/>
      <c r="D859" s="71"/>
      <c r="E859" s="21"/>
      <c r="F859" s="21"/>
      <c r="G859" s="21"/>
      <c r="H859" s="21"/>
      <c r="I859" s="15"/>
      <c r="J859" s="15"/>
      <c r="K859" s="71"/>
      <c r="M859" s="72"/>
      <c r="N859" s="72"/>
      <c r="R859" s="71"/>
      <c r="S859" s="20"/>
      <c r="T859" s="20"/>
      <c r="U859" s="20"/>
      <c r="V859" s="20"/>
      <c r="W859" s="20"/>
      <c r="X859" s="20"/>
      <c r="Y859" s="20"/>
      <c r="Z859" s="20"/>
      <c r="AA859" s="20"/>
      <c r="AB859" s="20"/>
      <c r="AC859" s="20"/>
      <c r="AD859" s="20"/>
    </row>
    <row r="860" spans="1:30" ht="15.75" customHeight="1" x14ac:dyDescent="0.2">
      <c r="A860" s="70"/>
      <c r="B860" s="68"/>
      <c r="C860" s="71"/>
      <c r="D860" s="71"/>
      <c r="E860" s="21"/>
      <c r="F860" s="21"/>
      <c r="G860" s="21"/>
      <c r="H860" s="21"/>
      <c r="I860" s="15"/>
      <c r="J860" s="15"/>
      <c r="K860" s="71"/>
      <c r="M860" s="72"/>
      <c r="N860" s="72"/>
      <c r="R860" s="71"/>
      <c r="S860" s="20"/>
      <c r="T860" s="20"/>
      <c r="U860" s="20"/>
      <c r="V860" s="20"/>
      <c r="W860" s="20"/>
      <c r="X860" s="20"/>
      <c r="Y860" s="20"/>
      <c r="Z860" s="20"/>
      <c r="AA860" s="20"/>
      <c r="AB860" s="20"/>
      <c r="AC860" s="20"/>
      <c r="AD860" s="20"/>
    </row>
    <row r="861" spans="1:30" ht="15.75" customHeight="1" x14ac:dyDescent="0.2">
      <c r="A861" s="70"/>
      <c r="B861" s="68"/>
      <c r="C861" s="71"/>
      <c r="D861" s="71"/>
      <c r="E861" s="21"/>
      <c r="F861" s="21"/>
      <c r="G861" s="21"/>
      <c r="H861" s="21"/>
      <c r="I861" s="15"/>
      <c r="J861" s="15"/>
      <c r="K861" s="71"/>
      <c r="M861" s="72"/>
      <c r="N861" s="72"/>
      <c r="R861" s="71"/>
      <c r="S861" s="20"/>
      <c r="T861" s="20"/>
      <c r="U861" s="20"/>
      <c r="V861" s="20"/>
      <c r="W861" s="20"/>
      <c r="X861" s="20"/>
      <c r="Y861" s="20"/>
      <c r="Z861" s="20"/>
      <c r="AA861" s="20"/>
      <c r="AB861" s="20"/>
      <c r="AC861" s="20"/>
      <c r="AD861" s="20"/>
    </row>
    <row r="862" spans="1:30" ht="15.75" customHeight="1" x14ac:dyDescent="0.2">
      <c r="A862" s="70"/>
      <c r="B862" s="68"/>
      <c r="C862" s="71"/>
      <c r="D862" s="71"/>
      <c r="E862" s="21"/>
      <c r="F862" s="21"/>
      <c r="G862" s="21"/>
      <c r="H862" s="21"/>
      <c r="I862" s="15"/>
      <c r="J862" s="15"/>
      <c r="K862" s="71"/>
      <c r="M862" s="72"/>
      <c r="N862" s="72"/>
      <c r="R862" s="71"/>
      <c r="S862" s="20"/>
      <c r="T862" s="20"/>
      <c r="U862" s="20"/>
      <c r="V862" s="20"/>
      <c r="W862" s="20"/>
      <c r="X862" s="20"/>
      <c r="Y862" s="20"/>
      <c r="Z862" s="20"/>
      <c r="AA862" s="20"/>
      <c r="AB862" s="20"/>
      <c r="AC862" s="20"/>
      <c r="AD862" s="20"/>
    </row>
    <row r="863" spans="1:30" ht="15.75" customHeight="1" x14ac:dyDescent="0.2">
      <c r="A863" s="70"/>
      <c r="B863" s="68"/>
      <c r="C863" s="71"/>
      <c r="D863" s="71"/>
      <c r="E863" s="21"/>
      <c r="F863" s="21"/>
      <c r="G863" s="21"/>
      <c r="H863" s="21"/>
      <c r="I863" s="15"/>
      <c r="J863" s="15"/>
      <c r="K863" s="71"/>
      <c r="M863" s="72"/>
      <c r="N863" s="72"/>
      <c r="R863" s="71"/>
      <c r="S863" s="20"/>
      <c r="T863" s="20"/>
      <c r="U863" s="20"/>
      <c r="V863" s="20"/>
      <c r="W863" s="20"/>
      <c r="X863" s="20"/>
      <c r="Y863" s="20"/>
      <c r="Z863" s="20"/>
      <c r="AA863" s="20"/>
      <c r="AB863" s="20"/>
      <c r="AC863" s="20"/>
      <c r="AD863" s="20"/>
    </row>
    <row r="864" spans="1:30" ht="15.75" customHeight="1" x14ac:dyDescent="0.2">
      <c r="A864" s="70"/>
      <c r="B864" s="68"/>
      <c r="C864" s="71"/>
      <c r="D864" s="71"/>
      <c r="E864" s="21"/>
      <c r="F864" s="21"/>
      <c r="G864" s="21"/>
      <c r="H864" s="21"/>
      <c r="I864" s="15"/>
      <c r="J864" s="15"/>
      <c r="K864" s="71"/>
      <c r="M864" s="72"/>
      <c r="N864" s="72"/>
      <c r="R864" s="71"/>
      <c r="S864" s="20"/>
      <c r="T864" s="20"/>
      <c r="U864" s="20"/>
      <c r="V864" s="20"/>
      <c r="W864" s="20"/>
      <c r="X864" s="20"/>
      <c r="Y864" s="20"/>
      <c r="Z864" s="20"/>
      <c r="AA864" s="20"/>
      <c r="AB864" s="20"/>
      <c r="AC864" s="20"/>
      <c r="AD864" s="20"/>
    </row>
    <row r="865" spans="1:30" ht="15.75" customHeight="1" x14ac:dyDescent="0.2">
      <c r="A865" s="70"/>
      <c r="B865" s="68"/>
      <c r="C865" s="71"/>
      <c r="D865" s="71"/>
      <c r="E865" s="21"/>
      <c r="F865" s="21"/>
      <c r="G865" s="21"/>
      <c r="H865" s="21"/>
      <c r="I865" s="15"/>
      <c r="J865" s="15"/>
      <c r="K865" s="71"/>
      <c r="M865" s="72"/>
      <c r="N865" s="72"/>
      <c r="R865" s="71"/>
      <c r="S865" s="20"/>
      <c r="T865" s="20"/>
      <c r="U865" s="20"/>
      <c r="V865" s="20"/>
      <c r="W865" s="20"/>
      <c r="X865" s="20"/>
      <c r="Y865" s="20"/>
      <c r="Z865" s="20"/>
      <c r="AA865" s="20"/>
      <c r="AB865" s="20"/>
      <c r="AC865" s="20"/>
      <c r="AD865" s="20"/>
    </row>
    <row r="866" spans="1:30" ht="15.75" customHeight="1" x14ac:dyDescent="0.2">
      <c r="A866" s="70"/>
      <c r="B866" s="68"/>
      <c r="C866" s="71"/>
      <c r="D866" s="71"/>
      <c r="E866" s="21"/>
      <c r="F866" s="21"/>
      <c r="G866" s="21"/>
      <c r="H866" s="21"/>
      <c r="I866" s="15"/>
      <c r="J866" s="15"/>
      <c r="K866" s="71"/>
      <c r="M866" s="72"/>
      <c r="N866" s="72"/>
      <c r="R866" s="71"/>
      <c r="S866" s="20"/>
      <c r="T866" s="20"/>
      <c r="U866" s="20"/>
      <c r="V866" s="20"/>
      <c r="W866" s="20"/>
      <c r="X866" s="20"/>
      <c r="Y866" s="20"/>
      <c r="Z866" s="20"/>
      <c r="AA866" s="20"/>
      <c r="AB866" s="20"/>
      <c r="AC866" s="20"/>
      <c r="AD866" s="20"/>
    </row>
    <row r="867" spans="1:30" ht="15.75" customHeight="1" x14ac:dyDescent="0.2">
      <c r="A867" s="70"/>
      <c r="B867" s="68"/>
      <c r="C867" s="71"/>
      <c r="D867" s="71"/>
      <c r="E867" s="21"/>
      <c r="F867" s="21"/>
      <c r="G867" s="21"/>
      <c r="H867" s="21"/>
      <c r="I867" s="15"/>
      <c r="J867" s="15"/>
      <c r="K867" s="71"/>
      <c r="M867" s="72"/>
      <c r="N867" s="72"/>
      <c r="R867" s="71"/>
      <c r="S867" s="20"/>
      <c r="T867" s="20"/>
      <c r="U867" s="20"/>
      <c r="V867" s="20"/>
      <c r="W867" s="20"/>
      <c r="X867" s="20"/>
      <c r="Y867" s="20"/>
      <c r="Z867" s="20"/>
      <c r="AA867" s="20"/>
      <c r="AB867" s="20"/>
      <c r="AC867" s="20"/>
      <c r="AD867" s="20"/>
    </row>
    <row r="868" spans="1:30" ht="15.75" customHeight="1" x14ac:dyDescent="0.2">
      <c r="A868" s="70"/>
      <c r="B868" s="68"/>
      <c r="C868" s="71"/>
      <c r="D868" s="71"/>
      <c r="E868" s="21"/>
      <c r="F868" s="21"/>
      <c r="G868" s="21"/>
      <c r="H868" s="21"/>
      <c r="I868" s="15"/>
      <c r="J868" s="15"/>
      <c r="K868" s="71"/>
      <c r="M868" s="72"/>
      <c r="N868" s="72"/>
      <c r="R868" s="71"/>
      <c r="S868" s="20"/>
      <c r="T868" s="20"/>
      <c r="U868" s="20"/>
      <c r="V868" s="20"/>
      <c r="W868" s="20"/>
      <c r="X868" s="20"/>
      <c r="Y868" s="20"/>
      <c r="Z868" s="20"/>
      <c r="AA868" s="20"/>
      <c r="AB868" s="20"/>
      <c r="AC868" s="20"/>
      <c r="AD868" s="20"/>
    </row>
    <row r="869" spans="1:30" ht="15.75" customHeight="1" x14ac:dyDescent="0.2">
      <c r="A869" s="70"/>
      <c r="B869" s="68"/>
      <c r="C869" s="71"/>
      <c r="D869" s="71"/>
      <c r="E869" s="21"/>
      <c r="F869" s="21"/>
      <c r="G869" s="21"/>
      <c r="H869" s="21"/>
      <c r="I869" s="15"/>
      <c r="J869" s="15"/>
      <c r="K869" s="71"/>
      <c r="M869" s="72"/>
      <c r="N869" s="72"/>
      <c r="R869" s="71"/>
      <c r="S869" s="20"/>
      <c r="T869" s="20"/>
      <c r="U869" s="20"/>
      <c r="V869" s="20"/>
      <c r="W869" s="20"/>
      <c r="X869" s="20"/>
      <c r="Y869" s="20"/>
      <c r="Z869" s="20"/>
      <c r="AA869" s="20"/>
      <c r="AB869" s="20"/>
      <c r="AC869" s="20"/>
      <c r="AD869" s="20"/>
    </row>
    <row r="870" spans="1:30" ht="15.75" customHeight="1" x14ac:dyDescent="0.2">
      <c r="A870" s="70"/>
      <c r="B870" s="68"/>
      <c r="C870" s="71"/>
      <c r="D870" s="71"/>
      <c r="E870" s="21"/>
      <c r="F870" s="21"/>
      <c r="G870" s="21"/>
      <c r="H870" s="21"/>
      <c r="I870" s="15"/>
      <c r="J870" s="15"/>
      <c r="K870" s="71"/>
      <c r="M870" s="72"/>
      <c r="N870" s="72"/>
      <c r="R870" s="71"/>
      <c r="S870" s="20"/>
      <c r="T870" s="20"/>
      <c r="U870" s="20"/>
      <c r="V870" s="20"/>
      <c r="W870" s="20"/>
      <c r="X870" s="20"/>
      <c r="Y870" s="20"/>
      <c r="Z870" s="20"/>
      <c r="AA870" s="20"/>
      <c r="AB870" s="20"/>
      <c r="AC870" s="20"/>
      <c r="AD870" s="20"/>
    </row>
    <row r="871" spans="1:30" ht="15.75" customHeight="1" x14ac:dyDescent="0.2">
      <c r="A871" s="70"/>
      <c r="B871" s="68"/>
      <c r="C871" s="71"/>
      <c r="D871" s="71"/>
      <c r="E871" s="21"/>
      <c r="F871" s="21"/>
      <c r="G871" s="21"/>
      <c r="H871" s="21"/>
      <c r="I871" s="15"/>
      <c r="J871" s="15"/>
      <c r="K871" s="71"/>
      <c r="M871" s="72"/>
      <c r="N871" s="72"/>
      <c r="R871" s="71"/>
      <c r="S871" s="20"/>
      <c r="T871" s="20"/>
      <c r="U871" s="20"/>
      <c r="V871" s="20"/>
      <c r="W871" s="20"/>
      <c r="X871" s="20"/>
      <c r="Y871" s="20"/>
      <c r="Z871" s="20"/>
      <c r="AA871" s="20"/>
      <c r="AB871" s="20"/>
      <c r="AC871" s="20"/>
      <c r="AD871" s="20"/>
    </row>
    <row r="872" spans="1:30" ht="15.75" customHeight="1" x14ac:dyDescent="0.2">
      <c r="A872" s="70"/>
      <c r="B872" s="68"/>
      <c r="C872" s="71"/>
      <c r="D872" s="71"/>
      <c r="E872" s="21"/>
      <c r="F872" s="21"/>
      <c r="G872" s="21"/>
      <c r="H872" s="21"/>
      <c r="I872" s="15"/>
      <c r="J872" s="15"/>
      <c r="K872" s="71"/>
      <c r="M872" s="72"/>
      <c r="N872" s="72"/>
      <c r="R872" s="71"/>
      <c r="S872" s="20"/>
      <c r="T872" s="20"/>
      <c r="U872" s="20"/>
      <c r="V872" s="20"/>
      <c r="W872" s="20"/>
      <c r="X872" s="20"/>
      <c r="Y872" s="20"/>
      <c r="Z872" s="20"/>
      <c r="AA872" s="20"/>
      <c r="AB872" s="20"/>
      <c r="AC872" s="20"/>
      <c r="AD872" s="20"/>
    </row>
    <row r="873" spans="1:30" ht="15.75" customHeight="1" x14ac:dyDescent="0.2">
      <c r="A873" s="70"/>
      <c r="B873" s="68"/>
      <c r="C873" s="71"/>
      <c r="D873" s="71"/>
      <c r="E873" s="21"/>
      <c r="F873" s="21"/>
      <c r="G873" s="21"/>
      <c r="H873" s="21"/>
      <c r="I873" s="15"/>
      <c r="J873" s="15"/>
      <c r="K873" s="71"/>
      <c r="M873" s="72"/>
      <c r="N873" s="72"/>
      <c r="R873" s="71"/>
      <c r="S873" s="20"/>
      <c r="T873" s="20"/>
      <c r="U873" s="20"/>
      <c r="V873" s="20"/>
      <c r="W873" s="20"/>
      <c r="X873" s="20"/>
      <c r="Y873" s="20"/>
      <c r="Z873" s="20"/>
      <c r="AA873" s="20"/>
      <c r="AB873" s="20"/>
      <c r="AC873" s="20"/>
      <c r="AD873" s="20"/>
    </row>
    <row r="874" spans="1:30" ht="15.75" customHeight="1" x14ac:dyDescent="0.2">
      <c r="A874" s="70"/>
      <c r="B874" s="68"/>
      <c r="C874" s="71"/>
      <c r="D874" s="71"/>
      <c r="E874" s="21"/>
      <c r="F874" s="21"/>
      <c r="G874" s="21"/>
      <c r="H874" s="21"/>
      <c r="I874" s="15"/>
      <c r="J874" s="15"/>
      <c r="K874" s="71"/>
      <c r="M874" s="72"/>
      <c r="N874" s="72"/>
      <c r="R874" s="71"/>
      <c r="S874" s="20"/>
      <c r="T874" s="20"/>
      <c r="U874" s="20"/>
      <c r="V874" s="20"/>
      <c r="W874" s="20"/>
      <c r="X874" s="20"/>
      <c r="Y874" s="20"/>
      <c r="Z874" s="20"/>
      <c r="AA874" s="20"/>
      <c r="AB874" s="20"/>
      <c r="AC874" s="20"/>
      <c r="AD874" s="20"/>
    </row>
    <row r="875" spans="1:30" ht="15.75" customHeight="1" x14ac:dyDescent="0.2">
      <c r="A875" s="70"/>
      <c r="B875" s="68"/>
      <c r="C875" s="71"/>
      <c r="D875" s="71"/>
      <c r="E875" s="21"/>
      <c r="F875" s="21"/>
      <c r="G875" s="21"/>
      <c r="H875" s="21"/>
      <c r="I875" s="15"/>
      <c r="J875" s="15"/>
      <c r="K875" s="71"/>
      <c r="M875" s="72"/>
      <c r="N875" s="72"/>
      <c r="R875" s="71"/>
      <c r="S875" s="20"/>
      <c r="T875" s="20"/>
      <c r="U875" s="20"/>
      <c r="V875" s="20"/>
      <c r="W875" s="20"/>
      <c r="X875" s="20"/>
      <c r="Y875" s="20"/>
      <c r="Z875" s="20"/>
      <c r="AA875" s="20"/>
      <c r="AB875" s="20"/>
      <c r="AC875" s="20"/>
      <c r="AD875" s="20"/>
    </row>
    <row r="876" spans="1:30" ht="15.75" customHeight="1" x14ac:dyDescent="0.2">
      <c r="A876" s="70"/>
      <c r="B876" s="68"/>
      <c r="C876" s="71"/>
      <c r="D876" s="71"/>
      <c r="E876" s="21"/>
      <c r="F876" s="21"/>
      <c r="G876" s="21"/>
      <c r="H876" s="21"/>
      <c r="I876" s="15"/>
      <c r="J876" s="15"/>
      <c r="K876" s="71"/>
      <c r="M876" s="72"/>
      <c r="N876" s="72"/>
      <c r="R876" s="71"/>
      <c r="S876" s="20"/>
      <c r="T876" s="20"/>
      <c r="U876" s="20"/>
      <c r="V876" s="20"/>
      <c r="W876" s="20"/>
      <c r="X876" s="20"/>
      <c r="Y876" s="20"/>
      <c r="Z876" s="20"/>
      <c r="AA876" s="20"/>
      <c r="AB876" s="20"/>
      <c r="AC876" s="20"/>
      <c r="AD876" s="20"/>
    </row>
    <row r="877" spans="1:30" ht="15.75" customHeight="1" x14ac:dyDescent="0.2">
      <c r="A877" s="70"/>
      <c r="B877" s="68"/>
      <c r="C877" s="71"/>
      <c r="D877" s="71"/>
      <c r="E877" s="21"/>
      <c r="F877" s="21"/>
      <c r="G877" s="21"/>
      <c r="H877" s="21"/>
      <c r="I877" s="15"/>
      <c r="J877" s="15"/>
      <c r="K877" s="71"/>
      <c r="M877" s="72"/>
      <c r="N877" s="72"/>
      <c r="R877" s="71"/>
      <c r="S877" s="20"/>
      <c r="T877" s="20"/>
      <c r="U877" s="20"/>
      <c r="V877" s="20"/>
      <c r="W877" s="20"/>
      <c r="X877" s="20"/>
      <c r="Y877" s="20"/>
      <c r="Z877" s="20"/>
      <c r="AA877" s="20"/>
      <c r="AB877" s="20"/>
      <c r="AC877" s="20"/>
      <c r="AD877" s="20"/>
    </row>
    <row r="878" spans="1:30" ht="15.75" customHeight="1" x14ac:dyDescent="0.2">
      <c r="A878" s="70"/>
      <c r="B878" s="68"/>
      <c r="C878" s="71"/>
      <c r="D878" s="71"/>
      <c r="E878" s="21"/>
      <c r="F878" s="21"/>
      <c r="G878" s="21"/>
      <c r="H878" s="21"/>
      <c r="I878" s="15"/>
      <c r="J878" s="15"/>
      <c r="K878" s="71"/>
      <c r="M878" s="72"/>
      <c r="N878" s="72"/>
      <c r="R878" s="71"/>
      <c r="S878" s="20"/>
      <c r="T878" s="20"/>
      <c r="U878" s="20"/>
      <c r="V878" s="20"/>
      <c r="W878" s="20"/>
      <c r="X878" s="20"/>
      <c r="Y878" s="20"/>
      <c r="Z878" s="20"/>
      <c r="AA878" s="20"/>
      <c r="AB878" s="20"/>
      <c r="AC878" s="20"/>
      <c r="AD878" s="20"/>
    </row>
    <row r="879" spans="1:30" ht="15.75" customHeight="1" x14ac:dyDescent="0.2">
      <c r="A879" s="70"/>
      <c r="B879" s="68"/>
      <c r="C879" s="71"/>
      <c r="D879" s="71"/>
      <c r="E879" s="21"/>
      <c r="F879" s="21"/>
      <c r="G879" s="21"/>
      <c r="H879" s="21"/>
      <c r="I879" s="15"/>
      <c r="J879" s="15"/>
      <c r="K879" s="71"/>
      <c r="M879" s="72"/>
      <c r="N879" s="72"/>
      <c r="R879" s="71"/>
      <c r="S879" s="20"/>
      <c r="T879" s="20"/>
      <c r="U879" s="20"/>
      <c r="V879" s="20"/>
      <c r="W879" s="20"/>
      <c r="X879" s="20"/>
      <c r="Y879" s="20"/>
      <c r="Z879" s="20"/>
      <c r="AA879" s="20"/>
      <c r="AB879" s="20"/>
      <c r="AC879" s="20"/>
      <c r="AD879" s="20"/>
    </row>
    <row r="880" spans="1:30" ht="15.75" customHeight="1" x14ac:dyDescent="0.2">
      <c r="A880" s="70"/>
      <c r="B880" s="68"/>
      <c r="C880" s="71"/>
      <c r="D880" s="71"/>
      <c r="E880" s="21"/>
      <c r="F880" s="21"/>
      <c r="G880" s="21"/>
      <c r="H880" s="21"/>
      <c r="I880" s="15"/>
      <c r="J880" s="15"/>
      <c r="K880" s="71"/>
      <c r="M880" s="72"/>
      <c r="N880" s="72"/>
      <c r="R880" s="71"/>
      <c r="S880" s="20"/>
      <c r="T880" s="20"/>
      <c r="U880" s="20"/>
      <c r="V880" s="20"/>
      <c r="W880" s="20"/>
      <c r="X880" s="20"/>
      <c r="Y880" s="20"/>
      <c r="Z880" s="20"/>
      <c r="AA880" s="20"/>
      <c r="AB880" s="20"/>
      <c r="AC880" s="20"/>
      <c r="AD880" s="20"/>
    </row>
    <row r="881" spans="1:30" ht="15.75" customHeight="1" x14ac:dyDescent="0.2">
      <c r="A881" s="70"/>
      <c r="B881" s="68"/>
      <c r="C881" s="71"/>
      <c r="D881" s="71"/>
      <c r="E881" s="21"/>
      <c r="F881" s="21"/>
      <c r="G881" s="21"/>
      <c r="H881" s="21"/>
      <c r="I881" s="15"/>
      <c r="J881" s="15"/>
      <c r="K881" s="71"/>
      <c r="M881" s="72"/>
      <c r="N881" s="72"/>
      <c r="R881" s="71"/>
      <c r="S881" s="20"/>
      <c r="T881" s="20"/>
      <c r="U881" s="20"/>
      <c r="V881" s="20"/>
      <c r="W881" s="20"/>
      <c r="X881" s="20"/>
      <c r="Y881" s="20"/>
      <c r="Z881" s="20"/>
      <c r="AA881" s="20"/>
      <c r="AB881" s="20"/>
      <c r="AC881" s="20"/>
      <c r="AD881" s="20"/>
    </row>
    <row r="882" spans="1:30" ht="15.75" customHeight="1" x14ac:dyDescent="0.2">
      <c r="A882" s="70"/>
      <c r="B882" s="68"/>
      <c r="C882" s="71"/>
      <c r="D882" s="71"/>
      <c r="E882" s="21"/>
      <c r="F882" s="21"/>
      <c r="G882" s="21"/>
      <c r="H882" s="21"/>
      <c r="I882" s="15"/>
      <c r="J882" s="15"/>
      <c r="K882" s="71"/>
      <c r="M882" s="72"/>
      <c r="N882" s="72"/>
      <c r="R882" s="71"/>
      <c r="S882" s="20"/>
      <c r="T882" s="20"/>
      <c r="U882" s="20"/>
      <c r="V882" s="20"/>
      <c r="W882" s="20"/>
      <c r="X882" s="20"/>
      <c r="Y882" s="20"/>
      <c r="Z882" s="20"/>
      <c r="AA882" s="20"/>
      <c r="AB882" s="20"/>
      <c r="AC882" s="20"/>
      <c r="AD882" s="20"/>
    </row>
    <row r="883" spans="1:30" ht="15.75" customHeight="1" x14ac:dyDescent="0.2">
      <c r="A883" s="70"/>
      <c r="B883" s="68"/>
      <c r="C883" s="71"/>
      <c r="D883" s="71"/>
      <c r="E883" s="21"/>
      <c r="F883" s="21"/>
      <c r="G883" s="21"/>
      <c r="H883" s="21"/>
      <c r="I883" s="15"/>
      <c r="J883" s="15"/>
      <c r="K883" s="71"/>
      <c r="M883" s="72"/>
      <c r="N883" s="72"/>
      <c r="R883" s="71"/>
      <c r="S883" s="20"/>
      <c r="T883" s="20"/>
      <c r="U883" s="20"/>
      <c r="V883" s="20"/>
      <c r="W883" s="20"/>
      <c r="X883" s="20"/>
      <c r="Y883" s="20"/>
      <c r="Z883" s="20"/>
      <c r="AA883" s="20"/>
      <c r="AB883" s="20"/>
      <c r="AC883" s="20"/>
      <c r="AD883" s="20"/>
    </row>
    <row r="884" spans="1:30" ht="15.75" customHeight="1" x14ac:dyDescent="0.2">
      <c r="A884" s="70"/>
      <c r="B884" s="68"/>
      <c r="C884" s="71"/>
      <c r="D884" s="71"/>
      <c r="E884" s="21"/>
      <c r="F884" s="21"/>
      <c r="G884" s="21"/>
      <c r="H884" s="21"/>
      <c r="I884" s="15"/>
      <c r="J884" s="15"/>
      <c r="K884" s="71"/>
      <c r="M884" s="72"/>
      <c r="N884" s="72"/>
      <c r="R884" s="71"/>
      <c r="S884" s="20"/>
      <c r="T884" s="20"/>
      <c r="U884" s="20"/>
      <c r="V884" s="20"/>
      <c r="W884" s="20"/>
      <c r="X884" s="20"/>
      <c r="Y884" s="20"/>
      <c r="Z884" s="20"/>
      <c r="AA884" s="20"/>
      <c r="AB884" s="20"/>
      <c r="AC884" s="20"/>
      <c r="AD884" s="20"/>
    </row>
    <row r="885" spans="1:30" ht="15.75" customHeight="1" x14ac:dyDescent="0.2">
      <c r="A885" s="70"/>
      <c r="B885" s="68"/>
      <c r="C885" s="71"/>
      <c r="D885" s="71"/>
      <c r="E885" s="21"/>
      <c r="F885" s="21"/>
      <c r="G885" s="21"/>
      <c r="H885" s="21"/>
      <c r="I885" s="15"/>
      <c r="J885" s="15"/>
      <c r="K885" s="71"/>
      <c r="M885" s="72"/>
      <c r="N885" s="72"/>
      <c r="R885" s="71"/>
      <c r="S885" s="20"/>
      <c r="T885" s="20"/>
      <c r="U885" s="20"/>
      <c r="V885" s="20"/>
      <c r="W885" s="20"/>
      <c r="X885" s="20"/>
      <c r="Y885" s="20"/>
      <c r="Z885" s="20"/>
      <c r="AA885" s="20"/>
      <c r="AB885" s="20"/>
      <c r="AC885" s="20"/>
      <c r="AD885" s="20"/>
    </row>
    <row r="886" spans="1:30" ht="15.75" customHeight="1" x14ac:dyDescent="0.2">
      <c r="A886" s="70"/>
      <c r="B886" s="68"/>
      <c r="C886" s="71"/>
      <c r="D886" s="71"/>
      <c r="E886" s="21"/>
      <c r="F886" s="21"/>
      <c r="G886" s="21"/>
      <c r="H886" s="21"/>
      <c r="I886" s="15"/>
      <c r="J886" s="15"/>
      <c r="K886" s="71"/>
      <c r="M886" s="72"/>
      <c r="N886" s="72"/>
      <c r="R886" s="71"/>
      <c r="S886" s="20"/>
      <c r="T886" s="20"/>
      <c r="U886" s="20"/>
      <c r="V886" s="20"/>
      <c r="W886" s="20"/>
      <c r="X886" s="20"/>
      <c r="Y886" s="20"/>
      <c r="Z886" s="20"/>
      <c r="AA886" s="20"/>
      <c r="AB886" s="20"/>
      <c r="AC886" s="20"/>
      <c r="AD886" s="20"/>
    </row>
    <row r="887" spans="1:30" ht="15.75" customHeight="1" x14ac:dyDescent="0.2">
      <c r="A887" s="70"/>
      <c r="B887" s="68"/>
      <c r="C887" s="71"/>
      <c r="D887" s="71"/>
      <c r="E887" s="21"/>
      <c r="F887" s="21"/>
      <c r="G887" s="21"/>
      <c r="H887" s="21"/>
      <c r="I887" s="15"/>
      <c r="J887" s="15"/>
      <c r="K887" s="71"/>
      <c r="M887" s="72"/>
      <c r="N887" s="72"/>
      <c r="R887" s="71"/>
      <c r="S887" s="20"/>
      <c r="T887" s="20"/>
      <c r="U887" s="20"/>
      <c r="V887" s="20"/>
      <c r="W887" s="20"/>
      <c r="X887" s="20"/>
      <c r="Y887" s="20"/>
      <c r="Z887" s="20"/>
      <c r="AA887" s="20"/>
      <c r="AB887" s="20"/>
      <c r="AC887" s="20"/>
      <c r="AD887" s="20"/>
    </row>
    <row r="888" spans="1:30" ht="15.75" customHeight="1" x14ac:dyDescent="0.2">
      <c r="A888" s="70"/>
      <c r="B888" s="68"/>
      <c r="C888" s="71"/>
      <c r="D888" s="71"/>
      <c r="E888" s="21"/>
      <c r="F888" s="21"/>
      <c r="G888" s="21"/>
      <c r="H888" s="21"/>
      <c r="I888" s="15"/>
      <c r="J888" s="15"/>
      <c r="K888" s="71"/>
      <c r="M888" s="72"/>
      <c r="N888" s="72"/>
      <c r="R888" s="71"/>
      <c r="S888" s="20"/>
      <c r="T888" s="20"/>
      <c r="U888" s="20"/>
      <c r="V888" s="20"/>
      <c r="W888" s="20"/>
      <c r="X888" s="20"/>
      <c r="Y888" s="20"/>
      <c r="Z888" s="20"/>
      <c r="AA888" s="20"/>
      <c r="AB888" s="20"/>
      <c r="AC888" s="20"/>
      <c r="AD888" s="20"/>
    </row>
    <row r="889" spans="1:30" ht="15.75" customHeight="1" x14ac:dyDescent="0.2">
      <c r="A889" s="70"/>
      <c r="B889" s="68"/>
      <c r="C889" s="71"/>
      <c r="D889" s="71"/>
      <c r="E889" s="21"/>
      <c r="F889" s="21"/>
      <c r="G889" s="21"/>
      <c r="H889" s="21"/>
      <c r="I889" s="15"/>
      <c r="J889" s="15"/>
      <c r="K889" s="71"/>
      <c r="M889" s="72"/>
      <c r="N889" s="72"/>
      <c r="R889" s="71"/>
      <c r="S889" s="20"/>
      <c r="T889" s="20"/>
      <c r="U889" s="20"/>
      <c r="V889" s="20"/>
      <c r="W889" s="20"/>
      <c r="X889" s="20"/>
      <c r="Y889" s="20"/>
      <c r="Z889" s="20"/>
      <c r="AA889" s="20"/>
      <c r="AB889" s="20"/>
      <c r="AC889" s="20"/>
      <c r="AD889" s="20"/>
    </row>
    <row r="890" spans="1:30" ht="15.75" customHeight="1" x14ac:dyDescent="0.2">
      <c r="A890" s="70"/>
      <c r="B890" s="68"/>
      <c r="C890" s="71"/>
      <c r="D890" s="71"/>
      <c r="E890" s="21"/>
      <c r="F890" s="21"/>
      <c r="G890" s="21"/>
      <c r="H890" s="21"/>
      <c r="I890" s="15"/>
      <c r="J890" s="15"/>
      <c r="K890" s="71"/>
      <c r="M890" s="72"/>
      <c r="N890" s="72"/>
      <c r="R890" s="71"/>
      <c r="S890" s="20"/>
      <c r="T890" s="20"/>
      <c r="U890" s="20"/>
      <c r="V890" s="20"/>
      <c r="W890" s="20"/>
      <c r="X890" s="20"/>
      <c r="Y890" s="20"/>
      <c r="Z890" s="20"/>
      <c r="AA890" s="20"/>
      <c r="AB890" s="20"/>
      <c r="AC890" s="20"/>
      <c r="AD890" s="20"/>
    </row>
    <row r="891" spans="1:30" ht="15.75" customHeight="1" x14ac:dyDescent="0.2">
      <c r="A891" s="70"/>
      <c r="B891" s="68"/>
      <c r="C891" s="71"/>
      <c r="D891" s="71"/>
      <c r="E891" s="21"/>
      <c r="F891" s="21"/>
      <c r="G891" s="21"/>
      <c r="H891" s="21"/>
      <c r="I891" s="15"/>
      <c r="J891" s="15"/>
      <c r="K891" s="71"/>
      <c r="M891" s="72"/>
      <c r="N891" s="72"/>
      <c r="R891" s="71"/>
      <c r="S891" s="20"/>
      <c r="T891" s="20"/>
      <c r="U891" s="20"/>
      <c r="V891" s="20"/>
      <c r="W891" s="20"/>
      <c r="X891" s="20"/>
      <c r="Y891" s="20"/>
      <c r="Z891" s="20"/>
      <c r="AA891" s="20"/>
      <c r="AB891" s="20"/>
      <c r="AC891" s="20"/>
      <c r="AD891" s="20"/>
    </row>
    <row r="892" spans="1:30" ht="15.75" customHeight="1" x14ac:dyDescent="0.2">
      <c r="A892" s="70"/>
      <c r="B892" s="68"/>
      <c r="C892" s="71"/>
      <c r="D892" s="71"/>
      <c r="E892" s="21"/>
      <c r="F892" s="21"/>
      <c r="G892" s="21"/>
      <c r="H892" s="21"/>
      <c r="I892" s="15"/>
      <c r="J892" s="15"/>
      <c r="K892" s="71"/>
      <c r="M892" s="72"/>
      <c r="N892" s="72"/>
      <c r="R892" s="71"/>
      <c r="S892" s="20"/>
      <c r="T892" s="20"/>
      <c r="U892" s="20"/>
      <c r="V892" s="20"/>
      <c r="W892" s="20"/>
      <c r="X892" s="20"/>
      <c r="Y892" s="20"/>
      <c r="Z892" s="20"/>
      <c r="AA892" s="20"/>
      <c r="AB892" s="20"/>
      <c r="AC892" s="20"/>
      <c r="AD892" s="20"/>
    </row>
    <row r="893" spans="1:30" ht="15.75" customHeight="1" x14ac:dyDescent="0.2">
      <c r="A893" s="70"/>
      <c r="B893" s="68"/>
      <c r="C893" s="71"/>
      <c r="D893" s="71"/>
      <c r="E893" s="21"/>
      <c r="F893" s="21"/>
      <c r="G893" s="21"/>
      <c r="H893" s="21"/>
      <c r="I893" s="15"/>
      <c r="J893" s="15"/>
      <c r="K893" s="71"/>
      <c r="M893" s="72"/>
      <c r="N893" s="72"/>
      <c r="R893" s="71"/>
      <c r="S893" s="20"/>
      <c r="T893" s="20"/>
      <c r="U893" s="20"/>
      <c r="V893" s="20"/>
      <c r="W893" s="20"/>
      <c r="X893" s="20"/>
      <c r="Y893" s="20"/>
      <c r="Z893" s="20"/>
      <c r="AA893" s="20"/>
      <c r="AB893" s="20"/>
      <c r="AC893" s="20"/>
      <c r="AD893" s="20"/>
    </row>
    <row r="894" spans="1:30" ht="15.75" customHeight="1" x14ac:dyDescent="0.2">
      <c r="A894" s="70"/>
      <c r="B894" s="68"/>
      <c r="C894" s="71"/>
      <c r="D894" s="71"/>
      <c r="E894" s="21"/>
      <c r="F894" s="21"/>
      <c r="G894" s="21"/>
      <c r="H894" s="21"/>
      <c r="I894" s="15"/>
      <c r="J894" s="15"/>
      <c r="K894" s="71"/>
      <c r="M894" s="72"/>
      <c r="N894" s="72"/>
      <c r="R894" s="71"/>
      <c r="S894" s="20"/>
      <c r="T894" s="20"/>
      <c r="U894" s="20"/>
      <c r="V894" s="20"/>
      <c r="W894" s="20"/>
      <c r="X894" s="20"/>
      <c r="Y894" s="20"/>
      <c r="Z894" s="20"/>
      <c r="AA894" s="20"/>
      <c r="AB894" s="20"/>
      <c r="AC894" s="20"/>
      <c r="AD894" s="20"/>
    </row>
    <row r="895" spans="1:30" ht="15.75" customHeight="1" x14ac:dyDescent="0.2">
      <c r="A895" s="70"/>
      <c r="B895" s="68"/>
      <c r="C895" s="71"/>
      <c r="D895" s="71"/>
      <c r="E895" s="21"/>
      <c r="F895" s="21"/>
      <c r="G895" s="21"/>
      <c r="H895" s="21"/>
      <c r="I895" s="15"/>
      <c r="J895" s="15"/>
      <c r="K895" s="71"/>
      <c r="M895" s="72"/>
      <c r="N895" s="72"/>
      <c r="R895" s="71"/>
      <c r="S895" s="20"/>
      <c r="T895" s="20"/>
      <c r="U895" s="20"/>
      <c r="V895" s="20"/>
      <c r="W895" s="20"/>
      <c r="X895" s="20"/>
      <c r="Y895" s="20"/>
      <c r="Z895" s="20"/>
      <c r="AA895" s="20"/>
      <c r="AB895" s="20"/>
      <c r="AC895" s="20"/>
      <c r="AD895" s="20"/>
    </row>
    <row r="896" spans="1:30" ht="15.75" customHeight="1" x14ac:dyDescent="0.2">
      <c r="A896" s="70"/>
      <c r="B896" s="68"/>
      <c r="C896" s="71"/>
      <c r="D896" s="71"/>
      <c r="E896" s="21"/>
      <c r="F896" s="21"/>
      <c r="G896" s="21"/>
      <c r="H896" s="21"/>
      <c r="I896" s="15"/>
      <c r="J896" s="15"/>
      <c r="K896" s="71"/>
      <c r="M896" s="72"/>
      <c r="N896" s="72"/>
      <c r="R896" s="71"/>
      <c r="S896" s="20"/>
      <c r="T896" s="20"/>
      <c r="U896" s="20"/>
      <c r="V896" s="20"/>
      <c r="W896" s="20"/>
      <c r="X896" s="20"/>
      <c r="Y896" s="20"/>
      <c r="Z896" s="20"/>
      <c r="AA896" s="20"/>
      <c r="AB896" s="20"/>
      <c r="AC896" s="20"/>
      <c r="AD896" s="20"/>
    </row>
    <row r="897" spans="1:30" ht="15.75" customHeight="1" x14ac:dyDescent="0.2">
      <c r="A897" s="70"/>
      <c r="B897" s="68"/>
      <c r="C897" s="71"/>
      <c r="D897" s="71"/>
      <c r="E897" s="21"/>
      <c r="F897" s="21"/>
      <c r="G897" s="21"/>
      <c r="H897" s="21"/>
      <c r="I897" s="15"/>
      <c r="J897" s="15"/>
      <c r="K897" s="71"/>
      <c r="M897" s="72"/>
      <c r="N897" s="72"/>
      <c r="R897" s="71"/>
      <c r="S897" s="20"/>
      <c r="T897" s="20"/>
      <c r="U897" s="20"/>
      <c r="V897" s="20"/>
      <c r="W897" s="20"/>
      <c r="X897" s="20"/>
      <c r="Y897" s="20"/>
      <c r="Z897" s="20"/>
      <c r="AA897" s="20"/>
      <c r="AB897" s="20"/>
      <c r="AC897" s="20"/>
      <c r="AD897" s="20"/>
    </row>
    <row r="898" spans="1:30" ht="15.75" customHeight="1" x14ac:dyDescent="0.2">
      <c r="A898" s="70"/>
      <c r="B898" s="68"/>
      <c r="C898" s="71"/>
      <c r="D898" s="71"/>
      <c r="E898" s="21"/>
      <c r="F898" s="21"/>
      <c r="G898" s="21"/>
      <c r="H898" s="21"/>
      <c r="I898" s="15"/>
      <c r="J898" s="15"/>
      <c r="K898" s="71"/>
      <c r="M898" s="72"/>
      <c r="N898" s="72"/>
      <c r="R898" s="71"/>
      <c r="S898" s="20"/>
      <c r="T898" s="20"/>
      <c r="U898" s="20"/>
      <c r="V898" s="20"/>
      <c r="W898" s="20"/>
      <c r="X898" s="20"/>
      <c r="Y898" s="20"/>
      <c r="Z898" s="20"/>
      <c r="AA898" s="20"/>
      <c r="AB898" s="20"/>
      <c r="AC898" s="20"/>
      <c r="AD898" s="20"/>
    </row>
    <row r="899" spans="1:30" ht="15.75" customHeight="1" x14ac:dyDescent="0.2">
      <c r="A899" s="70"/>
      <c r="B899" s="68"/>
      <c r="C899" s="71"/>
      <c r="D899" s="71"/>
      <c r="E899" s="21"/>
      <c r="F899" s="21"/>
      <c r="G899" s="21"/>
      <c r="H899" s="21"/>
      <c r="I899" s="15"/>
      <c r="J899" s="15"/>
      <c r="K899" s="71"/>
      <c r="M899" s="72"/>
      <c r="N899" s="72"/>
      <c r="R899" s="71"/>
      <c r="S899" s="20"/>
      <c r="T899" s="20"/>
      <c r="U899" s="20"/>
      <c r="V899" s="20"/>
      <c r="W899" s="20"/>
      <c r="X899" s="20"/>
      <c r="Y899" s="20"/>
      <c r="Z899" s="20"/>
      <c r="AA899" s="20"/>
      <c r="AB899" s="20"/>
      <c r="AC899" s="20"/>
      <c r="AD899" s="20"/>
    </row>
    <row r="900" spans="1:30" ht="15.75" customHeight="1" x14ac:dyDescent="0.2">
      <c r="A900" s="70"/>
      <c r="B900" s="68"/>
      <c r="C900" s="71"/>
      <c r="D900" s="71"/>
      <c r="E900" s="21"/>
      <c r="F900" s="21"/>
      <c r="G900" s="21"/>
      <c r="H900" s="21"/>
      <c r="I900" s="15"/>
      <c r="J900" s="15"/>
      <c r="K900" s="71"/>
      <c r="M900" s="72"/>
      <c r="N900" s="72"/>
      <c r="R900" s="71"/>
      <c r="S900" s="20"/>
      <c r="T900" s="20"/>
      <c r="U900" s="20"/>
      <c r="V900" s="20"/>
      <c r="W900" s="20"/>
      <c r="X900" s="20"/>
      <c r="Y900" s="20"/>
      <c r="Z900" s="20"/>
      <c r="AA900" s="20"/>
      <c r="AB900" s="20"/>
      <c r="AC900" s="20"/>
      <c r="AD900" s="20"/>
    </row>
    <row r="901" spans="1:30" ht="15.75" customHeight="1" x14ac:dyDescent="0.2">
      <c r="A901" s="70"/>
      <c r="B901" s="68"/>
      <c r="C901" s="71"/>
      <c r="D901" s="71"/>
      <c r="E901" s="21"/>
      <c r="F901" s="21"/>
      <c r="G901" s="21"/>
      <c r="H901" s="21"/>
      <c r="I901" s="15"/>
      <c r="J901" s="15"/>
      <c r="K901" s="71"/>
      <c r="M901" s="72"/>
      <c r="N901" s="72"/>
      <c r="R901" s="71"/>
      <c r="S901" s="20"/>
      <c r="T901" s="20"/>
      <c r="U901" s="20"/>
      <c r="V901" s="20"/>
      <c r="W901" s="20"/>
      <c r="X901" s="20"/>
      <c r="Y901" s="20"/>
      <c r="Z901" s="20"/>
      <c r="AA901" s="20"/>
      <c r="AB901" s="20"/>
      <c r="AC901" s="20"/>
      <c r="AD901" s="20"/>
    </row>
    <row r="902" spans="1:30" ht="15.75" customHeight="1" x14ac:dyDescent="0.2">
      <c r="A902" s="70"/>
      <c r="B902" s="68"/>
      <c r="C902" s="71"/>
      <c r="D902" s="71"/>
      <c r="E902" s="21"/>
      <c r="F902" s="21"/>
      <c r="G902" s="21"/>
      <c r="H902" s="21"/>
      <c r="I902" s="15"/>
      <c r="J902" s="15"/>
      <c r="K902" s="71"/>
      <c r="M902" s="72"/>
      <c r="N902" s="72"/>
      <c r="R902" s="71"/>
      <c r="S902" s="20"/>
      <c r="T902" s="20"/>
      <c r="U902" s="20"/>
      <c r="V902" s="20"/>
      <c r="W902" s="20"/>
      <c r="X902" s="20"/>
      <c r="Y902" s="20"/>
      <c r="Z902" s="20"/>
      <c r="AA902" s="20"/>
      <c r="AB902" s="20"/>
      <c r="AC902" s="20"/>
      <c r="AD902" s="20"/>
    </row>
    <row r="903" spans="1:30" ht="15.75" customHeight="1" x14ac:dyDescent="0.2">
      <c r="A903" s="70"/>
      <c r="B903" s="68"/>
      <c r="C903" s="71"/>
      <c r="D903" s="71"/>
      <c r="E903" s="21"/>
      <c r="F903" s="21"/>
      <c r="G903" s="21"/>
      <c r="H903" s="21"/>
      <c r="I903" s="15"/>
      <c r="J903" s="15"/>
      <c r="K903" s="71"/>
      <c r="M903" s="72"/>
      <c r="N903" s="72"/>
      <c r="R903" s="71"/>
      <c r="S903" s="20"/>
      <c r="T903" s="20"/>
      <c r="U903" s="20"/>
      <c r="V903" s="20"/>
      <c r="W903" s="20"/>
      <c r="X903" s="20"/>
      <c r="Y903" s="20"/>
      <c r="Z903" s="20"/>
      <c r="AA903" s="20"/>
      <c r="AB903" s="20"/>
      <c r="AC903" s="20"/>
      <c r="AD903" s="20"/>
    </row>
    <row r="904" spans="1:30" ht="15.75" customHeight="1" x14ac:dyDescent="0.2">
      <c r="A904" s="70"/>
      <c r="B904" s="68"/>
      <c r="C904" s="71"/>
      <c r="D904" s="71"/>
      <c r="E904" s="21"/>
      <c r="F904" s="21"/>
      <c r="G904" s="21"/>
      <c r="H904" s="21"/>
      <c r="I904" s="15"/>
      <c r="J904" s="15"/>
      <c r="K904" s="71"/>
      <c r="M904" s="72"/>
      <c r="N904" s="72"/>
      <c r="R904" s="71"/>
      <c r="S904" s="20"/>
      <c r="T904" s="20"/>
      <c r="U904" s="20"/>
      <c r="V904" s="20"/>
      <c r="W904" s="20"/>
      <c r="X904" s="20"/>
      <c r="Y904" s="20"/>
      <c r="Z904" s="20"/>
      <c r="AA904" s="20"/>
      <c r="AB904" s="20"/>
      <c r="AC904" s="20"/>
      <c r="AD904" s="20"/>
    </row>
    <row r="905" spans="1:30" ht="15.75" customHeight="1" x14ac:dyDescent="0.2">
      <c r="A905" s="70"/>
      <c r="B905" s="68"/>
      <c r="C905" s="71"/>
      <c r="D905" s="71"/>
      <c r="E905" s="21"/>
      <c r="F905" s="21"/>
      <c r="G905" s="21"/>
      <c r="H905" s="21"/>
      <c r="I905" s="15"/>
      <c r="J905" s="15"/>
      <c r="K905" s="71"/>
      <c r="M905" s="72"/>
      <c r="N905" s="72"/>
      <c r="R905" s="71"/>
      <c r="S905" s="20"/>
      <c r="T905" s="20"/>
      <c r="U905" s="20"/>
      <c r="V905" s="20"/>
      <c r="W905" s="20"/>
      <c r="X905" s="20"/>
      <c r="Y905" s="20"/>
      <c r="Z905" s="20"/>
      <c r="AA905" s="20"/>
      <c r="AB905" s="20"/>
      <c r="AC905" s="20"/>
      <c r="AD905" s="20"/>
    </row>
    <row r="906" spans="1:30" ht="15.75" customHeight="1" x14ac:dyDescent="0.2">
      <c r="A906" s="70"/>
      <c r="B906" s="68"/>
      <c r="C906" s="71"/>
      <c r="D906" s="71"/>
      <c r="E906" s="21"/>
      <c r="F906" s="21"/>
      <c r="G906" s="21"/>
      <c r="H906" s="21"/>
      <c r="I906" s="15"/>
      <c r="J906" s="15"/>
      <c r="K906" s="71"/>
      <c r="M906" s="72"/>
      <c r="N906" s="72"/>
      <c r="R906" s="71"/>
      <c r="S906" s="20"/>
      <c r="T906" s="20"/>
      <c r="U906" s="20"/>
      <c r="V906" s="20"/>
      <c r="W906" s="20"/>
      <c r="X906" s="20"/>
      <c r="Y906" s="20"/>
      <c r="Z906" s="20"/>
      <c r="AA906" s="20"/>
      <c r="AB906" s="20"/>
      <c r="AC906" s="20"/>
      <c r="AD906" s="20"/>
    </row>
    <row r="907" spans="1:30" ht="15.75" customHeight="1" x14ac:dyDescent="0.2">
      <c r="A907" s="70"/>
      <c r="B907" s="68"/>
      <c r="C907" s="71"/>
      <c r="D907" s="71"/>
      <c r="E907" s="21"/>
      <c r="F907" s="21"/>
      <c r="G907" s="21"/>
      <c r="H907" s="21"/>
      <c r="I907" s="15"/>
      <c r="J907" s="15"/>
      <c r="K907" s="71"/>
      <c r="M907" s="72"/>
      <c r="N907" s="72"/>
      <c r="R907" s="71"/>
      <c r="S907" s="20"/>
      <c r="T907" s="20"/>
      <c r="U907" s="20"/>
      <c r="V907" s="20"/>
      <c r="W907" s="20"/>
      <c r="X907" s="20"/>
      <c r="Y907" s="20"/>
      <c r="Z907" s="20"/>
      <c r="AA907" s="20"/>
      <c r="AB907" s="20"/>
      <c r="AC907" s="20"/>
      <c r="AD907" s="20"/>
    </row>
    <row r="908" spans="1:30" ht="15.75" customHeight="1" x14ac:dyDescent="0.2">
      <c r="A908" s="70"/>
      <c r="B908" s="68"/>
      <c r="C908" s="71"/>
      <c r="D908" s="71"/>
      <c r="E908" s="21"/>
      <c r="F908" s="21"/>
      <c r="G908" s="21"/>
      <c r="H908" s="21"/>
      <c r="I908" s="15"/>
      <c r="J908" s="15"/>
      <c r="K908" s="71"/>
      <c r="M908" s="72"/>
      <c r="N908" s="72"/>
      <c r="R908" s="71"/>
      <c r="S908" s="20"/>
      <c r="T908" s="20"/>
      <c r="U908" s="20"/>
      <c r="V908" s="20"/>
      <c r="W908" s="20"/>
      <c r="X908" s="20"/>
      <c r="Y908" s="20"/>
      <c r="Z908" s="20"/>
      <c r="AA908" s="20"/>
      <c r="AB908" s="20"/>
      <c r="AC908" s="20"/>
      <c r="AD908" s="20"/>
    </row>
    <row r="909" spans="1:30" ht="15.75" customHeight="1" x14ac:dyDescent="0.2">
      <c r="A909" s="70"/>
      <c r="B909" s="68"/>
      <c r="C909" s="71"/>
      <c r="D909" s="71"/>
      <c r="E909" s="21"/>
      <c r="F909" s="21"/>
      <c r="G909" s="21"/>
      <c r="H909" s="21"/>
      <c r="I909" s="15"/>
      <c r="J909" s="15"/>
      <c r="K909" s="71"/>
      <c r="M909" s="72"/>
      <c r="N909" s="72"/>
      <c r="R909" s="71"/>
      <c r="S909" s="20"/>
      <c r="T909" s="20"/>
      <c r="U909" s="20"/>
      <c r="V909" s="20"/>
      <c r="W909" s="20"/>
      <c r="X909" s="20"/>
      <c r="Y909" s="20"/>
      <c r="Z909" s="20"/>
      <c r="AA909" s="20"/>
      <c r="AB909" s="20"/>
      <c r="AC909" s="20"/>
      <c r="AD909" s="20"/>
    </row>
    <row r="910" spans="1:30" ht="15.75" customHeight="1" x14ac:dyDescent="0.2">
      <c r="A910" s="70"/>
      <c r="B910" s="68"/>
      <c r="C910" s="71"/>
      <c r="D910" s="71"/>
      <c r="E910" s="21"/>
      <c r="F910" s="21"/>
      <c r="G910" s="21"/>
      <c r="H910" s="21"/>
      <c r="I910" s="15"/>
      <c r="J910" s="15"/>
      <c r="K910" s="71"/>
      <c r="M910" s="72"/>
      <c r="N910" s="72"/>
      <c r="R910" s="71"/>
      <c r="S910" s="20"/>
      <c r="T910" s="20"/>
      <c r="U910" s="20"/>
      <c r="V910" s="20"/>
      <c r="W910" s="20"/>
      <c r="X910" s="20"/>
      <c r="Y910" s="20"/>
      <c r="Z910" s="20"/>
      <c r="AA910" s="20"/>
      <c r="AB910" s="20"/>
      <c r="AC910" s="20"/>
      <c r="AD910" s="20"/>
    </row>
    <row r="911" spans="1:30" ht="15.75" customHeight="1" x14ac:dyDescent="0.2">
      <c r="A911" s="70"/>
      <c r="B911" s="68"/>
      <c r="C911" s="71"/>
      <c r="D911" s="71"/>
      <c r="E911" s="21"/>
      <c r="F911" s="21"/>
      <c r="G911" s="21"/>
      <c r="H911" s="21"/>
      <c r="I911" s="15"/>
      <c r="J911" s="15"/>
      <c r="K911" s="71"/>
      <c r="M911" s="72"/>
      <c r="N911" s="72"/>
      <c r="R911" s="71"/>
      <c r="S911" s="20"/>
      <c r="T911" s="20"/>
      <c r="U911" s="20"/>
      <c r="V911" s="20"/>
      <c r="W911" s="20"/>
      <c r="X911" s="20"/>
      <c r="Y911" s="20"/>
      <c r="Z911" s="20"/>
      <c r="AA911" s="20"/>
      <c r="AB911" s="20"/>
      <c r="AC911" s="20"/>
      <c r="AD911" s="20"/>
    </row>
    <row r="912" spans="1:30" ht="15.75" customHeight="1" x14ac:dyDescent="0.2">
      <c r="A912" s="70"/>
      <c r="B912" s="68"/>
      <c r="C912" s="71"/>
      <c r="D912" s="71"/>
      <c r="E912" s="21"/>
      <c r="F912" s="21"/>
      <c r="G912" s="21"/>
      <c r="H912" s="21"/>
      <c r="I912" s="15"/>
      <c r="J912" s="15"/>
      <c r="K912" s="71"/>
      <c r="M912" s="72"/>
      <c r="N912" s="72"/>
      <c r="R912" s="71"/>
      <c r="S912" s="20"/>
      <c r="T912" s="20"/>
      <c r="U912" s="20"/>
      <c r="V912" s="20"/>
      <c r="W912" s="20"/>
      <c r="X912" s="20"/>
      <c r="Y912" s="20"/>
      <c r="Z912" s="20"/>
      <c r="AA912" s="20"/>
      <c r="AB912" s="20"/>
      <c r="AC912" s="20"/>
      <c r="AD912" s="20"/>
    </row>
    <row r="913" spans="1:30" ht="15.75" customHeight="1" x14ac:dyDescent="0.2">
      <c r="A913" s="70"/>
      <c r="B913" s="68"/>
      <c r="C913" s="71"/>
      <c r="D913" s="71"/>
      <c r="E913" s="21"/>
      <c r="F913" s="21"/>
      <c r="G913" s="21"/>
      <c r="H913" s="21"/>
      <c r="I913" s="15"/>
      <c r="J913" s="15"/>
      <c r="K913" s="71"/>
      <c r="M913" s="72"/>
      <c r="N913" s="72"/>
      <c r="R913" s="71"/>
      <c r="S913" s="20"/>
      <c r="T913" s="20"/>
      <c r="U913" s="20"/>
      <c r="V913" s="20"/>
      <c r="W913" s="20"/>
      <c r="X913" s="20"/>
      <c r="Y913" s="20"/>
      <c r="Z913" s="20"/>
      <c r="AA913" s="20"/>
      <c r="AB913" s="20"/>
      <c r="AC913" s="20"/>
      <c r="AD913" s="20"/>
    </row>
    <row r="914" spans="1:30" ht="15.75" customHeight="1" x14ac:dyDescent="0.2">
      <c r="A914" s="70"/>
      <c r="B914" s="68"/>
      <c r="C914" s="71"/>
      <c r="D914" s="71"/>
      <c r="E914" s="21"/>
      <c r="F914" s="21"/>
      <c r="G914" s="21"/>
      <c r="H914" s="21"/>
      <c r="I914" s="15"/>
      <c r="J914" s="15"/>
      <c r="K914" s="71"/>
      <c r="M914" s="72"/>
      <c r="N914" s="72"/>
      <c r="R914" s="71"/>
      <c r="S914" s="20"/>
      <c r="T914" s="20"/>
      <c r="U914" s="20"/>
      <c r="V914" s="20"/>
      <c r="W914" s="20"/>
      <c r="X914" s="20"/>
      <c r="Y914" s="20"/>
      <c r="Z914" s="20"/>
      <c r="AA914" s="20"/>
      <c r="AB914" s="20"/>
      <c r="AC914" s="20"/>
      <c r="AD914" s="20"/>
    </row>
    <row r="915" spans="1:30" ht="15.75" customHeight="1" x14ac:dyDescent="0.2">
      <c r="A915" s="70"/>
      <c r="B915" s="68"/>
      <c r="C915" s="71"/>
      <c r="D915" s="71"/>
      <c r="E915" s="21"/>
      <c r="F915" s="21"/>
      <c r="G915" s="21"/>
      <c r="H915" s="21"/>
      <c r="I915" s="15"/>
      <c r="J915" s="15"/>
      <c r="K915" s="71"/>
      <c r="M915" s="72"/>
      <c r="N915" s="72"/>
      <c r="R915" s="71"/>
      <c r="S915" s="20"/>
      <c r="T915" s="20"/>
      <c r="U915" s="20"/>
      <c r="V915" s="20"/>
      <c r="W915" s="20"/>
      <c r="X915" s="20"/>
      <c r="Y915" s="20"/>
      <c r="Z915" s="20"/>
      <c r="AA915" s="20"/>
      <c r="AB915" s="20"/>
      <c r="AC915" s="20"/>
      <c r="AD915" s="20"/>
    </row>
    <row r="916" spans="1:30" ht="15.75" customHeight="1" x14ac:dyDescent="0.2">
      <c r="A916" s="70"/>
      <c r="B916" s="68"/>
      <c r="C916" s="71"/>
      <c r="D916" s="71"/>
      <c r="E916" s="21"/>
      <c r="F916" s="21"/>
      <c r="G916" s="21"/>
      <c r="H916" s="21"/>
      <c r="I916" s="15"/>
      <c r="J916" s="15"/>
      <c r="K916" s="71"/>
      <c r="M916" s="72"/>
      <c r="N916" s="72"/>
      <c r="R916" s="71"/>
      <c r="S916" s="20"/>
      <c r="T916" s="20"/>
      <c r="U916" s="20"/>
      <c r="V916" s="20"/>
      <c r="W916" s="20"/>
      <c r="X916" s="20"/>
      <c r="Y916" s="20"/>
      <c r="Z916" s="20"/>
      <c r="AA916" s="20"/>
      <c r="AB916" s="20"/>
      <c r="AC916" s="20"/>
      <c r="AD916" s="20"/>
    </row>
    <row r="917" spans="1:30" ht="15.75" customHeight="1" x14ac:dyDescent="0.2">
      <c r="A917" s="70"/>
      <c r="B917" s="68"/>
      <c r="C917" s="71"/>
      <c r="D917" s="71"/>
      <c r="E917" s="21"/>
      <c r="F917" s="21"/>
      <c r="G917" s="21"/>
      <c r="H917" s="21"/>
      <c r="I917" s="15"/>
      <c r="J917" s="15"/>
      <c r="K917" s="71"/>
      <c r="M917" s="72"/>
      <c r="N917" s="72"/>
      <c r="R917" s="71"/>
      <c r="S917" s="20"/>
      <c r="T917" s="20"/>
      <c r="U917" s="20"/>
      <c r="V917" s="20"/>
      <c r="W917" s="20"/>
      <c r="X917" s="20"/>
      <c r="Y917" s="20"/>
      <c r="Z917" s="20"/>
      <c r="AA917" s="20"/>
      <c r="AB917" s="20"/>
      <c r="AC917" s="20"/>
      <c r="AD917" s="20"/>
    </row>
    <row r="918" spans="1:30" ht="15.75" customHeight="1" x14ac:dyDescent="0.2">
      <c r="A918" s="70"/>
      <c r="B918" s="68"/>
      <c r="C918" s="71"/>
      <c r="D918" s="71"/>
      <c r="E918" s="21"/>
      <c r="F918" s="21"/>
      <c r="G918" s="21"/>
      <c r="H918" s="21"/>
      <c r="I918" s="15"/>
      <c r="J918" s="15"/>
      <c r="K918" s="71"/>
      <c r="M918" s="72"/>
      <c r="N918" s="72"/>
      <c r="R918" s="71"/>
      <c r="S918" s="20"/>
      <c r="T918" s="20"/>
      <c r="U918" s="20"/>
      <c r="V918" s="20"/>
      <c r="W918" s="20"/>
      <c r="X918" s="20"/>
      <c r="Y918" s="20"/>
      <c r="Z918" s="20"/>
      <c r="AA918" s="20"/>
      <c r="AB918" s="20"/>
      <c r="AC918" s="20"/>
      <c r="AD918" s="20"/>
    </row>
    <row r="919" spans="1:30" ht="15.75" customHeight="1" x14ac:dyDescent="0.2">
      <c r="A919" s="70"/>
      <c r="B919" s="68"/>
      <c r="C919" s="71"/>
      <c r="D919" s="71"/>
      <c r="E919" s="21"/>
      <c r="F919" s="21"/>
      <c r="G919" s="21"/>
      <c r="H919" s="21"/>
      <c r="I919" s="15"/>
      <c r="J919" s="15"/>
      <c r="K919" s="71"/>
      <c r="M919" s="72"/>
      <c r="N919" s="72"/>
      <c r="R919" s="71"/>
      <c r="S919" s="20"/>
      <c r="T919" s="20"/>
      <c r="U919" s="20"/>
      <c r="V919" s="20"/>
      <c r="W919" s="20"/>
      <c r="X919" s="20"/>
      <c r="Y919" s="20"/>
      <c r="Z919" s="20"/>
      <c r="AA919" s="20"/>
      <c r="AB919" s="20"/>
      <c r="AC919" s="20"/>
      <c r="AD919" s="20"/>
    </row>
    <row r="920" spans="1:30" ht="15.75" customHeight="1" x14ac:dyDescent="0.2">
      <c r="A920" s="70"/>
      <c r="B920" s="68"/>
      <c r="C920" s="71"/>
      <c r="D920" s="71"/>
      <c r="E920" s="21"/>
      <c r="F920" s="21"/>
      <c r="G920" s="21"/>
      <c r="H920" s="21"/>
      <c r="I920" s="15"/>
      <c r="J920" s="15"/>
      <c r="K920" s="71"/>
      <c r="M920" s="72"/>
      <c r="N920" s="72"/>
      <c r="R920" s="71"/>
      <c r="S920" s="20"/>
      <c r="T920" s="20"/>
      <c r="U920" s="20"/>
      <c r="V920" s="20"/>
      <c r="W920" s="20"/>
      <c r="X920" s="20"/>
      <c r="Y920" s="20"/>
      <c r="Z920" s="20"/>
      <c r="AA920" s="20"/>
      <c r="AB920" s="20"/>
      <c r="AC920" s="20"/>
      <c r="AD920" s="20"/>
    </row>
    <row r="921" spans="1:30" ht="15.75" customHeight="1" x14ac:dyDescent="0.2">
      <c r="A921" s="70"/>
      <c r="B921" s="68"/>
      <c r="C921" s="71"/>
      <c r="D921" s="71"/>
      <c r="E921" s="21"/>
      <c r="F921" s="21"/>
      <c r="G921" s="21"/>
      <c r="H921" s="21"/>
      <c r="I921" s="15"/>
      <c r="J921" s="15"/>
      <c r="K921" s="71"/>
      <c r="M921" s="72"/>
      <c r="N921" s="72"/>
      <c r="R921" s="71"/>
      <c r="S921" s="20"/>
      <c r="T921" s="20"/>
      <c r="U921" s="20"/>
      <c r="V921" s="20"/>
      <c r="W921" s="20"/>
      <c r="X921" s="20"/>
      <c r="Y921" s="20"/>
      <c r="Z921" s="20"/>
      <c r="AA921" s="20"/>
      <c r="AB921" s="20"/>
      <c r="AC921" s="20"/>
      <c r="AD921" s="20"/>
    </row>
    <row r="922" spans="1:30" ht="15.75" customHeight="1" x14ac:dyDescent="0.2">
      <c r="A922" s="70"/>
      <c r="B922" s="68"/>
      <c r="C922" s="71"/>
      <c r="D922" s="71"/>
      <c r="E922" s="21"/>
      <c r="F922" s="21"/>
      <c r="G922" s="21"/>
      <c r="H922" s="21"/>
      <c r="I922" s="15"/>
      <c r="J922" s="15"/>
      <c r="K922" s="71"/>
      <c r="M922" s="72"/>
      <c r="N922" s="72"/>
      <c r="R922" s="71"/>
      <c r="S922" s="20"/>
      <c r="T922" s="20"/>
      <c r="U922" s="20"/>
      <c r="V922" s="20"/>
      <c r="W922" s="20"/>
      <c r="X922" s="20"/>
      <c r="Y922" s="20"/>
      <c r="Z922" s="20"/>
      <c r="AA922" s="20"/>
      <c r="AB922" s="20"/>
      <c r="AC922" s="20"/>
      <c r="AD922" s="20"/>
    </row>
    <row r="923" spans="1:30" ht="15.75" customHeight="1" x14ac:dyDescent="0.2">
      <c r="A923" s="70"/>
      <c r="B923" s="68"/>
      <c r="C923" s="71"/>
      <c r="D923" s="71"/>
      <c r="E923" s="21"/>
      <c r="F923" s="21"/>
      <c r="G923" s="21"/>
      <c r="H923" s="21"/>
      <c r="I923" s="15"/>
      <c r="J923" s="15"/>
      <c r="K923" s="71"/>
      <c r="M923" s="72"/>
      <c r="N923" s="72"/>
      <c r="R923" s="71"/>
      <c r="S923" s="20"/>
      <c r="T923" s="20"/>
      <c r="U923" s="20"/>
      <c r="V923" s="20"/>
      <c r="W923" s="20"/>
      <c r="X923" s="20"/>
      <c r="Y923" s="20"/>
      <c r="Z923" s="20"/>
      <c r="AA923" s="20"/>
      <c r="AB923" s="20"/>
      <c r="AC923" s="20"/>
      <c r="AD923" s="20"/>
    </row>
    <row r="924" spans="1:30" ht="15.75" customHeight="1" x14ac:dyDescent="0.2">
      <c r="A924" s="70"/>
      <c r="B924" s="68"/>
      <c r="C924" s="71"/>
      <c r="D924" s="71"/>
      <c r="E924" s="21"/>
      <c r="F924" s="21"/>
      <c r="G924" s="21"/>
      <c r="H924" s="21"/>
      <c r="I924" s="15"/>
      <c r="J924" s="15"/>
      <c r="K924" s="71"/>
      <c r="M924" s="72"/>
      <c r="N924" s="72"/>
      <c r="R924" s="71"/>
      <c r="S924" s="20"/>
      <c r="T924" s="20"/>
      <c r="U924" s="20"/>
      <c r="V924" s="20"/>
      <c r="W924" s="20"/>
      <c r="X924" s="20"/>
      <c r="Y924" s="20"/>
      <c r="Z924" s="20"/>
      <c r="AA924" s="20"/>
      <c r="AB924" s="20"/>
      <c r="AC924" s="20"/>
      <c r="AD924" s="20"/>
    </row>
    <row r="925" spans="1:30" ht="15.75" customHeight="1" x14ac:dyDescent="0.2">
      <c r="A925" s="70"/>
      <c r="B925" s="68"/>
      <c r="C925" s="71"/>
      <c r="D925" s="71"/>
      <c r="E925" s="21"/>
      <c r="F925" s="21"/>
      <c r="G925" s="21"/>
      <c r="H925" s="21"/>
      <c r="I925" s="15"/>
      <c r="J925" s="15"/>
      <c r="K925" s="71"/>
      <c r="M925" s="72"/>
      <c r="N925" s="72"/>
      <c r="R925" s="71"/>
      <c r="S925" s="20"/>
      <c r="T925" s="20"/>
      <c r="U925" s="20"/>
      <c r="V925" s="20"/>
      <c r="W925" s="20"/>
      <c r="X925" s="20"/>
      <c r="Y925" s="20"/>
      <c r="Z925" s="20"/>
      <c r="AA925" s="20"/>
      <c r="AB925" s="20"/>
      <c r="AC925" s="20"/>
      <c r="AD925" s="20"/>
    </row>
    <row r="926" spans="1:30" ht="15.75" customHeight="1" x14ac:dyDescent="0.2">
      <c r="A926" s="70"/>
      <c r="B926" s="68"/>
      <c r="C926" s="71"/>
      <c r="D926" s="71"/>
      <c r="E926" s="21"/>
      <c r="F926" s="21"/>
      <c r="G926" s="21"/>
      <c r="H926" s="21"/>
      <c r="I926" s="15"/>
      <c r="J926" s="15"/>
      <c r="K926" s="71"/>
      <c r="M926" s="72"/>
      <c r="N926" s="72"/>
      <c r="R926" s="71"/>
      <c r="S926" s="20"/>
      <c r="T926" s="20"/>
      <c r="U926" s="20"/>
      <c r="V926" s="20"/>
      <c r="W926" s="20"/>
      <c r="X926" s="20"/>
      <c r="Y926" s="20"/>
      <c r="Z926" s="20"/>
      <c r="AA926" s="20"/>
      <c r="AB926" s="20"/>
      <c r="AC926" s="20"/>
      <c r="AD926" s="20"/>
    </row>
    <row r="927" spans="1:30" ht="15.75" customHeight="1" x14ac:dyDescent="0.2">
      <c r="A927" s="70"/>
      <c r="B927" s="68"/>
      <c r="C927" s="71"/>
      <c r="D927" s="71"/>
      <c r="E927" s="21"/>
      <c r="F927" s="21"/>
      <c r="G927" s="21"/>
      <c r="H927" s="21"/>
      <c r="I927" s="15"/>
      <c r="J927" s="15"/>
      <c r="K927" s="71"/>
      <c r="M927" s="72"/>
      <c r="N927" s="72"/>
      <c r="R927" s="71"/>
      <c r="S927" s="20"/>
      <c r="T927" s="20"/>
      <c r="U927" s="20"/>
      <c r="V927" s="20"/>
      <c r="W927" s="20"/>
      <c r="X927" s="20"/>
      <c r="Y927" s="20"/>
      <c r="Z927" s="20"/>
      <c r="AA927" s="20"/>
      <c r="AB927" s="20"/>
      <c r="AC927" s="20"/>
      <c r="AD927" s="20"/>
    </row>
    <row r="928" spans="1:30" ht="15.75" customHeight="1" x14ac:dyDescent="0.2">
      <c r="A928" s="70"/>
      <c r="B928" s="68"/>
      <c r="C928" s="71"/>
      <c r="D928" s="71"/>
      <c r="E928" s="21"/>
      <c r="F928" s="21"/>
      <c r="G928" s="21"/>
      <c r="H928" s="21"/>
      <c r="I928" s="15"/>
      <c r="J928" s="15"/>
      <c r="K928" s="71"/>
      <c r="M928" s="72"/>
      <c r="N928" s="72"/>
      <c r="R928" s="71"/>
      <c r="S928" s="20"/>
      <c r="T928" s="20"/>
      <c r="U928" s="20"/>
      <c r="V928" s="20"/>
      <c r="W928" s="20"/>
      <c r="X928" s="20"/>
      <c r="Y928" s="20"/>
      <c r="Z928" s="20"/>
      <c r="AA928" s="20"/>
      <c r="AB928" s="20"/>
      <c r="AC928" s="20"/>
      <c r="AD928" s="20"/>
    </row>
    <row r="929" spans="1:30" ht="15.75" customHeight="1" x14ac:dyDescent="0.2">
      <c r="A929" s="70"/>
      <c r="B929" s="68"/>
      <c r="C929" s="71"/>
      <c r="D929" s="71"/>
      <c r="E929" s="21"/>
      <c r="F929" s="21"/>
      <c r="G929" s="21"/>
      <c r="H929" s="21"/>
      <c r="I929" s="15"/>
      <c r="J929" s="15"/>
      <c r="K929" s="71"/>
      <c r="M929" s="72"/>
      <c r="N929" s="72"/>
      <c r="R929" s="71"/>
      <c r="S929" s="20"/>
      <c r="T929" s="20"/>
      <c r="U929" s="20"/>
      <c r="V929" s="20"/>
      <c r="W929" s="20"/>
      <c r="X929" s="20"/>
      <c r="Y929" s="20"/>
      <c r="Z929" s="20"/>
      <c r="AA929" s="20"/>
      <c r="AB929" s="20"/>
      <c r="AC929" s="20"/>
      <c r="AD929" s="20"/>
    </row>
    <row r="930" spans="1:30" ht="15.75" customHeight="1" x14ac:dyDescent="0.2">
      <c r="A930" s="70"/>
      <c r="B930" s="68"/>
      <c r="C930" s="71"/>
      <c r="D930" s="71"/>
      <c r="E930" s="21"/>
      <c r="F930" s="21"/>
      <c r="G930" s="21"/>
      <c r="H930" s="21"/>
      <c r="I930" s="15"/>
      <c r="J930" s="15"/>
      <c r="K930" s="71"/>
      <c r="M930" s="72"/>
      <c r="N930" s="72"/>
      <c r="R930" s="71"/>
      <c r="S930" s="20"/>
      <c r="T930" s="20"/>
      <c r="U930" s="20"/>
      <c r="V930" s="20"/>
      <c r="W930" s="20"/>
      <c r="X930" s="20"/>
      <c r="Y930" s="20"/>
      <c r="Z930" s="20"/>
      <c r="AA930" s="20"/>
      <c r="AB930" s="20"/>
      <c r="AC930" s="20"/>
      <c r="AD930" s="20"/>
    </row>
    <row r="931" spans="1:30" ht="15.75" customHeight="1" x14ac:dyDescent="0.2">
      <c r="A931" s="70"/>
      <c r="B931" s="68"/>
      <c r="C931" s="71"/>
      <c r="D931" s="71"/>
      <c r="E931" s="21"/>
      <c r="F931" s="21"/>
      <c r="G931" s="21"/>
      <c r="H931" s="21"/>
      <c r="I931" s="15"/>
      <c r="J931" s="15"/>
      <c r="K931" s="71"/>
      <c r="M931" s="72"/>
      <c r="N931" s="72"/>
      <c r="R931" s="71"/>
      <c r="S931" s="20"/>
      <c r="T931" s="20"/>
      <c r="U931" s="20"/>
      <c r="V931" s="20"/>
      <c r="W931" s="20"/>
      <c r="X931" s="20"/>
      <c r="Y931" s="20"/>
      <c r="Z931" s="20"/>
      <c r="AA931" s="20"/>
      <c r="AB931" s="20"/>
      <c r="AC931" s="20"/>
      <c r="AD931" s="20"/>
    </row>
    <row r="932" spans="1:30" ht="15.75" customHeight="1" x14ac:dyDescent="0.2">
      <c r="B932" s="37"/>
      <c r="C932" s="15"/>
      <c r="D932" s="15"/>
      <c r="E932" s="21"/>
      <c r="F932" s="71"/>
      <c r="G932" s="21"/>
      <c r="H932" s="21"/>
      <c r="I932" s="73"/>
      <c r="J932" s="73"/>
      <c r="R932" s="71"/>
      <c r="S932" s="20"/>
      <c r="T932" s="20"/>
      <c r="U932" s="20"/>
      <c r="V932" s="20"/>
      <c r="W932" s="20"/>
      <c r="X932" s="20"/>
      <c r="Y932" s="20"/>
      <c r="Z932" s="20"/>
      <c r="AA932" s="20"/>
      <c r="AB932" s="20"/>
      <c r="AC932" s="20"/>
      <c r="AD932" s="20"/>
    </row>
    <row r="933" spans="1:30" ht="15.75" customHeight="1" x14ac:dyDescent="0.2">
      <c r="B933" s="37"/>
      <c r="C933" s="15"/>
      <c r="D933" s="15"/>
      <c r="E933" s="21"/>
      <c r="F933" s="71"/>
      <c r="H933" s="73"/>
      <c r="I933" s="73"/>
      <c r="J933" s="73"/>
      <c r="R933" s="15"/>
      <c r="S933" s="20"/>
      <c r="T933" s="20"/>
      <c r="U933" s="20"/>
      <c r="V933" s="20"/>
      <c r="W933" s="20"/>
      <c r="X933" s="20"/>
      <c r="Y933" s="20"/>
      <c r="Z933" s="20"/>
      <c r="AA933" s="20"/>
      <c r="AB933" s="20"/>
      <c r="AC933" s="20"/>
      <c r="AD933" s="20"/>
    </row>
    <row r="934" spans="1:30" ht="15.75" customHeight="1" x14ac:dyDescent="0.2">
      <c r="B934" s="37"/>
      <c r="C934" s="15"/>
      <c r="D934" s="15"/>
      <c r="E934" s="21"/>
      <c r="F934" s="71"/>
      <c r="H934" s="73"/>
      <c r="I934" s="73"/>
      <c r="J934" s="73"/>
      <c r="R934" s="15"/>
      <c r="S934" s="20"/>
      <c r="T934" s="20"/>
      <c r="U934" s="20"/>
      <c r="V934" s="20"/>
      <c r="W934" s="20"/>
      <c r="X934" s="20"/>
      <c r="Y934" s="20"/>
      <c r="Z934" s="20"/>
      <c r="AA934" s="20"/>
      <c r="AB934" s="20"/>
      <c r="AC934" s="20"/>
      <c r="AD934" s="20"/>
    </row>
    <row r="935" spans="1:30" ht="16" x14ac:dyDescent="0.2">
      <c r="B935" s="37"/>
      <c r="C935" s="15"/>
      <c r="D935" s="15"/>
      <c r="E935" s="21"/>
      <c r="F935" s="71"/>
      <c r="H935" s="73"/>
      <c r="I935" s="73"/>
      <c r="J935" s="73"/>
      <c r="R935" s="15"/>
      <c r="S935" s="20"/>
      <c r="T935" s="20"/>
      <c r="U935" s="20"/>
      <c r="V935" s="20"/>
      <c r="W935" s="20"/>
      <c r="X935" s="20"/>
      <c r="Y935" s="20"/>
      <c r="Z935" s="20"/>
      <c r="AA935" s="20"/>
      <c r="AB935" s="20"/>
      <c r="AC935" s="20"/>
      <c r="AD935" s="20"/>
    </row>
    <row r="936" spans="1:30" ht="16" x14ac:dyDescent="0.2">
      <c r="B936" s="37"/>
      <c r="C936" s="15"/>
      <c r="D936" s="15"/>
      <c r="E936" s="21"/>
      <c r="F936" s="71"/>
      <c r="H936" s="73"/>
      <c r="I936" s="73"/>
      <c r="J936" s="73"/>
      <c r="R936" s="15"/>
      <c r="S936" s="20"/>
      <c r="T936" s="20"/>
      <c r="U936" s="20"/>
      <c r="V936" s="20"/>
      <c r="W936" s="20"/>
      <c r="X936" s="20"/>
      <c r="Y936" s="20"/>
      <c r="Z936" s="20"/>
      <c r="AA936" s="20"/>
      <c r="AB936" s="20"/>
      <c r="AC936" s="20"/>
      <c r="AD936" s="20"/>
    </row>
    <row r="937" spans="1:30" ht="16" x14ac:dyDescent="0.2">
      <c r="B937" s="37"/>
      <c r="C937" s="15"/>
      <c r="D937" s="15"/>
      <c r="E937" s="21"/>
      <c r="F937" s="71"/>
      <c r="H937" s="73"/>
      <c r="I937" s="73"/>
      <c r="J937" s="73"/>
      <c r="R937" s="15"/>
      <c r="S937" s="20"/>
      <c r="T937" s="20"/>
      <c r="U937" s="20"/>
      <c r="V937" s="20"/>
      <c r="W937" s="20"/>
      <c r="X937" s="20"/>
      <c r="Y937" s="20"/>
      <c r="Z937" s="20"/>
      <c r="AA937" s="20"/>
      <c r="AB937" s="20"/>
      <c r="AC937" s="20"/>
      <c r="AD937" s="20"/>
    </row>
    <row r="938" spans="1:30" ht="16" x14ac:dyDescent="0.2">
      <c r="B938" s="37"/>
      <c r="C938" s="15"/>
      <c r="D938" s="15"/>
      <c r="E938" s="21"/>
      <c r="F938" s="71"/>
      <c r="H938" s="73"/>
      <c r="I938" s="73"/>
      <c r="J938" s="73"/>
      <c r="R938" s="15"/>
      <c r="S938" s="20"/>
      <c r="T938" s="20"/>
      <c r="U938" s="20"/>
      <c r="V938" s="20"/>
      <c r="W938" s="20"/>
      <c r="X938" s="20"/>
      <c r="Y938" s="20"/>
      <c r="Z938" s="20"/>
      <c r="AA938" s="20"/>
      <c r="AB938" s="20"/>
      <c r="AC938" s="20"/>
      <c r="AD938" s="20"/>
    </row>
    <row r="939" spans="1:30" ht="16" x14ac:dyDescent="0.2">
      <c r="B939" s="37"/>
      <c r="C939" s="15"/>
      <c r="D939" s="15"/>
      <c r="E939" s="21"/>
      <c r="F939" s="71"/>
      <c r="H939" s="73"/>
      <c r="I939" s="73"/>
      <c r="J939" s="73"/>
      <c r="R939" s="15"/>
      <c r="S939" s="20"/>
      <c r="T939" s="20"/>
      <c r="U939" s="20"/>
      <c r="V939" s="20"/>
      <c r="W939" s="20"/>
      <c r="X939" s="20"/>
      <c r="Y939" s="20"/>
      <c r="Z939" s="20"/>
      <c r="AA939" s="20"/>
      <c r="AB939" s="20"/>
      <c r="AC939" s="20"/>
      <c r="AD939" s="20"/>
    </row>
    <row r="940" spans="1:30" ht="16" x14ac:dyDescent="0.2">
      <c r="B940" s="37"/>
      <c r="C940" s="15"/>
      <c r="D940" s="15"/>
      <c r="E940" s="21"/>
      <c r="F940" s="71"/>
      <c r="H940" s="73"/>
      <c r="I940" s="73"/>
      <c r="J940" s="73"/>
      <c r="R940" s="15"/>
      <c r="S940" s="20"/>
      <c r="T940" s="20"/>
      <c r="U940" s="20"/>
      <c r="V940" s="20"/>
      <c r="W940" s="20"/>
      <c r="X940" s="20"/>
      <c r="Y940" s="20"/>
      <c r="Z940" s="20"/>
      <c r="AA940" s="20"/>
      <c r="AB940" s="20"/>
      <c r="AC940" s="20"/>
      <c r="AD940" s="20"/>
    </row>
    <row r="941" spans="1:30" ht="16" x14ac:dyDescent="0.2">
      <c r="B941" s="37"/>
      <c r="C941" s="15"/>
      <c r="D941" s="15"/>
      <c r="E941" s="21"/>
      <c r="F941" s="71"/>
      <c r="H941" s="73"/>
      <c r="I941" s="73"/>
      <c r="J941" s="73"/>
      <c r="R941" s="15"/>
      <c r="S941" s="20"/>
      <c r="T941" s="20"/>
      <c r="U941" s="20"/>
      <c r="V941" s="20"/>
      <c r="W941" s="20"/>
      <c r="X941" s="20"/>
      <c r="Y941" s="20"/>
      <c r="Z941" s="20"/>
      <c r="AA941" s="20"/>
      <c r="AB941" s="20"/>
      <c r="AC941" s="20"/>
      <c r="AD941" s="20"/>
    </row>
    <row r="942" spans="1:30" ht="15.75" customHeight="1" x14ac:dyDescent="0.2">
      <c r="B942" s="37"/>
      <c r="C942" s="15"/>
      <c r="D942" s="15"/>
      <c r="E942" s="21"/>
      <c r="F942" s="71"/>
      <c r="H942" s="73"/>
      <c r="I942" s="73"/>
      <c r="J942" s="73"/>
      <c r="R942" s="15"/>
      <c r="S942" s="20"/>
      <c r="T942" s="20"/>
      <c r="U942" s="20"/>
      <c r="V942" s="20"/>
      <c r="W942" s="20"/>
      <c r="X942" s="20"/>
      <c r="Y942" s="20"/>
      <c r="Z942" s="20"/>
      <c r="AA942" s="20"/>
      <c r="AB942" s="20"/>
      <c r="AC942" s="20"/>
      <c r="AD942" s="20"/>
    </row>
    <row r="943" spans="1:30" ht="15.75" customHeight="1" x14ac:dyDescent="0.2">
      <c r="B943" s="37"/>
      <c r="C943" s="15"/>
      <c r="D943" s="15"/>
      <c r="E943" s="21"/>
      <c r="F943" s="71"/>
      <c r="H943" s="73"/>
      <c r="I943" s="73"/>
      <c r="J943" s="73"/>
      <c r="R943" s="15"/>
      <c r="S943" s="20"/>
      <c r="T943" s="20"/>
      <c r="U943" s="20"/>
      <c r="V943" s="20"/>
      <c r="W943" s="20"/>
      <c r="X943" s="20"/>
      <c r="Y943" s="20"/>
      <c r="Z943" s="20"/>
      <c r="AA943" s="20"/>
      <c r="AB943" s="20"/>
      <c r="AC943" s="20"/>
      <c r="AD943" s="20"/>
    </row>
    <row r="944" spans="1:30" ht="15.75" customHeight="1" x14ac:dyDescent="0.2">
      <c r="B944" s="37"/>
      <c r="C944" s="15"/>
      <c r="D944" s="15"/>
      <c r="E944" s="21"/>
      <c r="F944" s="71"/>
      <c r="H944" s="73"/>
      <c r="I944" s="73"/>
      <c r="J944" s="73"/>
      <c r="R944" s="15"/>
      <c r="S944" s="20"/>
      <c r="T944" s="20"/>
      <c r="U944" s="20"/>
      <c r="V944" s="20"/>
      <c r="W944" s="20"/>
      <c r="X944" s="20"/>
      <c r="Y944" s="20"/>
      <c r="Z944" s="20"/>
      <c r="AA944" s="20"/>
      <c r="AB944" s="20"/>
      <c r="AC944" s="20"/>
      <c r="AD944" s="20"/>
    </row>
    <row r="945" spans="2:30" ht="15.75" customHeight="1" x14ac:dyDescent="0.2">
      <c r="B945" s="37"/>
      <c r="C945" s="15"/>
      <c r="D945" s="15"/>
      <c r="E945" s="21"/>
      <c r="F945" s="71"/>
      <c r="H945" s="73"/>
      <c r="I945" s="73"/>
      <c r="J945" s="73"/>
      <c r="R945" s="15"/>
      <c r="S945" s="20"/>
      <c r="T945" s="20"/>
      <c r="U945" s="20"/>
      <c r="V945" s="20"/>
      <c r="W945" s="20"/>
      <c r="X945" s="20"/>
      <c r="Y945" s="20"/>
      <c r="Z945" s="20"/>
      <c r="AA945" s="20"/>
      <c r="AB945" s="20"/>
      <c r="AC945" s="20"/>
      <c r="AD945" s="20"/>
    </row>
    <row r="946" spans="2:30" ht="15.75" customHeight="1" x14ac:dyDescent="0.2">
      <c r="B946" s="37"/>
      <c r="C946" s="15"/>
      <c r="D946" s="15"/>
      <c r="E946" s="21"/>
      <c r="F946" s="71"/>
      <c r="H946" s="73"/>
      <c r="I946" s="73"/>
      <c r="J946" s="73"/>
      <c r="R946" s="15"/>
      <c r="S946" s="20"/>
      <c r="T946" s="20"/>
      <c r="U946" s="20"/>
      <c r="V946" s="20"/>
      <c r="W946" s="20"/>
      <c r="X946" s="20"/>
      <c r="Y946" s="20"/>
      <c r="Z946" s="20"/>
      <c r="AA946" s="20"/>
      <c r="AB946" s="20"/>
      <c r="AC946" s="20"/>
      <c r="AD946" s="20"/>
    </row>
    <row r="947" spans="2:30" ht="15.75" customHeight="1" x14ac:dyDescent="0.2">
      <c r="B947" s="37"/>
      <c r="C947" s="15"/>
      <c r="D947" s="15"/>
      <c r="E947" s="21"/>
      <c r="F947" s="71"/>
      <c r="H947" s="73"/>
      <c r="I947" s="73"/>
      <c r="J947" s="73"/>
      <c r="R947" s="15"/>
      <c r="S947" s="20"/>
      <c r="T947" s="20"/>
      <c r="U947" s="20"/>
      <c r="V947" s="20"/>
      <c r="W947" s="20"/>
      <c r="X947" s="20"/>
      <c r="Y947" s="20"/>
      <c r="Z947" s="20"/>
      <c r="AA947" s="20"/>
      <c r="AB947" s="20"/>
      <c r="AC947" s="20"/>
      <c r="AD947" s="20"/>
    </row>
    <row r="948" spans="2:30" ht="15.75" customHeight="1" x14ac:dyDescent="0.2">
      <c r="B948" s="37"/>
      <c r="C948" s="15"/>
      <c r="D948" s="15"/>
      <c r="E948" s="21"/>
      <c r="F948" s="71"/>
      <c r="H948" s="73"/>
      <c r="I948" s="73"/>
      <c r="J948" s="73"/>
      <c r="R948" s="15"/>
      <c r="S948" s="20"/>
      <c r="T948" s="20"/>
      <c r="U948" s="20"/>
      <c r="V948" s="20"/>
      <c r="W948" s="20"/>
      <c r="X948" s="20"/>
      <c r="Y948" s="20"/>
      <c r="Z948" s="20"/>
      <c r="AA948" s="20"/>
      <c r="AB948" s="20"/>
      <c r="AC948" s="20"/>
      <c r="AD948" s="20"/>
    </row>
    <row r="949" spans="2:30" ht="16" x14ac:dyDescent="0.2">
      <c r="C949" s="15"/>
      <c r="D949" s="15"/>
      <c r="E949" s="71"/>
      <c r="F949" s="71"/>
      <c r="H949" s="73"/>
      <c r="I949" s="73"/>
      <c r="J949" s="73"/>
      <c r="R949" s="15"/>
      <c r="S949" s="20"/>
      <c r="T949" s="20"/>
      <c r="U949" s="20"/>
      <c r="V949" s="20"/>
      <c r="W949" s="20"/>
      <c r="X949" s="20"/>
      <c r="Y949" s="20"/>
      <c r="Z949" s="20"/>
      <c r="AA949" s="20"/>
      <c r="AB949" s="20"/>
      <c r="AC949" s="20"/>
      <c r="AD949" s="20"/>
    </row>
    <row r="950" spans="2:30" ht="16" x14ac:dyDescent="0.2">
      <c r="C950" s="15"/>
      <c r="D950" s="15"/>
      <c r="E950" s="71"/>
      <c r="F950" s="71"/>
      <c r="H950" s="73"/>
      <c r="I950" s="73"/>
      <c r="J950" s="73"/>
      <c r="R950" s="15"/>
      <c r="S950" s="20"/>
      <c r="T950" s="20"/>
      <c r="U950" s="20"/>
      <c r="V950" s="20"/>
      <c r="W950" s="20"/>
      <c r="X950" s="20"/>
      <c r="Y950" s="20"/>
      <c r="Z950" s="20"/>
      <c r="AA950" s="20"/>
      <c r="AB950" s="20"/>
      <c r="AC950" s="20"/>
      <c r="AD950" s="20"/>
    </row>
    <row r="951" spans="2:30" ht="16" x14ac:dyDescent="0.2">
      <c r="C951" s="15"/>
      <c r="D951" s="15"/>
      <c r="E951" s="71"/>
      <c r="F951" s="71"/>
      <c r="H951" s="73"/>
      <c r="I951" s="73"/>
      <c r="J951" s="73"/>
      <c r="R951" s="15"/>
      <c r="S951" s="20"/>
      <c r="T951" s="20"/>
      <c r="U951" s="20"/>
      <c r="V951" s="20"/>
      <c r="W951" s="20"/>
      <c r="X951" s="20"/>
      <c r="Y951" s="20"/>
      <c r="Z951" s="20"/>
      <c r="AA951" s="20"/>
      <c r="AB951" s="20"/>
      <c r="AC951" s="20"/>
      <c r="AD951" s="20"/>
    </row>
    <row r="952" spans="2:30" ht="16" x14ac:dyDescent="0.2">
      <c r="C952" s="15"/>
      <c r="D952" s="15"/>
      <c r="E952" s="71"/>
      <c r="F952" s="71"/>
      <c r="H952" s="73"/>
      <c r="I952" s="73"/>
      <c r="J952" s="73"/>
    </row>
    <row r="953" spans="2:30" ht="16" x14ac:dyDescent="0.2">
      <c r="C953" s="15"/>
      <c r="D953" s="15"/>
      <c r="E953" s="71"/>
      <c r="F953" s="71"/>
      <c r="H953" s="73"/>
      <c r="I953" s="73"/>
      <c r="J953" s="73"/>
    </row>
    <row r="954" spans="2:30" ht="16" x14ac:dyDescent="0.2">
      <c r="C954" s="15"/>
      <c r="D954" s="15"/>
      <c r="E954" s="71"/>
      <c r="F954" s="71"/>
      <c r="H954" s="73"/>
      <c r="I954" s="73"/>
      <c r="J954" s="73"/>
    </row>
    <row r="955" spans="2:30" ht="16" x14ac:dyDescent="0.2">
      <c r="C955" s="15"/>
      <c r="D955" s="15"/>
      <c r="E955" s="71"/>
      <c r="F955" s="71"/>
      <c r="H955" s="73"/>
      <c r="I955" s="73"/>
      <c r="J955" s="73"/>
    </row>
    <row r="956" spans="2:30" ht="16" x14ac:dyDescent="0.2">
      <c r="C956" s="15"/>
      <c r="D956" s="15"/>
      <c r="E956" s="71"/>
      <c r="F956" s="71"/>
      <c r="H956" s="73"/>
      <c r="I956" s="73"/>
      <c r="J956" s="73"/>
    </row>
    <row r="957" spans="2:30" ht="16" x14ac:dyDescent="0.2">
      <c r="C957" s="15"/>
      <c r="D957" s="15"/>
      <c r="E957" s="71"/>
      <c r="F957" s="71"/>
      <c r="H957" s="73"/>
      <c r="I957" s="73"/>
      <c r="J957" s="73"/>
    </row>
    <row r="958" spans="2:30" ht="16" x14ac:dyDescent="0.2">
      <c r="C958" s="15"/>
      <c r="D958" s="15"/>
      <c r="E958" s="71"/>
      <c r="F958" s="71"/>
      <c r="H958" s="73"/>
      <c r="I958" s="73"/>
      <c r="J958" s="73"/>
    </row>
    <row r="959" spans="2:30" ht="16" x14ac:dyDescent="0.2">
      <c r="C959" s="15"/>
      <c r="D959" s="15"/>
      <c r="E959" s="71"/>
      <c r="F959" s="71"/>
      <c r="H959" s="73"/>
      <c r="I959" s="73"/>
      <c r="J959" s="73"/>
    </row>
    <row r="960" spans="2:30" ht="16" x14ac:dyDescent="0.2">
      <c r="C960" s="15"/>
      <c r="D960" s="15"/>
      <c r="E960" s="71"/>
      <c r="F960" s="71"/>
      <c r="H960" s="73"/>
      <c r="I960" s="73"/>
      <c r="J960" s="73"/>
    </row>
    <row r="961" spans="3:10" ht="16" x14ac:dyDescent="0.2">
      <c r="C961" s="15"/>
      <c r="D961" s="15"/>
      <c r="E961" s="71"/>
      <c r="F961" s="71"/>
      <c r="H961" s="73"/>
      <c r="I961" s="73"/>
      <c r="J961" s="73"/>
    </row>
    <row r="962" spans="3:10" ht="16" x14ac:dyDescent="0.2">
      <c r="C962" s="15"/>
      <c r="D962" s="73"/>
      <c r="E962" s="71"/>
      <c r="F962" s="71"/>
      <c r="H962" s="73"/>
      <c r="I962" s="73"/>
      <c r="J962" s="73"/>
    </row>
    <row r="963" spans="3:10" ht="16" x14ac:dyDescent="0.2">
      <c r="C963" s="15"/>
      <c r="D963" s="73"/>
      <c r="E963" s="71"/>
      <c r="F963" s="71"/>
      <c r="H963" s="73"/>
      <c r="I963" s="73"/>
      <c r="J963" s="73"/>
    </row>
    <row r="964" spans="3:10" ht="16" x14ac:dyDescent="0.2">
      <c r="C964" s="15"/>
      <c r="D964" s="73"/>
      <c r="E964" s="71"/>
      <c r="F964" s="71"/>
      <c r="H964" s="73"/>
      <c r="I964" s="73"/>
      <c r="J964" s="73"/>
    </row>
    <row r="965" spans="3:10" ht="16" x14ac:dyDescent="0.2">
      <c r="C965" s="15"/>
      <c r="D965" s="73"/>
      <c r="E965" s="71"/>
      <c r="F965" s="71"/>
      <c r="H965" s="73"/>
      <c r="I965" s="73"/>
      <c r="J965" s="73"/>
    </row>
    <row r="966" spans="3:10" ht="16" x14ac:dyDescent="0.2">
      <c r="C966" s="15"/>
      <c r="D966" s="73"/>
      <c r="E966" s="71"/>
      <c r="F966" s="71"/>
      <c r="H966" s="73"/>
      <c r="I966" s="73"/>
      <c r="J966" s="73"/>
    </row>
    <row r="967" spans="3:10" ht="16" x14ac:dyDescent="0.2">
      <c r="C967" s="15"/>
      <c r="D967" s="73"/>
      <c r="E967" s="71"/>
      <c r="F967" s="71"/>
      <c r="H967" s="73"/>
      <c r="I967" s="73"/>
      <c r="J967" s="73"/>
    </row>
    <row r="968" spans="3:10" ht="16" x14ac:dyDescent="0.2">
      <c r="C968" s="15"/>
      <c r="D968" s="73"/>
      <c r="E968" s="71"/>
      <c r="F968" s="71"/>
      <c r="H968" s="73"/>
      <c r="I968" s="73"/>
      <c r="J968" s="73"/>
    </row>
    <row r="969" spans="3:10" ht="16" x14ac:dyDescent="0.2">
      <c r="C969" s="15"/>
      <c r="D969" s="73"/>
      <c r="E969" s="71"/>
      <c r="F969" s="71"/>
      <c r="H969" s="73"/>
      <c r="I969" s="73"/>
      <c r="J969" s="73"/>
    </row>
    <row r="970" spans="3:10" ht="16" x14ac:dyDescent="0.2">
      <c r="C970" s="15"/>
      <c r="D970" s="73"/>
      <c r="E970" s="71"/>
      <c r="F970" s="71"/>
      <c r="H970" s="73"/>
      <c r="I970" s="73"/>
      <c r="J970" s="73"/>
    </row>
    <row r="971" spans="3:10" ht="16" x14ac:dyDescent="0.2">
      <c r="C971" s="15"/>
      <c r="D971" s="73"/>
      <c r="E971" s="71"/>
      <c r="F971" s="71"/>
      <c r="H971" s="73"/>
      <c r="I971" s="73"/>
      <c r="J971" s="73"/>
    </row>
    <row r="972" spans="3:10" ht="16" x14ac:dyDescent="0.2">
      <c r="C972" s="15"/>
      <c r="D972" s="73"/>
      <c r="E972" s="71"/>
      <c r="F972" s="71"/>
      <c r="H972" s="73"/>
      <c r="I972" s="73"/>
      <c r="J972" s="73"/>
    </row>
    <row r="973" spans="3:10" ht="16" x14ac:dyDescent="0.2">
      <c r="C973" s="15"/>
      <c r="D973" s="73"/>
      <c r="E973" s="71"/>
      <c r="F973" s="71"/>
      <c r="H973" s="73"/>
      <c r="I973" s="73"/>
      <c r="J973" s="73"/>
    </row>
    <row r="974" spans="3:10" ht="16" x14ac:dyDescent="0.2">
      <c r="C974" s="15"/>
      <c r="D974" s="73"/>
      <c r="E974" s="71"/>
      <c r="F974" s="71"/>
      <c r="H974" s="73"/>
      <c r="I974" s="73"/>
      <c r="J974" s="73"/>
    </row>
    <row r="975" spans="3:10" ht="16" x14ac:dyDescent="0.2">
      <c r="C975" s="15"/>
      <c r="D975" s="73"/>
      <c r="E975" s="71"/>
      <c r="F975" s="71"/>
      <c r="H975" s="73"/>
      <c r="I975" s="73"/>
      <c r="J975" s="73"/>
    </row>
    <row r="976" spans="3:10" ht="16" x14ac:dyDescent="0.2">
      <c r="C976" s="15"/>
      <c r="D976" s="73"/>
      <c r="E976" s="71"/>
      <c r="F976" s="71"/>
      <c r="H976" s="73"/>
      <c r="I976" s="73"/>
      <c r="J976" s="73"/>
    </row>
    <row r="977" spans="3:10" ht="16" x14ac:dyDescent="0.2">
      <c r="C977" s="15"/>
      <c r="D977" s="73"/>
      <c r="E977" s="71"/>
      <c r="F977" s="71"/>
      <c r="H977" s="73"/>
      <c r="I977" s="73"/>
      <c r="J977" s="73"/>
    </row>
    <row r="978" spans="3:10" ht="16" x14ac:dyDescent="0.2">
      <c r="C978" s="15"/>
      <c r="D978" s="73"/>
      <c r="E978" s="71"/>
      <c r="F978" s="71"/>
      <c r="H978" s="73"/>
      <c r="I978" s="73"/>
      <c r="J978" s="73"/>
    </row>
    <row r="979" spans="3:10" ht="16" x14ac:dyDescent="0.2">
      <c r="C979" s="15"/>
      <c r="D979" s="73"/>
      <c r="E979" s="71"/>
      <c r="F979" s="71"/>
      <c r="H979" s="73"/>
      <c r="I979" s="73"/>
      <c r="J979" s="73"/>
    </row>
    <row r="980" spans="3:10" ht="16" x14ac:dyDescent="0.2">
      <c r="C980" s="15"/>
      <c r="D980" s="73"/>
      <c r="E980" s="71"/>
      <c r="F980" s="71"/>
      <c r="H980" s="73"/>
      <c r="I980" s="73"/>
      <c r="J980" s="73"/>
    </row>
    <row r="981" spans="3:10" ht="16" x14ac:dyDescent="0.2">
      <c r="C981" s="15"/>
      <c r="D981" s="73"/>
      <c r="E981" s="71"/>
      <c r="F981" s="71"/>
      <c r="H981" s="73"/>
      <c r="I981" s="73"/>
      <c r="J981" s="73"/>
    </row>
    <row r="982" spans="3:10" ht="16" x14ac:dyDescent="0.2">
      <c r="C982" s="15"/>
      <c r="D982" s="73"/>
      <c r="E982" s="71"/>
      <c r="F982" s="71"/>
      <c r="H982" s="73"/>
      <c r="I982" s="73"/>
      <c r="J982" s="73"/>
    </row>
    <row r="983" spans="3:10" ht="16" x14ac:dyDescent="0.2">
      <c r="C983" s="15"/>
      <c r="D983" s="73"/>
      <c r="E983" s="71"/>
      <c r="F983" s="71"/>
      <c r="H983" s="73"/>
      <c r="I983" s="73"/>
      <c r="J983" s="73"/>
    </row>
    <row r="984" spans="3:10" ht="16" x14ac:dyDescent="0.2">
      <c r="C984" s="15"/>
      <c r="D984" s="73"/>
      <c r="E984" s="71"/>
      <c r="F984" s="71"/>
      <c r="H984" s="73"/>
      <c r="I984" s="73"/>
      <c r="J984" s="73"/>
    </row>
    <row r="985" spans="3:10" ht="16" x14ac:dyDescent="0.2">
      <c r="C985" s="15"/>
      <c r="D985" s="73"/>
      <c r="E985" s="71"/>
      <c r="F985" s="71"/>
      <c r="H985" s="73"/>
      <c r="I985" s="73"/>
      <c r="J985" s="73"/>
    </row>
    <row r="986" spans="3:10" ht="16" x14ac:dyDescent="0.2">
      <c r="C986" s="15"/>
      <c r="D986" s="73"/>
      <c r="E986" s="71"/>
      <c r="F986" s="71"/>
      <c r="H986" s="73"/>
      <c r="I986" s="73"/>
      <c r="J986" s="73"/>
    </row>
    <row r="987" spans="3:10" ht="16" x14ac:dyDescent="0.2">
      <c r="C987" s="15"/>
      <c r="D987" s="73"/>
      <c r="E987" s="71"/>
      <c r="F987" s="71"/>
      <c r="H987" s="73"/>
      <c r="I987" s="73"/>
      <c r="J987" s="73"/>
    </row>
    <row r="988" spans="3:10" ht="16" x14ac:dyDescent="0.2">
      <c r="C988" s="15"/>
      <c r="D988" s="73"/>
      <c r="E988" s="71"/>
      <c r="F988" s="71"/>
      <c r="H988" s="73"/>
      <c r="I988" s="73"/>
      <c r="J988" s="73"/>
    </row>
    <row r="989" spans="3:10" ht="16" x14ac:dyDescent="0.2">
      <c r="C989" s="15"/>
      <c r="D989" s="73"/>
      <c r="E989" s="71"/>
      <c r="F989" s="71"/>
      <c r="H989" s="73"/>
      <c r="I989" s="73"/>
      <c r="J989" s="73"/>
    </row>
    <row r="990" spans="3:10" ht="16" x14ac:dyDescent="0.2">
      <c r="C990" s="15"/>
      <c r="D990" s="73"/>
      <c r="E990" s="71"/>
      <c r="F990" s="71"/>
      <c r="H990" s="73"/>
      <c r="I990" s="73"/>
      <c r="J990" s="73"/>
    </row>
    <row r="991" spans="3:10" ht="16" x14ac:dyDescent="0.2">
      <c r="C991" s="15"/>
      <c r="D991" s="73"/>
      <c r="E991" s="71"/>
      <c r="F991" s="71"/>
      <c r="H991" s="73"/>
      <c r="I991" s="73"/>
      <c r="J991" s="73"/>
    </row>
    <row r="992" spans="3:10" ht="16" x14ac:dyDescent="0.2">
      <c r="C992" s="15"/>
      <c r="D992" s="73"/>
      <c r="E992" s="71"/>
      <c r="F992" s="71"/>
      <c r="H992" s="73"/>
      <c r="I992" s="73"/>
      <c r="J992" s="73"/>
    </row>
    <row r="993" spans="3:10" ht="16" x14ac:dyDescent="0.2">
      <c r="C993" s="15"/>
      <c r="D993" s="73"/>
      <c r="E993" s="71"/>
      <c r="F993" s="71"/>
      <c r="H993" s="73"/>
      <c r="I993" s="73"/>
      <c r="J993" s="73"/>
    </row>
    <row r="994" spans="3:10" ht="16" x14ac:dyDescent="0.2">
      <c r="C994" s="15"/>
      <c r="D994" s="73"/>
      <c r="E994" s="71"/>
      <c r="F994" s="71"/>
      <c r="H994" s="73"/>
      <c r="I994" s="73"/>
      <c r="J994" s="73"/>
    </row>
    <row r="995" spans="3:10" ht="16" x14ac:dyDescent="0.2">
      <c r="C995" s="15"/>
      <c r="D995" s="73"/>
      <c r="E995" s="71"/>
      <c r="F995" s="71"/>
      <c r="H995" s="73"/>
      <c r="I995" s="73"/>
      <c r="J995" s="73"/>
    </row>
    <row r="996" spans="3:10" ht="16" x14ac:dyDescent="0.2">
      <c r="C996" s="73"/>
      <c r="D996" s="73"/>
      <c r="E996" s="73"/>
      <c r="F996" s="73"/>
      <c r="H996" s="73"/>
      <c r="I996" s="73"/>
      <c r="J996" s="73"/>
    </row>
    <row r="997" spans="3:10" ht="16" x14ac:dyDescent="0.2">
      <c r="C997" s="73"/>
      <c r="D997" s="73"/>
      <c r="E997" s="73"/>
      <c r="F997" s="73"/>
      <c r="H997" s="73"/>
      <c r="I997" s="73"/>
      <c r="J997" s="73"/>
    </row>
    <row r="998" spans="3:10" ht="16" x14ac:dyDescent="0.2">
      <c r="C998" s="73"/>
      <c r="D998" s="73"/>
      <c r="E998" s="73"/>
      <c r="F998" s="73"/>
      <c r="H998" s="73"/>
      <c r="I998" s="73"/>
      <c r="J998" s="73"/>
    </row>
    <row r="999" spans="3:10" ht="16" x14ac:dyDescent="0.2">
      <c r="C999" s="73"/>
      <c r="D999" s="73"/>
      <c r="E999" s="73"/>
      <c r="F999" s="73"/>
      <c r="H999" s="73"/>
      <c r="I999" s="73"/>
      <c r="J999" s="73"/>
    </row>
    <row r="1000" spans="3:10" ht="16" x14ac:dyDescent="0.2">
      <c r="C1000" s="73"/>
      <c r="D1000" s="73"/>
      <c r="E1000" s="73"/>
      <c r="F1000" s="73"/>
      <c r="H1000" s="73"/>
      <c r="I1000" s="73"/>
      <c r="J1000" s="73"/>
    </row>
    <row r="1001" spans="3:10" ht="16" x14ac:dyDescent="0.2">
      <c r="C1001" s="73"/>
      <c r="D1001" s="73"/>
      <c r="E1001" s="73"/>
      <c r="F1001" s="73"/>
      <c r="H1001" s="73"/>
      <c r="I1001" s="73"/>
      <c r="J1001" s="73"/>
    </row>
    <row r="1002" spans="3:10" ht="16" x14ac:dyDescent="0.2">
      <c r="C1002" s="73"/>
      <c r="D1002" s="73"/>
      <c r="E1002" s="73"/>
      <c r="F1002" s="73"/>
      <c r="H1002" s="73"/>
      <c r="I1002" s="73"/>
      <c r="J1002" s="73"/>
    </row>
    <row r="1003" spans="3:10" ht="16" x14ac:dyDescent="0.2">
      <c r="C1003" s="73"/>
      <c r="D1003" s="73"/>
      <c r="E1003" s="73"/>
      <c r="F1003" s="73"/>
      <c r="H1003" s="73"/>
      <c r="I1003" s="73"/>
      <c r="J1003" s="73"/>
    </row>
    <row r="1004" spans="3:10" ht="16" x14ac:dyDescent="0.2">
      <c r="C1004" s="73"/>
      <c r="D1004" s="73"/>
      <c r="E1004" s="73"/>
      <c r="F1004" s="73"/>
      <c r="H1004" s="73"/>
      <c r="I1004" s="73"/>
      <c r="J1004" s="73"/>
    </row>
    <row r="1005" spans="3:10" ht="16" x14ac:dyDescent="0.2">
      <c r="C1005" s="73"/>
      <c r="D1005" s="73"/>
      <c r="E1005" s="73"/>
      <c r="F1005" s="73"/>
      <c r="H1005" s="73"/>
      <c r="I1005" s="73"/>
      <c r="J1005" s="73"/>
    </row>
    <row r="1006" spans="3:10" ht="16" x14ac:dyDescent="0.2">
      <c r="C1006" s="73"/>
      <c r="D1006" s="73"/>
      <c r="E1006" s="73"/>
      <c r="F1006" s="73"/>
      <c r="H1006" s="73"/>
      <c r="I1006" s="73"/>
      <c r="J1006" s="73"/>
    </row>
    <row r="1007" spans="3:10" ht="16" x14ac:dyDescent="0.2">
      <c r="C1007" s="73"/>
      <c r="D1007" s="73"/>
      <c r="E1007" s="73"/>
      <c r="F1007" s="73"/>
      <c r="H1007" s="73"/>
      <c r="I1007" s="73"/>
      <c r="J1007" s="73"/>
    </row>
    <row r="1008" spans="3:10" ht="16" x14ac:dyDescent="0.2">
      <c r="C1008" s="73"/>
      <c r="D1008" s="73"/>
      <c r="E1008" s="73"/>
      <c r="F1008" s="73"/>
      <c r="H1008" s="73"/>
      <c r="I1008" s="73"/>
      <c r="J1008" s="73"/>
    </row>
    <row r="1009" spans="3:10" ht="16" x14ac:dyDescent="0.2">
      <c r="C1009" s="73"/>
      <c r="D1009" s="73"/>
      <c r="E1009" s="73"/>
      <c r="F1009" s="73"/>
      <c r="H1009" s="73"/>
      <c r="I1009" s="73"/>
      <c r="J1009" s="73"/>
    </row>
    <row r="1010" spans="3:10" ht="16" x14ac:dyDescent="0.2">
      <c r="C1010" s="73"/>
      <c r="D1010" s="73"/>
      <c r="E1010" s="73"/>
      <c r="F1010" s="73"/>
      <c r="H1010" s="73"/>
      <c r="I1010" s="73"/>
      <c r="J1010" s="73"/>
    </row>
    <row r="1011" spans="3:10" ht="16" x14ac:dyDescent="0.2">
      <c r="C1011" s="73"/>
      <c r="D1011" s="73"/>
      <c r="E1011" s="73"/>
      <c r="F1011" s="73"/>
      <c r="H1011" s="73"/>
      <c r="I1011" s="73"/>
      <c r="J1011" s="73"/>
    </row>
    <row r="1012" spans="3:10" ht="16" x14ac:dyDescent="0.2">
      <c r="C1012" s="73"/>
      <c r="D1012" s="73"/>
      <c r="E1012" s="73"/>
      <c r="F1012" s="73"/>
      <c r="H1012" s="73"/>
      <c r="I1012" s="73"/>
      <c r="J1012" s="73"/>
    </row>
    <row r="1013" spans="3:10" ht="16" x14ac:dyDescent="0.2">
      <c r="C1013" s="73"/>
      <c r="D1013" s="73"/>
      <c r="E1013" s="73"/>
      <c r="F1013" s="73"/>
      <c r="H1013" s="73"/>
      <c r="I1013" s="73"/>
      <c r="J1013" s="73"/>
    </row>
    <row r="1014" spans="3:10" ht="16" x14ac:dyDescent="0.2">
      <c r="C1014" s="73"/>
      <c r="D1014" s="73"/>
      <c r="E1014" s="73"/>
      <c r="F1014" s="73"/>
      <c r="H1014" s="73"/>
      <c r="I1014" s="73"/>
      <c r="J1014" s="73"/>
    </row>
    <row r="1015" spans="3:10" ht="16" x14ac:dyDescent="0.2">
      <c r="C1015" s="73"/>
      <c r="D1015" s="73"/>
      <c r="E1015" s="73"/>
      <c r="F1015" s="73"/>
      <c r="H1015" s="73"/>
      <c r="I1015" s="73"/>
      <c r="J1015" s="73"/>
    </row>
    <row r="1016" spans="3:10" ht="16" x14ac:dyDescent="0.2">
      <c r="C1016" s="73"/>
      <c r="D1016" s="73"/>
      <c r="E1016" s="73"/>
      <c r="F1016" s="73"/>
      <c r="H1016" s="73"/>
      <c r="I1016" s="73"/>
      <c r="J1016" s="73"/>
    </row>
    <row r="1017" spans="3:10" ht="16" x14ac:dyDescent="0.2">
      <c r="C1017" s="73"/>
      <c r="D1017" s="73"/>
      <c r="E1017" s="73"/>
      <c r="F1017" s="73"/>
      <c r="H1017" s="73"/>
      <c r="I1017" s="73"/>
      <c r="J1017" s="73"/>
    </row>
    <row r="1018" spans="3:10" ht="16" x14ac:dyDescent="0.2">
      <c r="C1018" s="73"/>
      <c r="D1018" s="73"/>
      <c r="E1018" s="73"/>
      <c r="F1018" s="73"/>
      <c r="H1018" s="73"/>
      <c r="I1018" s="73"/>
      <c r="J1018" s="73"/>
    </row>
    <row r="1019" spans="3:10" ht="16" x14ac:dyDescent="0.2">
      <c r="C1019" s="73"/>
      <c r="D1019" s="73"/>
      <c r="E1019" s="73"/>
      <c r="F1019" s="73"/>
      <c r="H1019" s="73"/>
      <c r="I1019" s="73"/>
      <c r="J1019" s="73"/>
    </row>
    <row r="1020" spans="3:10" ht="16" x14ac:dyDescent="0.2">
      <c r="C1020" s="73"/>
      <c r="D1020" s="73"/>
      <c r="E1020" s="73"/>
      <c r="F1020" s="73"/>
      <c r="H1020" s="73"/>
      <c r="I1020" s="73"/>
      <c r="J1020" s="73"/>
    </row>
    <row r="1021" spans="3:10" ht="16" x14ac:dyDescent="0.2">
      <c r="C1021" s="73"/>
      <c r="D1021" s="73"/>
      <c r="E1021" s="73"/>
      <c r="F1021" s="73"/>
      <c r="H1021" s="73"/>
      <c r="I1021" s="73"/>
      <c r="J1021" s="73"/>
    </row>
    <row r="1022" spans="3:10" ht="16" x14ac:dyDescent="0.2">
      <c r="C1022" s="73"/>
      <c r="D1022" s="73"/>
      <c r="E1022" s="73"/>
      <c r="F1022" s="73"/>
      <c r="H1022" s="73"/>
      <c r="I1022" s="73"/>
      <c r="J1022" s="73"/>
    </row>
    <row r="1023" spans="3:10" ht="16" x14ac:dyDescent="0.2">
      <c r="C1023" s="73"/>
      <c r="D1023" s="73"/>
      <c r="E1023" s="73"/>
      <c r="F1023" s="73"/>
      <c r="H1023" s="73"/>
      <c r="I1023" s="73"/>
      <c r="J1023" s="73"/>
    </row>
    <row r="1024" spans="3:10" ht="16" x14ac:dyDescent="0.2">
      <c r="C1024" s="73"/>
      <c r="D1024" s="73"/>
      <c r="E1024" s="73"/>
      <c r="F1024" s="73"/>
      <c r="H1024" s="73"/>
      <c r="I1024" s="73"/>
      <c r="J1024" s="73"/>
    </row>
  </sheetData>
  <autoFilter ref="A1:AD304" xr:uid="{00000000-0009-0000-0000-000000000000}"/>
  <hyperlinks>
    <hyperlink ref="M2" r:id="rId1" xr:uid="{00000000-0004-0000-0000-000000000000}"/>
    <hyperlink ref="N2" r:id="rId2" xr:uid="{00000000-0004-0000-0000-000001000000}"/>
    <hyperlink ref="M3" r:id="rId3" xr:uid="{00000000-0004-0000-0000-000002000000}"/>
    <hyperlink ref="N3" r:id="rId4" xr:uid="{00000000-0004-0000-0000-000003000000}"/>
    <hyperlink ref="M4" r:id="rId5" xr:uid="{00000000-0004-0000-0000-000004000000}"/>
    <hyperlink ref="N4" r:id="rId6" xr:uid="{00000000-0004-0000-0000-000005000000}"/>
    <hyperlink ref="M5" r:id="rId7" xr:uid="{00000000-0004-0000-0000-000006000000}"/>
    <hyperlink ref="M6" r:id="rId8" xr:uid="{00000000-0004-0000-0000-000007000000}"/>
    <hyperlink ref="M7" r:id="rId9" xr:uid="{00000000-0004-0000-0000-000008000000}"/>
    <hyperlink ref="M8" r:id="rId10" xr:uid="{00000000-0004-0000-0000-000009000000}"/>
    <hyperlink ref="M9" r:id="rId11" location="news" xr:uid="{00000000-0004-0000-0000-00000A000000}"/>
    <hyperlink ref="N9" r:id="rId12" xr:uid="{00000000-0004-0000-0000-00000B000000}"/>
    <hyperlink ref="O9" r:id="rId13" xr:uid="{00000000-0004-0000-0000-00000C000000}"/>
    <hyperlink ref="M10" r:id="rId14" location="scma" xr:uid="{00000000-0004-0000-0000-00000D000000}"/>
    <hyperlink ref="M11" r:id="rId15" xr:uid="{00000000-0004-0000-0000-00000E000000}"/>
    <hyperlink ref="M12" r:id="rId16" xr:uid="{00000000-0004-0000-0000-00000F000000}"/>
    <hyperlink ref="M13" r:id="rId17" xr:uid="{00000000-0004-0000-0000-000010000000}"/>
    <hyperlink ref="M14" r:id="rId18" xr:uid="{00000000-0004-0000-0000-000011000000}"/>
    <hyperlink ref="N14" r:id="rId19" xr:uid="{00000000-0004-0000-0000-000012000000}"/>
    <hyperlink ref="M15" r:id="rId20" xr:uid="{00000000-0004-0000-0000-000013000000}"/>
    <hyperlink ref="M16" r:id="rId21" xr:uid="{00000000-0004-0000-0000-000014000000}"/>
    <hyperlink ref="N16" r:id="rId22" xr:uid="{00000000-0004-0000-0000-000015000000}"/>
    <hyperlink ref="M17" r:id="rId23" xr:uid="{00000000-0004-0000-0000-000016000000}"/>
    <hyperlink ref="N17" r:id="rId24" xr:uid="{00000000-0004-0000-0000-000017000000}"/>
    <hyperlink ref="M18" r:id="rId25" xr:uid="{00000000-0004-0000-0000-000018000000}"/>
    <hyperlink ref="M19" r:id="rId26" xr:uid="{00000000-0004-0000-0000-000019000000}"/>
    <hyperlink ref="M20" r:id="rId27" xr:uid="{00000000-0004-0000-0000-00001A000000}"/>
    <hyperlink ref="N20" r:id="rId28" xr:uid="{00000000-0004-0000-0000-00001B000000}"/>
    <hyperlink ref="M21" r:id="rId29" xr:uid="{00000000-0004-0000-0000-00001C000000}"/>
    <hyperlink ref="N21" r:id="rId30" xr:uid="{00000000-0004-0000-0000-00001D000000}"/>
    <hyperlink ref="O21" r:id="rId31" xr:uid="{00000000-0004-0000-0000-00001E000000}"/>
    <hyperlink ref="M22" r:id="rId32" xr:uid="{00000000-0004-0000-0000-00001F000000}"/>
    <hyperlink ref="N22" r:id="rId33" xr:uid="{00000000-0004-0000-0000-000020000000}"/>
    <hyperlink ref="O22" r:id="rId34" xr:uid="{00000000-0004-0000-0000-000021000000}"/>
    <hyperlink ref="M23" r:id="rId35" xr:uid="{00000000-0004-0000-0000-000022000000}"/>
    <hyperlink ref="M24" r:id="rId36" xr:uid="{00000000-0004-0000-0000-000023000000}"/>
    <hyperlink ref="M25" r:id="rId37" xr:uid="{00000000-0004-0000-0000-000024000000}"/>
    <hyperlink ref="N25" r:id="rId38" xr:uid="{00000000-0004-0000-0000-000025000000}"/>
    <hyperlink ref="O25" r:id="rId39" xr:uid="{00000000-0004-0000-0000-000026000000}"/>
    <hyperlink ref="P25" r:id="rId40" xr:uid="{00000000-0004-0000-0000-000027000000}"/>
    <hyperlink ref="Q25" r:id="rId41" xr:uid="{00000000-0004-0000-0000-000028000000}"/>
    <hyperlink ref="M26" r:id="rId42" xr:uid="{00000000-0004-0000-0000-000029000000}"/>
    <hyperlink ref="M27" r:id="rId43" xr:uid="{00000000-0004-0000-0000-00002A000000}"/>
    <hyperlink ref="M28" r:id="rId44" xr:uid="{00000000-0004-0000-0000-00002B000000}"/>
    <hyperlink ref="M29" r:id="rId45" xr:uid="{00000000-0004-0000-0000-00002C000000}"/>
    <hyperlink ref="M30" r:id="rId46" xr:uid="{00000000-0004-0000-0000-00002D000000}"/>
    <hyperlink ref="M31" r:id="rId47" xr:uid="{00000000-0004-0000-0000-00002E000000}"/>
    <hyperlink ref="M32" r:id="rId48" xr:uid="{00000000-0004-0000-0000-00002F000000}"/>
    <hyperlink ref="N32" r:id="rId49" xr:uid="{00000000-0004-0000-0000-000030000000}"/>
    <hyperlink ref="O32" r:id="rId50" xr:uid="{00000000-0004-0000-0000-000031000000}"/>
    <hyperlink ref="M33" r:id="rId51" xr:uid="{00000000-0004-0000-0000-000032000000}"/>
    <hyperlink ref="M34" r:id="rId52" xr:uid="{00000000-0004-0000-0000-000033000000}"/>
    <hyperlink ref="N34" r:id="rId53" xr:uid="{00000000-0004-0000-0000-000034000000}"/>
    <hyperlink ref="O34" r:id="rId54" xr:uid="{00000000-0004-0000-0000-000035000000}"/>
    <hyperlink ref="M35" r:id="rId55" location="google_vignette" xr:uid="{00000000-0004-0000-0000-000036000000}"/>
    <hyperlink ref="N35" r:id="rId56" xr:uid="{00000000-0004-0000-0000-000037000000}"/>
    <hyperlink ref="M36" r:id="rId57" xr:uid="{00000000-0004-0000-0000-000038000000}"/>
    <hyperlink ref="N36" r:id="rId58" xr:uid="{00000000-0004-0000-0000-000039000000}"/>
    <hyperlink ref="O36" r:id="rId59" xr:uid="{00000000-0004-0000-0000-00003A000000}"/>
    <hyperlink ref="M37" r:id="rId60" xr:uid="{00000000-0004-0000-0000-00003B000000}"/>
    <hyperlink ref="M38" r:id="rId61" xr:uid="{00000000-0004-0000-0000-00003C000000}"/>
    <hyperlink ref="M40" r:id="rId62" xr:uid="{00000000-0004-0000-0000-00003D000000}"/>
    <hyperlink ref="M41" r:id="rId63" xr:uid="{00000000-0004-0000-0000-00003E000000}"/>
    <hyperlink ref="N41" r:id="rId64" xr:uid="{00000000-0004-0000-0000-00003F000000}"/>
    <hyperlink ref="M42" r:id="rId65" xr:uid="{00000000-0004-0000-0000-000040000000}"/>
    <hyperlink ref="M44" r:id="rId66" xr:uid="{00000000-0004-0000-0000-000041000000}"/>
    <hyperlink ref="M45" r:id="rId67" xr:uid="{00000000-0004-0000-0000-000042000000}"/>
    <hyperlink ref="N45" r:id="rId68" xr:uid="{00000000-0004-0000-0000-000043000000}"/>
    <hyperlink ref="M46" r:id="rId69" location=":~:text=They%20agreed%20to%20pursue%20positive,and%20to%20oppose%20economic%20coercion." xr:uid="{00000000-0004-0000-0000-000044000000}"/>
    <hyperlink ref="M47" r:id="rId70" xr:uid="{00000000-0004-0000-0000-000045000000}"/>
    <hyperlink ref="M48" r:id="rId71" xr:uid="{00000000-0004-0000-0000-000046000000}"/>
    <hyperlink ref="N48" r:id="rId72" xr:uid="{00000000-0004-0000-0000-000047000000}"/>
    <hyperlink ref="O48" r:id="rId73" xr:uid="{00000000-0004-0000-0000-000048000000}"/>
    <hyperlink ref="M49" r:id="rId74" xr:uid="{00000000-0004-0000-0000-000049000000}"/>
    <hyperlink ref="N49" r:id="rId75" xr:uid="{00000000-0004-0000-0000-00004A000000}"/>
    <hyperlink ref="O49" r:id="rId76" xr:uid="{00000000-0004-0000-0000-00004B000000}"/>
    <hyperlink ref="P49" r:id="rId77" xr:uid="{00000000-0004-0000-0000-00004C000000}"/>
    <hyperlink ref="M50" r:id="rId78" xr:uid="{00000000-0004-0000-0000-00004D000000}"/>
    <hyperlink ref="N50" r:id="rId79" xr:uid="{00000000-0004-0000-0000-00004E000000}"/>
    <hyperlink ref="M51" r:id="rId80" xr:uid="{00000000-0004-0000-0000-00004F000000}"/>
    <hyperlink ref="N51" r:id="rId81" xr:uid="{00000000-0004-0000-0000-000050000000}"/>
    <hyperlink ref="M52" r:id="rId82" xr:uid="{00000000-0004-0000-0000-000051000000}"/>
    <hyperlink ref="M53" r:id="rId83" xr:uid="{00000000-0004-0000-0000-000052000000}"/>
    <hyperlink ref="N53" r:id="rId84" xr:uid="{00000000-0004-0000-0000-000053000000}"/>
    <hyperlink ref="M54" r:id="rId85" xr:uid="{00000000-0004-0000-0000-000054000000}"/>
    <hyperlink ref="N54" r:id="rId86" xr:uid="{00000000-0004-0000-0000-000055000000}"/>
    <hyperlink ref="M55" r:id="rId87" xr:uid="{00000000-0004-0000-0000-000056000000}"/>
    <hyperlink ref="M56" r:id="rId88" xr:uid="{00000000-0004-0000-0000-000057000000}"/>
    <hyperlink ref="N56" r:id="rId89" xr:uid="{00000000-0004-0000-0000-000058000000}"/>
    <hyperlink ref="M57" r:id="rId90" xr:uid="{00000000-0004-0000-0000-000059000000}"/>
    <hyperlink ref="M58" r:id="rId91" xr:uid="{00000000-0004-0000-0000-00005A000000}"/>
    <hyperlink ref="M59" r:id="rId92" xr:uid="{00000000-0004-0000-0000-00005B000000}"/>
    <hyperlink ref="M60" r:id="rId93" xr:uid="{00000000-0004-0000-0000-00005C000000}"/>
    <hyperlink ref="M61" r:id="rId94" xr:uid="{00000000-0004-0000-0000-00005D000000}"/>
    <hyperlink ref="M62" r:id="rId95" xr:uid="{00000000-0004-0000-0000-00005E000000}"/>
    <hyperlink ref="N62" r:id="rId96" xr:uid="{00000000-0004-0000-0000-00005F000000}"/>
    <hyperlink ref="M63" r:id="rId97" xr:uid="{00000000-0004-0000-0000-000060000000}"/>
    <hyperlink ref="N63" r:id="rId98" xr:uid="{00000000-0004-0000-0000-000061000000}"/>
    <hyperlink ref="M64" r:id="rId99" xr:uid="{00000000-0004-0000-0000-000062000000}"/>
    <hyperlink ref="M65" r:id="rId100" xr:uid="{00000000-0004-0000-0000-000063000000}"/>
    <hyperlink ref="N65" r:id="rId101" xr:uid="{00000000-0004-0000-0000-000064000000}"/>
    <hyperlink ref="M66" r:id="rId102" xr:uid="{00000000-0004-0000-0000-000065000000}"/>
    <hyperlink ref="N66" r:id="rId103" xr:uid="{00000000-0004-0000-0000-000066000000}"/>
    <hyperlink ref="M67" r:id="rId104" xr:uid="{00000000-0004-0000-0000-000067000000}"/>
    <hyperlink ref="M68" r:id="rId105" xr:uid="{00000000-0004-0000-0000-000068000000}"/>
    <hyperlink ref="M69" r:id="rId106" xr:uid="{00000000-0004-0000-0000-000069000000}"/>
    <hyperlink ref="M70" r:id="rId107" xr:uid="{00000000-0004-0000-0000-00006A000000}"/>
    <hyperlink ref="M71" r:id="rId108" xr:uid="{00000000-0004-0000-0000-00006B000000}"/>
    <hyperlink ref="N71" r:id="rId109" xr:uid="{00000000-0004-0000-0000-00006C000000}"/>
    <hyperlink ref="M72" r:id="rId110" xr:uid="{00000000-0004-0000-0000-00006D000000}"/>
    <hyperlink ref="M73" r:id="rId111" xr:uid="{00000000-0004-0000-0000-00006E000000}"/>
    <hyperlink ref="M74" r:id="rId112" xr:uid="{00000000-0004-0000-0000-00006F000000}"/>
    <hyperlink ref="N74" r:id="rId113" xr:uid="{00000000-0004-0000-0000-000070000000}"/>
    <hyperlink ref="O74" r:id="rId114" xr:uid="{00000000-0004-0000-0000-000071000000}"/>
    <hyperlink ref="M75" r:id="rId115" xr:uid="{00000000-0004-0000-0000-000072000000}"/>
    <hyperlink ref="M76" r:id="rId116" xr:uid="{00000000-0004-0000-0000-000073000000}"/>
    <hyperlink ref="M77" r:id="rId117" xr:uid="{00000000-0004-0000-0000-000074000000}"/>
    <hyperlink ref="M78" r:id="rId118" xr:uid="{00000000-0004-0000-0000-000075000000}"/>
    <hyperlink ref="N78" r:id="rId119" xr:uid="{00000000-0004-0000-0000-000076000000}"/>
    <hyperlink ref="O78" r:id="rId120" xr:uid="{00000000-0004-0000-0000-000077000000}"/>
    <hyperlink ref="P78" r:id="rId121" xr:uid="{00000000-0004-0000-0000-000078000000}"/>
    <hyperlink ref="M79" r:id="rId122" xr:uid="{00000000-0004-0000-0000-000079000000}"/>
    <hyperlink ref="N79" r:id="rId123" xr:uid="{00000000-0004-0000-0000-00007A000000}"/>
    <hyperlink ref="O79" r:id="rId124" xr:uid="{00000000-0004-0000-0000-00007B000000}"/>
    <hyperlink ref="P79" r:id="rId125" xr:uid="{00000000-0004-0000-0000-00007C000000}"/>
    <hyperlink ref="M80" r:id="rId126" xr:uid="{00000000-0004-0000-0000-00007D000000}"/>
    <hyperlink ref="M81" r:id="rId127" xr:uid="{00000000-0004-0000-0000-00007E000000}"/>
    <hyperlink ref="M82" r:id="rId128" xr:uid="{00000000-0004-0000-0000-00007F000000}"/>
    <hyperlink ref="O82" r:id="rId129" xr:uid="{00000000-0004-0000-0000-000080000000}"/>
    <hyperlink ref="M83" r:id="rId130" xr:uid="{00000000-0004-0000-0000-000081000000}"/>
    <hyperlink ref="N83" r:id="rId131" xr:uid="{00000000-0004-0000-0000-000082000000}"/>
    <hyperlink ref="M84" r:id="rId132" xr:uid="{00000000-0004-0000-0000-000083000000}"/>
    <hyperlink ref="M85" r:id="rId133" xr:uid="{00000000-0004-0000-0000-000084000000}"/>
    <hyperlink ref="N85" r:id="rId134" xr:uid="{00000000-0004-0000-0000-000085000000}"/>
    <hyperlink ref="M86" r:id="rId135" xr:uid="{00000000-0004-0000-0000-000086000000}"/>
    <hyperlink ref="M87" r:id="rId136" xr:uid="{00000000-0004-0000-0000-000087000000}"/>
    <hyperlink ref="M88" r:id="rId137" xr:uid="{00000000-0004-0000-0000-000088000000}"/>
    <hyperlink ref="N88" r:id="rId138" xr:uid="{00000000-0004-0000-0000-000089000000}"/>
    <hyperlink ref="M89" r:id="rId139" xr:uid="{00000000-0004-0000-0000-00008A000000}"/>
    <hyperlink ref="N89" r:id="rId140" xr:uid="{00000000-0004-0000-0000-00008B000000}"/>
    <hyperlink ref="M90" r:id="rId141" xr:uid="{00000000-0004-0000-0000-00008C000000}"/>
    <hyperlink ref="M91" r:id="rId142" xr:uid="{00000000-0004-0000-0000-00008D000000}"/>
    <hyperlink ref="N91" r:id="rId143" xr:uid="{00000000-0004-0000-0000-00008E000000}"/>
    <hyperlink ref="M92" r:id="rId144" xr:uid="{00000000-0004-0000-0000-00008F000000}"/>
    <hyperlink ref="M93" r:id="rId145" xr:uid="{00000000-0004-0000-0000-000090000000}"/>
    <hyperlink ref="N93" r:id="rId146" xr:uid="{00000000-0004-0000-0000-000091000000}"/>
    <hyperlink ref="M94" r:id="rId147" xr:uid="{00000000-0004-0000-0000-000092000000}"/>
    <hyperlink ref="M95" r:id="rId148" xr:uid="{00000000-0004-0000-0000-000093000000}"/>
    <hyperlink ref="M96" r:id="rId149" xr:uid="{00000000-0004-0000-0000-000094000000}"/>
    <hyperlink ref="M97" r:id="rId150" xr:uid="{00000000-0004-0000-0000-000095000000}"/>
    <hyperlink ref="M98" r:id="rId151" xr:uid="{00000000-0004-0000-0000-000096000000}"/>
    <hyperlink ref="M99" r:id="rId152" xr:uid="{00000000-0004-0000-0000-000097000000}"/>
    <hyperlink ref="M100" r:id="rId153" xr:uid="{00000000-0004-0000-0000-000098000000}"/>
    <hyperlink ref="N100" r:id="rId154" xr:uid="{00000000-0004-0000-0000-000099000000}"/>
    <hyperlink ref="M101" r:id="rId155" xr:uid="{00000000-0004-0000-0000-00009A000000}"/>
    <hyperlink ref="N101" r:id="rId156" xr:uid="{00000000-0004-0000-0000-00009B000000}"/>
    <hyperlink ref="M102" r:id="rId157" xr:uid="{00000000-0004-0000-0000-00009C000000}"/>
    <hyperlink ref="M103" r:id="rId158" xr:uid="{00000000-0004-0000-0000-00009D000000}"/>
    <hyperlink ref="N103" r:id="rId159" xr:uid="{00000000-0004-0000-0000-00009E000000}"/>
    <hyperlink ref="O103" r:id="rId160" xr:uid="{00000000-0004-0000-0000-00009F000000}"/>
    <hyperlink ref="P103" r:id="rId161" xr:uid="{00000000-0004-0000-0000-0000A0000000}"/>
    <hyperlink ref="M104" r:id="rId162" xr:uid="{00000000-0004-0000-0000-0000A1000000}"/>
    <hyperlink ref="N104" r:id="rId163" xr:uid="{00000000-0004-0000-0000-0000A2000000}"/>
    <hyperlink ref="M105" r:id="rId164" xr:uid="{00000000-0004-0000-0000-0000A3000000}"/>
    <hyperlink ref="N105" r:id="rId165" xr:uid="{00000000-0004-0000-0000-0000A4000000}"/>
    <hyperlink ref="M106" r:id="rId166" xr:uid="{00000000-0004-0000-0000-0000A5000000}"/>
    <hyperlink ref="M107" r:id="rId167" xr:uid="{00000000-0004-0000-0000-0000A6000000}"/>
    <hyperlink ref="N107" r:id="rId168" xr:uid="{00000000-0004-0000-0000-0000A7000000}"/>
    <hyperlink ref="M108" r:id="rId169" xr:uid="{00000000-0004-0000-0000-0000A8000000}"/>
    <hyperlink ref="M109" r:id="rId170" xr:uid="{00000000-0004-0000-0000-0000A9000000}"/>
    <hyperlink ref="N109" r:id="rId171" xr:uid="{00000000-0004-0000-0000-0000AA000000}"/>
    <hyperlink ref="M110" r:id="rId172" xr:uid="{00000000-0004-0000-0000-0000AB000000}"/>
    <hyperlink ref="N110" r:id="rId173" xr:uid="{00000000-0004-0000-0000-0000AC000000}"/>
    <hyperlink ref="M111" r:id="rId174" xr:uid="{00000000-0004-0000-0000-0000AD000000}"/>
    <hyperlink ref="N111" r:id="rId175" xr:uid="{00000000-0004-0000-0000-0000AE000000}"/>
    <hyperlink ref="O111" r:id="rId176" xr:uid="{00000000-0004-0000-0000-0000AF000000}"/>
    <hyperlink ref="P111" r:id="rId177" xr:uid="{00000000-0004-0000-0000-0000B0000000}"/>
    <hyperlink ref="M112" r:id="rId178" xr:uid="{00000000-0004-0000-0000-0000B1000000}"/>
    <hyperlink ref="M113" r:id="rId179" xr:uid="{00000000-0004-0000-0000-0000B2000000}"/>
    <hyperlink ref="M114" r:id="rId180" xr:uid="{00000000-0004-0000-0000-0000B3000000}"/>
    <hyperlink ref="M115" r:id="rId181" xr:uid="{00000000-0004-0000-0000-0000B4000000}"/>
    <hyperlink ref="M116" r:id="rId182" xr:uid="{00000000-0004-0000-0000-0000B5000000}"/>
    <hyperlink ref="M117" r:id="rId183" xr:uid="{00000000-0004-0000-0000-0000B6000000}"/>
    <hyperlink ref="M118" r:id="rId184" xr:uid="{00000000-0004-0000-0000-0000B7000000}"/>
    <hyperlink ref="N118" r:id="rId185" xr:uid="{00000000-0004-0000-0000-0000B8000000}"/>
    <hyperlink ref="M119" r:id="rId186" xr:uid="{00000000-0004-0000-0000-0000B9000000}"/>
    <hyperlink ref="N119" r:id="rId187" xr:uid="{00000000-0004-0000-0000-0000BA000000}"/>
    <hyperlink ref="M120" r:id="rId188" location=":~:text=The%20inaugural%20meeting%20of%20India,was%20co-led%20by%20Mr." xr:uid="{00000000-0004-0000-0000-0000BB000000}"/>
    <hyperlink ref="M121" r:id="rId189" xr:uid="{00000000-0004-0000-0000-0000BC000000}"/>
    <hyperlink ref="M122" r:id="rId190" xr:uid="{00000000-0004-0000-0000-0000BD000000}"/>
    <hyperlink ref="N122" r:id="rId191" xr:uid="{00000000-0004-0000-0000-0000BE000000}"/>
    <hyperlink ref="M123" r:id="rId192" xr:uid="{00000000-0004-0000-0000-0000BF000000}"/>
    <hyperlink ref="N123" r:id="rId193" xr:uid="{00000000-0004-0000-0000-0000C0000000}"/>
    <hyperlink ref="M124" r:id="rId194" xr:uid="{00000000-0004-0000-0000-0000C1000000}"/>
    <hyperlink ref="N124" r:id="rId195" xr:uid="{00000000-0004-0000-0000-0000C2000000}"/>
    <hyperlink ref="O124" r:id="rId196" xr:uid="{00000000-0004-0000-0000-0000C3000000}"/>
    <hyperlink ref="M125" r:id="rId197" xr:uid="{00000000-0004-0000-0000-0000C4000000}"/>
    <hyperlink ref="S125" r:id="rId198" display="https://www.aninews.in/news/world/asia/japan-taiwan-agrees-to-boost-economic-security-cooperation20211225052806/" xr:uid="{00000000-0004-0000-0000-0000C5000000}"/>
    <hyperlink ref="M126" r:id="rId199" xr:uid="{00000000-0004-0000-0000-0000C6000000}"/>
    <hyperlink ref="N126" r:id="rId200" xr:uid="{00000000-0004-0000-0000-0000C7000000}"/>
    <hyperlink ref="M127" r:id="rId201" xr:uid="{00000000-0004-0000-0000-0000C8000000}"/>
    <hyperlink ref="N127" r:id="rId202" xr:uid="{00000000-0004-0000-0000-0000C9000000}"/>
    <hyperlink ref="M128" r:id="rId203" xr:uid="{00000000-0004-0000-0000-0000CA000000}"/>
    <hyperlink ref="M129" r:id="rId204" xr:uid="{00000000-0004-0000-0000-0000CB000000}"/>
    <hyperlink ref="N129" r:id="rId205" xr:uid="{00000000-0004-0000-0000-0000CC000000}"/>
    <hyperlink ref="M130" r:id="rId206" xr:uid="{00000000-0004-0000-0000-0000CD000000}"/>
    <hyperlink ref="N130" r:id="rId207" xr:uid="{00000000-0004-0000-0000-0000CE000000}"/>
    <hyperlink ref="M131" r:id="rId208" xr:uid="{00000000-0004-0000-0000-0000CF000000}"/>
    <hyperlink ref="N131" r:id="rId209" xr:uid="{00000000-0004-0000-0000-0000D0000000}"/>
    <hyperlink ref="M132" r:id="rId210" xr:uid="{00000000-0004-0000-0000-0000D1000000}"/>
    <hyperlink ref="N132" r:id="rId211" xr:uid="{00000000-0004-0000-0000-0000D2000000}"/>
    <hyperlink ref="M133" r:id="rId212" xr:uid="{00000000-0004-0000-0000-0000D3000000}"/>
    <hyperlink ref="M134" r:id="rId213" xr:uid="{00000000-0004-0000-0000-0000D4000000}"/>
    <hyperlink ref="N134" r:id="rId214" xr:uid="{00000000-0004-0000-0000-0000D5000000}"/>
    <hyperlink ref="O134" r:id="rId215" xr:uid="{00000000-0004-0000-0000-0000D6000000}"/>
    <hyperlink ref="M135" r:id="rId216" xr:uid="{00000000-0004-0000-0000-0000D7000000}"/>
    <hyperlink ref="M136" r:id="rId217" xr:uid="{00000000-0004-0000-0000-0000D8000000}"/>
    <hyperlink ref="M137" r:id="rId218" xr:uid="{00000000-0004-0000-0000-0000D9000000}"/>
    <hyperlink ref="N137" r:id="rId219" xr:uid="{00000000-0004-0000-0000-0000DA000000}"/>
    <hyperlink ref="O137" r:id="rId220" xr:uid="{00000000-0004-0000-0000-0000DB000000}"/>
    <hyperlink ref="P137" r:id="rId221" xr:uid="{00000000-0004-0000-0000-0000DC000000}"/>
    <hyperlink ref="M138" r:id="rId222" xr:uid="{00000000-0004-0000-0000-0000DD000000}"/>
    <hyperlink ref="M139" r:id="rId223" xr:uid="{00000000-0004-0000-0000-0000DE000000}"/>
    <hyperlink ref="N139" r:id="rId224" xr:uid="{00000000-0004-0000-0000-0000DF000000}"/>
    <hyperlink ref="O139" r:id="rId225" xr:uid="{00000000-0004-0000-0000-0000E0000000}"/>
    <hyperlink ref="P139" r:id="rId226" xr:uid="{00000000-0004-0000-0000-0000E1000000}"/>
    <hyperlink ref="M140" r:id="rId227" xr:uid="{00000000-0004-0000-0000-0000E2000000}"/>
    <hyperlink ref="N140" r:id="rId228" xr:uid="{00000000-0004-0000-0000-0000E3000000}"/>
    <hyperlink ref="O140" r:id="rId229" xr:uid="{00000000-0004-0000-0000-0000E4000000}"/>
    <hyperlink ref="P140" r:id="rId230" xr:uid="{00000000-0004-0000-0000-0000E5000000}"/>
    <hyperlink ref="Q140" r:id="rId231" xr:uid="{00000000-0004-0000-0000-0000E6000000}"/>
    <hyperlink ref="M141" r:id="rId232" xr:uid="{00000000-0004-0000-0000-0000E7000000}"/>
    <hyperlink ref="N141" r:id="rId233" xr:uid="{00000000-0004-0000-0000-0000E8000000}"/>
    <hyperlink ref="O141" r:id="rId234" xr:uid="{00000000-0004-0000-0000-0000E9000000}"/>
    <hyperlink ref="P141" r:id="rId235" xr:uid="{00000000-0004-0000-0000-0000EA000000}"/>
    <hyperlink ref="Q141" r:id="rId236" xr:uid="{00000000-0004-0000-0000-0000EB000000}"/>
    <hyperlink ref="M142" r:id="rId237" xr:uid="{00000000-0004-0000-0000-0000EC000000}"/>
    <hyperlink ref="N142" r:id="rId238" xr:uid="{00000000-0004-0000-0000-0000ED000000}"/>
    <hyperlink ref="O142" r:id="rId239" xr:uid="{00000000-0004-0000-0000-0000EE000000}"/>
    <hyperlink ref="M143" r:id="rId240" xr:uid="{00000000-0004-0000-0000-0000EF000000}"/>
    <hyperlink ref="N143" r:id="rId241" xr:uid="{00000000-0004-0000-0000-0000F0000000}"/>
    <hyperlink ref="O143" r:id="rId242" xr:uid="{00000000-0004-0000-0000-0000F1000000}"/>
    <hyperlink ref="M144" r:id="rId243" xr:uid="{00000000-0004-0000-0000-0000F2000000}"/>
    <hyperlink ref="N144" r:id="rId244" xr:uid="{00000000-0004-0000-0000-0000F3000000}"/>
    <hyperlink ref="O144" r:id="rId245" xr:uid="{00000000-0004-0000-0000-0000F4000000}"/>
    <hyperlink ref="P144" r:id="rId246" xr:uid="{00000000-0004-0000-0000-0000F5000000}"/>
    <hyperlink ref="M145" r:id="rId247" xr:uid="{00000000-0004-0000-0000-0000F6000000}"/>
    <hyperlink ref="N145" r:id="rId248" xr:uid="{00000000-0004-0000-0000-0000F7000000}"/>
    <hyperlink ref="O145" r:id="rId249" xr:uid="{00000000-0004-0000-0000-0000F8000000}"/>
    <hyperlink ref="M146" r:id="rId250" xr:uid="{00000000-0004-0000-0000-0000F9000000}"/>
    <hyperlink ref="N146" r:id="rId251" xr:uid="{00000000-0004-0000-0000-0000FA000000}"/>
    <hyperlink ref="M147" r:id="rId252" xr:uid="{00000000-0004-0000-0000-0000FB000000}"/>
    <hyperlink ref="N147" r:id="rId253" xr:uid="{00000000-0004-0000-0000-0000FC000000}"/>
    <hyperlink ref="O147" r:id="rId254" xr:uid="{00000000-0004-0000-0000-0000FD000000}"/>
    <hyperlink ref="P147" r:id="rId255" xr:uid="{00000000-0004-0000-0000-0000FE000000}"/>
    <hyperlink ref="Q147" r:id="rId256" xr:uid="{00000000-0004-0000-0000-0000FF000000}"/>
    <hyperlink ref="M148" r:id="rId257" xr:uid="{00000000-0004-0000-0000-000000010000}"/>
    <hyperlink ref="M149" r:id="rId258" xr:uid="{00000000-0004-0000-0000-000001010000}"/>
    <hyperlink ref="N149" r:id="rId259" xr:uid="{00000000-0004-0000-0000-000002010000}"/>
    <hyperlink ref="M150" r:id="rId260" xr:uid="{00000000-0004-0000-0000-000003010000}"/>
    <hyperlink ref="N150" r:id="rId261" xr:uid="{00000000-0004-0000-0000-000004010000}"/>
    <hyperlink ref="M151" r:id="rId262" xr:uid="{00000000-0004-0000-0000-000005010000}"/>
    <hyperlink ref="N151" r:id="rId263" xr:uid="{00000000-0004-0000-0000-000006010000}"/>
    <hyperlink ref="O151" r:id="rId264" xr:uid="{00000000-0004-0000-0000-000007010000}"/>
    <hyperlink ref="M152" r:id="rId265" xr:uid="{00000000-0004-0000-0000-000008010000}"/>
    <hyperlink ref="M153" r:id="rId266" xr:uid="{00000000-0004-0000-0000-000009010000}"/>
    <hyperlink ref="N153" r:id="rId267" xr:uid="{00000000-0004-0000-0000-00000A010000}"/>
    <hyperlink ref="O153" r:id="rId268" xr:uid="{00000000-0004-0000-0000-00000B010000}"/>
    <hyperlink ref="M154" r:id="rId269" xr:uid="{00000000-0004-0000-0000-00000C010000}"/>
    <hyperlink ref="M155" r:id="rId270" xr:uid="{00000000-0004-0000-0000-00000D010000}"/>
    <hyperlink ref="N155" r:id="rId271" location="paragraph-3-types-of-collaborative-activities" xr:uid="{00000000-0004-0000-0000-00000E010000}"/>
    <hyperlink ref="M156" r:id="rId272" xr:uid="{00000000-0004-0000-0000-00000F010000}"/>
    <hyperlink ref="N156" r:id="rId273" xr:uid="{00000000-0004-0000-0000-000010010000}"/>
    <hyperlink ref="M157" r:id="rId274" xr:uid="{00000000-0004-0000-0000-000011010000}"/>
    <hyperlink ref="M158" r:id="rId275" xr:uid="{00000000-0004-0000-0000-000012010000}"/>
    <hyperlink ref="N158" r:id="rId276" xr:uid="{00000000-0004-0000-0000-000013010000}"/>
    <hyperlink ref="M159" r:id="rId277" xr:uid="{00000000-0004-0000-0000-000014010000}"/>
    <hyperlink ref="N159" r:id="rId278" xr:uid="{00000000-0004-0000-0000-000015010000}"/>
    <hyperlink ref="O159" r:id="rId279" xr:uid="{00000000-0004-0000-0000-000016010000}"/>
    <hyperlink ref="P159" r:id="rId280" xr:uid="{00000000-0004-0000-0000-000017010000}"/>
    <hyperlink ref="M160" r:id="rId281" xr:uid="{00000000-0004-0000-0000-000018010000}"/>
    <hyperlink ref="M161" r:id="rId282" xr:uid="{00000000-0004-0000-0000-000019010000}"/>
    <hyperlink ref="M162" r:id="rId283" xr:uid="{00000000-0004-0000-0000-00001A010000}"/>
    <hyperlink ref="N162" r:id="rId284" xr:uid="{00000000-0004-0000-0000-00001B010000}"/>
    <hyperlink ref="M163" r:id="rId285" xr:uid="{00000000-0004-0000-0000-00001C010000}"/>
    <hyperlink ref="N163" r:id="rId286" xr:uid="{00000000-0004-0000-0000-00001D010000}"/>
    <hyperlink ref="M164" r:id="rId287" xr:uid="{00000000-0004-0000-0000-00001E010000}"/>
    <hyperlink ref="N164" r:id="rId288" xr:uid="{00000000-0004-0000-0000-00001F010000}"/>
    <hyperlink ref="M165" r:id="rId289" xr:uid="{00000000-0004-0000-0000-000020010000}"/>
    <hyperlink ref="M166" r:id="rId290" xr:uid="{00000000-0004-0000-0000-000021010000}"/>
    <hyperlink ref="M167" r:id="rId291" xr:uid="{00000000-0004-0000-0000-000022010000}"/>
    <hyperlink ref="N167" r:id="rId292" xr:uid="{00000000-0004-0000-0000-000023010000}"/>
    <hyperlink ref="M168" r:id="rId293" xr:uid="{00000000-0004-0000-0000-000024010000}"/>
    <hyperlink ref="M169" r:id="rId294" xr:uid="{00000000-0004-0000-0000-000025010000}"/>
    <hyperlink ref="N169" r:id="rId295" xr:uid="{00000000-0004-0000-0000-000026010000}"/>
    <hyperlink ref="M170" r:id="rId296" xr:uid="{00000000-0004-0000-0000-000027010000}"/>
    <hyperlink ref="N170" r:id="rId297" xr:uid="{00000000-0004-0000-0000-000028010000}"/>
    <hyperlink ref="M171" r:id="rId298" xr:uid="{00000000-0004-0000-0000-000029010000}"/>
    <hyperlink ref="M172" r:id="rId299" xr:uid="{00000000-0004-0000-0000-00002A010000}"/>
    <hyperlink ref="M173" r:id="rId300" xr:uid="{00000000-0004-0000-0000-00002B010000}"/>
    <hyperlink ref="N173" r:id="rId301" xr:uid="{00000000-0004-0000-0000-00002C010000}"/>
    <hyperlink ref="M174" r:id="rId302" xr:uid="{00000000-0004-0000-0000-00002D010000}"/>
    <hyperlink ref="M175" r:id="rId303" xr:uid="{00000000-0004-0000-0000-00002E010000}"/>
    <hyperlink ref="M176" r:id="rId304" xr:uid="{00000000-0004-0000-0000-00002F010000}"/>
    <hyperlink ref="N176" r:id="rId305" xr:uid="{00000000-0004-0000-0000-000030010000}"/>
    <hyperlink ref="M177" r:id="rId306" xr:uid="{00000000-0004-0000-0000-000031010000}"/>
    <hyperlink ref="M178" r:id="rId307" xr:uid="{00000000-0004-0000-0000-000032010000}"/>
    <hyperlink ref="N178" r:id="rId308" xr:uid="{00000000-0004-0000-0000-000033010000}"/>
    <hyperlink ref="M179" r:id="rId309" xr:uid="{00000000-0004-0000-0000-000034010000}"/>
    <hyperlink ref="N179" r:id="rId310" xr:uid="{00000000-0004-0000-0000-000035010000}"/>
    <hyperlink ref="M180" r:id="rId311" xr:uid="{00000000-0004-0000-0000-000036010000}"/>
    <hyperlink ref="N180" r:id="rId312" xr:uid="{00000000-0004-0000-0000-000037010000}"/>
    <hyperlink ref="M181" r:id="rId313" xr:uid="{00000000-0004-0000-0000-000038010000}"/>
    <hyperlink ref="N181" r:id="rId314" xr:uid="{00000000-0004-0000-0000-000039010000}"/>
    <hyperlink ref="O181" r:id="rId315" xr:uid="{00000000-0004-0000-0000-00003A010000}"/>
    <hyperlink ref="M182" r:id="rId316" xr:uid="{00000000-0004-0000-0000-00003B010000}"/>
    <hyperlink ref="N182" r:id="rId317" xr:uid="{00000000-0004-0000-0000-00003C010000}"/>
    <hyperlink ref="M183" r:id="rId318" xr:uid="{00000000-0004-0000-0000-00003D010000}"/>
    <hyperlink ref="N183" r:id="rId319" xr:uid="{00000000-0004-0000-0000-00003E010000}"/>
    <hyperlink ref="M184" r:id="rId320" xr:uid="{00000000-0004-0000-0000-00003F010000}"/>
    <hyperlink ref="M185" r:id="rId321" xr:uid="{00000000-0004-0000-0000-000040010000}"/>
    <hyperlink ref="M186" r:id="rId322" xr:uid="{00000000-0004-0000-0000-000041010000}"/>
    <hyperlink ref="M187" r:id="rId323" xr:uid="{00000000-0004-0000-0000-000042010000}"/>
    <hyperlink ref="M188" r:id="rId324" xr:uid="{00000000-0004-0000-0000-000043010000}"/>
    <hyperlink ref="N188" r:id="rId325" xr:uid="{00000000-0004-0000-0000-000044010000}"/>
    <hyperlink ref="M189" r:id="rId326" xr:uid="{00000000-0004-0000-0000-000045010000}"/>
    <hyperlink ref="N189" r:id="rId327" xr:uid="{00000000-0004-0000-0000-000046010000}"/>
    <hyperlink ref="M190" r:id="rId328" xr:uid="{00000000-0004-0000-0000-000047010000}"/>
    <hyperlink ref="M191" r:id="rId329" xr:uid="{00000000-0004-0000-0000-000048010000}"/>
    <hyperlink ref="N191" r:id="rId330" xr:uid="{00000000-0004-0000-0000-000049010000}"/>
    <hyperlink ref="M192" r:id="rId331" xr:uid="{00000000-0004-0000-0000-00004A010000}"/>
    <hyperlink ref="N192" r:id="rId332" xr:uid="{00000000-0004-0000-0000-00004B010000}"/>
    <hyperlink ref="M193" r:id="rId333" xr:uid="{00000000-0004-0000-0000-00004C010000}"/>
    <hyperlink ref="N193" r:id="rId334" xr:uid="{00000000-0004-0000-0000-00004D010000}"/>
    <hyperlink ref="M194" r:id="rId335" xr:uid="{00000000-0004-0000-0000-00004E010000}"/>
    <hyperlink ref="M195" r:id="rId336" xr:uid="{00000000-0004-0000-0000-00004F010000}"/>
    <hyperlink ref="M196" r:id="rId337" xr:uid="{00000000-0004-0000-0000-000050010000}"/>
    <hyperlink ref="M197" r:id="rId338" xr:uid="{00000000-0004-0000-0000-000051010000}"/>
    <hyperlink ref="N197" r:id="rId339" xr:uid="{00000000-0004-0000-0000-000052010000}"/>
    <hyperlink ref="O197" r:id="rId340" xr:uid="{00000000-0004-0000-0000-000053010000}"/>
    <hyperlink ref="M198" r:id="rId341" xr:uid="{00000000-0004-0000-0000-000054010000}"/>
    <hyperlink ref="M199" r:id="rId342" xr:uid="{00000000-0004-0000-0000-000055010000}"/>
    <hyperlink ref="N199" r:id="rId343" xr:uid="{00000000-0004-0000-0000-000056010000}"/>
    <hyperlink ref="O199" r:id="rId344" xr:uid="{00000000-0004-0000-0000-000057010000}"/>
    <hyperlink ref="P199" r:id="rId345" xr:uid="{00000000-0004-0000-0000-000058010000}"/>
    <hyperlink ref="M200" r:id="rId346" xr:uid="{00000000-0004-0000-0000-000059010000}"/>
    <hyperlink ref="N201" r:id="rId347" xr:uid="{00000000-0004-0000-0000-00005A010000}"/>
    <hyperlink ref="O201" r:id="rId348" xr:uid="{00000000-0004-0000-0000-00005B010000}"/>
    <hyperlink ref="P201" r:id="rId349" xr:uid="{00000000-0004-0000-0000-00005C010000}"/>
    <hyperlink ref="Q201" r:id="rId350" xr:uid="{00000000-0004-0000-0000-00005D010000}"/>
    <hyperlink ref="M202" r:id="rId351" xr:uid="{00000000-0004-0000-0000-00005E010000}"/>
    <hyperlink ref="M203" r:id="rId352" xr:uid="{00000000-0004-0000-0000-00005F010000}"/>
    <hyperlink ref="M204" r:id="rId353" xr:uid="{00000000-0004-0000-0000-000060010000}"/>
    <hyperlink ref="N204" r:id="rId354" xr:uid="{00000000-0004-0000-0000-000061010000}"/>
    <hyperlink ref="M205" r:id="rId355" xr:uid="{00000000-0004-0000-0000-000062010000}"/>
    <hyperlink ref="N205" r:id="rId356" xr:uid="{00000000-0004-0000-0000-000063010000}"/>
    <hyperlink ref="M206" r:id="rId357" xr:uid="{00000000-0004-0000-0000-000064010000}"/>
    <hyperlink ref="M207" r:id="rId358" xr:uid="{00000000-0004-0000-0000-000065010000}"/>
    <hyperlink ref="M208" r:id="rId359" xr:uid="{00000000-0004-0000-0000-000066010000}"/>
    <hyperlink ref="M209" r:id="rId360" xr:uid="{00000000-0004-0000-0000-000067010000}"/>
    <hyperlink ref="N209" r:id="rId361" xr:uid="{00000000-0004-0000-0000-000068010000}"/>
    <hyperlink ref="M210" r:id="rId362" xr:uid="{00000000-0004-0000-0000-000069010000}"/>
    <hyperlink ref="N210" r:id="rId363" xr:uid="{00000000-0004-0000-0000-00006A010000}"/>
    <hyperlink ref="M211" r:id="rId364" xr:uid="{00000000-0004-0000-0000-00006B010000}"/>
    <hyperlink ref="M212" r:id="rId365" xr:uid="{00000000-0004-0000-0000-00006C010000}"/>
    <hyperlink ref="M213" r:id="rId366" xr:uid="{00000000-0004-0000-0000-00006D010000}"/>
    <hyperlink ref="M214" r:id="rId367" xr:uid="{00000000-0004-0000-0000-00006E010000}"/>
    <hyperlink ref="M215" r:id="rId368" location=":~:text=Read%20the%20memorandum%20of%20understanding%20here." xr:uid="{00000000-0004-0000-0000-00006F010000}"/>
    <hyperlink ref="N215" r:id="rId369" xr:uid="{00000000-0004-0000-0000-000070010000}"/>
    <hyperlink ref="O215" r:id="rId370" xr:uid="{00000000-0004-0000-0000-000071010000}"/>
    <hyperlink ref="M216" r:id="rId371" xr:uid="{00000000-0004-0000-0000-000072010000}"/>
    <hyperlink ref="M217" r:id="rId372" xr:uid="{00000000-0004-0000-0000-000073010000}"/>
    <hyperlink ref="M218" r:id="rId373" xr:uid="{00000000-0004-0000-0000-000074010000}"/>
    <hyperlink ref="M219" r:id="rId374" xr:uid="{00000000-0004-0000-0000-000075010000}"/>
    <hyperlink ref="M220" r:id="rId375" xr:uid="{00000000-0004-0000-0000-000076010000}"/>
    <hyperlink ref="N220" r:id="rId376" xr:uid="{00000000-0004-0000-0000-000077010000}"/>
    <hyperlink ref="M221" r:id="rId377" xr:uid="{00000000-0004-0000-0000-000078010000}"/>
    <hyperlink ref="N221" r:id="rId378" xr:uid="{00000000-0004-0000-0000-000079010000}"/>
    <hyperlink ref="K222" r:id="rId379" display="https://www.mofa.go.jp/press/release/pressite_000001_00542.html" xr:uid="{00000000-0004-0000-0000-00007A010000}"/>
    <hyperlink ref="M222" r:id="rId380" xr:uid="{00000000-0004-0000-0000-00007B010000}"/>
    <hyperlink ref="N222" r:id="rId381" xr:uid="{00000000-0004-0000-0000-00007C010000}"/>
    <hyperlink ref="M223" r:id="rId382" xr:uid="{00000000-0004-0000-0000-00007D010000}"/>
    <hyperlink ref="N223" r:id="rId383" xr:uid="{00000000-0004-0000-0000-00007E010000}"/>
    <hyperlink ref="M224" r:id="rId384" xr:uid="{00000000-0004-0000-0000-00007F010000}"/>
    <hyperlink ref="N224" r:id="rId385" xr:uid="{00000000-0004-0000-0000-000080010000}"/>
    <hyperlink ref="M225" r:id="rId386" xr:uid="{00000000-0004-0000-0000-000081010000}"/>
    <hyperlink ref="M226" r:id="rId387" xr:uid="{00000000-0004-0000-0000-000082010000}"/>
    <hyperlink ref="N226" r:id="rId388" xr:uid="{00000000-0004-0000-0000-000083010000}"/>
    <hyperlink ref="O226" r:id="rId389" xr:uid="{00000000-0004-0000-0000-000084010000}"/>
    <hyperlink ref="M227" r:id="rId390" xr:uid="{00000000-0004-0000-0000-000085010000}"/>
    <hyperlink ref="M228" r:id="rId391" xr:uid="{00000000-0004-0000-0000-000086010000}"/>
    <hyperlink ref="M229" r:id="rId392" xr:uid="{00000000-0004-0000-0000-000087010000}"/>
    <hyperlink ref="M230" r:id="rId393" xr:uid="{00000000-0004-0000-0000-000088010000}"/>
    <hyperlink ref="M231" r:id="rId394" xr:uid="{00000000-0004-0000-0000-000089010000}"/>
    <hyperlink ref="M232" r:id="rId395" xr:uid="{00000000-0004-0000-0000-00008A010000}"/>
    <hyperlink ref="M233" r:id="rId396" location=":~:text=The%20Memorandum%20of%20Understanding%20(MoU,documents%20such%20as%20maps%20and" xr:uid="{00000000-0004-0000-0000-00008B010000}"/>
    <hyperlink ref="M234" r:id="rId397" xr:uid="{00000000-0004-0000-0000-00008C010000}"/>
    <hyperlink ref="M235" r:id="rId398" xr:uid="{00000000-0004-0000-0000-00008D010000}"/>
    <hyperlink ref="M236" r:id="rId399" xr:uid="{00000000-0004-0000-0000-00008E010000}"/>
    <hyperlink ref="N236" r:id="rId400" xr:uid="{00000000-0004-0000-0000-00008F010000}"/>
    <hyperlink ref="M237" r:id="rId401" xr:uid="{00000000-0004-0000-0000-000090010000}"/>
    <hyperlink ref="M238" r:id="rId402" xr:uid="{00000000-0004-0000-0000-000091010000}"/>
    <hyperlink ref="M239" r:id="rId403" xr:uid="{00000000-0004-0000-0000-000092010000}"/>
    <hyperlink ref="M240" r:id="rId404" xr:uid="{00000000-0004-0000-0000-000093010000}"/>
    <hyperlink ref="N240" r:id="rId405" xr:uid="{00000000-0004-0000-0000-000094010000}"/>
    <hyperlink ref="M241" r:id="rId406" xr:uid="{00000000-0004-0000-0000-000095010000}"/>
    <hyperlink ref="M242" r:id="rId407" xr:uid="{00000000-0004-0000-0000-000096010000}"/>
    <hyperlink ref="M243" r:id="rId408" xr:uid="{00000000-0004-0000-0000-000097010000}"/>
    <hyperlink ref="M244" r:id="rId409" xr:uid="{00000000-0004-0000-0000-000098010000}"/>
    <hyperlink ref="M245" r:id="rId410" xr:uid="{00000000-0004-0000-0000-000099010000}"/>
    <hyperlink ref="M246" r:id="rId411" xr:uid="{00000000-0004-0000-0000-00009A010000}"/>
    <hyperlink ref="M247" r:id="rId412" xr:uid="{00000000-0004-0000-0000-00009B010000}"/>
    <hyperlink ref="M248" r:id="rId413" xr:uid="{00000000-0004-0000-0000-00009C010000}"/>
    <hyperlink ref="M249" r:id="rId414" xr:uid="{00000000-0004-0000-0000-00009D010000}"/>
    <hyperlink ref="M250" r:id="rId415" xr:uid="{00000000-0004-0000-0000-00009E010000}"/>
    <hyperlink ref="N250" r:id="rId416" xr:uid="{00000000-0004-0000-0000-00009F010000}"/>
    <hyperlink ref="M251" r:id="rId417" xr:uid="{00000000-0004-0000-0000-0000A0010000}"/>
    <hyperlink ref="M252" r:id="rId418" xr:uid="{00000000-0004-0000-0000-0000A1010000}"/>
    <hyperlink ref="N252" r:id="rId419" xr:uid="{00000000-0004-0000-0000-0000A2010000}"/>
    <hyperlink ref="O252" r:id="rId420" xr:uid="{00000000-0004-0000-0000-0000A3010000}"/>
    <hyperlink ref="P252" r:id="rId421" xr:uid="{00000000-0004-0000-0000-0000A4010000}"/>
    <hyperlink ref="M253" r:id="rId422" xr:uid="{00000000-0004-0000-0000-0000A5010000}"/>
    <hyperlink ref="M254" r:id="rId423" xr:uid="{00000000-0004-0000-0000-0000A6010000}"/>
    <hyperlink ref="M255" r:id="rId424" xr:uid="{00000000-0004-0000-0000-0000A7010000}"/>
    <hyperlink ref="M256" r:id="rId425" xr:uid="{00000000-0004-0000-0000-0000A8010000}"/>
    <hyperlink ref="N256" r:id="rId426" xr:uid="{00000000-0004-0000-0000-0000A9010000}"/>
    <hyperlink ref="M257" r:id="rId427" xr:uid="{00000000-0004-0000-0000-0000AA010000}"/>
    <hyperlink ref="M258" r:id="rId428" xr:uid="{00000000-0004-0000-0000-0000AB010000}"/>
    <hyperlink ref="M259" r:id="rId429" xr:uid="{00000000-0004-0000-0000-0000AC010000}"/>
    <hyperlink ref="M260" r:id="rId430" xr:uid="{00000000-0004-0000-0000-0000AD010000}"/>
    <hyperlink ref="N260" r:id="rId431" xr:uid="{00000000-0004-0000-0000-0000AE010000}"/>
    <hyperlink ref="M261" r:id="rId432" xr:uid="{00000000-0004-0000-0000-0000AF010000}"/>
    <hyperlink ref="M262" r:id="rId433" xr:uid="{00000000-0004-0000-0000-0000B0010000}"/>
    <hyperlink ref="M263" r:id="rId434" xr:uid="{00000000-0004-0000-0000-0000B1010000}"/>
    <hyperlink ref="M264" r:id="rId435" xr:uid="{00000000-0004-0000-0000-0000B2010000}"/>
    <hyperlink ref="N264" r:id="rId436" xr:uid="{00000000-0004-0000-0000-0000B3010000}"/>
    <hyperlink ref="M265" r:id="rId437" xr:uid="{00000000-0004-0000-0000-0000B4010000}"/>
    <hyperlink ref="M266" r:id="rId438" xr:uid="{00000000-0004-0000-0000-0000B5010000}"/>
    <hyperlink ref="M267" r:id="rId439" xr:uid="{00000000-0004-0000-0000-0000B6010000}"/>
    <hyperlink ref="M268" r:id="rId440" xr:uid="{00000000-0004-0000-0000-0000B7010000}"/>
    <hyperlink ref="M269" r:id="rId441" xr:uid="{00000000-0004-0000-0000-0000B8010000}"/>
    <hyperlink ref="N269" r:id="rId442" xr:uid="{00000000-0004-0000-0000-0000B9010000}"/>
    <hyperlink ref="M270" r:id="rId443" xr:uid="{00000000-0004-0000-0000-0000BA010000}"/>
    <hyperlink ref="M271" r:id="rId444" xr:uid="{00000000-0004-0000-0000-0000BB010000}"/>
    <hyperlink ref="M272" r:id="rId445" xr:uid="{00000000-0004-0000-0000-0000BC010000}"/>
    <hyperlink ref="M273" r:id="rId446" xr:uid="{00000000-0004-0000-0000-0000BD010000}"/>
    <hyperlink ref="M274" r:id="rId447" xr:uid="{00000000-0004-0000-0000-0000BE010000}"/>
    <hyperlink ref="N274" r:id="rId448" location=":~:text=8.-,India%2C%20US%20ink%20pact%20to%20set%20up,Fabrication%20Plant%20for%20National%20Security&amp;text=It%20will%20be%20India's%20first,of%20its%20kind%20within%20Quad." xr:uid="{00000000-0004-0000-0000-0000BF010000}"/>
    <hyperlink ref="M275" r:id="rId449" xr:uid="{00000000-0004-0000-0000-0000C0010000}"/>
    <hyperlink ref="M276" r:id="rId450" xr:uid="{00000000-0004-0000-0000-0000C1010000}"/>
    <hyperlink ref="N276" r:id="rId451" xr:uid="{00000000-0004-0000-0000-0000C2010000}"/>
    <hyperlink ref="M277" r:id="rId452" xr:uid="{00000000-0004-0000-0000-0000C3010000}"/>
    <hyperlink ref="M278" r:id="rId453" xr:uid="{00000000-0004-0000-0000-0000C4010000}"/>
    <hyperlink ref="M279" r:id="rId454" xr:uid="{00000000-0004-0000-0000-0000C5010000}"/>
    <hyperlink ref="N279" r:id="rId455" xr:uid="{00000000-0004-0000-0000-0000C6010000}"/>
    <hyperlink ref="M280" r:id="rId456" xr:uid="{00000000-0004-0000-0000-0000C7010000}"/>
    <hyperlink ref="M281" r:id="rId457" xr:uid="{00000000-0004-0000-0000-0000C8010000}"/>
    <hyperlink ref="M282" r:id="rId458" xr:uid="{00000000-0004-0000-0000-0000C9010000}"/>
    <hyperlink ref="M284" r:id="rId459" xr:uid="{00000000-0004-0000-0000-0000CA010000}"/>
    <hyperlink ref="M285" r:id="rId460" xr:uid="{00000000-0004-0000-0000-0000CB010000}"/>
    <hyperlink ref="N285" r:id="rId461" xr:uid="{00000000-0004-0000-0000-0000CC010000}"/>
    <hyperlink ref="O285" r:id="rId462" xr:uid="{00000000-0004-0000-0000-0000CD010000}"/>
    <hyperlink ref="M286" r:id="rId463" xr:uid="{00000000-0004-0000-0000-0000CE010000}"/>
    <hyperlink ref="M287" r:id="rId464" xr:uid="{00000000-0004-0000-0000-0000CF010000}"/>
    <hyperlink ref="M288" r:id="rId465" xr:uid="{00000000-0004-0000-0000-0000D0010000}"/>
    <hyperlink ref="M289" r:id="rId466" xr:uid="{00000000-0004-0000-0000-0000D1010000}"/>
    <hyperlink ref="M290" r:id="rId467" xr:uid="{00000000-0004-0000-0000-0000D2010000}"/>
    <hyperlink ref="N290" r:id="rId468" xr:uid="{00000000-0004-0000-0000-0000D3010000}"/>
    <hyperlink ref="O290" r:id="rId469" xr:uid="{00000000-0004-0000-0000-0000D4010000}"/>
    <hyperlink ref="M291" r:id="rId470" xr:uid="{00000000-0004-0000-0000-0000D5010000}"/>
    <hyperlink ref="M292" r:id="rId471" xr:uid="{00000000-0004-0000-0000-0000D6010000}"/>
    <hyperlink ref="N292" r:id="rId472" xr:uid="{00000000-0004-0000-0000-0000D7010000}"/>
    <hyperlink ref="O292" r:id="rId473" xr:uid="{00000000-0004-0000-0000-0000D8010000}"/>
    <hyperlink ref="M293" r:id="rId474" xr:uid="{00000000-0004-0000-0000-0000D9010000}"/>
    <hyperlink ref="M294" r:id="rId475" xr:uid="{00000000-0004-0000-0000-0000DA010000}"/>
    <hyperlink ref="N294" r:id="rId476" xr:uid="{00000000-0004-0000-0000-0000DB010000}"/>
    <hyperlink ref="M295" r:id="rId477" xr:uid="{00000000-0004-0000-0000-0000DC010000}"/>
    <hyperlink ref="M296" r:id="rId478" xr:uid="{00000000-0004-0000-0000-0000DD010000}"/>
    <hyperlink ref="M297" r:id="rId479" xr:uid="{00000000-0004-0000-0000-0000DE010000}"/>
    <hyperlink ref="N297" r:id="rId480" xr:uid="{00000000-0004-0000-0000-0000DF010000}"/>
    <hyperlink ref="M298" r:id="rId481" xr:uid="{00000000-0004-0000-0000-0000E0010000}"/>
    <hyperlink ref="M299" r:id="rId482" xr:uid="{00000000-0004-0000-0000-0000E1010000}"/>
    <hyperlink ref="M300" r:id="rId483" xr:uid="{00000000-0004-0000-0000-0000E2010000}"/>
    <hyperlink ref="M301" r:id="rId484" xr:uid="{00000000-0004-0000-0000-0000E3010000}"/>
    <hyperlink ref="M302" r:id="rId485" xr:uid="{00000000-0004-0000-0000-0000E4010000}"/>
    <hyperlink ref="M303" r:id="rId486" xr:uid="{00000000-0004-0000-0000-0000E5010000}"/>
    <hyperlink ref="N303" r:id="rId487" xr:uid="{00000000-0004-0000-0000-0000E6010000}"/>
    <hyperlink ref="M304" r:id="rId488" xr:uid="{00000000-0004-0000-0000-0000E7010000}"/>
    <hyperlink ref="M305" r:id="rId489" xr:uid="{00000000-0004-0000-0000-0000E8010000}"/>
    <hyperlink ref="M306" r:id="rId490" xr:uid="{00000000-0004-0000-0000-0000E901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9">
        <x14:dataValidation type="list" allowBlank="1" showErrorMessage="1" xr:uid="{00000000-0002-0000-0000-000000000000}">
          <x14:formula1>
            <xm:f>Dropdowns!$I$16:$I$45</xm:f>
          </x14:formula1>
          <xm:sqref>U2:AA56 U57 W57:AA57 U58:AA928</xm:sqref>
        </x14:dataValidation>
        <x14:dataValidation type="list" allowBlank="1" showErrorMessage="1" xr:uid="{00000000-0002-0000-0000-000001000000}">
          <x14:formula1>
            <xm:f>Dropdowns!$S$8:$S$9</xm:f>
          </x14:formula1>
          <xm:sqref>S2:S90 S92:S108 S110:S113 S115:S928</xm:sqref>
        </x14:dataValidation>
        <x14:dataValidation type="list" allowBlank="1" showErrorMessage="1" xr:uid="{00000000-0002-0000-0000-000002000000}">
          <x14:formula1>
            <xm:f>Dropdowns!$G$8:$G$10</xm:f>
          </x14:formula1>
          <xm:sqref>H2:H1024</xm:sqref>
        </x14:dataValidation>
        <x14:dataValidation type="list" allowBlank="1" showErrorMessage="1" xr:uid="{00000000-0002-0000-0000-000003000000}">
          <x14:formula1>
            <xm:f>Dropdowns!$K$8:$K$208</xm:f>
          </x14:formula1>
          <xm:sqref>C2:C1024</xm:sqref>
        </x14:dataValidation>
        <x14:dataValidation type="list" allowBlank="1" showErrorMessage="1" xr:uid="{00000000-0002-0000-0000-000004000000}">
          <x14:formula1>
            <xm:f>Dropdowns!$B$8:$B$11</xm:f>
          </x14:formula1>
          <xm:sqref>F2:F1024</xm:sqref>
        </x14:dataValidation>
        <x14:dataValidation type="list" allowBlank="1" showErrorMessage="1" xr:uid="{00000000-0002-0000-0000-000005000000}">
          <x14:formula1>
            <xm:f>Dropdowns!$C$8:$C$15</xm:f>
          </x14:formula1>
          <xm:sqref>E2:E1024</xm:sqref>
        </x14:dataValidation>
        <x14:dataValidation type="list" allowBlank="1" showErrorMessage="1" xr:uid="{00000000-0002-0000-0000-000006000000}">
          <x14:formula1>
            <xm:f>Dropdowns!$I$8:$I$10</xm:f>
          </x14:formula1>
          <xm:sqref>I2:I1024</xm:sqref>
        </x14:dataValidation>
        <x14:dataValidation type="list" allowBlank="1" showErrorMessage="1" xr:uid="{00000000-0002-0000-0000-000007000000}">
          <x14:formula1>
            <xm:f>Dropdowns!$J$8:$J$10</xm:f>
          </x14:formula1>
          <xm:sqref>J2:J196 J197:L197 J198:J1024</xm:sqref>
        </x14:dataValidation>
        <x14:dataValidation type="list" allowBlank="1" showErrorMessage="1" xr:uid="{00000000-0002-0000-0000-000008000000}">
          <x14:formula1>
            <xm:f>Dropdowns!$E$8:$E$18</xm:f>
          </x14:formula1>
          <xm:sqref>D2:D1024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W1000"/>
  <sheetViews>
    <sheetView workbookViewId="0"/>
  </sheetViews>
  <sheetFormatPr baseColWidth="10" defaultColWidth="11.1640625" defaultRowHeight="15" customHeight="1" x14ac:dyDescent="0.2"/>
  <cols>
    <col min="1" max="1" width="15.33203125" customWidth="1"/>
    <col min="2" max="2" width="37.33203125" customWidth="1"/>
    <col min="3" max="3" width="7" customWidth="1"/>
    <col min="4" max="4" width="48.83203125" customWidth="1"/>
    <col min="5" max="5" width="12.1640625" customWidth="1"/>
    <col min="6" max="6" width="24.83203125" customWidth="1"/>
    <col min="7" max="7" width="13" customWidth="1"/>
    <col min="8" max="8" width="67.5" customWidth="1"/>
    <col min="9" max="9" width="13" customWidth="1"/>
    <col min="10" max="10" width="24.33203125" customWidth="1"/>
    <col min="11" max="11" width="15.5" customWidth="1"/>
    <col min="12" max="12" width="14.1640625" customWidth="1"/>
    <col min="13" max="13" width="16.5" customWidth="1"/>
    <col min="14" max="14" width="10.83203125" customWidth="1"/>
    <col min="15" max="15" width="11.6640625" customWidth="1"/>
    <col min="16" max="16" width="11.1640625" customWidth="1"/>
    <col min="17" max="17" width="10.33203125" customWidth="1"/>
    <col min="18" max="19" width="11" customWidth="1"/>
    <col min="20" max="24" width="10.83203125" customWidth="1"/>
    <col min="25" max="25" width="81.33203125" customWidth="1"/>
    <col min="26" max="26" width="15.5" customWidth="1"/>
    <col min="27" max="27" width="15.1640625" customWidth="1"/>
    <col min="28" max="28" width="11.6640625" customWidth="1"/>
    <col min="29" max="29" width="14.5" customWidth="1"/>
    <col min="30" max="30" width="15.1640625" customWidth="1"/>
    <col min="31" max="31" width="12.83203125" customWidth="1"/>
    <col min="32" max="231" width="10.83203125" customWidth="1"/>
  </cols>
  <sheetData>
    <row r="1" spans="1:231" ht="15.75" customHeight="1" x14ac:dyDescent="0.2">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c r="GT1" s="15"/>
      <c r="GU1" s="15"/>
      <c r="GV1" s="15"/>
      <c r="GW1" s="15"/>
      <c r="GX1" s="15"/>
      <c r="GY1" s="15"/>
      <c r="GZ1" s="15"/>
      <c r="HA1" s="15"/>
      <c r="HB1" s="15"/>
      <c r="HC1" s="15"/>
      <c r="HD1" s="15"/>
      <c r="HE1" s="15"/>
      <c r="HF1" s="15"/>
      <c r="HG1" s="15"/>
      <c r="HH1" s="15"/>
      <c r="HI1" s="15"/>
      <c r="HJ1" s="15"/>
      <c r="HK1" s="15"/>
      <c r="HL1" s="15"/>
      <c r="HM1" s="15"/>
      <c r="HN1" s="15"/>
      <c r="HO1" s="15"/>
      <c r="HP1" s="15"/>
      <c r="HQ1" s="15"/>
      <c r="HR1" s="15"/>
      <c r="HS1" s="15"/>
      <c r="HT1" s="15"/>
      <c r="HU1" s="15"/>
      <c r="HV1" s="15"/>
      <c r="HW1" s="15"/>
    </row>
    <row r="2" spans="1:231" ht="45" customHeight="1" x14ac:dyDescent="0.2">
      <c r="A2" s="15"/>
      <c r="B2" s="15"/>
      <c r="C2" s="15"/>
      <c r="D2" s="74" t="s">
        <v>1235</v>
      </c>
      <c r="E2" s="15"/>
      <c r="F2" s="15"/>
      <c r="G2" s="15"/>
      <c r="H2" s="75" t="s">
        <v>1236</v>
      </c>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row>
    <row r="3" spans="1:231" ht="15.75" customHeight="1" x14ac:dyDescent="0.2">
      <c r="A3" s="15"/>
      <c r="B3" s="15"/>
      <c r="C3" s="15"/>
      <c r="D3" s="15"/>
      <c r="E3" s="15"/>
      <c r="F3" s="15"/>
      <c r="G3" s="15"/>
      <c r="H3" s="15"/>
      <c r="I3" s="15"/>
      <c r="J3" s="15"/>
      <c r="K3" s="15"/>
      <c r="L3" s="135" t="s">
        <v>1237</v>
      </c>
      <c r="M3" s="135" t="s">
        <v>0</v>
      </c>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7"/>
      <c r="HN3" s="15"/>
      <c r="HO3" s="15"/>
      <c r="HP3" s="15"/>
      <c r="HQ3" s="15"/>
      <c r="HR3" s="15"/>
      <c r="HS3" s="15"/>
      <c r="HT3" s="15"/>
      <c r="HU3" s="15"/>
      <c r="HV3" s="15"/>
      <c r="HW3" s="15"/>
    </row>
    <row r="4" spans="1:231" ht="15.75" customHeight="1" x14ac:dyDescent="0.2">
      <c r="A4" s="15"/>
      <c r="B4" s="15"/>
      <c r="C4" s="15"/>
      <c r="D4" s="15"/>
      <c r="E4" s="15"/>
      <c r="F4" s="15"/>
      <c r="G4" s="15"/>
      <c r="H4" s="15"/>
      <c r="I4" s="15"/>
      <c r="J4" s="15"/>
      <c r="K4" s="15"/>
      <c r="L4" s="135" t="s">
        <v>5</v>
      </c>
      <c r="M4" s="138">
        <v>43101</v>
      </c>
      <c r="N4" s="139">
        <v>43330</v>
      </c>
      <c r="O4" s="139">
        <v>43484</v>
      </c>
      <c r="P4" s="139">
        <v>43509</v>
      </c>
      <c r="Q4" s="139">
        <v>43708</v>
      </c>
      <c r="R4" s="139">
        <v>43728</v>
      </c>
      <c r="S4" s="139">
        <v>43787</v>
      </c>
      <c r="T4" s="139">
        <v>43800</v>
      </c>
      <c r="U4" s="139">
        <v>43831</v>
      </c>
      <c r="V4" s="139">
        <v>43839</v>
      </c>
      <c r="W4" s="139">
        <v>43887</v>
      </c>
      <c r="X4" s="139">
        <v>43936</v>
      </c>
      <c r="Y4" s="139">
        <v>43950</v>
      </c>
      <c r="Z4" s="139">
        <v>43966</v>
      </c>
      <c r="AA4" s="139">
        <v>43983</v>
      </c>
      <c r="AB4" s="139">
        <v>44136</v>
      </c>
      <c r="AC4" s="139">
        <v>44152</v>
      </c>
      <c r="AD4" s="139">
        <v>44211</v>
      </c>
      <c r="AE4" s="139">
        <v>44256</v>
      </c>
      <c r="AF4" s="139">
        <v>44287</v>
      </c>
      <c r="AG4" s="139">
        <v>44302</v>
      </c>
      <c r="AH4" s="139">
        <v>44303</v>
      </c>
      <c r="AI4" s="139">
        <v>44324</v>
      </c>
      <c r="AJ4" s="139">
        <v>44362</v>
      </c>
      <c r="AK4" s="139">
        <v>44389</v>
      </c>
      <c r="AL4" s="139">
        <v>44396</v>
      </c>
      <c r="AM4" s="139">
        <v>44438</v>
      </c>
      <c r="AN4" s="139">
        <v>44452</v>
      </c>
      <c r="AO4" s="139">
        <v>44454</v>
      </c>
      <c r="AP4" s="139">
        <v>44482</v>
      </c>
      <c r="AQ4" s="139">
        <v>44500</v>
      </c>
      <c r="AR4" s="139">
        <v>44501</v>
      </c>
      <c r="AS4" s="139">
        <v>44515</v>
      </c>
      <c r="AT4" s="139">
        <v>44533</v>
      </c>
      <c r="AU4" s="139">
        <v>44536</v>
      </c>
      <c r="AV4" s="139">
        <v>44540</v>
      </c>
      <c r="AW4" s="139">
        <v>44543</v>
      </c>
      <c r="AX4" s="139">
        <v>44581</v>
      </c>
      <c r="AY4" s="139">
        <v>44593</v>
      </c>
      <c r="AZ4" s="139">
        <v>44600</v>
      </c>
      <c r="BA4" s="139">
        <v>44627</v>
      </c>
      <c r="BB4" s="139">
        <v>44630</v>
      </c>
      <c r="BC4" s="139">
        <v>44631</v>
      </c>
      <c r="BD4" s="139">
        <v>44639</v>
      </c>
      <c r="BE4" s="139">
        <v>44645</v>
      </c>
      <c r="BF4" s="139">
        <v>44650</v>
      </c>
      <c r="BG4" s="139">
        <v>44656</v>
      </c>
      <c r="BH4" s="139">
        <v>44663</v>
      </c>
      <c r="BI4" s="139">
        <v>44671</v>
      </c>
      <c r="BJ4" s="139">
        <v>44676</v>
      </c>
      <c r="BK4" s="139">
        <v>44682</v>
      </c>
      <c r="BL4" s="139">
        <v>44692</v>
      </c>
      <c r="BM4" s="139">
        <v>44693</v>
      </c>
      <c r="BN4" s="139">
        <v>44702</v>
      </c>
      <c r="BO4" s="139">
        <v>44704</v>
      </c>
      <c r="BP4" s="139">
        <v>44721</v>
      </c>
      <c r="BQ4" s="139">
        <v>44724</v>
      </c>
      <c r="BR4" s="139">
        <v>44726</v>
      </c>
      <c r="BS4" s="139">
        <v>44735</v>
      </c>
      <c r="BT4" s="139">
        <v>44742</v>
      </c>
      <c r="BU4" s="139">
        <v>44747</v>
      </c>
      <c r="BV4" s="139">
        <v>44750</v>
      </c>
      <c r="BW4" s="139">
        <v>44754</v>
      </c>
      <c r="BX4" s="139">
        <v>44762</v>
      </c>
      <c r="BY4" s="139">
        <v>44770</v>
      </c>
      <c r="BZ4" s="139">
        <v>44777</v>
      </c>
      <c r="CA4" s="139">
        <v>44803</v>
      </c>
      <c r="CB4" s="139">
        <v>44805</v>
      </c>
      <c r="CC4" s="139">
        <v>44820</v>
      </c>
      <c r="CD4" s="139">
        <v>44823</v>
      </c>
      <c r="CE4" s="139">
        <v>44830</v>
      </c>
      <c r="CF4" s="139">
        <v>44832</v>
      </c>
      <c r="CG4" s="139">
        <v>44856</v>
      </c>
      <c r="CH4" s="139">
        <v>44866</v>
      </c>
      <c r="CI4" s="139">
        <v>44872</v>
      </c>
      <c r="CJ4" s="139">
        <v>44877</v>
      </c>
      <c r="CK4" s="139">
        <v>44896</v>
      </c>
      <c r="CL4" s="139">
        <v>44902</v>
      </c>
      <c r="CM4" s="139">
        <v>44909</v>
      </c>
      <c r="CN4" s="139">
        <v>44910</v>
      </c>
      <c r="CO4" s="139">
        <v>44927</v>
      </c>
      <c r="CP4" s="139">
        <v>44956</v>
      </c>
      <c r="CQ4" s="139">
        <v>44959</v>
      </c>
      <c r="CR4" s="139">
        <v>44966</v>
      </c>
      <c r="CS4" s="139">
        <v>44972</v>
      </c>
      <c r="CT4" s="139">
        <v>44985</v>
      </c>
      <c r="CU4" s="139">
        <v>44986</v>
      </c>
      <c r="CV4" s="139">
        <v>44991</v>
      </c>
      <c r="CW4" s="139">
        <v>44995</v>
      </c>
      <c r="CX4" s="139">
        <v>45002</v>
      </c>
      <c r="CY4" s="139">
        <v>45013</v>
      </c>
      <c r="CZ4" s="139">
        <v>45015</v>
      </c>
      <c r="DA4" s="139">
        <v>45020</v>
      </c>
      <c r="DB4" s="139">
        <v>45022</v>
      </c>
      <c r="DC4" s="139">
        <v>45047</v>
      </c>
      <c r="DD4" s="139">
        <v>45063</v>
      </c>
      <c r="DE4" s="139">
        <v>45066</v>
      </c>
      <c r="DF4" s="139">
        <v>45068</v>
      </c>
      <c r="DG4" s="139">
        <v>45078</v>
      </c>
      <c r="DH4" s="139">
        <v>45083</v>
      </c>
      <c r="DI4" s="139">
        <v>45086</v>
      </c>
      <c r="DJ4" s="139">
        <v>45090</v>
      </c>
      <c r="DK4" s="139">
        <v>45098</v>
      </c>
      <c r="DL4" s="139">
        <v>45099</v>
      </c>
      <c r="DM4" s="139">
        <v>45100</v>
      </c>
      <c r="DN4" s="139">
        <v>45103</v>
      </c>
      <c r="DO4" s="139">
        <v>45104</v>
      </c>
      <c r="DP4" s="139">
        <v>45108</v>
      </c>
      <c r="DQ4" s="139">
        <v>45110</v>
      </c>
      <c r="DR4" s="139">
        <v>45117</v>
      </c>
      <c r="DS4" s="139">
        <v>45118</v>
      </c>
      <c r="DT4" s="139">
        <v>45123</v>
      </c>
      <c r="DU4" s="139">
        <v>45125</v>
      </c>
      <c r="DV4" s="139">
        <v>45130</v>
      </c>
      <c r="DW4" s="139">
        <v>45139</v>
      </c>
      <c r="DX4" s="139">
        <v>45146</v>
      </c>
      <c r="DY4" s="139">
        <v>45148</v>
      </c>
      <c r="DZ4" s="139">
        <v>45149</v>
      </c>
      <c r="EA4" s="139">
        <v>45156</v>
      </c>
      <c r="EB4" s="139">
        <v>45159</v>
      </c>
      <c r="EC4" s="139">
        <v>45170</v>
      </c>
      <c r="ED4" s="139">
        <v>45175</v>
      </c>
      <c r="EE4" s="139">
        <v>45176</v>
      </c>
      <c r="EF4" s="139">
        <v>45184</v>
      </c>
      <c r="EG4" s="139">
        <v>45189</v>
      </c>
      <c r="EH4" s="139">
        <v>45191</v>
      </c>
      <c r="EI4" s="139">
        <v>45194</v>
      </c>
      <c r="EJ4" s="139">
        <v>45197</v>
      </c>
      <c r="EK4" s="139">
        <v>45200</v>
      </c>
      <c r="EL4" s="139">
        <v>45207</v>
      </c>
      <c r="EM4" s="139">
        <v>45211</v>
      </c>
      <c r="EN4" s="139">
        <v>45219</v>
      </c>
      <c r="EO4" s="139">
        <v>45222</v>
      </c>
      <c r="EP4" s="139">
        <v>45224</v>
      </c>
      <c r="EQ4" s="139">
        <v>45225</v>
      </c>
      <c r="ER4" s="139">
        <v>45227</v>
      </c>
      <c r="ES4" s="139">
        <v>45231</v>
      </c>
      <c r="ET4" s="139">
        <v>45233</v>
      </c>
      <c r="EU4" s="139">
        <v>45236</v>
      </c>
      <c r="EV4" s="139">
        <v>45237</v>
      </c>
      <c r="EW4" s="139">
        <v>45245</v>
      </c>
      <c r="EX4" s="139">
        <v>45247</v>
      </c>
      <c r="EY4" s="139">
        <v>45250</v>
      </c>
      <c r="EZ4" s="139">
        <v>45252</v>
      </c>
      <c r="FA4" s="139">
        <v>45254</v>
      </c>
      <c r="FB4" s="139">
        <v>45257</v>
      </c>
      <c r="FC4" s="139">
        <v>45258</v>
      </c>
      <c r="FD4" s="139">
        <v>45259</v>
      </c>
      <c r="FE4" s="139">
        <v>45261</v>
      </c>
      <c r="FF4" s="139">
        <v>45265</v>
      </c>
      <c r="FG4" s="139">
        <v>45267</v>
      </c>
      <c r="FH4" s="139">
        <v>45268</v>
      </c>
      <c r="FI4" s="139">
        <v>45272</v>
      </c>
      <c r="FJ4" s="139">
        <v>45273</v>
      </c>
      <c r="FK4" s="139">
        <v>45274</v>
      </c>
      <c r="FL4" s="139">
        <v>45276</v>
      </c>
      <c r="FM4" s="139">
        <v>45280</v>
      </c>
      <c r="FN4" s="139">
        <v>45284</v>
      </c>
      <c r="FO4" s="139">
        <v>45325</v>
      </c>
      <c r="FP4" s="139">
        <v>45331</v>
      </c>
      <c r="FQ4" s="139">
        <v>45340</v>
      </c>
      <c r="FR4" s="139">
        <v>45344</v>
      </c>
      <c r="FS4" s="139">
        <v>45356</v>
      </c>
      <c r="FT4" s="139">
        <v>45357</v>
      </c>
      <c r="FU4" s="139">
        <v>45359</v>
      </c>
      <c r="FV4" s="139">
        <v>45363</v>
      </c>
      <c r="FW4" s="139">
        <v>45366</v>
      </c>
      <c r="FX4" s="139">
        <v>45372</v>
      </c>
      <c r="FY4" s="139">
        <v>45387</v>
      </c>
      <c r="FZ4" s="139">
        <v>45393</v>
      </c>
      <c r="GA4" s="139">
        <v>45397</v>
      </c>
      <c r="GB4" s="139">
        <v>45406</v>
      </c>
      <c r="GC4" s="139">
        <v>45407</v>
      </c>
      <c r="GD4" s="139">
        <v>45409</v>
      </c>
      <c r="GE4" s="139">
        <v>45413</v>
      </c>
      <c r="GF4" s="139">
        <v>45414</v>
      </c>
      <c r="GG4" s="139">
        <v>45415</v>
      </c>
      <c r="GH4" s="139">
        <v>45418</v>
      </c>
      <c r="GI4" s="139">
        <v>45421</v>
      </c>
      <c r="GJ4" s="139">
        <v>45428</v>
      </c>
      <c r="GK4" s="139">
        <v>45435</v>
      </c>
      <c r="GL4" s="139">
        <v>45438</v>
      </c>
      <c r="GM4" s="139">
        <v>45440</v>
      </c>
      <c r="GN4" s="139">
        <v>45443</v>
      </c>
      <c r="GO4" s="139">
        <v>45445</v>
      </c>
      <c r="GP4" s="139">
        <v>45454</v>
      </c>
      <c r="GQ4" s="139">
        <v>45457</v>
      </c>
      <c r="GR4" s="139">
        <v>45463</v>
      </c>
      <c r="GS4" s="139">
        <v>45468</v>
      </c>
      <c r="GT4" s="139">
        <v>45469</v>
      </c>
      <c r="GU4" s="139">
        <v>45470</v>
      </c>
      <c r="GV4" s="139">
        <v>45476</v>
      </c>
      <c r="GW4" s="139">
        <v>45477</v>
      </c>
      <c r="GX4" s="139">
        <v>45478</v>
      </c>
      <c r="GY4" s="139">
        <v>45481</v>
      </c>
      <c r="GZ4" s="139">
        <v>45484</v>
      </c>
      <c r="HA4" s="139">
        <v>45485</v>
      </c>
      <c r="HB4" s="139">
        <v>45488</v>
      </c>
      <c r="HC4" s="139">
        <v>45492</v>
      </c>
      <c r="HD4" s="139">
        <v>45498</v>
      </c>
      <c r="HE4" s="139">
        <v>45502</v>
      </c>
      <c r="HF4" s="139">
        <v>45524</v>
      </c>
      <c r="HG4" s="139">
        <v>45526</v>
      </c>
      <c r="HH4" s="139">
        <v>45527</v>
      </c>
      <c r="HI4" s="139">
        <v>45534</v>
      </c>
      <c r="HJ4" s="139">
        <v>45539</v>
      </c>
      <c r="HK4" s="139">
        <v>45540</v>
      </c>
      <c r="HL4" s="139">
        <v>45544</v>
      </c>
      <c r="HM4" s="140" t="s">
        <v>1238</v>
      </c>
      <c r="HN4" s="15"/>
      <c r="HO4" s="15"/>
      <c r="HP4" s="15"/>
      <c r="HQ4" s="15"/>
      <c r="HR4" s="15"/>
      <c r="HS4" s="15"/>
      <c r="HT4" s="15"/>
      <c r="HU4" s="15"/>
      <c r="HV4" s="15"/>
      <c r="HW4" s="15"/>
    </row>
    <row r="5" spans="1:231" ht="15.75" customHeight="1" x14ac:dyDescent="0.2">
      <c r="A5" s="15"/>
      <c r="B5" s="76" t="s">
        <v>1239</v>
      </c>
      <c r="C5" s="15"/>
      <c r="D5" s="77" t="s">
        <v>1240</v>
      </c>
      <c r="E5" s="15">
        <f>COUNTA('Master Sheet'!A:A)-1</f>
        <v>305</v>
      </c>
      <c r="F5" s="15"/>
      <c r="G5" s="15"/>
      <c r="H5" s="78" t="s">
        <v>1240</v>
      </c>
      <c r="I5" s="15">
        <f>COUNTIFS('Master Sheet'!A:A, "&lt;&gt;", 'Master Sheet'!F:F, "&lt;&gt;Ambition")-1</f>
        <v>239</v>
      </c>
      <c r="J5" s="15"/>
      <c r="K5" s="15"/>
      <c r="L5" s="141" t="s">
        <v>33</v>
      </c>
      <c r="M5" s="142"/>
      <c r="N5" s="143">
        <v>1</v>
      </c>
      <c r="O5" s="143"/>
      <c r="P5" s="143"/>
      <c r="Q5" s="143"/>
      <c r="R5" s="143">
        <v>1</v>
      </c>
      <c r="S5" s="143"/>
      <c r="T5" s="143"/>
      <c r="U5" s="143"/>
      <c r="V5" s="143"/>
      <c r="W5" s="143"/>
      <c r="X5" s="143"/>
      <c r="Y5" s="143"/>
      <c r="Z5" s="143"/>
      <c r="AA5" s="143"/>
      <c r="AB5" s="143"/>
      <c r="AC5" s="143">
        <v>1</v>
      </c>
      <c r="AD5" s="143"/>
      <c r="AE5" s="143"/>
      <c r="AF5" s="143"/>
      <c r="AG5" s="143"/>
      <c r="AH5" s="143">
        <v>1</v>
      </c>
      <c r="AI5" s="143"/>
      <c r="AJ5" s="143"/>
      <c r="AK5" s="143"/>
      <c r="AL5" s="143"/>
      <c r="AM5" s="143"/>
      <c r="AN5" s="143"/>
      <c r="AO5" s="143"/>
      <c r="AP5" s="143">
        <v>1</v>
      </c>
      <c r="AQ5" s="143"/>
      <c r="AR5" s="143"/>
      <c r="AS5" s="143"/>
      <c r="AT5" s="143">
        <v>1</v>
      </c>
      <c r="AU5" s="143"/>
      <c r="AV5" s="143">
        <v>1</v>
      </c>
      <c r="AW5" s="143"/>
      <c r="AX5" s="143"/>
      <c r="AY5" s="143"/>
      <c r="AZ5" s="143"/>
      <c r="BA5" s="143"/>
      <c r="BB5" s="143"/>
      <c r="BC5" s="143">
        <v>1</v>
      </c>
      <c r="BD5" s="143"/>
      <c r="BE5" s="143"/>
      <c r="BF5" s="143"/>
      <c r="BG5" s="143"/>
      <c r="BH5" s="143"/>
      <c r="BI5" s="143"/>
      <c r="BJ5" s="143"/>
      <c r="BK5" s="143"/>
      <c r="BL5" s="143"/>
      <c r="BM5" s="143">
        <v>1</v>
      </c>
      <c r="BN5" s="143"/>
      <c r="BO5" s="143">
        <v>1</v>
      </c>
      <c r="BP5" s="143"/>
      <c r="BQ5" s="143"/>
      <c r="BR5" s="143"/>
      <c r="BS5" s="143"/>
      <c r="BT5" s="143"/>
      <c r="BU5" s="143"/>
      <c r="BV5" s="143"/>
      <c r="BW5" s="143"/>
      <c r="BX5" s="143"/>
      <c r="BY5" s="143">
        <v>1</v>
      </c>
      <c r="BZ5" s="143"/>
      <c r="CA5" s="143">
        <v>1</v>
      </c>
      <c r="CB5" s="143"/>
      <c r="CC5" s="143"/>
      <c r="CD5" s="143"/>
      <c r="CE5" s="143"/>
      <c r="CF5" s="143"/>
      <c r="CG5" s="143"/>
      <c r="CH5" s="143">
        <v>1</v>
      </c>
      <c r="CI5" s="143"/>
      <c r="CJ5" s="143">
        <v>1</v>
      </c>
      <c r="CK5" s="143">
        <v>1</v>
      </c>
      <c r="CL5" s="143"/>
      <c r="CM5" s="143"/>
      <c r="CN5" s="143"/>
      <c r="CO5" s="143"/>
      <c r="CP5" s="143">
        <v>1</v>
      </c>
      <c r="CQ5" s="143"/>
      <c r="CR5" s="143">
        <v>1</v>
      </c>
      <c r="CS5" s="143"/>
      <c r="CT5" s="143"/>
      <c r="CU5" s="143">
        <v>1</v>
      </c>
      <c r="CV5" s="143"/>
      <c r="CW5" s="143"/>
      <c r="CX5" s="143"/>
      <c r="CY5" s="143"/>
      <c r="CZ5" s="143"/>
      <c r="DA5" s="143"/>
      <c r="DB5" s="143"/>
      <c r="DC5" s="143">
        <v>1</v>
      </c>
      <c r="DD5" s="143"/>
      <c r="DE5" s="143"/>
      <c r="DF5" s="143">
        <v>1</v>
      </c>
      <c r="DG5" s="143">
        <v>1</v>
      </c>
      <c r="DH5" s="143"/>
      <c r="DI5" s="143"/>
      <c r="DJ5" s="143"/>
      <c r="DK5" s="143"/>
      <c r="DL5" s="143"/>
      <c r="DM5" s="143">
        <v>1</v>
      </c>
      <c r="DN5" s="143"/>
      <c r="DO5" s="143">
        <v>1</v>
      </c>
      <c r="DP5" s="143"/>
      <c r="DQ5" s="143"/>
      <c r="DR5" s="143">
        <v>1</v>
      </c>
      <c r="DS5" s="143"/>
      <c r="DT5" s="143"/>
      <c r="DU5" s="143"/>
      <c r="DV5" s="143">
        <v>1</v>
      </c>
      <c r="DW5" s="143">
        <v>1</v>
      </c>
      <c r="DX5" s="143"/>
      <c r="DY5" s="143"/>
      <c r="DZ5" s="143"/>
      <c r="EA5" s="143"/>
      <c r="EB5" s="143"/>
      <c r="EC5" s="143">
        <v>2</v>
      </c>
      <c r="ED5" s="143">
        <v>2</v>
      </c>
      <c r="EE5" s="143"/>
      <c r="EF5" s="143"/>
      <c r="EG5" s="143"/>
      <c r="EH5" s="143"/>
      <c r="EI5" s="143">
        <v>1</v>
      </c>
      <c r="EJ5" s="143"/>
      <c r="EK5" s="143">
        <v>1</v>
      </c>
      <c r="EL5" s="143">
        <v>1</v>
      </c>
      <c r="EM5" s="143"/>
      <c r="EN5" s="143">
        <v>1</v>
      </c>
      <c r="EO5" s="143">
        <v>1</v>
      </c>
      <c r="EP5" s="143"/>
      <c r="EQ5" s="143"/>
      <c r="ER5" s="143">
        <v>1</v>
      </c>
      <c r="ES5" s="143"/>
      <c r="ET5" s="143"/>
      <c r="EU5" s="143"/>
      <c r="EV5" s="143"/>
      <c r="EW5" s="143"/>
      <c r="EX5" s="143"/>
      <c r="EY5" s="143"/>
      <c r="EZ5" s="143"/>
      <c r="FA5" s="143">
        <v>1</v>
      </c>
      <c r="FB5" s="143">
        <v>1</v>
      </c>
      <c r="FC5" s="143">
        <v>1</v>
      </c>
      <c r="FD5" s="143"/>
      <c r="FE5" s="143"/>
      <c r="FF5" s="143"/>
      <c r="FG5" s="143"/>
      <c r="FH5" s="143">
        <v>1</v>
      </c>
      <c r="FI5" s="143">
        <v>1</v>
      </c>
      <c r="FJ5" s="143"/>
      <c r="FK5" s="143"/>
      <c r="FL5" s="143">
        <v>2</v>
      </c>
      <c r="FM5" s="143"/>
      <c r="FN5" s="143"/>
      <c r="FO5" s="143">
        <v>1</v>
      </c>
      <c r="FP5" s="143"/>
      <c r="FQ5" s="143"/>
      <c r="FR5" s="143"/>
      <c r="FS5" s="143">
        <v>1</v>
      </c>
      <c r="FT5" s="143"/>
      <c r="FU5" s="143">
        <v>1</v>
      </c>
      <c r="FV5" s="143">
        <v>1</v>
      </c>
      <c r="FW5" s="143">
        <v>1</v>
      </c>
      <c r="FX5" s="143"/>
      <c r="FY5" s="143"/>
      <c r="FZ5" s="143">
        <v>1</v>
      </c>
      <c r="GA5" s="143"/>
      <c r="GB5" s="143">
        <v>1</v>
      </c>
      <c r="GC5" s="143"/>
      <c r="GD5" s="143">
        <v>1</v>
      </c>
      <c r="GE5" s="143"/>
      <c r="GF5" s="143">
        <v>1</v>
      </c>
      <c r="GG5" s="143"/>
      <c r="GH5" s="143">
        <v>1</v>
      </c>
      <c r="GI5" s="143"/>
      <c r="GJ5" s="143"/>
      <c r="GK5" s="143">
        <v>1</v>
      </c>
      <c r="GL5" s="143">
        <v>1</v>
      </c>
      <c r="GM5" s="143"/>
      <c r="GN5" s="143"/>
      <c r="GO5" s="143"/>
      <c r="GP5" s="143">
        <v>1</v>
      </c>
      <c r="GQ5" s="143"/>
      <c r="GR5" s="143"/>
      <c r="GS5" s="143"/>
      <c r="GT5" s="143"/>
      <c r="GU5" s="143"/>
      <c r="GV5" s="143"/>
      <c r="GW5" s="143"/>
      <c r="GX5" s="143"/>
      <c r="GY5" s="143">
        <v>1</v>
      </c>
      <c r="GZ5" s="143"/>
      <c r="HA5" s="143"/>
      <c r="HB5" s="143">
        <v>1</v>
      </c>
      <c r="HC5" s="143"/>
      <c r="HD5" s="143"/>
      <c r="HE5" s="143"/>
      <c r="HF5" s="143">
        <v>1</v>
      </c>
      <c r="HG5" s="143"/>
      <c r="HH5" s="143"/>
      <c r="HI5" s="143"/>
      <c r="HJ5" s="143"/>
      <c r="HK5" s="143"/>
      <c r="HL5" s="143"/>
      <c r="HM5" s="144">
        <v>59</v>
      </c>
    </row>
    <row r="6" spans="1:231" ht="15.75" customHeight="1" x14ac:dyDescent="0.2">
      <c r="A6" s="15"/>
      <c r="B6" s="15"/>
      <c r="C6" s="15"/>
      <c r="D6" s="15"/>
      <c r="E6" s="15"/>
      <c r="F6" s="15"/>
      <c r="G6" s="15"/>
      <c r="H6" s="15"/>
      <c r="I6" s="15"/>
      <c r="J6" s="15"/>
      <c r="K6" s="15"/>
      <c r="L6" s="145" t="s">
        <v>461</v>
      </c>
      <c r="M6" s="146"/>
      <c r="N6" s="147"/>
      <c r="O6" s="147"/>
      <c r="P6" s="147"/>
      <c r="Q6" s="147"/>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47"/>
      <c r="AV6" s="147"/>
      <c r="AW6" s="147"/>
      <c r="AX6" s="147"/>
      <c r="AY6" s="147"/>
      <c r="AZ6" s="147"/>
      <c r="BA6" s="147"/>
      <c r="BB6" s="147"/>
      <c r="BC6" s="147"/>
      <c r="BD6" s="147"/>
      <c r="BE6" s="147"/>
      <c r="BF6" s="147"/>
      <c r="BG6" s="147"/>
      <c r="BH6" s="147"/>
      <c r="BI6" s="147"/>
      <c r="BJ6" s="147"/>
      <c r="BK6" s="147"/>
      <c r="BL6" s="147"/>
      <c r="BM6" s="147"/>
      <c r="BN6" s="147"/>
      <c r="BO6" s="147"/>
      <c r="BP6" s="147"/>
      <c r="BQ6" s="147"/>
      <c r="BR6" s="147"/>
      <c r="BS6" s="147"/>
      <c r="BT6" s="147"/>
      <c r="BU6" s="147"/>
      <c r="BV6" s="147"/>
      <c r="BW6" s="147"/>
      <c r="BX6" s="147"/>
      <c r="BY6" s="147"/>
      <c r="BZ6" s="147"/>
      <c r="CA6" s="147"/>
      <c r="CB6" s="147"/>
      <c r="CC6" s="147"/>
      <c r="CD6" s="147"/>
      <c r="CE6" s="147"/>
      <c r="CF6" s="147"/>
      <c r="CG6" s="147"/>
      <c r="CH6" s="147"/>
      <c r="CI6" s="147"/>
      <c r="CJ6" s="147"/>
      <c r="CK6" s="147"/>
      <c r="CL6" s="147"/>
      <c r="CM6" s="147"/>
      <c r="CN6" s="147"/>
      <c r="CO6" s="147"/>
      <c r="CP6" s="147"/>
      <c r="CQ6" s="147"/>
      <c r="CR6" s="147"/>
      <c r="CS6" s="147"/>
      <c r="CT6" s="147"/>
      <c r="CU6" s="147"/>
      <c r="CV6" s="147"/>
      <c r="CW6" s="147"/>
      <c r="CX6" s="147"/>
      <c r="CY6" s="147">
        <v>1</v>
      </c>
      <c r="CZ6" s="147"/>
      <c r="DA6" s="147"/>
      <c r="DB6" s="147"/>
      <c r="DC6" s="147"/>
      <c r="DD6" s="147"/>
      <c r="DE6" s="147"/>
      <c r="DF6" s="147"/>
      <c r="DG6" s="147"/>
      <c r="DH6" s="147"/>
      <c r="DI6" s="147"/>
      <c r="DJ6" s="147"/>
      <c r="DK6" s="147"/>
      <c r="DL6" s="147"/>
      <c r="DM6" s="147"/>
      <c r="DN6" s="147"/>
      <c r="DO6" s="147"/>
      <c r="DP6" s="147"/>
      <c r="DQ6" s="147"/>
      <c r="DR6" s="147"/>
      <c r="DS6" s="147"/>
      <c r="DT6" s="147"/>
      <c r="DU6" s="147"/>
      <c r="DV6" s="147"/>
      <c r="DW6" s="147"/>
      <c r="DX6" s="147"/>
      <c r="DY6" s="147"/>
      <c r="DZ6" s="147"/>
      <c r="EA6" s="147"/>
      <c r="EB6" s="147"/>
      <c r="EC6" s="147">
        <v>1</v>
      </c>
      <c r="ED6" s="147"/>
      <c r="EE6" s="147"/>
      <c r="EF6" s="147"/>
      <c r="EG6" s="147"/>
      <c r="EH6" s="147"/>
      <c r="EI6" s="147"/>
      <c r="EJ6" s="147"/>
      <c r="EK6" s="147"/>
      <c r="EL6" s="147"/>
      <c r="EM6" s="147"/>
      <c r="EN6" s="147"/>
      <c r="EO6" s="147"/>
      <c r="EP6" s="147"/>
      <c r="EQ6" s="147"/>
      <c r="ER6" s="147"/>
      <c r="ES6" s="147">
        <v>1</v>
      </c>
      <c r="ET6" s="147"/>
      <c r="EU6" s="147"/>
      <c r="EV6" s="147"/>
      <c r="EW6" s="147"/>
      <c r="EX6" s="147"/>
      <c r="EY6" s="147"/>
      <c r="EZ6" s="147"/>
      <c r="FA6" s="147"/>
      <c r="FB6" s="147"/>
      <c r="FC6" s="147"/>
      <c r="FD6" s="147"/>
      <c r="FE6" s="147"/>
      <c r="FF6" s="147"/>
      <c r="FG6" s="147"/>
      <c r="FH6" s="147"/>
      <c r="FI6" s="147"/>
      <c r="FJ6" s="147"/>
      <c r="FK6" s="147"/>
      <c r="FL6" s="147"/>
      <c r="FM6" s="147"/>
      <c r="FN6" s="147"/>
      <c r="FO6" s="147"/>
      <c r="FP6" s="147"/>
      <c r="FQ6" s="147"/>
      <c r="FR6" s="147"/>
      <c r="FS6" s="147"/>
      <c r="FT6" s="147"/>
      <c r="FU6" s="147"/>
      <c r="FV6" s="147"/>
      <c r="FW6" s="147"/>
      <c r="FX6" s="147"/>
      <c r="FY6" s="147"/>
      <c r="FZ6" s="147"/>
      <c r="GA6" s="147"/>
      <c r="GB6" s="147"/>
      <c r="GC6" s="147"/>
      <c r="GD6" s="147"/>
      <c r="GE6" s="147"/>
      <c r="GF6" s="147"/>
      <c r="GG6" s="147"/>
      <c r="GH6" s="147"/>
      <c r="GI6" s="147"/>
      <c r="GJ6" s="147"/>
      <c r="GK6" s="147"/>
      <c r="GL6" s="147"/>
      <c r="GM6" s="147"/>
      <c r="GN6" s="147"/>
      <c r="GO6" s="147"/>
      <c r="GP6" s="147"/>
      <c r="GQ6" s="147"/>
      <c r="GR6" s="147"/>
      <c r="GS6" s="147"/>
      <c r="GT6" s="147"/>
      <c r="GU6" s="147"/>
      <c r="GV6" s="147"/>
      <c r="GW6" s="147"/>
      <c r="GX6" s="147"/>
      <c r="GY6" s="147"/>
      <c r="GZ6" s="147"/>
      <c r="HA6" s="147"/>
      <c r="HB6" s="147"/>
      <c r="HC6" s="147"/>
      <c r="HD6" s="147"/>
      <c r="HE6" s="147"/>
      <c r="HF6" s="147"/>
      <c r="HG6" s="147"/>
      <c r="HH6" s="147"/>
      <c r="HI6" s="147"/>
      <c r="HJ6" s="147"/>
      <c r="HK6" s="147"/>
      <c r="HL6" s="147"/>
      <c r="HM6" s="148">
        <v>3</v>
      </c>
    </row>
    <row r="7" spans="1:231" ht="15.75" customHeight="1" x14ac:dyDescent="0.2">
      <c r="A7" s="15"/>
      <c r="B7" s="15"/>
      <c r="C7" s="15"/>
      <c r="D7" s="77" t="s">
        <v>1241</v>
      </c>
      <c r="E7" s="77" t="s">
        <v>1242</v>
      </c>
      <c r="F7" s="77" t="s">
        <v>1243</v>
      </c>
      <c r="G7" s="15"/>
      <c r="H7" s="78" t="s">
        <v>1241</v>
      </c>
      <c r="I7" s="78" t="s">
        <v>1242</v>
      </c>
      <c r="J7" s="78" t="s">
        <v>1243</v>
      </c>
      <c r="K7" s="15"/>
      <c r="L7" s="145" t="s">
        <v>22</v>
      </c>
      <c r="M7" s="146">
        <v>1</v>
      </c>
      <c r="N7" s="147"/>
      <c r="O7" s="147"/>
      <c r="P7" s="147">
        <v>1</v>
      </c>
      <c r="Q7" s="147"/>
      <c r="R7" s="147"/>
      <c r="S7" s="147"/>
      <c r="T7" s="147"/>
      <c r="U7" s="147">
        <v>1</v>
      </c>
      <c r="V7" s="147"/>
      <c r="W7" s="147">
        <v>1</v>
      </c>
      <c r="X7" s="147"/>
      <c r="Y7" s="147"/>
      <c r="Z7" s="147">
        <v>1</v>
      </c>
      <c r="AA7" s="147"/>
      <c r="AB7" s="147">
        <v>1</v>
      </c>
      <c r="AC7" s="147"/>
      <c r="AD7" s="147"/>
      <c r="AE7" s="147">
        <v>1</v>
      </c>
      <c r="AF7" s="147"/>
      <c r="AG7" s="147"/>
      <c r="AH7" s="147"/>
      <c r="AI7" s="147">
        <v>1</v>
      </c>
      <c r="AJ7" s="147"/>
      <c r="AK7" s="147"/>
      <c r="AL7" s="147"/>
      <c r="AM7" s="147">
        <v>1</v>
      </c>
      <c r="AN7" s="147"/>
      <c r="AO7" s="147"/>
      <c r="AP7" s="147"/>
      <c r="AQ7" s="147"/>
      <c r="AR7" s="147"/>
      <c r="AS7" s="147"/>
      <c r="AT7" s="147"/>
      <c r="AU7" s="147"/>
      <c r="AV7" s="147"/>
      <c r="AW7" s="147">
        <v>2</v>
      </c>
      <c r="AX7" s="147"/>
      <c r="AY7" s="147">
        <v>1</v>
      </c>
      <c r="AZ7" s="147"/>
      <c r="BA7" s="147"/>
      <c r="BB7" s="147"/>
      <c r="BC7" s="147"/>
      <c r="BD7" s="147"/>
      <c r="BE7" s="147"/>
      <c r="BF7" s="147">
        <v>1</v>
      </c>
      <c r="BG7" s="147"/>
      <c r="BH7" s="147"/>
      <c r="BI7" s="147">
        <v>1</v>
      </c>
      <c r="BJ7" s="147"/>
      <c r="BK7" s="147"/>
      <c r="BL7" s="147"/>
      <c r="BM7" s="147"/>
      <c r="BN7" s="147"/>
      <c r="BO7" s="147"/>
      <c r="BP7" s="147"/>
      <c r="BQ7" s="147"/>
      <c r="BR7" s="147"/>
      <c r="BS7" s="147"/>
      <c r="BT7" s="147"/>
      <c r="BU7" s="147"/>
      <c r="BV7" s="147">
        <v>1</v>
      </c>
      <c r="BW7" s="147"/>
      <c r="BX7" s="147"/>
      <c r="BY7" s="147"/>
      <c r="BZ7" s="147"/>
      <c r="CA7" s="147"/>
      <c r="CB7" s="147">
        <v>1</v>
      </c>
      <c r="CC7" s="147"/>
      <c r="CD7" s="147"/>
      <c r="CE7" s="147"/>
      <c r="CF7" s="147">
        <v>1</v>
      </c>
      <c r="CG7" s="147">
        <v>1</v>
      </c>
      <c r="CH7" s="147">
        <v>1</v>
      </c>
      <c r="CI7" s="147"/>
      <c r="CJ7" s="147"/>
      <c r="CK7" s="147"/>
      <c r="CL7" s="147"/>
      <c r="CM7" s="147"/>
      <c r="CN7" s="147"/>
      <c r="CO7" s="147"/>
      <c r="CP7" s="147"/>
      <c r="CQ7" s="147">
        <v>1</v>
      </c>
      <c r="CR7" s="147"/>
      <c r="CS7" s="147"/>
      <c r="CT7" s="147">
        <v>1</v>
      </c>
      <c r="CU7" s="147">
        <v>1</v>
      </c>
      <c r="CV7" s="147">
        <v>1</v>
      </c>
      <c r="CW7" s="147"/>
      <c r="CX7" s="147">
        <v>1</v>
      </c>
      <c r="CY7" s="147"/>
      <c r="CZ7" s="147"/>
      <c r="DA7" s="147"/>
      <c r="DB7" s="147"/>
      <c r="DC7" s="147"/>
      <c r="DD7" s="147">
        <v>1</v>
      </c>
      <c r="DE7" s="147"/>
      <c r="DF7" s="147"/>
      <c r="DG7" s="147">
        <v>1</v>
      </c>
      <c r="DH7" s="147">
        <v>1</v>
      </c>
      <c r="DI7" s="147"/>
      <c r="DJ7" s="147"/>
      <c r="DK7" s="147"/>
      <c r="DL7" s="147">
        <v>1</v>
      </c>
      <c r="DM7" s="147">
        <v>1</v>
      </c>
      <c r="DN7" s="147"/>
      <c r="DO7" s="147">
        <v>1</v>
      </c>
      <c r="DP7" s="147"/>
      <c r="DQ7" s="147"/>
      <c r="DR7" s="147"/>
      <c r="DS7" s="147">
        <v>1</v>
      </c>
      <c r="DT7" s="147"/>
      <c r="DU7" s="147"/>
      <c r="DV7" s="147"/>
      <c r="DW7" s="147"/>
      <c r="DX7" s="147"/>
      <c r="DY7" s="147"/>
      <c r="DZ7" s="147"/>
      <c r="EA7" s="147"/>
      <c r="EB7" s="147"/>
      <c r="EC7" s="147"/>
      <c r="ED7" s="147"/>
      <c r="EE7" s="147">
        <v>1</v>
      </c>
      <c r="EF7" s="147"/>
      <c r="EG7" s="147"/>
      <c r="EH7" s="147"/>
      <c r="EI7" s="147">
        <v>1</v>
      </c>
      <c r="EJ7" s="147"/>
      <c r="EK7" s="147"/>
      <c r="EL7" s="147"/>
      <c r="EM7" s="147">
        <v>1</v>
      </c>
      <c r="EN7" s="147"/>
      <c r="EO7" s="147"/>
      <c r="EP7" s="147"/>
      <c r="EQ7" s="147"/>
      <c r="ER7" s="147">
        <v>1</v>
      </c>
      <c r="ES7" s="147">
        <v>1</v>
      </c>
      <c r="ET7" s="147"/>
      <c r="EU7" s="147"/>
      <c r="EV7" s="147"/>
      <c r="EW7" s="147"/>
      <c r="EX7" s="147"/>
      <c r="EY7" s="147"/>
      <c r="EZ7" s="147"/>
      <c r="FA7" s="147">
        <v>1</v>
      </c>
      <c r="FB7" s="147"/>
      <c r="FC7" s="147"/>
      <c r="FD7" s="147"/>
      <c r="FE7" s="147"/>
      <c r="FF7" s="147">
        <v>1</v>
      </c>
      <c r="FG7" s="147">
        <v>1</v>
      </c>
      <c r="FH7" s="147"/>
      <c r="FI7" s="147"/>
      <c r="FJ7" s="147"/>
      <c r="FK7" s="147">
        <v>2</v>
      </c>
      <c r="FL7" s="147"/>
      <c r="FM7" s="147"/>
      <c r="FN7" s="147"/>
      <c r="FO7" s="147"/>
      <c r="FP7" s="147">
        <v>1</v>
      </c>
      <c r="FQ7" s="147"/>
      <c r="FR7" s="147">
        <v>1</v>
      </c>
      <c r="FS7" s="147"/>
      <c r="FT7" s="147"/>
      <c r="FU7" s="147"/>
      <c r="FV7" s="147"/>
      <c r="FW7" s="147"/>
      <c r="FX7" s="147"/>
      <c r="FY7" s="147"/>
      <c r="FZ7" s="147"/>
      <c r="GA7" s="147"/>
      <c r="GB7" s="147"/>
      <c r="GC7" s="147">
        <v>1</v>
      </c>
      <c r="GD7" s="147"/>
      <c r="GE7" s="147"/>
      <c r="GF7" s="147"/>
      <c r="GG7" s="147"/>
      <c r="GH7" s="147"/>
      <c r="GI7" s="147"/>
      <c r="GJ7" s="147"/>
      <c r="GK7" s="147"/>
      <c r="GL7" s="147"/>
      <c r="GM7" s="147"/>
      <c r="GN7" s="147"/>
      <c r="GO7" s="147"/>
      <c r="GP7" s="147"/>
      <c r="GQ7" s="147"/>
      <c r="GR7" s="147"/>
      <c r="GS7" s="147"/>
      <c r="GT7" s="147"/>
      <c r="GU7" s="147">
        <v>1</v>
      </c>
      <c r="GV7" s="147"/>
      <c r="GW7" s="147"/>
      <c r="GX7" s="147"/>
      <c r="GY7" s="147"/>
      <c r="GZ7" s="147">
        <v>1</v>
      </c>
      <c r="HA7" s="147">
        <v>1</v>
      </c>
      <c r="HB7" s="147"/>
      <c r="HC7" s="147"/>
      <c r="HD7" s="147"/>
      <c r="HE7" s="147">
        <v>1</v>
      </c>
      <c r="HF7" s="147"/>
      <c r="HG7" s="147"/>
      <c r="HH7" s="147"/>
      <c r="HI7" s="147">
        <v>1</v>
      </c>
      <c r="HJ7" s="147">
        <v>1</v>
      </c>
      <c r="HK7" s="147"/>
      <c r="HL7" s="147"/>
      <c r="HM7" s="148">
        <v>50</v>
      </c>
    </row>
    <row r="8" spans="1:231" ht="15.75" customHeight="1" x14ac:dyDescent="0.2">
      <c r="A8" s="15"/>
      <c r="B8" s="15" t="s">
        <v>461</v>
      </c>
      <c r="C8" s="15"/>
      <c r="D8" s="15" t="s">
        <v>461</v>
      </c>
      <c r="E8" s="15">
        <f>COUNTIF('Master Sheet'!F:F, B8)</f>
        <v>3</v>
      </c>
      <c r="F8" s="79">
        <f t="array" ref="F8:F11">E8:E11/E5</f>
        <v>9.8360655737704927E-3</v>
      </c>
      <c r="G8" s="15"/>
      <c r="H8" s="15" t="s">
        <v>461</v>
      </c>
      <c r="I8" s="15">
        <f>COUNTIF('Master Sheet'!F:F, B8)</f>
        <v>3</v>
      </c>
      <c r="J8" s="79">
        <f t="array" ref="J8:J10">I8:I10/I5</f>
        <v>1.2552301255230125E-2</v>
      </c>
      <c r="K8" s="15"/>
      <c r="L8" s="145" t="s">
        <v>39</v>
      </c>
      <c r="M8" s="146"/>
      <c r="N8" s="147"/>
      <c r="O8" s="147">
        <v>1</v>
      </c>
      <c r="P8" s="147"/>
      <c r="Q8" s="147">
        <v>1</v>
      </c>
      <c r="R8" s="147"/>
      <c r="S8" s="147">
        <v>1</v>
      </c>
      <c r="T8" s="147">
        <v>1</v>
      </c>
      <c r="U8" s="147"/>
      <c r="V8" s="147">
        <v>1</v>
      </c>
      <c r="W8" s="147"/>
      <c r="X8" s="147">
        <v>1</v>
      </c>
      <c r="Y8" s="147">
        <v>1</v>
      </c>
      <c r="Z8" s="147"/>
      <c r="AA8" s="147">
        <v>1</v>
      </c>
      <c r="AB8" s="147"/>
      <c r="AC8" s="147"/>
      <c r="AD8" s="147">
        <v>1</v>
      </c>
      <c r="AE8" s="147"/>
      <c r="AF8" s="147">
        <v>1</v>
      </c>
      <c r="AG8" s="147">
        <v>1</v>
      </c>
      <c r="AH8" s="147"/>
      <c r="AI8" s="147"/>
      <c r="AJ8" s="147">
        <v>1</v>
      </c>
      <c r="AK8" s="147">
        <v>1</v>
      </c>
      <c r="AL8" s="147">
        <v>1</v>
      </c>
      <c r="AM8" s="147"/>
      <c r="AN8" s="147">
        <v>1</v>
      </c>
      <c r="AO8" s="147">
        <v>1</v>
      </c>
      <c r="AP8" s="147"/>
      <c r="AQ8" s="147">
        <v>1</v>
      </c>
      <c r="AR8" s="147">
        <v>1</v>
      </c>
      <c r="AS8" s="147">
        <v>1</v>
      </c>
      <c r="AT8" s="147"/>
      <c r="AU8" s="147">
        <v>1</v>
      </c>
      <c r="AV8" s="147"/>
      <c r="AW8" s="147">
        <v>1</v>
      </c>
      <c r="AX8" s="147">
        <v>1</v>
      </c>
      <c r="AY8" s="147"/>
      <c r="AZ8" s="147">
        <v>1</v>
      </c>
      <c r="BA8" s="147">
        <v>1</v>
      </c>
      <c r="BB8" s="147">
        <v>1</v>
      </c>
      <c r="BC8" s="147"/>
      <c r="BD8" s="147">
        <v>1</v>
      </c>
      <c r="BE8" s="147">
        <v>1</v>
      </c>
      <c r="BF8" s="147"/>
      <c r="BG8" s="147">
        <v>1</v>
      </c>
      <c r="BH8" s="147">
        <v>1</v>
      </c>
      <c r="BI8" s="147"/>
      <c r="BJ8" s="147">
        <v>1</v>
      </c>
      <c r="BK8" s="147">
        <v>2</v>
      </c>
      <c r="BL8" s="147">
        <v>1</v>
      </c>
      <c r="BM8" s="147"/>
      <c r="BN8" s="147">
        <v>1</v>
      </c>
      <c r="BO8" s="147"/>
      <c r="BP8" s="147">
        <v>1</v>
      </c>
      <c r="BQ8" s="147">
        <v>1</v>
      </c>
      <c r="BR8" s="147">
        <v>1</v>
      </c>
      <c r="BS8" s="147">
        <v>1</v>
      </c>
      <c r="BT8" s="147">
        <v>1</v>
      </c>
      <c r="BU8" s="147">
        <v>1</v>
      </c>
      <c r="BV8" s="147"/>
      <c r="BW8" s="147">
        <v>1</v>
      </c>
      <c r="BX8" s="147">
        <v>1</v>
      </c>
      <c r="BY8" s="147"/>
      <c r="BZ8" s="147">
        <v>2</v>
      </c>
      <c r="CA8" s="147"/>
      <c r="CB8" s="147"/>
      <c r="CC8" s="147">
        <v>1</v>
      </c>
      <c r="CD8" s="147">
        <v>1</v>
      </c>
      <c r="CE8" s="147">
        <v>1</v>
      </c>
      <c r="CF8" s="147"/>
      <c r="CG8" s="147">
        <v>1</v>
      </c>
      <c r="CH8" s="147">
        <v>2</v>
      </c>
      <c r="CI8" s="147">
        <v>1</v>
      </c>
      <c r="CJ8" s="147"/>
      <c r="CK8" s="147"/>
      <c r="CL8" s="147">
        <v>1</v>
      </c>
      <c r="CM8" s="147">
        <v>1</v>
      </c>
      <c r="CN8" s="147">
        <v>1</v>
      </c>
      <c r="CO8" s="147">
        <v>2</v>
      </c>
      <c r="CP8" s="147"/>
      <c r="CQ8" s="147"/>
      <c r="CR8" s="147">
        <v>1</v>
      </c>
      <c r="CS8" s="147">
        <v>1</v>
      </c>
      <c r="CT8" s="147"/>
      <c r="CU8" s="147"/>
      <c r="CV8" s="147">
        <v>1</v>
      </c>
      <c r="CW8" s="147">
        <v>1</v>
      </c>
      <c r="CX8" s="147"/>
      <c r="CY8" s="147"/>
      <c r="CZ8" s="147">
        <v>1</v>
      </c>
      <c r="DA8" s="147">
        <v>1</v>
      </c>
      <c r="DB8" s="147">
        <v>1</v>
      </c>
      <c r="DC8" s="147">
        <v>2</v>
      </c>
      <c r="DD8" s="147"/>
      <c r="DE8" s="147">
        <v>4</v>
      </c>
      <c r="DF8" s="147"/>
      <c r="DG8" s="147">
        <v>1</v>
      </c>
      <c r="DH8" s="147"/>
      <c r="DI8" s="147">
        <v>1</v>
      </c>
      <c r="DJ8" s="147">
        <v>1</v>
      </c>
      <c r="DK8" s="147">
        <v>1</v>
      </c>
      <c r="DL8" s="147"/>
      <c r="DM8" s="147"/>
      <c r="DN8" s="147">
        <v>1</v>
      </c>
      <c r="DO8" s="147"/>
      <c r="DP8" s="147">
        <v>2</v>
      </c>
      <c r="DQ8" s="147">
        <v>1</v>
      </c>
      <c r="DR8" s="147"/>
      <c r="DS8" s="147"/>
      <c r="DT8" s="147">
        <v>1</v>
      </c>
      <c r="DU8" s="147">
        <v>1</v>
      </c>
      <c r="DV8" s="147">
        <v>1</v>
      </c>
      <c r="DW8" s="147">
        <v>1</v>
      </c>
      <c r="DX8" s="147">
        <v>1</v>
      </c>
      <c r="DY8" s="147">
        <v>1</v>
      </c>
      <c r="DZ8" s="147">
        <v>1</v>
      </c>
      <c r="EA8" s="147">
        <v>1</v>
      </c>
      <c r="EB8" s="147">
        <v>1</v>
      </c>
      <c r="EC8" s="147">
        <v>2</v>
      </c>
      <c r="ED8" s="147"/>
      <c r="EE8" s="147"/>
      <c r="EF8" s="147">
        <v>1</v>
      </c>
      <c r="EG8" s="147">
        <v>1</v>
      </c>
      <c r="EH8" s="147">
        <v>1</v>
      </c>
      <c r="EI8" s="147"/>
      <c r="EJ8" s="147">
        <v>1</v>
      </c>
      <c r="EK8" s="147">
        <v>2</v>
      </c>
      <c r="EL8" s="147"/>
      <c r="EM8" s="147"/>
      <c r="EN8" s="147"/>
      <c r="EO8" s="147">
        <v>1</v>
      </c>
      <c r="EP8" s="147">
        <v>1</v>
      </c>
      <c r="EQ8" s="147">
        <v>2</v>
      </c>
      <c r="ER8" s="147"/>
      <c r="ES8" s="147">
        <v>4</v>
      </c>
      <c r="ET8" s="147">
        <v>1</v>
      </c>
      <c r="EU8" s="147">
        <v>1</v>
      </c>
      <c r="EV8" s="147">
        <v>1</v>
      </c>
      <c r="EW8" s="147">
        <v>1</v>
      </c>
      <c r="EX8" s="147">
        <v>1</v>
      </c>
      <c r="EY8" s="147">
        <v>1</v>
      </c>
      <c r="EZ8" s="147">
        <v>1</v>
      </c>
      <c r="FA8" s="147">
        <v>1</v>
      </c>
      <c r="FB8" s="147"/>
      <c r="FC8" s="147"/>
      <c r="FD8" s="147">
        <v>1</v>
      </c>
      <c r="FE8" s="147">
        <v>1</v>
      </c>
      <c r="FF8" s="147">
        <v>1</v>
      </c>
      <c r="FG8" s="147"/>
      <c r="FH8" s="147"/>
      <c r="FI8" s="147"/>
      <c r="FJ8" s="147">
        <v>1</v>
      </c>
      <c r="FK8" s="147">
        <v>1</v>
      </c>
      <c r="FL8" s="147"/>
      <c r="FM8" s="147">
        <v>1</v>
      </c>
      <c r="FN8" s="147">
        <v>1</v>
      </c>
      <c r="FO8" s="147"/>
      <c r="FP8" s="147"/>
      <c r="FQ8" s="147">
        <v>1</v>
      </c>
      <c r="FR8" s="147"/>
      <c r="FS8" s="147"/>
      <c r="FT8" s="147">
        <v>1</v>
      </c>
      <c r="FU8" s="147"/>
      <c r="FV8" s="147"/>
      <c r="FW8" s="147"/>
      <c r="FX8" s="147">
        <v>1</v>
      </c>
      <c r="FY8" s="147">
        <v>1</v>
      </c>
      <c r="FZ8" s="147">
        <v>1</v>
      </c>
      <c r="GA8" s="147">
        <v>1</v>
      </c>
      <c r="GB8" s="147"/>
      <c r="GC8" s="147"/>
      <c r="GD8" s="147"/>
      <c r="GE8" s="147">
        <v>3</v>
      </c>
      <c r="GF8" s="147">
        <v>1</v>
      </c>
      <c r="GG8" s="147">
        <v>1</v>
      </c>
      <c r="GH8" s="147"/>
      <c r="GI8" s="147">
        <v>2</v>
      </c>
      <c r="GJ8" s="147">
        <v>2</v>
      </c>
      <c r="GK8" s="147"/>
      <c r="GL8" s="147"/>
      <c r="GM8" s="147">
        <v>1</v>
      </c>
      <c r="GN8" s="147">
        <v>1</v>
      </c>
      <c r="GO8" s="147">
        <v>1</v>
      </c>
      <c r="GP8" s="147"/>
      <c r="GQ8" s="147">
        <v>1</v>
      </c>
      <c r="GR8" s="147">
        <v>2</v>
      </c>
      <c r="GS8" s="147">
        <v>1</v>
      </c>
      <c r="GT8" s="147">
        <v>1</v>
      </c>
      <c r="GU8" s="147"/>
      <c r="GV8" s="147">
        <v>2</v>
      </c>
      <c r="GW8" s="147">
        <v>1</v>
      </c>
      <c r="GX8" s="147">
        <v>1</v>
      </c>
      <c r="GY8" s="147"/>
      <c r="GZ8" s="147"/>
      <c r="HA8" s="147"/>
      <c r="HB8" s="147"/>
      <c r="HC8" s="147">
        <v>1</v>
      </c>
      <c r="HD8" s="147">
        <v>1</v>
      </c>
      <c r="HE8" s="147"/>
      <c r="HF8" s="147"/>
      <c r="HG8" s="147">
        <v>2</v>
      </c>
      <c r="HH8" s="147">
        <v>2</v>
      </c>
      <c r="HI8" s="147">
        <v>1</v>
      </c>
      <c r="HJ8" s="147">
        <v>1</v>
      </c>
      <c r="HK8" s="147">
        <v>3</v>
      </c>
      <c r="HL8" s="147">
        <v>1</v>
      </c>
      <c r="HM8" s="148">
        <v>156</v>
      </c>
    </row>
    <row r="9" spans="1:231" ht="15.75" customHeight="1" x14ac:dyDescent="0.2">
      <c r="A9" s="15"/>
      <c r="B9" s="15" t="s">
        <v>39</v>
      </c>
      <c r="C9" s="15"/>
      <c r="D9" s="15" t="s">
        <v>39</v>
      </c>
      <c r="E9" s="15">
        <f>COUNTIF('Master Sheet'!F:F, B9)</f>
        <v>182</v>
      </c>
      <c r="F9" s="79">
        <v>0.59672131147540985</v>
      </c>
      <c r="G9" s="15"/>
      <c r="H9" s="15" t="s">
        <v>39</v>
      </c>
      <c r="I9" s="15">
        <f>COUNTIF('Master Sheet'!F:F, B9)</f>
        <v>182</v>
      </c>
      <c r="J9" s="79">
        <v>0.7615062761506276</v>
      </c>
      <c r="K9" s="15"/>
      <c r="L9" s="149" t="s">
        <v>1238</v>
      </c>
      <c r="M9" s="150">
        <v>1</v>
      </c>
      <c r="N9" s="151">
        <v>1</v>
      </c>
      <c r="O9" s="151">
        <v>1</v>
      </c>
      <c r="P9" s="151">
        <v>1</v>
      </c>
      <c r="Q9" s="151">
        <v>1</v>
      </c>
      <c r="R9" s="151">
        <v>1</v>
      </c>
      <c r="S9" s="151">
        <v>1</v>
      </c>
      <c r="T9" s="151">
        <v>1</v>
      </c>
      <c r="U9" s="151">
        <v>1</v>
      </c>
      <c r="V9" s="151">
        <v>1</v>
      </c>
      <c r="W9" s="151">
        <v>1</v>
      </c>
      <c r="X9" s="151">
        <v>1</v>
      </c>
      <c r="Y9" s="151">
        <v>1</v>
      </c>
      <c r="Z9" s="151">
        <v>1</v>
      </c>
      <c r="AA9" s="151">
        <v>1</v>
      </c>
      <c r="AB9" s="151">
        <v>1</v>
      </c>
      <c r="AC9" s="151">
        <v>1</v>
      </c>
      <c r="AD9" s="151">
        <v>1</v>
      </c>
      <c r="AE9" s="151">
        <v>1</v>
      </c>
      <c r="AF9" s="151">
        <v>1</v>
      </c>
      <c r="AG9" s="151">
        <v>1</v>
      </c>
      <c r="AH9" s="151">
        <v>1</v>
      </c>
      <c r="AI9" s="151">
        <v>1</v>
      </c>
      <c r="AJ9" s="151">
        <v>1</v>
      </c>
      <c r="AK9" s="151">
        <v>1</v>
      </c>
      <c r="AL9" s="151">
        <v>1</v>
      </c>
      <c r="AM9" s="151">
        <v>1</v>
      </c>
      <c r="AN9" s="151">
        <v>1</v>
      </c>
      <c r="AO9" s="151">
        <v>1</v>
      </c>
      <c r="AP9" s="151">
        <v>1</v>
      </c>
      <c r="AQ9" s="151">
        <v>1</v>
      </c>
      <c r="AR9" s="151">
        <v>1</v>
      </c>
      <c r="AS9" s="151">
        <v>1</v>
      </c>
      <c r="AT9" s="151">
        <v>1</v>
      </c>
      <c r="AU9" s="151">
        <v>1</v>
      </c>
      <c r="AV9" s="151">
        <v>1</v>
      </c>
      <c r="AW9" s="151">
        <v>3</v>
      </c>
      <c r="AX9" s="151">
        <v>1</v>
      </c>
      <c r="AY9" s="151">
        <v>1</v>
      </c>
      <c r="AZ9" s="151">
        <v>1</v>
      </c>
      <c r="BA9" s="151">
        <v>1</v>
      </c>
      <c r="BB9" s="151">
        <v>1</v>
      </c>
      <c r="BC9" s="151">
        <v>1</v>
      </c>
      <c r="BD9" s="151">
        <v>1</v>
      </c>
      <c r="BE9" s="151">
        <v>1</v>
      </c>
      <c r="BF9" s="151">
        <v>1</v>
      </c>
      <c r="BG9" s="151">
        <v>1</v>
      </c>
      <c r="BH9" s="151">
        <v>1</v>
      </c>
      <c r="BI9" s="151">
        <v>1</v>
      </c>
      <c r="BJ9" s="151">
        <v>1</v>
      </c>
      <c r="BK9" s="151">
        <v>2</v>
      </c>
      <c r="BL9" s="151">
        <v>1</v>
      </c>
      <c r="BM9" s="151">
        <v>1</v>
      </c>
      <c r="BN9" s="151">
        <v>1</v>
      </c>
      <c r="BO9" s="151">
        <v>1</v>
      </c>
      <c r="BP9" s="151">
        <v>1</v>
      </c>
      <c r="BQ9" s="151">
        <v>1</v>
      </c>
      <c r="BR9" s="151">
        <v>1</v>
      </c>
      <c r="BS9" s="151">
        <v>1</v>
      </c>
      <c r="BT9" s="151">
        <v>1</v>
      </c>
      <c r="BU9" s="151">
        <v>1</v>
      </c>
      <c r="BV9" s="151">
        <v>1</v>
      </c>
      <c r="BW9" s="151">
        <v>1</v>
      </c>
      <c r="BX9" s="151">
        <v>1</v>
      </c>
      <c r="BY9" s="151">
        <v>1</v>
      </c>
      <c r="BZ9" s="151">
        <v>2</v>
      </c>
      <c r="CA9" s="151">
        <v>1</v>
      </c>
      <c r="CB9" s="151">
        <v>1</v>
      </c>
      <c r="CC9" s="151">
        <v>1</v>
      </c>
      <c r="CD9" s="151">
        <v>1</v>
      </c>
      <c r="CE9" s="151">
        <v>1</v>
      </c>
      <c r="CF9" s="151">
        <v>1</v>
      </c>
      <c r="CG9" s="151">
        <v>2</v>
      </c>
      <c r="CH9" s="151">
        <v>4</v>
      </c>
      <c r="CI9" s="151">
        <v>1</v>
      </c>
      <c r="CJ9" s="151">
        <v>1</v>
      </c>
      <c r="CK9" s="151">
        <v>1</v>
      </c>
      <c r="CL9" s="151">
        <v>1</v>
      </c>
      <c r="CM9" s="151">
        <v>1</v>
      </c>
      <c r="CN9" s="151">
        <v>1</v>
      </c>
      <c r="CO9" s="151">
        <v>2</v>
      </c>
      <c r="CP9" s="151">
        <v>1</v>
      </c>
      <c r="CQ9" s="151">
        <v>1</v>
      </c>
      <c r="CR9" s="151">
        <v>2</v>
      </c>
      <c r="CS9" s="151">
        <v>1</v>
      </c>
      <c r="CT9" s="151">
        <v>1</v>
      </c>
      <c r="CU9" s="151">
        <v>2</v>
      </c>
      <c r="CV9" s="151">
        <v>2</v>
      </c>
      <c r="CW9" s="151">
        <v>1</v>
      </c>
      <c r="CX9" s="151">
        <v>1</v>
      </c>
      <c r="CY9" s="151">
        <v>1</v>
      </c>
      <c r="CZ9" s="151">
        <v>1</v>
      </c>
      <c r="DA9" s="151">
        <v>1</v>
      </c>
      <c r="DB9" s="151">
        <v>1</v>
      </c>
      <c r="DC9" s="151">
        <v>3</v>
      </c>
      <c r="DD9" s="151">
        <v>1</v>
      </c>
      <c r="DE9" s="151">
        <v>4</v>
      </c>
      <c r="DF9" s="151">
        <v>1</v>
      </c>
      <c r="DG9" s="151">
        <v>3</v>
      </c>
      <c r="DH9" s="151">
        <v>1</v>
      </c>
      <c r="DI9" s="151">
        <v>1</v>
      </c>
      <c r="DJ9" s="151">
        <v>1</v>
      </c>
      <c r="DK9" s="151">
        <v>1</v>
      </c>
      <c r="DL9" s="151">
        <v>1</v>
      </c>
      <c r="DM9" s="151">
        <v>2</v>
      </c>
      <c r="DN9" s="151">
        <v>1</v>
      </c>
      <c r="DO9" s="151">
        <v>2</v>
      </c>
      <c r="DP9" s="151">
        <v>2</v>
      </c>
      <c r="DQ9" s="151">
        <v>1</v>
      </c>
      <c r="DR9" s="151">
        <v>1</v>
      </c>
      <c r="DS9" s="151">
        <v>1</v>
      </c>
      <c r="DT9" s="151">
        <v>1</v>
      </c>
      <c r="DU9" s="151">
        <v>1</v>
      </c>
      <c r="DV9" s="151">
        <v>2</v>
      </c>
      <c r="DW9" s="151">
        <v>2</v>
      </c>
      <c r="DX9" s="151">
        <v>1</v>
      </c>
      <c r="DY9" s="151">
        <v>1</v>
      </c>
      <c r="DZ9" s="151">
        <v>1</v>
      </c>
      <c r="EA9" s="151">
        <v>1</v>
      </c>
      <c r="EB9" s="151">
        <v>1</v>
      </c>
      <c r="EC9" s="151">
        <v>5</v>
      </c>
      <c r="ED9" s="151">
        <v>2</v>
      </c>
      <c r="EE9" s="151">
        <v>1</v>
      </c>
      <c r="EF9" s="151">
        <v>1</v>
      </c>
      <c r="EG9" s="151">
        <v>1</v>
      </c>
      <c r="EH9" s="151">
        <v>1</v>
      </c>
      <c r="EI9" s="151">
        <v>2</v>
      </c>
      <c r="EJ9" s="151">
        <v>1</v>
      </c>
      <c r="EK9" s="151">
        <v>3</v>
      </c>
      <c r="EL9" s="151">
        <v>1</v>
      </c>
      <c r="EM9" s="151">
        <v>1</v>
      </c>
      <c r="EN9" s="151">
        <v>1</v>
      </c>
      <c r="EO9" s="151">
        <v>2</v>
      </c>
      <c r="EP9" s="151">
        <v>1</v>
      </c>
      <c r="EQ9" s="151">
        <v>2</v>
      </c>
      <c r="ER9" s="151">
        <v>2</v>
      </c>
      <c r="ES9" s="151">
        <v>6</v>
      </c>
      <c r="ET9" s="151">
        <v>1</v>
      </c>
      <c r="EU9" s="151">
        <v>1</v>
      </c>
      <c r="EV9" s="151">
        <v>1</v>
      </c>
      <c r="EW9" s="151">
        <v>1</v>
      </c>
      <c r="EX9" s="151">
        <v>1</v>
      </c>
      <c r="EY9" s="151">
        <v>1</v>
      </c>
      <c r="EZ9" s="151">
        <v>1</v>
      </c>
      <c r="FA9" s="151">
        <v>3</v>
      </c>
      <c r="FB9" s="151">
        <v>1</v>
      </c>
      <c r="FC9" s="151">
        <v>1</v>
      </c>
      <c r="FD9" s="151">
        <v>1</v>
      </c>
      <c r="FE9" s="151">
        <v>1</v>
      </c>
      <c r="FF9" s="151">
        <v>2</v>
      </c>
      <c r="FG9" s="151">
        <v>1</v>
      </c>
      <c r="FH9" s="151">
        <v>1</v>
      </c>
      <c r="FI9" s="151">
        <v>1</v>
      </c>
      <c r="FJ9" s="151">
        <v>1</v>
      </c>
      <c r="FK9" s="151">
        <v>3</v>
      </c>
      <c r="FL9" s="151">
        <v>2</v>
      </c>
      <c r="FM9" s="151">
        <v>1</v>
      </c>
      <c r="FN9" s="151">
        <v>1</v>
      </c>
      <c r="FO9" s="151">
        <v>1</v>
      </c>
      <c r="FP9" s="151">
        <v>1</v>
      </c>
      <c r="FQ9" s="151">
        <v>1</v>
      </c>
      <c r="FR9" s="151">
        <v>1</v>
      </c>
      <c r="FS9" s="151">
        <v>1</v>
      </c>
      <c r="FT9" s="151">
        <v>1</v>
      </c>
      <c r="FU9" s="151">
        <v>1</v>
      </c>
      <c r="FV9" s="151">
        <v>1</v>
      </c>
      <c r="FW9" s="151">
        <v>1</v>
      </c>
      <c r="FX9" s="151">
        <v>1</v>
      </c>
      <c r="FY9" s="151">
        <v>1</v>
      </c>
      <c r="FZ9" s="151">
        <v>2</v>
      </c>
      <c r="GA9" s="151">
        <v>1</v>
      </c>
      <c r="GB9" s="151">
        <v>1</v>
      </c>
      <c r="GC9" s="151">
        <v>1</v>
      </c>
      <c r="GD9" s="151">
        <v>1</v>
      </c>
      <c r="GE9" s="151">
        <v>3</v>
      </c>
      <c r="GF9" s="151">
        <v>2</v>
      </c>
      <c r="GG9" s="151">
        <v>1</v>
      </c>
      <c r="GH9" s="151">
        <v>1</v>
      </c>
      <c r="GI9" s="151">
        <v>2</v>
      </c>
      <c r="GJ9" s="151">
        <v>2</v>
      </c>
      <c r="GK9" s="151">
        <v>1</v>
      </c>
      <c r="GL9" s="151">
        <v>1</v>
      </c>
      <c r="GM9" s="151">
        <v>1</v>
      </c>
      <c r="GN9" s="151">
        <v>1</v>
      </c>
      <c r="GO9" s="151">
        <v>1</v>
      </c>
      <c r="GP9" s="151">
        <v>1</v>
      </c>
      <c r="GQ9" s="151">
        <v>1</v>
      </c>
      <c r="GR9" s="151">
        <v>2</v>
      </c>
      <c r="GS9" s="151">
        <v>1</v>
      </c>
      <c r="GT9" s="151">
        <v>1</v>
      </c>
      <c r="GU9" s="151">
        <v>1</v>
      </c>
      <c r="GV9" s="151">
        <v>2</v>
      </c>
      <c r="GW9" s="151">
        <v>1</v>
      </c>
      <c r="GX9" s="151">
        <v>1</v>
      </c>
      <c r="GY9" s="151">
        <v>1</v>
      </c>
      <c r="GZ9" s="151">
        <v>1</v>
      </c>
      <c r="HA9" s="151">
        <v>1</v>
      </c>
      <c r="HB9" s="151">
        <v>1</v>
      </c>
      <c r="HC9" s="151">
        <v>1</v>
      </c>
      <c r="HD9" s="151">
        <v>1</v>
      </c>
      <c r="HE9" s="151">
        <v>1</v>
      </c>
      <c r="HF9" s="151">
        <v>1</v>
      </c>
      <c r="HG9" s="151">
        <v>2</v>
      </c>
      <c r="HH9" s="151">
        <v>2</v>
      </c>
      <c r="HI9" s="151">
        <v>2</v>
      </c>
      <c r="HJ9" s="151">
        <v>2</v>
      </c>
      <c r="HK9" s="151">
        <v>3</v>
      </c>
      <c r="HL9" s="151">
        <v>1</v>
      </c>
      <c r="HM9" s="152">
        <v>268</v>
      </c>
    </row>
    <row r="10" spans="1:231" ht="15.75" customHeight="1" x14ac:dyDescent="0.2">
      <c r="A10" s="15"/>
      <c r="B10" s="15" t="s">
        <v>22</v>
      </c>
      <c r="C10" s="15"/>
      <c r="D10" s="15" t="s">
        <v>22</v>
      </c>
      <c r="E10" s="15">
        <f>COUNTIF('Master Sheet'!F:F, B10)</f>
        <v>54</v>
      </c>
      <c r="F10" s="79">
        <v>0.17704918032786884</v>
      </c>
      <c r="G10" s="15"/>
      <c r="H10" s="15" t="s">
        <v>22</v>
      </c>
      <c r="I10" s="15">
        <f>COUNTIF('Master Sheet'!F:F, B10)</f>
        <v>54</v>
      </c>
      <c r="J10" s="79">
        <v>0.22594142259414227</v>
      </c>
      <c r="K10" s="15"/>
      <c r="R10" s="15"/>
      <c r="S10" s="15"/>
      <c r="T10" s="15"/>
      <c r="U10" s="15"/>
      <c r="V10" s="15"/>
      <c r="W10" s="15"/>
      <c r="X10" s="15"/>
    </row>
    <row r="11" spans="1:231" ht="15.75" customHeight="1" x14ac:dyDescent="0.2">
      <c r="A11" s="15"/>
      <c r="B11" s="15" t="s">
        <v>33</v>
      </c>
      <c r="C11" s="15"/>
      <c r="D11" s="15" t="s">
        <v>33</v>
      </c>
      <c r="E11" s="15">
        <f>COUNTIF('Master Sheet'!F:F, B11)</f>
        <v>66</v>
      </c>
      <c r="F11" s="79">
        <v>0.21639344262295082</v>
      </c>
      <c r="G11" s="15"/>
      <c r="H11" s="76" t="s">
        <v>1244</v>
      </c>
      <c r="I11" s="15">
        <f>SUM(I8:I10)</f>
        <v>239</v>
      </c>
      <c r="J11" s="15"/>
      <c r="K11" s="15"/>
      <c r="Q11" s="15"/>
      <c r="R11" s="15"/>
      <c r="S11" s="15"/>
      <c r="T11" s="15"/>
      <c r="U11" s="15"/>
      <c r="V11" s="15"/>
      <c r="W11" s="15"/>
      <c r="X11" s="15"/>
    </row>
    <row r="12" spans="1:231" ht="15.75" customHeight="1" x14ac:dyDescent="0.2">
      <c r="A12" s="15"/>
      <c r="B12" s="15"/>
      <c r="C12" s="15"/>
      <c r="D12" s="76" t="s">
        <v>1244</v>
      </c>
      <c r="E12" s="15">
        <f>SUM(E8:E11)</f>
        <v>305</v>
      </c>
      <c r="F12" s="15"/>
      <c r="G12" s="15"/>
      <c r="H12" s="15"/>
      <c r="I12" s="15"/>
      <c r="J12" s="15"/>
      <c r="K12" s="15"/>
      <c r="Q12" s="15"/>
      <c r="R12" s="15"/>
      <c r="S12" s="15"/>
      <c r="T12" s="15"/>
      <c r="U12" s="15"/>
      <c r="V12" s="15"/>
      <c r="W12" s="15"/>
      <c r="X12" s="15"/>
    </row>
    <row r="13" spans="1:231" ht="15.75" customHeight="1" x14ac:dyDescent="0.2">
      <c r="A13" s="15"/>
      <c r="B13" s="15"/>
      <c r="C13" s="15"/>
      <c r="D13" s="76"/>
      <c r="E13" s="15"/>
      <c r="F13" s="15"/>
      <c r="G13" s="15"/>
      <c r="H13" s="15"/>
      <c r="I13" s="15"/>
      <c r="J13" s="15"/>
      <c r="K13" s="15"/>
      <c r="Q13" s="15"/>
      <c r="R13" s="15"/>
      <c r="S13" s="15"/>
      <c r="T13" s="15"/>
      <c r="U13" s="15"/>
      <c r="V13" s="15"/>
      <c r="W13" s="15"/>
      <c r="X13" s="15"/>
    </row>
    <row r="14" spans="1:231" ht="15.75" customHeight="1" x14ac:dyDescent="0.2">
      <c r="A14" s="15"/>
      <c r="B14" s="15"/>
      <c r="C14" s="15"/>
      <c r="D14" s="77" t="s">
        <v>1245</v>
      </c>
      <c r="E14" s="77" t="s">
        <v>1242</v>
      </c>
      <c r="F14" s="77" t="s">
        <v>1243</v>
      </c>
      <c r="G14" s="15"/>
      <c r="H14" s="78" t="s">
        <v>1245</v>
      </c>
      <c r="I14" s="78" t="s">
        <v>1242</v>
      </c>
      <c r="J14" s="78" t="s">
        <v>1243</v>
      </c>
      <c r="K14" s="15"/>
      <c r="Q14" s="15"/>
      <c r="R14" s="15"/>
      <c r="S14" s="15"/>
      <c r="T14" s="15"/>
      <c r="U14" s="15"/>
      <c r="V14" s="15"/>
      <c r="W14" s="15"/>
      <c r="X14" s="15"/>
    </row>
    <row r="15" spans="1:231" ht="15.75" customHeight="1" x14ac:dyDescent="0.2">
      <c r="A15" s="15"/>
      <c r="B15" s="15" t="s">
        <v>21</v>
      </c>
      <c r="C15" s="15"/>
      <c r="D15" s="15" t="s">
        <v>21</v>
      </c>
      <c r="E15" s="15">
        <f>COUNTIF('Master Sheet'!E:E, "*" &amp; B15 &amp; "*")</f>
        <v>226</v>
      </c>
      <c r="F15" s="79">
        <f t="array" ref="F15:F22">E15:E22/E5</f>
        <v>0.74098360655737705</v>
      </c>
      <c r="G15" s="15"/>
      <c r="H15" s="15" t="s">
        <v>21</v>
      </c>
      <c r="I15" s="15">
        <f>COUNTIFS('Master Sheet'!E:E, "*" &amp; B15 &amp; "*", 'Master Sheet'!F:F, "&lt;&gt;Ambition")</f>
        <v>179</v>
      </c>
      <c r="J15" s="79">
        <f t="array" ref="J15:J22">I15:I22/I5</f>
        <v>0.7489539748953975</v>
      </c>
      <c r="K15" s="15"/>
      <c r="Q15" s="15"/>
      <c r="R15" s="15"/>
      <c r="S15" s="15"/>
      <c r="T15" s="15"/>
      <c r="U15" s="15"/>
      <c r="V15" s="15"/>
      <c r="W15" s="15"/>
      <c r="X15" s="15"/>
    </row>
    <row r="16" spans="1:231" ht="15.75" customHeight="1" x14ac:dyDescent="0.2">
      <c r="A16" s="15"/>
      <c r="B16" s="15" t="s">
        <v>32</v>
      </c>
      <c r="C16" s="15"/>
      <c r="D16" s="15" t="s">
        <v>32</v>
      </c>
      <c r="E16" s="15">
        <f>COUNTIF('Master Sheet'!E:E, "*" &amp; B16 &amp; "*")</f>
        <v>45</v>
      </c>
      <c r="F16" s="79">
        <v>0.14754098360655737</v>
      </c>
      <c r="G16" s="15"/>
      <c r="H16" s="15" t="s">
        <v>32</v>
      </c>
      <c r="I16" s="15">
        <f>COUNTIFS('Master Sheet'!E:E, "*" &amp; B16 &amp; "*", 'Master Sheet'!F:F, "&lt;&gt;Ambition")</f>
        <v>30</v>
      </c>
      <c r="J16" s="79">
        <v>0.12552301255230125</v>
      </c>
      <c r="K16" s="15"/>
      <c r="Q16" s="15"/>
      <c r="R16" s="15"/>
      <c r="S16" s="15"/>
      <c r="T16" s="15"/>
      <c r="U16" s="15"/>
      <c r="V16" s="15"/>
      <c r="W16" s="15"/>
      <c r="X16" s="15"/>
    </row>
    <row r="17" spans="1:24" ht="15.75" customHeight="1" x14ac:dyDescent="0.2">
      <c r="A17" s="15"/>
      <c r="B17" s="15" t="s">
        <v>932</v>
      </c>
      <c r="C17" s="15"/>
      <c r="D17" s="15" t="s">
        <v>932</v>
      </c>
      <c r="E17" s="15">
        <f>COUNTIF('Master Sheet'!E:E, "*" &amp; B17 &amp; "*")</f>
        <v>7</v>
      </c>
      <c r="F17" s="79">
        <v>2.2950819672131147E-2</v>
      </c>
      <c r="G17" s="15"/>
      <c r="H17" s="15" t="s">
        <v>932</v>
      </c>
      <c r="I17" s="15">
        <f>COUNTIFS('Master Sheet'!E:E, "*" &amp; B17 &amp; "*", 'Master Sheet'!F:F, "&lt;&gt;Ambition")</f>
        <v>5</v>
      </c>
      <c r="J17" s="79">
        <v>2.0920502092050208E-2</v>
      </c>
      <c r="K17" s="15"/>
      <c r="R17" s="15"/>
      <c r="S17" s="15"/>
      <c r="T17" s="15"/>
      <c r="U17" s="15"/>
      <c r="V17" s="15"/>
      <c r="W17" s="15"/>
      <c r="X17" s="15"/>
    </row>
    <row r="18" spans="1:24" ht="15.75" customHeight="1" x14ac:dyDescent="0.2">
      <c r="A18" s="15"/>
      <c r="B18" s="15" t="s">
        <v>89</v>
      </c>
      <c r="C18" s="15"/>
      <c r="D18" s="15" t="s">
        <v>89</v>
      </c>
      <c r="E18" s="15">
        <f>COUNTIF('Master Sheet'!E:E, "*" &amp; B18 &amp; "*")</f>
        <v>29</v>
      </c>
      <c r="F18" s="79">
        <v>9.5081967213114751E-2</v>
      </c>
      <c r="G18" s="15"/>
      <c r="H18" s="15" t="s">
        <v>89</v>
      </c>
      <c r="I18" s="15">
        <f>COUNTIFS('Master Sheet'!E:E, "*" &amp; B18 &amp; "*", 'Master Sheet'!F:F, "&lt;&gt;Ambition")</f>
        <v>24</v>
      </c>
      <c r="J18" s="79">
        <v>0.100418410041841</v>
      </c>
      <c r="K18" s="15"/>
      <c r="L18" s="15"/>
      <c r="R18" s="15"/>
      <c r="S18" s="15"/>
      <c r="T18" s="15"/>
      <c r="U18" s="15"/>
      <c r="V18" s="15"/>
      <c r="W18" s="15"/>
      <c r="X18" s="15"/>
    </row>
    <row r="19" spans="1:24" ht="15.75" customHeight="1" x14ac:dyDescent="0.2">
      <c r="A19" s="15"/>
      <c r="B19" s="15" t="s">
        <v>819</v>
      </c>
      <c r="C19" s="15"/>
      <c r="D19" s="15" t="s">
        <v>819</v>
      </c>
      <c r="E19" s="15">
        <f>COUNTIF('Master Sheet'!E:E, "*" &amp; B19 &amp; "*")</f>
        <v>9</v>
      </c>
      <c r="F19" s="79">
        <v>2.9508196721311476E-2</v>
      </c>
      <c r="G19" s="15"/>
      <c r="H19" s="15" t="s">
        <v>819</v>
      </c>
      <c r="I19" s="15">
        <f>COUNTIFS('Master Sheet'!E:E, "*" &amp; B19 &amp; "*", 'Master Sheet'!F:F, "&lt;&gt;Ambition")</f>
        <v>8</v>
      </c>
      <c r="J19" s="79">
        <v>3.3472803347280332E-2</v>
      </c>
      <c r="K19" s="15"/>
      <c r="L19" s="15"/>
      <c r="R19" s="15"/>
      <c r="S19" s="15"/>
      <c r="T19" s="15"/>
      <c r="U19" s="15"/>
      <c r="V19" s="15"/>
      <c r="W19" s="15"/>
      <c r="X19" s="15"/>
    </row>
    <row r="20" spans="1:24" ht="15.75" customHeight="1" x14ac:dyDescent="0.2">
      <c r="A20" s="15"/>
      <c r="B20" s="15" t="s">
        <v>83</v>
      </c>
      <c r="C20" s="15"/>
      <c r="D20" s="15" t="s">
        <v>83</v>
      </c>
      <c r="E20" s="15">
        <f>COUNTIF('Master Sheet'!E:E, "*" &amp; B20 &amp; "*")</f>
        <v>28</v>
      </c>
      <c r="F20" s="79">
        <v>9.1803278688524587E-2</v>
      </c>
      <c r="G20" s="15"/>
      <c r="H20" s="15" t="s">
        <v>83</v>
      </c>
      <c r="I20" s="15">
        <f>COUNTIFS('Master Sheet'!E:E, "*" &amp; B20 &amp; "*", 'Master Sheet'!F:F, "&lt;&gt;Ambition")</f>
        <v>25</v>
      </c>
      <c r="J20" s="79">
        <v>0.10460251046025104</v>
      </c>
      <c r="K20" s="15"/>
      <c r="L20" s="15" t="s">
        <v>482</v>
      </c>
      <c r="R20" s="15"/>
      <c r="S20" s="15"/>
      <c r="T20" s="15"/>
      <c r="U20" s="15"/>
      <c r="V20" s="15"/>
      <c r="W20" s="15"/>
      <c r="X20" s="15"/>
    </row>
    <row r="21" spans="1:24" ht="15.75" customHeight="1" x14ac:dyDescent="0.2">
      <c r="A21" s="15"/>
      <c r="B21" s="15" t="s">
        <v>347</v>
      </c>
      <c r="C21" s="15"/>
      <c r="D21" s="15" t="s">
        <v>347</v>
      </c>
      <c r="E21" s="15">
        <f>COUNTIF('Master Sheet'!E:E, "*" &amp; B21 &amp; "*")</f>
        <v>39</v>
      </c>
      <c r="F21" s="79">
        <v>0.12786885245901639</v>
      </c>
      <c r="G21" s="15"/>
      <c r="H21" s="15" t="s">
        <v>347</v>
      </c>
      <c r="I21" s="15">
        <f>COUNTIFS('Master Sheet'!E:E, "*" &amp; B21 &amp; "*", 'Master Sheet'!F:F, "&lt;&gt;Ambition")</f>
        <v>35</v>
      </c>
      <c r="J21" s="79">
        <v>0.14644351464435146</v>
      </c>
      <c r="K21" s="15"/>
      <c r="L21" s="15"/>
      <c r="R21" s="15"/>
      <c r="S21" s="15"/>
      <c r="T21" s="15"/>
      <c r="U21" s="15"/>
      <c r="V21" s="15"/>
      <c r="W21" s="15"/>
      <c r="X21" s="15"/>
    </row>
    <row r="22" spans="1:24" ht="15.75" customHeight="1" x14ac:dyDescent="0.2">
      <c r="A22" s="15"/>
      <c r="B22" s="15" t="s">
        <v>31</v>
      </c>
      <c r="C22" s="15"/>
      <c r="D22" s="15" t="s">
        <v>31</v>
      </c>
      <c r="E22" s="15">
        <f>COUNTIF('Master Sheet'!E:E, "*" &amp; B22 &amp; "*")</f>
        <v>29</v>
      </c>
      <c r="F22" s="79">
        <v>9.5081967213114751E-2</v>
      </c>
      <c r="G22" s="15"/>
      <c r="H22" s="15" t="s">
        <v>31</v>
      </c>
      <c r="I22" s="15">
        <f>COUNTIFS('Master Sheet'!E:E, "*" &amp; B22 &amp; "*", 'Master Sheet'!F:F, "&lt;&gt;Ambition")</f>
        <v>19</v>
      </c>
      <c r="J22" s="79">
        <v>7.9497907949790794E-2</v>
      </c>
      <c r="K22" s="15"/>
      <c r="L22" s="15"/>
      <c r="R22" s="15"/>
      <c r="S22" s="15"/>
      <c r="T22" s="15"/>
      <c r="U22" s="15"/>
      <c r="V22" s="15"/>
      <c r="W22" s="15"/>
      <c r="X22" s="15"/>
    </row>
    <row r="23" spans="1:24" ht="15.75" customHeight="1" x14ac:dyDescent="0.2">
      <c r="A23" s="15"/>
      <c r="B23" s="15"/>
      <c r="C23" s="15"/>
      <c r="D23" s="76" t="s">
        <v>1244</v>
      </c>
      <c r="E23" s="15">
        <f>SUM(E15:E22)</f>
        <v>412</v>
      </c>
      <c r="F23" s="80"/>
      <c r="G23" s="15"/>
      <c r="H23" s="76" t="s">
        <v>1244</v>
      </c>
      <c r="I23" s="15">
        <f>SUM(I15:I22)</f>
        <v>325</v>
      </c>
      <c r="J23" s="80"/>
      <c r="K23" s="15"/>
      <c r="L23" s="15"/>
      <c r="R23" s="15"/>
      <c r="S23" s="15"/>
      <c r="T23" s="15"/>
      <c r="U23" s="15"/>
      <c r="V23" s="15"/>
      <c r="W23" s="15"/>
      <c r="X23" s="15"/>
    </row>
    <row r="24" spans="1:24" ht="15.75" customHeight="1" x14ac:dyDescent="0.2">
      <c r="A24" s="15"/>
      <c r="B24" s="15"/>
      <c r="C24" s="15"/>
      <c r="D24" s="15"/>
      <c r="E24" s="15"/>
      <c r="F24" s="15"/>
      <c r="G24" s="15"/>
      <c r="H24" s="15"/>
      <c r="I24" s="15"/>
      <c r="J24" s="15"/>
      <c r="K24" s="15"/>
      <c r="L24" s="15"/>
      <c r="R24" s="15"/>
      <c r="S24" s="15"/>
      <c r="T24" s="15"/>
      <c r="U24" s="15"/>
      <c r="V24" s="15"/>
      <c r="W24" s="15"/>
      <c r="X24" s="15"/>
    </row>
    <row r="25" spans="1:24" ht="15.75" customHeight="1" x14ac:dyDescent="0.2">
      <c r="A25" s="15"/>
      <c r="B25" s="15"/>
      <c r="C25" s="15"/>
      <c r="D25" s="77" t="s">
        <v>1246</v>
      </c>
      <c r="E25" s="77" t="s">
        <v>1242</v>
      </c>
      <c r="F25" s="77" t="s">
        <v>1243</v>
      </c>
      <c r="G25" s="15"/>
      <c r="H25" s="78" t="s">
        <v>1246</v>
      </c>
      <c r="I25" s="78" t="s">
        <v>1242</v>
      </c>
      <c r="J25" s="78" t="s">
        <v>1243</v>
      </c>
      <c r="K25" s="15"/>
      <c r="L25" s="15"/>
      <c r="R25" s="15"/>
      <c r="S25" s="15"/>
      <c r="T25" s="15"/>
      <c r="U25" s="15"/>
      <c r="V25" s="15"/>
      <c r="W25" s="15"/>
      <c r="X25" s="15"/>
    </row>
    <row r="26" spans="1:24" ht="15.75" customHeight="1" x14ac:dyDescent="0.2">
      <c r="A26" s="15"/>
      <c r="B26" s="15" t="s">
        <v>57</v>
      </c>
      <c r="C26" s="15"/>
      <c r="D26" s="15" t="s">
        <v>57</v>
      </c>
      <c r="E26" s="15">
        <f>COUNTIF('Master Sheet'!D:D, "*" &amp; B26 &amp; "*")</f>
        <v>127</v>
      </c>
      <c r="F26" s="79">
        <f t="array" ref="F26:F36">E26:E36/E5</f>
        <v>0.4163934426229508</v>
      </c>
      <c r="G26" s="15"/>
      <c r="H26" s="15" t="s">
        <v>57</v>
      </c>
      <c r="I26" s="15">
        <f>COUNTIFS('Master Sheet'!D:D, "*" &amp; B26 &amp; "*", 'Master Sheet'!F:F, "&lt;&gt;Ambition")</f>
        <v>103</v>
      </c>
      <c r="J26" s="79">
        <f t="array" ref="J26:J36">I26:I36/I5</f>
        <v>0.43096234309623432</v>
      </c>
      <c r="K26" s="15"/>
      <c r="L26" s="15"/>
      <c r="R26" s="15"/>
      <c r="S26" s="15"/>
      <c r="T26" s="15"/>
      <c r="U26" s="15"/>
      <c r="V26" s="15"/>
      <c r="W26" s="15"/>
      <c r="X26" s="15"/>
    </row>
    <row r="27" spans="1:24" ht="15.75" customHeight="1" x14ac:dyDescent="0.2">
      <c r="A27" s="15"/>
      <c r="B27" s="15" t="s">
        <v>272</v>
      </c>
      <c r="C27" s="15"/>
      <c r="D27" s="15" t="s">
        <v>272</v>
      </c>
      <c r="E27" s="15">
        <f>COUNTIF('Master Sheet'!D:D, "*" &amp; B27 &amp; "*")</f>
        <v>52</v>
      </c>
      <c r="F27" s="79">
        <v>0.17049180327868851</v>
      </c>
      <c r="G27" s="15"/>
      <c r="H27" s="15" t="s">
        <v>272</v>
      </c>
      <c r="I27" s="15">
        <f>COUNTIFS('Master Sheet'!D:D, "*" &amp; B27 &amp; "*", 'Master Sheet'!F:F, "&lt;&gt;Ambition")</f>
        <v>44</v>
      </c>
      <c r="J27" s="79">
        <v>0.18410041841004185</v>
      </c>
      <c r="K27" s="15"/>
      <c r="L27" s="15"/>
      <c r="R27" s="15"/>
      <c r="S27" s="15"/>
      <c r="T27" s="15"/>
      <c r="U27" s="15"/>
      <c r="V27" s="15"/>
      <c r="W27" s="15"/>
      <c r="X27" s="15"/>
    </row>
    <row r="28" spans="1:24" ht="15.75" customHeight="1" x14ac:dyDescent="0.2">
      <c r="A28" s="15"/>
      <c r="B28" s="15" t="s">
        <v>163</v>
      </c>
      <c r="C28" s="15"/>
      <c r="D28" s="15" t="s">
        <v>163</v>
      </c>
      <c r="E28" s="15">
        <f>COUNTIF('Master Sheet'!D:D, "*" &amp; B28 &amp; "*")</f>
        <v>73</v>
      </c>
      <c r="F28" s="79">
        <v>0.23934426229508196</v>
      </c>
      <c r="G28" s="15"/>
      <c r="H28" s="15" t="s">
        <v>163</v>
      </c>
      <c r="I28" s="15">
        <f>COUNTIFS('Master Sheet'!D:D, "*" &amp; B28 &amp; "*", 'Master Sheet'!F:F, "&lt;&gt;Ambition")</f>
        <v>59</v>
      </c>
      <c r="J28" s="79">
        <v>0.24686192468619247</v>
      </c>
      <c r="K28" s="15"/>
      <c r="L28" s="15"/>
      <c r="R28" s="15"/>
      <c r="S28" s="15"/>
      <c r="T28" s="15"/>
      <c r="U28" s="15"/>
      <c r="V28" s="15"/>
      <c r="W28" s="15"/>
      <c r="X28" s="15"/>
    </row>
    <row r="29" spans="1:24" ht="15.75" customHeight="1" x14ac:dyDescent="0.2">
      <c r="A29" s="15"/>
      <c r="B29" s="15" t="s">
        <v>82</v>
      </c>
      <c r="C29" s="15"/>
      <c r="D29" s="15" t="s">
        <v>82</v>
      </c>
      <c r="E29" s="15">
        <f>COUNTIF('Master Sheet'!D:D, "*" &amp; B29 &amp; "*")</f>
        <v>50</v>
      </c>
      <c r="F29" s="79">
        <v>0.16393442622950818</v>
      </c>
      <c r="G29" s="15"/>
      <c r="H29" s="15" t="s">
        <v>82</v>
      </c>
      <c r="I29" s="15">
        <f>COUNTIFS('Master Sheet'!D:D, "*" &amp; B29 &amp; "*", 'Master Sheet'!F:F, "&lt;&gt;Ambition")</f>
        <v>43</v>
      </c>
      <c r="J29" s="79">
        <v>0.1799163179916318</v>
      </c>
      <c r="K29" s="15"/>
      <c r="L29" s="15"/>
      <c r="R29" s="15"/>
      <c r="S29" s="15"/>
      <c r="T29" s="15"/>
      <c r="U29" s="15"/>
      <c r="V29" s="15"/>
      <c r="W29" s="15"/>
      <c r="X29" s="15"/>
    </row>
    <row r="30" spans="1:24" ht="15.75" customHeight="1" x14ac:dyDescent="0.2">
      <c r="A30" s="15"/>
      <c r="B30" s="15" t="s">
        <v>638</v>
      </c>
      <c r="C30" s="15"/>
      <c r="D30" s="15" t="s">
        <v>638</v>
      </c>
      <c r="E30" s="15">
        <f>COUNTIF('Master Sheet'!D:D, "*" &amp; B30 &amp; "*")</f>
        <v>55</v>
      </c>
      <c r="F30" s="79">
        <v>0.18032786885245902</v>
      </c>
      <c r="G30" s="15"/>
      <c r="H30" s="15" t="s">
        <v>638</v>
      </c>
      <c r="I30" s="15">
        <f>COUNTIFS('Master Sheet'!D:D, "*" &amp; B30 &amp; "*", 'Master Sheet'!F:F, "&lt;&gt;Ambition")</f>
        <v>46</v>
      </c>
      <c r="J30" s="79">
        <v>0.19246861924686193</v>
      </c>
      <c r="K30" s="15"/>
      <c r="L30" s="15"/>
      <c r="R30" s="15"/>
      <c r="S30" s="15"/>
      <c r="T30" s="15"/>
      <c r="U30" s="15"/>
      <c r="V30" s="15"/>
      <c r="W30" s="15"/>
      <c r="X30" s="15"/>
    </row>
    <row r="31" spans="1:24" ht="15.75" customHeight="1" x14ac:dyDescent="0.2">
      <c r="A31" s="15"/>
      <c r="B31" s="15" t="s">
        <v>573</v>
      </c>
      <c r="C31" s="15"/>
      <c r="D31" s="15" t="s">
        <v>573</v>
      </c>
      <c r="E31" s="15">
        <f>COUNTIF('Master Sheet'!D:D, "*" &amp; B31 &amp; "*")</f>
        <v>16</v>
      </c>
      <c r="F31" s="79">
        <v>5.2459016393442623E-2</v>
      </c>
      <c r="G31" s="15"/>
      <c r="H31" s="15" t="s">
        <v>573</v>
      </c>
      <c r="I31" s="15">
        <f>COUNTIFS('Master Sheet'!D:D, "*" &amp; B31 &amp; "*", 'Master Sheet'!F:F, "&lt;&gt;Ambition")</f>
        <v>14</v>
      </c>
      <c r="J31" s="79">
        <v>5.8577405857740586E-2</v>
      </c>
      <c r="K31" s="15"/>
      <c r="L31" s="15"/>
      <c r="R31" s="15"/>
      <c r="S31" s="15"/>
      <c r="T31" s="15"/>
      <c r="U31" s="15"/>
      <c r="V31" s="15"/>
      <c r="W31" s="15"/>
      <c r="X31" s="15"/>
    </row>
    <row r="32" spans="1:24" ht="15.75" customHeight="1" x14ac:dyDescent="0.2">
      <c r="A32" s="15"/>
      <c r="B32" s="15" t="s">
        <v>137</v>
      </c>
      <c r="C32" s="15"/>
      <c r="D32" s="15" t="s">
        <v>137</v>
      </c>
      <c r="E32" s="15">
        <f>COUNTIF('Master Sheet'!D:D, "*" &amp; B32 &amp; "*")</f>
        <v>9</v>
      </c>
      <c r="F32" s="79">
        <v>2.9508196721311476E-2</v>
      </c>
      <c r="G32" s="15"/>
      <c r="H32" s="15" t="s">
        <v>137</v>
      </c>
      <c r="I32" s="15">
        <f>COUNTIFS('Master Sheet'!D:D, "*" &amp; B32 &amp; "*", 'Master Sheet'!F:F, "&lt;&gt;Ambition")</f>
        <v>9</v>
      </c>
      <c r="J32" s="79">
        <v>3.7656903765690378E-2</v>
      </c>
      <c r="K32" s="15"/>
      <c r="L32" s="15"/>
      <c r="R32" s="15"/>
      <c r="S32" s="15"/>
      <c r="T32" s="15"/>
      <c r="U32" s="15"/>
      <c r="V32" s="15"/>
      <c r="W32" s="15"/>
      <c r="X32" s="15"/>
    </row>
    <row r="33" spans="1:231" ht="15.75" customHeight="1" x14ac:dyDescent="0.2">
      <c r="A33" s="15"/>
      <c r="B33" s="15" t="s">
        <v>46</v>
      </c>
      <c r="C33" s="15"/>
      <c r="D33" s="15" t="s">
        <v>46</v>
      </c>
      <c r="E33" s="15">
        <f>COUNTIF('Master Sheet'!D:D, "*" &amp; B33 &amp; "*")</f>
        <v>58</v>
      </c>
      <c r="F33" s="79">
        <v>0.1901639344262295</v>
      </c>
      <c r="G33" s="15"/>
      <c r="H33" s="15" t="s">
        <v>46</v>
      </c>
      <c r="I33" s="15">
        <f>COUNTIFS('Master Sheet'!D:D, "*" &amp; B33 &amp; "*", 'Master Sheet'!F:F, "&lt;&gt;Ambition")</f>
        <v>42</v>
      </c>
      <c r="J33" s="79">
        <v>0.17573221757322174</v>
      </c>
      <c r="K33" s="15"/>
      <c r="L33" s="15"/>
      <c r="R33" s="15"/>
      <c r="S33" s="15"/>
      <c r="T33" s="15"/>
      <c r="U33" s="15"/>
      <c r="V33" s="15"/>
      <c r="W33" s="15"/>
      <c r="X33" s="15"/>
    </row>
    <row r="34" spans="1:231" ht="15.75" customHeight="1" x14ac:dyDescent="0.2">
      <c r="A34" s="15"/>
      <c r="B34" s="15" t="s">
        <v>38</v>
      </c>
      <c r="C34" s="15"/>
      <c r="D34" s="15" t="s">
        <v>38</v>
      </c>
      <c r="E34" s="15">
        <f>COUNTIF('Master Sheet'!D:D, "*" &amp; B34 &amp; "*")</f>
        <v>28</v>
      </c>
      <c r="F34" s="79">
        <v>9.1803278688524587E-2</v>
      </c>
      <c r="G34" s="15"/>
      <c r="H34" s="15" t="s">
        <v>38</v>
      </c>
      <c r="I34" s="15">
        <f>COUNTIFS('Master Sheet'!D:D, "*" &amp; B34 &amp; "*", 'Master Sheet'!F:F, "&lt;&gt;Ambition")</f>
        <v>22</v>
      </c>
      <c r="J34" s="79">
        <v>9.2050209205020925E-2</v>
      </c>
      <c r="K34" s="15"/>
      <c r="L34" s="15"/>
      <c r="R34" s="15"/>
      <c r="S34" s="15"/>
      <c r="T34" s="15"/>
      <c r="U34" s="15"/>
      <c r="V34" s="15"/>
      <c r="W34" s="15"/>
      <c r="X34" s="15"/>
    </row>
    <row r="35" spans="1:231" ht="15.75" customHeight="1" x14ac:dyDescent="0.2">
      <c r="A35" s="15"/>
      <c r="B35" s="15" t="s">
        <v>769</v>
      </c>
      <c r="C35" s="15"/>
      <c r="D35" s="15" t="s">
        <v>769</v>
      </c>
      <c r="E35" s="15">
        <f>COUNTIF('Master Sheet'!D:D, "*" &amp; B35 &amp; "*")</f>
        <v>6</v>
      </c>
      <c r="F35" s="79">
        <v>1.9672131147540985E-2</v>
      </c>
      <c r="G35" s="15"/>
      <c r="H35" s="15" t="s">
        <v>769</v>
      </c>
      <c r="I35" s="15">
        <f>COUNTIFS('Master Sheet'!D:D, "*" &amp; B35 &amp; "*", 'Master Sheet'!F:F, "&lt;&gt;Ambition")</f>
        <v>6</v>
      </c>
      <c r="J35" s="79">
        <v>2.5104602510460251E-2</v>
      </c>
      <c r="K35" s="15"/>
      <c r="L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row>
    <row r="36" spans="1:231" ht="15.75" customHeight="1" x14ac:dyDescent="0.2">
      <c r="A36" s="15"/>
      <c r="B36" s="15" t="s">
        <v>31</v>
      </c>
      <c r="C36" s="15"/>
      <c r="D36" s="15" t="s">
        <v>31</v>
      </c>
      <c r="E36" s="15">
        <f>COUNTIF('Master Sheet'!D:D, "*" &amp; B36 &amp; "*")</f>
        <v>51</v>
      </c>
      <c r="F36" s="79">
        <v>0.16721311475409836</v>
      </c>
      <c r="G36" s="15"/>
      <c r="H36" s="15" t="s">
        <v>31</v>
      </c>
      <c r="I36" s="15">
        <f>COUNTIFS('Master Sheet'!D:D, "*" &amp; B36 &amp; "*", 'Master Sheet'!F:F, "&lt;&gt;Ambition")</f>
        <v>34</v>
      </c>
      <c r="J36" s="79">
        <v>0.14225941422594143</v>
      </c>
      <c r="K36" s="15"/>
      <c r="L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c r="DT36" s="15"/>
      <c r="DU36" s="15"/>
      <c r="DV36" s="15"/>
      <c r="DW36" s="15"/>
      <c r="DX36" s="15"/>
      <c r="DY36" s="15"/>
      <c r="DZ36" s="15"/>
      <c r="EA36" s="15"/>
      <c r="EB36" s="15"/>
      <c r="EC36" s="15"/>
      <c r="ED36" s="15"/>
      <c r="EE36" s="15"/>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row>
    <row r="37" spans="1:231" ht="15.75" customHeight="1" x14ac:dyDescent="0.2">
      <c r="A37" s="15"/>
      <c r="B37" s="15"/>
      <c r="C37" s="15"/>
      <c r="D37" s="76" t="s">
        <v>1244</v>
      </c>
      <c r="E37" s="15">
        <f>SUM(E26:E36)</f>
        <v>525</v>
      </c>
      <c r="F37" s="15"/>
      <c r="G37" s="15"/>
      <c r="H37" s="76" t="s">
        <v>1244</v>
      </c>
      <c r="I37" s="15">
        <f>SUM(I26:I36)</f>
        <v>422</v>
      </c>
      <c r="J37" s="15"/>
      <c r="K37" s="15"/>
      <c r="L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c r="DT37" s="15"/>
      <c r="DU37" s="15"/>
      <c r="DV37" s="15"/>
      <c r="DW37" s="15"/>
      <c r="DX37" s="15"/>
      <c r="DY37" s="15"/>
      <c r="DZ37" s="15"/>
      <c r="EA37" s="15"/>
      <c r="EB37" s="15"/>
      <c r="EC37" s="15"/>
      <c r="ED37" s="15"/>
      <c r="EE37" s="15"/>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row>
    <row r="38" spans="1:231" ht="15.75" customHeight="1" x14ac:dyDescent="0.2">
      <c r="A38" s="15"/>
      <c r="B38" s="15"/>
      <c r="C38" s="15"/>
      <c r="D38" s="76"/>
      <c r="E38" s="15"/>
      <c r="F38" s="15"/>
      <c r="G38" s="15"/>
      <c r="H38" s="15"/>
      <c r="I38" s="15"/>
      <c r="J38" s="15"/>
      <c r="K38" s="15"/>
      <c r="L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c r="DB38" s="15"/>
      <c r="DC38" s="15"/>
      <c r="DD38" s="15"/>
      <c r="DE38" s="15"/>
      <c r="DF38" s="15"/>
      <c r="DG38" s="15"/>
      <c r="DH38" s="15"/>
      <c r="DI38" s="15"/>
      <c r="DJ38" s="15"/>
      <c r="DK38" s="15"/>
      <c r="DL38" s="15"/>
      <c r="DM38" s="15"/>
      <c r="DN38" s="15"/>
      <c r="DO38" s="15"/>
      <c r="DP38" s="15"/>
      <c r="DQ38" s="15"/>
      <c r="DR38" s="15"/>
      <c r="DS38" s="15"/>
      <c r="DT38" s="15"/>
      <c r="DU38" s="15"/>
      <c r="DV38" s="15"/>
      <c r="DW38" s="15"/>
      <c r="DX38" s="15"/>
      <c r="DY38" s="15"/>
      <c r="DZ38" s="15"/>
      <c r="EA38" s="15"/>
      <c r="EB38" s="15"/>
      <c r="EC38" s="15"/>
      <c r="ED38" s="15"/>
      <c r="EE38" s="15"/>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row>
    <row r="39" spans="1:231" ht="15.75" customHeight="1" x14ac:dyDescent="0.2">
      <c r="A39" s="15"/>
      <c r="B39" s="15"/>
      <c r="C39" s="15"/>
      <c r="D39" s="77" t="s">
        <v>1247</v>
      </c>
      <c r="E39" s="77" t="s">
        <v>1242</v>
      </c>
      <c r="F39" s="77" t="s">
        <v>1243</v>
      </c>
      <c r="G39" s="15"/>
      <c r="H39" s="78" t="s">
        <v>1247</v>
      </c>
      <c r="I39" s="78" t="s">
        <v>1242</v>
      </c>
      <c r="J39" s="78" t="s">
        <v>1243</v>
      </c>
      <c r="K39" s="15"/>
      <c r="L39" s="15"/>
      <c r="R39" s="15"/>
      <c r="S39" s="15"/>
      <c r="T39" s="15"/>
      <c r="U39" s="15"/>
      <c r="V39" s="15"/>
      <c r="W39" s="15"/>
      <c r="X39" s="15"/>
    </row>
    <row r="40" spans="1:231" ht="15.75" customHeight="1" x14ac:dyDescent="0.2">
      <c r="A40" s="15"/>
      <c r="B40" s="15" t="s">
        <v>24</v>
      </c>
      <c r="C40" s="15"/>
      <c r="D40" s="15" t="s">
        <v>24</v>
      </c>
      <c r="E40" s="15">
        <f>COUNTIF('Master Sheet'!H:H, B40)</f>
        <v>245</v>
      </c>
      <c r="F40" s="79">
        <f t="array" ref="F40:F42">E40:E42/E5</f>
        <v>0.80327868852459017</v>
      </c>
      <c r="G40" s="15"/>
      <c r="H40" s="15" t="s">
        <v>24</v>
      </c>
      <c r="I40" s="15">
        <f>COUNTIFS('Master Sheet'!H:H, B40, 'Master Sheet'!F:F, "&lt;&gt;Ambition")</f>
        <v>188</v>
      </c>
      <c r="J40" s="79">
        <f t="array" ref="J40:J42">I40:I42/I5</f>
        <v>0.78661087866108792</v>
      </c>
      <c r="K40" s="15"/>
      <c r="L40" s="15"/>
      <c r="R40" s="15"/>
      <c r="S40" s="15"/>
      <c r="T40" s="15"/>
      <c r="U40" s="15"/>
      <c r="V40" s="15"/>
      <c r="W40" s="15"/>
      <c r="X40" s="15"/>
    </row>
    <row r="41" spans="1:231" ht="15.75" customHeight="1" x14ac:dyDescent="0.2">
      <c r="A41" s="15"/>
      <c r="B41" s="15" t="s">
        <v>51</v>
      </c>
      <c r="C41" s="15"/>
      <c r="D41" s="15" t="s">
        <v>51</v>
      </c>
      <c r="E41" s="15">
        <f>COUNTIF('Master Sheet'!H:H, B41)</f>
        <v>48</v>
      </c>
      <c r="F41" s="79">
        <v>0.15737704918032788</v>
      </c>
      <c r="G41" s="15"/>
      <c r="H41" s="15" t="s">
        <v>51</v>
      </c>
      <c r="I41" s="15">
        <f>COUNTIFS('Master Sheet'!H:H, B41, 'Master Sheet'!F:F, "&lt;&gt;Ambition")</f>
        <v>40</v>
      </c>
      <c r="J41" s="79">
        <v>0.16736401673640167</v>
      </c>
      <c r="K41" s="15"/>
      <c r="L41" s="15"/>
      <c r="R41" s="15"/>
      <c r="S41" s="15"/>
      <c r="T41" s="15"/>
      <c r="U41" s="15"/>
      <c r="V41" s="15"/>
      <c r="W41" s="15"/>
      <c r="X41" s="15"/>
    </row>
    <row r="42" spans="1:231" ht="15.75" customHeight="1" x14ac:dyDescent="0.2">
      <c r="A42" s="15"/>
      <c r="B42" s="15" t="s">
        <v>84</v>
      </c>
      <c r="C42" s="15"/>
      <c r="D42" s="15" t="s">
        <v>84</v>
      </c>
      <c r="E42" s="15">
        <f>COUNTIF('Master Sheet'!H:H, B42)</f>
        <v>12</v>
      </c>
      <c r="F42" s="79">
        <v>3.9344262295081971E-2</v>
      </c>
      <c r="G42" s="15"/>
      <c r="H42" s="15" t="s">
        <v>84</v>
      </c>
      <c r="I42" s="15">
        <f>COUNTIFS('Master Sheet'!H:H, B42, 'Master Sheet'!F:F, "&lt;&gt;Ambition")</f>
        <v>11</v>
      </c>
      <c r="J42" s="79">
        <v>4.6025104602510462E-2</v>
      </c>
      <c r="K42" s="15"/>
      <c r="L42" s="15"/>
      <c r="R42" s="15"/>
      <c r="S42" s="15"/>
      <c r="T42" s="15"/>
      <c r="U42" s="15"/>
      <c r="V42" s="15"/>
      <c r="W42" s="15"/>
      <c r="X42" s="15"/>
    </row>
    <row r="43" spans="1:231" ht="15.75" customHeight="1" x14ac:dyDescent="0.2">
      <c r="A43" s="15"/>
      <c r="B43" s="15"/>
      <c r="C43" s="15"/>
      <c r="D43" s="76" t="s">
        <v>1244</v>
      </c>
      <c r="E43" s="15">
        <f>SUM(E40:E42)</f>
        <v>305</v>
      </c>
      <c r="F43" s="80"/>
      <c r="G43" s="15"/>
      <c r="H43" s="76" t="s">
        <v>1244</v>
      </c>
      <c r="I43" s="15">
        <f>SUM(I40:I42)</f>
        <v>239</v>
      </c>
      <c r="J43" s="80"/>
      <c r="K43" s="15"/>
      <c r="L43" s="15"/>
      <c r="R43" s="15"/>
      <c r="S43" s="15"/>
      <c r="T43" s="15"/>
      <c r="U43" s="15"/>
      <c r="V43" s="15"/>
      <c r="W43" s="15"/>
      <c r="X43" s="15"/>
    </row>
    <row r="44" spans="1:231" ht="15.75" customHeight="1" x14ac:dyDescent="0.2">
      <c r="A44" s="15"/>
      <c r="B44" s="15"/>
      <c r="C44" s="15"/>
      <c r="D44" s="15"/>
      <c r="E44" s="15"/>
      <c r="F44" s="15"/>
      <c r="G44" s="15"/>
      <c r="H44" s="15"/>
      <c r="I44" s="15"/>
      <c r="J44" s="15"/>
      <c r="K44" s="15"/>
      <c r="L44" s="15"/>
      <c r="R44" s="15"/>
      <c r="S44" s="15"/>
      <c r="T44" s="15"/>
      <c r="U44" s="15"/>
      <c r="V44" s="15"/>
      <c r="W44" s="15"/>
      <c r="X44" s="15"/>
    </row>
    <row r="45" spans="1:231" ht="15.75" customHeight="1" x14ac:dyDescent="0.2">
      <c r="A45" s="15"/>
      <c r="B45" s="15"/>
      <c r="C45" s="15"/>
      <c r="D45" s="77" t="s">
        <v>1248</v>
      </c>
      <c r="E45" s="77" t="s">
        <v>1242</v>
      </c>
      <c r="F45" s="77" t="s">
        <v>1243</v>
      </c>
      <c r="G45" s="15"/>
      <c r="H45" s="78" t="s">
        <v>1248</v>
      </c>
      <c r="I45" s="78" t="s">
        <v>1242</v>
      </c>
      <c r="J45" s="78" t="s">
        <v>1243</v>
      </c>
      <c r="K45" s="15"/>
      <c r="L45" s="15"/>
      <c r="R45" s="15"/>
      <c r="S45" s="15"/>
      <c r="T45" s="15"/>
      <c r="U45" s="15"/>
      <c r="V45" s="15"/>
      <c r="W45" s="15"/>
      <c r="X45" s="15"/>
    </row>
    <row r="46" spans="1:231" ht="15.75" customHeight="1" x14ac:dyDescent="0.2">
      <c r="A46" s="15"/>
      <c r="B46" s="15" t="s">
        <v>25</v>
      </c>
      <c r="C46" s="15"/>
      <c r="D46" s="15" t="s">
        <v>25</v>
      </c>
      <c r="E46" s="15">
        <f>COUNTIF('Master Sheet'!I:I, B46)</f>
        <v>49</v>
      </c>
      <c r="F46" s="80">
        <f t="array" ref="F46:F48">E46:E48/E5</f>
        <v>0.16065573770491803</v>
      </c>
      <c r="G46" s="15"/>
      <c r="H46" s="15" t="s">
        <v>25</v>
      </c>
      <c r="I46" s="15">
        <f>COUNTIFS('Master Sheet'!I:I, B46, 'Master Sheet'!F:F, "&lt;&gt;Ambition")</f>
        <v>38</v>
      </c>
      <c r="J46" s="80">
        <f t="array" ref="J46:J48">I46:I48/I5</f>
        <v>0.15899581589958159</v>
      </c>
      <c r="K46" s="15"/>
      <c r="L46" s="15"/>
      <c r="R46" s="15"/>
      <c r="S46" s="15"/>
      <c r="T46" s="15"/>
      <c r="U46" s="15"/>
      <c r="V46" s="15"/>
      <c r="W46" s="15"/>
      <c r="X46" s="15"/>
    </row>
    <row r="47" spans="1:231" ht="15.75" customHeight="1" x14ac:dyDescent="0.2">
      <c r="A47" s="15"/>
      <c r="B47" s="15" t="s">
        <v>41</v>
      </c>
      <c r="C47" s="15"/>
      <c r="D47" s="15" t="s">
        <v>41</v>
      </c>
      <c r="E47" s="15">
        <f>COUNTIF('Master Sheet'!I:I, B47)</f>
        <v>209</v>
      </c>
      <c r="F47" s="80">
        <v>0.68524590163934429</v>
      </c>
      <c r="G47" s="15"/>
      <c r="H47" s="15" t="s">
        <v>41</v>
      </c>
      <c r="I47" s="15">
        <f>COUNTIFS('Master Sheet'!I:I, B47, 'Master Sheet'!F:F, "&lt;&gt;Ambition")</f>
        <v>161</v>
      </c>
      <c r="J47" s="80">
        <v>0.67364016736401677</v>
      </c>
      <c r="K47" s="15"/>
      <c r="L47" s="15"/>
      <c r="R47" s="15"/>
      <c r="S47" s="15"/>
      <c r="T47" s="15"/>
      <c r="U47" s="15"/>
      <c r="V47" s="15"/>
      <c r="W47" s="15"/>
      <c r="X47" s="15"/>
    </row>
    <row r="48" spans="1:231" ht="15.75" customHeight="1" x14ac:dyDescent="0.2">
      <c r="A48" s="15"/>
      <c r="B48" s="15" t="s">
        <v>52</v>
      </c>
      <c r="C48" s="15"/>
      <c r="D48" s="15" t="s">
        <v>52</v>
      </c>
      <c r="E48" s="15">
        <f>COUNTIF('Master Sheet'!I:I, B48)</f>
        <v>47</v>
      </c>
      <c r="F48" s="80">
        <v>0.1540983606557377</v>
      </c>
      <c r="G48" s="15"/>
      <c r="H48" s="15" t="s">
        <v>52</v>
      </c>
      <c r="I48" s="15">
        <f>COUNTIFS('Master Sheet'!I:I, B48, 'Master Sheet'!F:F, "&lt;&gt;Ambition")</f>
        <v>40</v>
      </c>
      <c r="J48" s="80">
        <v>0.16736401673640167</v>
      </c>
      <c r="K48" s="15"/>
      <c r="L48" s="15"/>
      <c r="R48" s="15"/>
      <c r="S48" s="15"/>
      <c r="T48" s="15"/>
      <c r="U48" s="15"/>
      <c r="V48" s="15"/>
      <c r="W48" s="15"/>
      <c r="X48" s="15"/>
    </row>
    <row r="49" spans="1:231" ht="15.75" customHeight="1" x14ac:dyDescent="0.2">
      <c r="A49" s="15"/>
      <c r="B49" s="15"/>
      <c r="C49" s="15"/>
      <c r="D49" s="76" t="s">
        <v>1244</v>
      </c>
      <c r="E49" s="15">
        <f>SUM(E46:E48)</f>
        <v>305</v>
      </c>
      <c r="F49" s="80"/>
      <c r="G49" s="15"/>
      <c r="H49" s="76" t="s">
        <v>1244</v>
      </c>
      <c r="I49" s="15">
        <f>SUM(I46:I48)</f>
        <v>239</v>
      </c>
      <c r="J49" s="80"/>
      <c r="K49" s="15"/>
      <c r="L49" s="15"/>
      <c r="R49" s="15"/>
      <c r="S49" s="15"/>
      <c r="T49" s="15"/>
      <c r="U49" s="15"/>
      <c r="V49" s="15"/>
      <c r="W49" s="15"/>
      <c r="X49" s="15"/>
    </row>
    <row r="50" spans="1:231" ht="15.75" customHeight="1" x14ac:dyDescent="0.2">
      <c r="A50" s="15"/>
      <c r="B50" s="15"/>
      <c r="C50" s="15"/>
      <c r="D50" s="15"/>
      <c r="E50" s="15"/>
      <c r="F50" s="15"/>
      <c r="G50" s="15"/>
      <c r="H50" s="15"/>
      <c r="I50" s="15"/>
      <c r="J50" s="15"/>
      <c r="K50" s="15"/>
      <c r="L50" s="15"/>
      <c r="R50" s="15"/>
      <c r="S50" s="15"/>
      <c r="T50" s="15"/>
      <c r="U50" s="15"/>
      <c r="V50" s="15"/>
      <c r="W50" s="15"/>
      <c r="X50" s="15"/>
    </row>
    <row r="51" spans="1:231" ht="15.75" customHeight="1" x14ac:dyDescent="0.2">
      <c r="A51" s="15"/>
      <c r="B51" s="15"/>
      <c r="C51" s="15"/>
      <c r="D51" s="77" t="s">
        <v>1249</v>
      </c>
      <c r="E51" s="77" t="s">
        <v>1242</v>
      </c>
      <c r="F51" s="77" t="s">
        <v>1243</v>
      </c>
      <c r="G51" s="15"/>
      <c r="H51" s="78" t="s">
        <v>1249</v>
      </c>
      <c r="I51" s="78" t="s">
        <v>1242</v>
      </c>
      <c r="J51" s="78" t="s">
        <v>1243</v>
      </c>
      <c r="K51" s="15"/>
      <c r="L51" s="15"/>
      <c r="R51" s="15"/>
      <c r="S51" s="15"/>
      <c r="T51" s="15"/>
      <c r="U51" s="15"/>
      <c r="V51" s="15"/>
      <c r="W51" s="15"/>
      <c r="X51" s="15"/>
    </row>
    <row r="52" spans="1:231" ht="15.75" customHeight="1" x14ac:dyDescent="0.2">
      <c r="A52" s="15"/>
      <c r="B52" s="15" t="s">
        <v>25</v>
      </c>
      <c r="C52" s="15"/>
      <c r="D52" s="15" t="s">
        <v>25</v>
      </c>
      <c r="E52" s="15">
        <f>COUNTIF('Master Sheet'!J:J, B52)</f>
        <v>157</v>
      </c>
      <c r="F52" s="80">
        <f t="array" ref="F52:F54">E52:E54/E5</f>
        <v>0.51475409836065578</v>
      </c>
      <c r="G52" s="15"/>
      <c r="H52" s="15" t="s">
        <v>25</v>
      </c>
      <c r="I52" s="15">
        <f>COUNTIFS('Master Sheet'!J:J, B52, 'Master Sheet'!F:F, "&lt;&gt;Ambition")</f>
        <v>118</v>
      </c>
      <c r="J52" s="80">
        <f t="array" ref="J52:J54">I52:I54/I5</f>
        <v>0.49372384937238495</v>
      </c>
      <c r="K52" s="15"/>
      <c r="L52" s="15"/>
      <c r="R52" s="15"/>
      <c r="S52" s="15"/>
      <c r="T52" s="15"/>
      <c r="U52" s="15"/>
      <c r="V52" s="15"/>
      <c r="W52" s="15"/>
      <c r="X52" s="15"/>
    </row>
    <row r="53" spans="1:231" ht="15.75" customHeight="1" x14ac:dyDescent="0.2">
      <c r="A53" s="15"/>
      <c r="B53" s="15" t="s">
        <v>41</v>
      </c>
      <c r="C53" s="15"/>
      <c r="D53" s="15" t="s">
        <v>41</v>
      </c>
      <c r="E53" s="15">
        <f>COUNTIF('Master Sheet'!J:J, B53)</f>
        <v>103</v>
      </c>
      <c r="F53" s="80">
        <v>0.3377049180327869</v>
      </c>
      <c r="G53" s="15"/>
      <c r="H53" s="15" t="s">
        <v>41</v>
      </c>
      <c r="I53" s="15">
        <f>COUNTIFS('Master Sheet'!J:J, B53, 'Master Sheet'!F:F, "&lt;&gt;Ambition")</f>
        <v>83</v>
      </c>
      <c r="J53" s="80">
        <v>0.34728033472803349</v>
      </c>
      <c r="K53" s="15"/>
      <c r="L53" s="15"/>
      <c r="R53" s="15"/>
      <c r="S53" s="15"/>
      <c r="T53" s="15"/>
      <c r="U53" s="15"/>
      <c r="V53" s="15"/>
      <c r="W53" s="15"/>
      <c r="X53" s="15"/>
    </row>
    <row r="54" spans="1:231" ht="15.75" customHeight="1" x14ac:dyDescent="0.2">
      <c r="A54" s="15"/>
      <c r="B54" s="15" t="s">
        <v>52</v>
      </c>
      <c r="C54" s="15"/>
      <c r="D54" s="15" t="s">
        <v>52</v>
      </c>
      <c r="E54" s="15">
        <f>COUNTIF('Master Sheet'!J:J, B54)</f>
        <v>45</v>
      </c>
      <c r="F54" s="80">
        <v>0.14754098360655737</v>
      </c>
      <c r="G54" s="15"/>
      <c r="H54" s="15" t="s">
        <v>52</v>
      </c>
      <c r="I54" s="15">
        <f>COUNTIFS('Master Sheet'!J:J, B54, 'Master Sheet'!F:F, "&lt;&gt;Ambition")</f>
        <v>38</v>
      </c>
      <c r="J54" s="80">
        <v>0.15899581589958159</v>
      </c>
      <c r="K54" s="15"/>
      <c r="L54" s="15"/>
      <c r="R54" s="15"/>
      <c r="S54" s="15"/>
      <c r="T54" s="15"/>
      <c r="U54" s="15"/>
      <c r="V54" s="15"/>
      <c r="W54" s="15"/>
      <c r="X54" s="15"/>
    </row>
    <row r="55" spans="1:231" ht="15.75" customHeight="1" x14ac:dyDescent="0.2">
      <c r="A55" s="15"/>
      <c r="B55" s="15"/>
      <c r="C55" s="15"/>
      <c r="D55" s="76" t="s">
        <v>1244</v>
      </c>
      <c r="E55" s="15">
        <f>SUM(E52:E54)</f>
        <v>305</v>
      </c>
      <c r="F55" s="80"/>
      <c r="G55" s="15"/>
      <c r="H55" s="76" t="s">
        <v>1244</v>
      </c>
      <c r="I55" s="15">
        <f>SUM(I52:I54)</f>
        <v>239</v>
      </c>
      <c r="J55" s="80"/>
      <c r="K55" s="15"/>
      <c r="L55" s="15"/>
      <c r="R55" s="15"/>
      <c r="S55" s="15"/>
      <c r="T55" s="15"/>
      <c r="U55" s="15"/>
      <c r="V55" s="15"/>
      <c r="W55" s="15"/>
      <c r="X55" s="15"/>
    </row>
    <row r="56" spans="1:231" ht="15.75" customHeight="1" x14ac:dyDescent="0.2">
      <c r="A56" s="15"/>
      <c r="B56" s="15"/>
      <c r="C56" s="15"/>
      <c r="D56" s="76"/>
      <c r="E56" s="15"/>
      <c r="F56" s="15"/>
      <c r="G56" s="15"/>
      <c r="H56" s="15"/>
      <c r="I56" s="15"/>
      <c r="J56" s="15"/>
      <c r="K56" s="15"/>
      <c r="L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row>
    <row r="57" spans="1:231" ht="15.75" customHeight="1" x14ac:dyDescent="0.2">
      <c r="A57" s="15"/>
      <c r="B57" s="15"/>
      <c r="C57" s="15"/>
      <c r="D57" s="15"/>
      <c r="E57" s="15"/>
      <c r="F57" s="15"/>
      <c r="G57" s="15"/>
      <c r="H57" s="15"/>
      <c r="I57" s="15"/>
      <c r="J57" s="15"/>
      <c r="K57" s="15"/>
      <c r="L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row>
    <row r="58" spans="1:231" ht="15.75" customHeight="1" x14ac:dyDescent="0.2">
      <c r="A58" s="15"/>
      <c r="B58" s="15"/>
      <c r="C58" s="15"/>
      <c r="D58" s="15"/>
      <c r="E58" s="15"/>
      <c r="F58" s="15"/>
      <c r="G58" s="15"/>
      <c r="H58" s="15"/>
      <c r="I58" s="15"/>
      <c r="J58" s="15"/>
      <c r="K58" s="15"/>
      <c r="L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row>
    <row r="59" spans="1:231" ht="15.75" customHeight="1" x14ac:dyDescent="0.2">
      <c r="A59" s="15"/>
      <c r="B59" s="15"/>
      <c r="C59" s="15"/>
      <c r="D59" s="81" t="s">
        <v>1250</v>
      </c>
      <c r="E59" s="77" t="s">
        <v>1242</v>
      </c>
      <c r="F59" s="15"/>
      <c r="G59" s="15"/>
      <c r="H59" s="75" t="s">
        <v>1250</v>
      </c>
      <c r="I59" s="78" t="s">
        <v>1242</v>
      </c>
      <c r="J59" s="15"/>
      <c r="K59" s="15"/>
      <c r="L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row>
    <row r="60" spans="1:231" ht="15.75" customHeight="1" x14ac:dyDescent="0.2">
      <c r="A60" s="70">
        <v>40179</v>
      </c>
      <c r="B60" s="70">
        <v>40543</v>
      </c>
      <c r="C60" s="15"/>
      <c r="D60" s="82" t="s">
        <v>1251</v>
      </c>
      <c r="E60" s="15">
        <f>COUNTIFS('Master Sheet'!A:A, "&gt;=" &amp; A60, 'Master Sheet'!A:A, "&lt;=" &amp; B60)</f>
        <v>0</v>
      </c>
      <c r="F60" s="15"/>
      <c r="G60" s="15"/>
      <c r="H60" s="82" t="s">
        <v>1251</v>
      </c>
      <c r="I60" s="15">
        <f>COUNTIFS('Master Sheet'!A:A, "&gt;=" &amp; A60, 'Master Sheet'!A:A, "&lt;=" &amp; B60, 'Master Sheet'!F:F, "&lt;&gt;Ambition")</f>
        <v>0</v>
      </c>
      <c r="J60" s="15"/>
      <c r="K60" s="15"/>
      <c r="L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15"/>
      <c r="CR60" s="15"/>
      <c r="CS60" s="15"/>
      <c r="CT60" s="15"/>
      <c r="CU60" s="15"/>
      <c r="CV60" s="15"/>
      <c r="CW60" s="15"/>
      <c r="CX60" s="15"/>
      <c r="CY60" s="15"/>
      <c r="CZ60" s="15"/>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row>
    <row r="61" spans="1:231" ht="15.75" customHeight="1" x14ac:dyDescent="0.2">
      <c r="A61" s="70">
        <v>40544</v>
      </c>
      <c r="B61" s="70">
        <v>40908</v>
      </c>
      <c r="C61" s="15"/>
      <c r="D61" s="82" t="s">
        <v>1252</v>
      </c>
      <c r="E61" s="15">
        <f>COUNTIFS('Master Sheet'!A:A, "&gt;=" &amp; A61, 'Master Sheet'!A:A, "&lt;=" &amp; B61)</f>
        <v>0</v>
      </c>
      <c r="F61" s="15"/>
      <c r="G61" s="15"/>
      <c r="H61" s="82" t="s">
        <v>1252</v>
      </c>
      <c r="I61" s="15">
        <f>COUNTIFS('Master Sheet'!A:A, "&gt;=" &amp; A61, 'Master Sheet'!A:A, "&lt;=" &amp; B61, 'Master Sheet'!F:F, "&lt;&gt;Ambition")</f>
        <v>0</v>
      </c>
      <c r="J61" s="15"/>
      <c r="K61" s="15"/>
      <c r="L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row>
    <row r="62" spans="1:231" ht="15.75" customHeight="1" x14ac:dyDescent="0.2">
      <c r="A62" s="70">
        <v>40909</v>
      </c>
      <c r="B62" s="70">
        <v>41274</v>
      </c>
      <c r="C62" s="15"/>
      <c r="D62" s="82" t="s">
        <v>1253</v>
      </c>
      <c r="E62" s="15">
        <f>COUNTIFS('Master Sheet'!A:A, "&gt;=" &amp; A62, 'Master Sheet'!A:A, "&lt;=" &amp; B62)</f>
        <v>0</v>
      </c>
      <c r="F62" s="15"/>
      <c r="G62" s="15"/>
      <c r="H62" s="82" t="s">
        <v>1253</v>
      </c>
      <c r="I62" s="15">
        <f>COUNTIFS('Master Sheet'!A:A, "&gt;=" &amp; A62, 'Master Sheet'!A:A, "&lt;=" &amp; B62, 'Master Sheet'!F:F, "&lt;&gt;Ambition")</f>
        <v>0</v>
      </c>
      <c r="J62" s="15"/>
      <c r="K62" s="15"/>
      <c r="L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row>
    <row r="63" spans="1:231" ht="15.75" customHeight="1" x14ac:dyDescent="0.2">
      <c r="A63" s="70">
        <v>41275</v>
      </c>
      <c r="B63" s="70">
        <v>41639</v>
      </c>
      <c r="C63" s="15"/>
      <c r="D63" s="82" t="s">
        <v>1254</v>
      </c>
      <c r="E63" s="15">
        <f>COUNTIFS('Master Sheet'!A:A, "&gt;=" &amp; A63, 'Master Sheet'!A:A, "&lt;=" &amp; B63)</f>
        <v>0</v>
      </c>
      <c r="F63" s="15"/>
      <c r="G63" s="15"/>
      <c r="H63" s="82" t="s">
        <v>1254</v>
      </c>
      <c r="I63" s="15">
        <f>COUNTIFS('Master Sheet'!A:A, "&gt;=" &amp; A63, 'Master Sheet'!A:A, "&lt;=" &amp; B63, 'Master Sheet'!F:F, "&lt;&gt;Ambition")</f>
        <v>0</v>
      </c>
      <c r="J63" s="15"/>
      <c r="K63" s="15"/>
      <c r="L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row>
    <row r="64" spans="1:231" ht="15.75" customHeight="1" x14ac:dyDescent="0.2">
      <c r="A64" s="70">
        <v>41640</v>
      </c>
      <c r="B64" s="70">
        <v>42004</v>
      </c>
      <c r="C64" s="15"/>
      <c r="D64" s="82" t="s">
        <v>1255</v>
      </c>
      <c r="E64" s="15">
        <f>COUNTIFS('Master Sheet'!A:A, "&gt;=" &amp; A64, 'Master Sheet'!A:A, "&lt;=" &amp; B64)</f>
        <v>0</v>
      </c>
      <c r="F64" s="15"/>
      <c r="G64" s="15"/>
      <c r="H64" s="82" t="s">
        <v>1255</v>
      </c>
      <c r="I64" s="15">
        <f>COUNTIFS('Master Sheet'!A:A, "&gt;=" &amp; A64, 'Master Sheet'!A:A, "&lt;=" &amp; B64, 'Master Sheet'!F:F, "&lt;&gt;Ambition")</f>
        <v>0</v>
      </c>
      <c r="J64" s="15"/>
      <c r="K64" s="15"/>
      <c r="L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row>
    <row r="65" spans="1:231" ht="15.75" customHeight="1" x14ac:dyDescent="0.2">
      <c r="A65" s="70">
        <v>42005</v>
      </c>
      <c r="B65" s="70">
        <v>42369</v>
      </c>
      <c r="C65" s="15"/>
      <c r="D65" s="82" t="s">
        <v>1256</v>
      </c>
      <c r="E65" s="15">
        <f>COUNTIFS('Master Sheet'!A:A, "&gt;=" &amp; A65, 'Master Sheet'!A:A, "&lt;=" &amp; B65)</f>
        <v>0</v>
      </c>
      <c r="F65" s="15"/>
      <c r="G65" s="15"/>
      <c r="H65" s="82" t="s">
        <v>1256</v>
      </c>
      <c r="I65" s="15">
        <f>COUNTIFS('Master Sheet'!A:A, "&gt;=" &amp; A65, 'Master Sheet'!A:A, "&lt;=" &amp; B65, 'Master Sheet'!F:F, "&lt;&gt;Ambition")</f>
        <v>0</v>
      </c>
      <c r="J65" s="15"/>
      <c r="K65" s="15"/>
      <c r="L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15"/>
      <c r="CR65" s="15"/>
      <c r="CS65" s="15"/>
      <c r="CT65" s="15"/>
      <c r="CU65" s="15"/>
      <c r="CV65" s="15"/>
      <c r="CW65" s="15"/>
      <c r="CX65" s="15"/>
      <c r="CY65" s="15"/>
      <c r="CZ65" s="15"/>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row>
    <row r="66" spans="1:231" ht="15.75" customHeight="1" x14ac:dyDescent="0.2">
      <c r="A66" s="70">
        <v>42370</v>
      </c>
      <c r="B66" s="70">
        <v>42735</v>
      </c>
      <c r="C66" s="15"/>
      <c r="D66" s="82" t="s">
        <v>1257</v>
      </c>
      <c r="E66" s="15">
        <f>COUNTIFS('Master Sheet'!A:A, "&gt;=" &amp; A66, 'Master Sheet'!A:A, "&lt;=" &amp; B66)</f>
        <v>0</v>
      </c>
      <c r="F66" s="15"/>
      <c r="G66" s="15"/>
      <c r="H66" s="82" t="s">
        <v>1257</v>
      </c>
      <c r="I66" s="15">
        <f>COUNTIFS('Master Sheet'!A:A, "&gt;=" &amp; A66, 'Master Sheet'!A:A, "&lt;=" &amp; B66, 'Master Sheet'!F:F, "&lt;&gt;Ambition")</f>
        <v>0</v>
      </c>
      <c r="J66" s="15"/>
      <c r="K66" s="15"/>
      <c r="L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15"/>
      <c r="CR66" s="15"/>
      <c r="CS66" s="15"/>
      <c r="CT66" s="15"/>
      <c r="CU66" s="15"/>
      <c r="CV66" s="15"/>
      <c r="CW66" s="15"/>
      <c r="CX66" s="15"/>
      <c r="CY66" s="15"/>
      <c r="CZ66" s="15"/>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row>
    <row r="67" spans="1:231" ht="15.75" customHeight="1" x14ac:dyDescent="0.2">
      <c r="A67" s="70">
        <v>42736</v>
      </c>
      <c r="B67" s="70">
        <v>43100</v>
      </c>
      <c r="C67" s="15"/>
      <c r="D67" s="82" t="s">
        <v>1258</v>
      </c>
      <c r="E67" s="15">
        <f>COUNTIFS('Master Sheet'!A:A, "&gt;=" &amp; A67, 'Master Sheet'!A:A, "&lt;=" &amp; B67)</f>
        <v>0</v>
      </c>
      <c r="F67" s="15"/>
      <c r="G67" s="15"/>
      <c r="H67" s="82" t="s">
        <v>1258</v>
      </c>
      <c r="I67" s="15">
        <f>COUNTIFS('Master Sheet'!A:A, "&gt;=" &amp; A67, 'Master Sheet'!A:A, "&lt;=" &amp; B67, 'Master Sheet'!F:F, "&lt;&gt;Ambition")</f>
        <v>0</v>
      </c>
      <c r="J67" s="15"/>
      <c r="K67" s="15"/>
      <c r="L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row>
    <row r="68" spans="1:231" ht="15.75" customHeight="1" x14ac:dyDescent="0.2">
      <c r="A68" s="70">
        <v>43101</v>
      </c>
      <c r="B68" s="70">
        <v>43465</v>
      </c>
      <c r="C68" s="15"/>
      <c r="D68" s="82" t="s">
        <v>1259</v>
      </c>
      <c r="E68" s="15">
        <f>COUNTIFS('Master Sheet'!A:A, "&gt;=" &amp; A68, 'Master Sheet'!A:A, "&lt;=" &amp; B68)</f>
        <v>2</v>
      </c>
      <c r="F68" s="15"/>
      <c r="G68" s="15"/>
      <c r="H68" s="82" t="s">
        <v>1259</v>
      </c>
      <c r="I68" s="15">
        <f>COUNTIFS('Master Sheet'!A:A, "&gt;=" &amp; A68, 'Master Sheet'!A:A, "&lt;=" &amp; B68, 'Master Sheet'!F:F, "&lt;&gt;Ambition")</f>
        <v>1</v>
      </c>
      <c r="J68" s="15"/>
      <c r="K68" s="15"/>
      <c r="L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row>
    <row r="69" spans="1:231" ht="15.75" customHeight="1" x14ac:dyDescent="0.2">
      <c r="A69" s="70">
        <v>43466</v>
      </c>
      <c r="B69" s="70">
        <v>43830</v>
      </c>
      <c r="C69" s="15"/>
      <c r="D69" s="82" t="s">
        <v>1260</v>
      </c>
      <c r="E69" s="15">
        <f>COUNTIFS('Master Sheet'!A:A, "&gt;=" &amp; A69, 'Master Sheet'!A:A, "&lt;=" &amp; B69)</f>
        <v>6</v>
      </c>
      <c r="F69" s="15"/>
      <c r="G69" s="15"/>
      <c r="H69" s="82" t="s">
        <v>1260</v>
      </c>
      <c r="I69" s="15">
        <f>COUNTIFS('Master Sheet'!A:A, "&gt;=" &amp; A69, 'Master Sheet'!A:A, "&lt;=" &amp; B69, 'Master Sheet'!F:F, "&lt;&gt;Ambition")</f>
        <v>5</v>
      </c>
      <c r="J69" s="15"/>
      <c r="K69" s="15"/>
      <c r="L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row>
    <row r="70" spans="1:231" ht="15.75" customHeight="1" x14ac:dyDescent="0.2">
      <c r="A70" s="70">
        <v>43831</v>
      </c>
      <c r="B70" s="70">
        <v>44196</v>
      </c>
      <c r="C70" s="15"/>
      <c r="D70" s="82" t="s">
        <v>1261</v>
      </c>
      <c r="E70" s="15">
        <f>COUNTIFS('Master Sheet'!A:A, "&gt;=" &amp; A70, 'Master Sheet'!A:A, "&lt;=" &amp; B70)</f>
        <v>9</v>
      </c>
      <c r="F70" s="15"/>
      <c r="G70" s="15"/>
      <c r="H70" s="82" t="s">
        <v>1261</v>
      </c>
      <c r="I70" s="15">
        <f>COUNTIFS('Master Sheet'!A:A, "&gt;=" &amp; A70, 'Master Sheet'!A:A, "&lt;=" &amp; B70, 'Master Sheet'!F:F, "&lt;&gt;Ambition")</f>
        <v>8</v>
      </c>
      <c r="J70" s="15"/>
      <c r="K70" s="15"/>
      <c r="L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row>
    <row r="71" spans="1:231" ht="15.75" customHeight="1" x14ac:dyDescent="0.2">
      <c r="A71" s="70">
        <v>44197</v>
      </c>
      <c r="B71" s="70">
        <v>44561</v>
      </c>
      <c r="C71" s="15"/>
      <c r="D71" s="82" t="s">
        <v>1262</v>
      </c>
      <c r="E71" s="15">
        <f>COUNTIFS('Master Sheet'!A:A, "&gt;=" &amp; A71, 'Master Sheet'!A:A, "&lt;=" &amp; B71)</f>
        <v>22</v>
      </c>
      <c r="F71" s="15"/>
      <c r="G71" s="15"/>
      <c r="H71" s="82" t="s">
        <v>1262</v>
      </c>
      <c r="I71" s="15">
        <f>COUNTIFS('Master Sheet'!A:A, "&gt;=" &amp; A71, 'Master Sheet'!A:A, "&lt;=" &amp; B71, 'Master Sheet'!F:F, "&lt;&gt;Ambition")</f>
        <v>18</v>
      </c>
      <c r="J71" s="15"/>
      <c r="K71" s="15"/>
      <c r="L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row>
    <row r="72" spans="1:231" ht="15.75" customHeight="1" x14ac:dyDescent="0.2">
      <c r="A72" s="70">
        <v>44562</v>
      </c>
      <c r="B72" s="70">
        <v>44926</v>
      </c>
      <c r="C72" s="15"/>
      <c r="D72" s="82" t="s">
        <v>1263</v>
      </c>
      <c r="E72" s="15">
        <f>COUNTIFS('Master Sheet'!A:A, "&gt;=" &amp; A72, 'Master Sheet'!A:A, "&lt;=" &amp; B72)</f>
        <v>49</v>
      </c>
      <c r="F72" s="15"/>
      <c r="G72" s="15"/>
      <c r="H72" s="82" t="s">
        <v>1263</v>
      </c>
      <c r="I72" s="15">
        <f>COUNTIFS('Master Sheet'!A:A, "&gt;=" &amp; A72, 'Master Sheet'!A:A, "&lt;=" &amp; B72, 'Master Sheet'!F:F, "&lt;&gt;Ambition")</f>
        <v>41</v>
      </c>
      <c r="J72" s="15"/>
      <c r="K72" s="15"/>
      <c r="L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row>
    <row r="73" spans="1:231" ht="15.75" customHeight="1" x14ac:dyDescent="0.2">
      <c r="A73" s="70">
        <v>44927</v>
      </c>
      <c r="B73" s="70">
        <v>45291</v>
      </c>
      <c r="C73" s="15"/>
      <c r="D73" s="82" t="s">
        <v>1264</v>
      </c>
      <c r="E73" s="15">
        <f>COUNTIFS('Master Sheet'!A:A, "&gt;=" &amp; A73, 'Master Sheet'!A:A, "&lt;=" &amp; B73)</f>
        <v>116</v>
      </c>
      <c r="F73" s="15"/>
      <c r="G73" s="15"/>
      <c r="H73" s="82" t="s">
        <v>1264</v>
      </c>
      <c r="I73" s="15">
        <f>COUNTIFS('Master Sheet'!A:A, "&gt;=" &amp; A73, 'Master Sheet'!A:A, "&lt;=" &amp; B73, 'Master Sheet'!F:F, "&lt;&gt;Ambition")</f>
        <v>88</v>
      </c>
      <c r="J73" s="15"/>
      <c r="K73" s="15"/>
      <c r="L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row>
    <row r="74" spans="1:231" ht="15.75" customHeight="1" x14ac:dyDescent="0.2">
      <c r="A74" s="70">
        <v>45292</v>
      </c>
      <c r="B74" s="70">
        <v>45657</v>
      </c>
      <c r="C74" s="15"/>
      <c r="D74" s="82" t="s">
        <v>1265</v>
      </c>
      <c r="E74" s="15">
        <f>COUNTIFS('Master Sheet'!A:A, "&gt;=" &amp; A74, 'Master Sheet'!A:A, "&lt;=" &amp; B74)</f>
        <v>96</v>
      </c>
      <c r="F74" s="15"/>
      <c r="G74" s="15"/>
      <c r="H74" s="82" t="s">
        <v>1265</v>
      </c>
      <c r="I74" s="15">
        <f>COUNTIFS('Master Sheet'!A:A, "&gt;=" &amp; A74, 'Master Sheet'!A:A, "&lt;=" &amp; B74, 'Master Sheet'!F:F, "&lt;&gt;Ambition")</f>
        <v>75</v>
      </c>
      <c r="J74" s="15"/>
      <c r="K74" s="15"/>
      <c r="L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row>
    <row r="75" spans="1:231" ht="15.75" customHeight="1" x14ac:dyDescent="0.2">
      <c r="A75" s="70">
        <v>45658</v>
      </c>
      <c r="B75" s="70">
        <v>46022</v>
      </c>
      <c r="C75" s="15"/>
      <c r="D75" s="82" t="s">
        <v>1266</v>
      </c>
      <c r="E75" s="15">
        <f>COUNTIFS('Master Sheet'!A:A, "&gt;=" &amp; A75, 'Master Sheet'!A:A, "&lt;=" &amp; B75)</f>
        <v>5</v>
      </c>
      <c r="F75" s="15"/>
      <c r="G75" s="15"/>
      <c r="H75" s="82" t="s">
        <v>1266</v>
      </c>
      <c r="I75" s="15">
        <f>COUNTIFS('Master Sheet'!A:A, "&gt;=" &amp; A75, 'Master Sheet'!A:A, "&lt;=" &amp; B75, 'Master Sheet'!F:F, "&lt;&gt;Ambition")</f>
        <v>3</v>
      </c>
      <c r="J75" s="15"/>
      <c r="K75" s="15"/>
      <c r="L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row>
    <row r="76" spans="1:231" ht="15.75" customHeight="1" x14ac:dyDescent="0.2">
      <c r="A76" s="15"/>
      <c r="B76" s="70"/>
      <c r="C76" s="70"/>
      <c r="D76" s="83" t="s">
        <v>1267</v>
      </c>
      <c r="E76" s="15">
        <f>SUM(E60:E75)</f>
        <v>305</v>
      </c>
      <c r="F76" s="15"/>
      <c r="G76" s="15"/>
      <c r="H76" s="83" t="s">
        <v>1267</v>
      </c>
      <c r="I76" s="15">
        <f>SUM(I60:I75)</f>
        <v>239</v>
      </c>
      <c r="J76" s="15"/>
      <c r="K76" s="15"/>
      <c r="L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15"/>
      <c r="CB76" s="15"/>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row>
    <row r="77" spans="1:231" ht="15.75" customHeight="1" x14ac:dyDescent="0.2">
      <c r="A77" s="15"/>
      <c r="B77" s="15"/>
      <c r="C77" s="15"/>
      <c r="D77" s="83"/>
      <c r="E77" s="15"/>
      <c r="F77" s="15"/>
      <c r="G77" s="15"/>
      <c r="H77" s="15"/>
      <c r="I77" s="15"/>
      <c r="J77" s="15"/>
      <c r="K77" s="15"/>
      <c r="L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15"/>
      <c r="CB77" s="15"/>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row>
    <row r="78" spans="1:231" ht="15.75" customHeight="1" x14ac:dyDescent="0.2">
      <c r="A78" s="15"/>
      <c r="B78" s="15"/>
      <c r="C78" s="15"/>
      <c r="D78" s="77" t="s">
        <v>2</v>
      </c>
      <c r="E78" s="77" t="s">
        <v>1242</v>
      </c>
      <c r="F78" s="77" t="s">
        <v>1243</v>
      </c>
      <c r="G78" s="15"/>
      <c r="H78" s="78" t="s">
        <v>2</v>
      </c>
      <c r="I78" s="78" t="s">
        <v>1242</v>
      </c>
      <c r="J78" s="78" t="s">
        <v>1243</v>
      </c>
      <c r="K78" s="15"/>
      <c r="L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15"/>
      <c r="CB78" s="15"/>
      <c r="CC78" s="15"/>
      <c r="CD78" s="15"/>
      <c r="CE78" s="15"/>
      <c r="CF78" s="15"/>
      <c r="CG78" s="15"/>
      <c r="CH78" s="15"/>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row>
    <row r="79" spans="1:231" ht="15.75" customHeight="1" x14ac:dyDescent="0.2">
      <c r="A79" s="15"/>
      <c r="B79" s="84" t="s">
        <v>1268</v>
      </c>
      <c r="C79" s="15"/>
      <c r="D79" s="84" t="s">
        <v>1268</v>
      </c>
      <c r="E79" s="15">
        <f>COUNTIF('Master Sheet'!C:C, "*" &amp; B79 &amp; "*")</f>
        <v>9</v>
      </c>
      <c r="F79" s="80">
        <f t="array" ref="F79:F279">E79:E279/E5</f>
        <v>2.9508196721311476E-2</v>
      </c>
      <c r="G79" s="15"/>
      <c r="H79" s="84" t="s">
        <v>1268</v>
      </c>
      <c r="I79" s="15">
        <f>COUNTIFS('Master Sheet'!C:C, "*" &amp; B79 &amp; "*", 'Master Sheet'!F:F, "&lt;&gt;Ambition")</f>
        <v>7</v>
      </c>
      <c r="J79" s="80">
        <f t="array" ref="J79:J279">I79:I279/I5</f>
        <v>2.9288702928870293E-2</v>
      </c>
      <c r="K79" s="15"/>
      <c r="L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15"/>
      <c r="CB79" s="15"/>
      <c r="CC79" s="15"/>
      <c r="CD79" s="15"/>
      <c r="CE79" s="15"/>
      <c r="CF79" s="15"/>
      <c r="CG79" s="15"/>
      <c r="CH79" s="15"/>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row>
    <row r="80" spans="1:231" ht="15.75" customHeight="1" x14ac:dyDescent="0.2">
      <c r="A80" s="15"/>
      <c r="B80" s="85" t="s">
        <v>1269</v>
      </c>
      <c r="C80" s="15"/>
      <c r="D80" s="85" t="s">
        <v>1269</v>
      </c>
      <c r="E80" s="15">
        <f>COUNTIF('Master Sheet'!C:C, "*" &amp; B80 &amp; "*")</f>
        <v>1</v>
      </c>
      <c r="F80" s="80">
        <v>3.2786885245901639E-3</v>
      </c>
      <c r="G80" s="15"/>
      <c r="H80" s="85" t="s">
        <v>1269</v>
      </c>
      <c r="I80" s="15">
        <f>COUNTIFS('Master Sheet'!C:C, "*" &amp; B80 &amp; "*", 'Master Sheet'!F:F, "&lt;&gt;Ambition")</f>
        <v>1</v>
      </c>
      <c r="J80" s="80">
        <v>4.1841004184100415E-3</v>
      </c>
      <c r="K80" s="15"/>
      <c r="L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15"/>
      <c r="CB80" s="15"/>
      <c r="CC80" s="15"/>
      <c r="CD80" s="15"/>
      <c r="CE80" s="15"/>
      <c r="CF80" s="15"/>
      <c r="CG80" s="15"/>
      <c r="CH80" s="15"/>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row>
    <row r="81" spans="1:231" ht="15.75" customHeight="1" x14ac:dyDescent="0.2">
      <c r="A81" s="15"/>
      <c r="B81" s="85" t="s">
        <v>1270</v>
      </c>
      <c r="C81" s="15"/>
      <c r="D81" s="85" t="s">
        <v>1270</v>
      </c>
      <c r="E81" s="15">
        <f>COUNTIF('Master Sheet'!C:C, "*" &amp; B81 &amp; "*")</f>
        <v>2</v>
      </c>
      <c r="F81" s="80">
        <v>6.5573770491803279E-3</v>
      </c>
      <c r="G81" s="15"/>
      <c r="H81" s="85" t="s">
        <v>1270</v>
      </c>
      <c r="I81" s="15">
        <f>COUNTIFS('Master Sheet'!C:C, "*" &amp; B81 &amp; "*", 'Master Sheet'!F:F, "&lt;&gt;Ambition")</f>
        <v>1</v>
      </c>
      <c r="J81" s="80">
        <v>4.1841004184100415E-3</v>
      </c>
      <c r="K81" s="15"/>
      <c r="L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row>
    <row r="82" spans="1:231" ht="15.75" customHeight="1" x14ac:dyDescent="0.2">
      <c r="A82" s="15"/>
      <c r="B82" s="85" t="s">
        <v>1271</v>
      </c>
      <c r="C82" s="15"/>
      <c r="D82" s="85" t="s">
        <v>1271</v>
      </c>
      <c r="E82" s="15">
        <f>COUNTIF('Master Sheet'!C:C, "*" &amp; B82 &amp; "*")</f>
        <v>1</v>
      </c>
      <c r="F82" s="80">
        <v>3.2786885245901639E-3</v>
      </c>
      <c r="G82" s="15"/>
      <c r="H82" s="85" t="s">
        <v>1271</v>
      </c>
      <c r="I82" s="15">
        <f>COUNTIFS('Master Sheet'!C:C, "*" &amp; B82 &amp; "*", 'Master Sheet'!F:F, "&lt;&gt;Ambition")</f>
        <v>1</v>
      </c>
      <c r="J82" s="80">
        <v>4.1841004184100415E-3</v>
      </c>
      <c r="K82" s="15"/>
      <c r="L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row>
    <row r="83" spans="1:231" ht="15.75" customHeight="1" x14ac:dyDescent="0.2">
      <c r="A83" s="15"/>
      <c r="B83" s="85" t="s">
        <v>1272</v>
      </c>
      <c r="C83" s="15"/>
      <c r="D83" s="85" t="s">
        <v>1272</v>
      </c>
      <c r="E83" s="15">
        <f>COUNTIF('Master Sheet'!C:C, "*" &amp; B83 &amp; "*")</f>
        <v>1</v>
      </c>
      <c r="F83" s="80">
        <v>3.2786885245901639E-3</v>
      </c>
      <c r="G83" s="15"/>
      <c r="H83" s="85" t="s">
        <v>1272</v>
      </c>
      <c r="I83" s="15">
        <f>COUNTIFS('Master Sheet'!C:C, "*" &amp; B83 &amp; "*", 'Master Sheet'!F:F, "&lt;&gt;Ambition")</f>
        <v>1</v>
      </c>
      <c r="J83" s="80">
        <v>4.1841004184100415E-3</v>
      </c>
      <c r="K83" s="15"/>
      <c r="L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row>
    <row r="84" spans="1:231" ht="15.75" customHeight="1" x14ac:dyDescent="0.2">
      <c r="A84" s="15"/>
      <c r="B84" s="85" t="s">
        <v>1273</v>
      </c>
      <c r="C84" s="15"/>
      <c r="D84" s="85" t="s">
        <v>1273</v>
      </c>
      <c r="E84" s="15">
        <f>COUNTIF('Master Sheet'!C:C, "*" &amp; B84 &amp; "*")</f>
        <v>1</v>
      </c>
      <c r="F84" s="80">
        <v>3.2786885245901639E-3</v>
      </c>
      <c r="G84" s="15"/>
      <c r="H84" s="85" t="s">
        <v>1273</v>
      </c>
      <c r="I84" s="15">
        <f>COUNTIFS('Master Sheet'!C:C, "*" &amp; B84 &amp; "*", 'Master Sheet'!F:F, "&lt;&gt;Ambition")</f>
        <v>1</v>
      </c>
      <c r="J84" s="80">
        <v>4.1841004184100415E-3</v>
      </c>
      <c r="K84" s="15"/>
      <c r="L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row>
    <row r="85" spans="1:231" ht="15.75" customHeight="1" x14ac:dyDescent="0.2">
      <c r="A85" s="15"/>
      <c r="B85" s="85" t="s">
        <v>1274</v>
      </c>
      <c r="C85" s="15"/>
      <c r="D85" s="85" t="s">
        <v>1274</v>
      </c>
      <c r="E85" s="15">
        <f>COUNTIF('Master Sheet'!C:C, "*" &amp; B85 &amp; "*")</f>
        <v>1</v>
      </c>
      <c r="F85" s="80">
        <v>3.2786885245901639E-3</v>
      </c>
      <c r="G85" s="15"/>
      <c r="H85" s="85" t="s">
        <v>1274</v>
      </c>
      <c r="I85" s="15">
        <f>COUNTIFS('Master Sheet'!C:C, "*" &amp; B85 &amp; "*", 'Master Sheet'!F:F, "&lt;&gt;Ambition")</f>
        <v>1</v>
      </c>
      <c r="J85" s="80">
        <v>4.1841004184100415E-3</v>
      </c>
      <c r="K85" s="15"/>
      <c r="L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15"/>
      <c r="CB85" s="15"/>
      <c r="CC85" s="15"/>
      <c r="CD85" s="15"/>
      <c r="CE85" s="15"/>
      <c r="CF85" s="15"/>
      <c r="CG85" s="15"/>
      <c r="CH85" s="15"/>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row>
    <row r="86" spans="1:231" ht="15.75" customHeight="1" x14ac:dyDescent="0.2">
      <c r="A86" s="15"/>
      <c r="B86" s="85" t="s">
        <v>1275</v>
      </c>
      <c r="C86" s="15"/>
      <c r="D86" s="85" t="s">
        <v>1275</v>
      </c>
      <c r="E86" s="15">
        <f>COUNTIF('Master Sheet'!C:C, "*" &amp; B86 &amp; "*")</f>
        <v>1</v>
      </c>
      <c r="F86" s="80">
        <v>3.2786885245901639E-3</v>
      </c>
      <c r="G86" s="15"/>
      <c r="H86" s="85" t="s">
        <v>1275</v>
      </c>
      <c r="I86" s="15">
        <f>COUNTIFS('Master Sheet'!C:C, "*" &amp; B86 &amp; "*", 'Master Sheet'!F:F, "&lt;&gt;Ambition")</f>
        <v>1</v>
      </c>
      <c r="J86" s="80">
        <v>4.1841004184100415E-3</v>
      </c>
      <c r="K86" s="15"/>
      <c r="L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15"/>
      <c r="CB86" s="15"/>
      <c r="CC86" s="15"/>
      <c r="CD86" s="15"/>
      <c r="CE86" s="15"/>
      <c r="CF86" s="15"/>
      <c r="CG86" s="15"/>
      <c r="CH86" s="15"/>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row>
    <row r="87" spans="1:231" ht="15.75" customHeight="1" x14ac:dyDescent="0.2">
      <c r="A87" s="15"/>
      <c r="B87" s="85" t="s">
        <v>1276</v>
      </c>
      <c r="C87" s="15"/>
      <c r="D87" s="85" t="s">
        <v>1276</v>
      </c>
      <c r="E87" s="15">
        <f>COUNTIF('Master Sheet'!C:C, "*" &amp; B87 &amp; "*")</f>
        <v>1</v>
      </c>
      <c r="F87" s="80">
        <v>3.2786885245901639E-3</v>
      </c>
      <c r="G87" s="15"/>
      <c r="H87" s="85" t="s">
        <v>1276</v>
      </c>
      <c r="I87" s="15">
        <f>COUNTIFS('Master Sheet'!C:C, "*" &amp; B87 &amp; "*", 'Master Sheet'!F:F, "&lt;&gt;Ambition")</f>
        <v>1</v>
      </c>
      <c r="J87" s="80">
        <v>4.1841004184100415E-3</v>
      </c>
      <c r="K87" s="15"/>
      <c r="L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15"/>
      <c r="CB87" s="15"/>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row>
    <row r="88" spans="1:231" ht="15.75" customHeight="1" x14ac:dyDescent="0.2">
      <c r="A88" s="15"/>
      <c r="B88" s="85" t="s">
        <v>1277</v>
      </c>
      <c r="C88" s="15"/>
      <c r="D88" s="85" t="s">
        <v>1277</v>
      </c>
      <c r="E88" s="15">
        <f>COUNTIF('Master Sheet'!C:C, "*" &amp; B88 &amp; "*")</f>
        <v>1</v>
      </c>
      <c r="F88" s="80">
        <v>3.2786885245901639E-3</v>
      </c>
      <c r="G88" s="15"/>
      <c r="H88" s="85" t="s">
        <v>1277</v>
      </c>
      <c r="I88" s="15">
        <f>COUNTIFS('Master Sheet'!C:C, "*" &amp; B88 &amp; "*", 'Master Sheet'!F:F, "&lt;&gt;Ambition")</f>
        <v>1</v>
      </c>
      <c r="J88" s="80">
        <v>4.1841004184100415E-3</v>
      </c>
      <c r="K88" s="15"/>
      <c r="L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row>
    <row r="89" spans="1:231" ht="15.75" customHeight="1" x14ac:dyDescent="0.2">
      <c r="A89" s="15"/>
      <c r="B89" s="85" t="s">
        <v>1278</v>
      </c>
      <c r="C89" s="15"/>
      <c r="D89" s="85" t="s">
        <v>1278</v>
      </c>
      <c r="E89" s="15">
        <f>COUNTIF('Master Sheet'!C:C, "*" &amp; B89 &amp; "*")</f>
        <v>1</v>
      </c>
      <c r="F89" s="80">
        <v>3.2786885245901639E-3</v>
      </c>
      <c r="G89" s="15"/>
      <c r="H89" s="85" t="s">
        <v>1278</v>
      </c>
      <c r="I89" s="15">
        <f>COUNTIFS('Master Sheet'!C:C, "*" &amp; B89 &amp; "*", 'Master Sheet'!F:F, "&lt;&gt;Ambition")</f>
        <v>1</v>
      </c>
      <c r="J89" s="80">
        <v>4.1841004184100415E-3</v>
      </c>
      <c r="K89" s="15"/>
      <c r="L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row>
    <row r="90" spans="1:231" ht="15.75" customHeight="1" x14ac:dyDescent="0.2">
      <c r="A90" s="15"/>
      <c r="B90" s="85" t="s">
        <v>1279</v>
      </c>
      <c r="C90" s="15"/>
      <c r="D90" s="85" t="s">
        <v>1279</v>
      </c>
      <c r="E90" s="15">
        <f>COUNTIF('Master Sheet'!C:C, "*" &amp; B90 &amp; "*")</f>
        <v>1</v>
      </c>
      <c r="F90" s="80">
        <v>3.2786885245901639E-3</v>
      </c>
      <c r="G90" s="15"/>
      <c r="H90" s="85" t="s">
        <v>1279</v>
      </c>
      <c r="I90" s="15">
        <f>COUNTIFS('Master Sheet'!C:C, "*" &amp; B90 &amp; "*", 'Master Sheet'!F:F, "&lt;&gt;Ambition")</f>
        <v>1</v>
      </c>
      <c r="J90" s="80">
        <v>4.1841004184100415E-3</v>
      </c>
      <c r="K90" s="15"/>
      <c r="L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15"/>
      <c r="CB90" s="15"/>
      <c r="CC90" s="15"/>
      <c r="CD90" s="15"/>
      <c r="CE90" s="15"/>
      <c r="CF90" s="15"/>
      <c r="CG90" s="15"/>
      <c r="CH90" s="15"/>
      <c r="CI90" s="15"/>
      <c r="CJ90" s="15"/>
      <c r="CK90" s="15"/>
      <c r="CL90" s="15"/>
      <c r="CM90" s="15"/>
      <c r="CN90" s="15"/>
      <c r="CO90" s="15"/>
      <c r="CP90" s="15"/>
      <c r="CQ90" s="15"/>
      <c r="CR90" s="15"/>
      <c r="CS90" s="15"/>
      <c r="CT90" s="15"/>
      <c r="CU90" s="15"/>
      <c r="CV90" s="15"/>
      <c r="CW90" s="15"/>
      <c r="CX90" s="15"/>
      <c r="CY90" s="15"/>
      <c r="CZ90" s="15"/>
      <c r="DA90" s="15"/>
      <c r="DB90" s="15"/>
      <c r="DC90" s="15"/>
      <c r="DD90" s="15"/>
      <c r="DE90" s="15"/>
      <c r="DF90" s="15"/>
      <c r="DG90" s="15"/>
      <c r="DH90" s="15"/>
      <c r="DI90" s="15"/>
      <c r="DJ90" s="15"/>
      <c r="DK90" s="15"/>
      <c r="DL90" s="15"/>
      <c r="DM90" s="15"/>
      <c r="DN90" s="15"/>
      <c r="DO90" s="15"/>
      <c r="DP90" s="15"/>
      <c r="DQ90" s="15"/>
      <c r="DR90" s="15"/>
      <c r="DS90" s="15"/>
      <c r="DT90" s="15"/>
      <c r="DU90" s="15"/>
      <c r="DV90" s="15"/>
      <c r="DW90" s="15"/>
      <c r="DX90" s="15"/>
      <c r="DY90" s="15"/>
      <c r="DZ90" s="15"/>
      <c r="EA90" s="15"/>
      <c r="EB90" s="15"/>
      <c r="EC90" s="15"/>
      <c r="ED90" s="15"/>
      <c r="EE90" s="15"/>
      <c r="EF90" s="15"/>
      <c r="EG90" s="15"/>
      <c r="EH90" s="15"/>
      <c r="EI90" s="15"/>
      <c r="EJ90" s="15"/>
      <c r="EK90" s="15"/>
      <c r="EL90" s="15"/>
      <c r="EM90" s="15"/>
      <c r="EN90" s="15"/>
      <c r="EO90" s="15"/>
      <c r="EP90" s="15"/>
      <c r="EQ90" s="15"/>
      <c r="ER90" s="15"/>
      <c r="ES90" s="15"/>
      <c r="ET90" s="15"/>
      <c r="EU90" s="15"/>
      <c r="EV90" s="15"/>
      <c r="EW90" s="15"/>
      <c r="EX90" s="15"/>
      <c r="EY90" s="15"/>
      <c r="EZ90" s="15"/>
      <c r="FA90" s="15"/>
      <c r="FB90" s="15"/>
      <c r="FC90" s="15"/>
      <c r="FD90" s="15"/>
      <c r="FE90" s="15"/>
      <c r="FF90" s="15"/>
      <c r="FG90" s="15"/>
      <c r="FH90" s="15"/>
      <c r="FI90" s="15"/>
      <c r="FJ90" s="15"/>
      <c r="FK90" s="15"/>
      <c r="FL90" s="15"/>
      <c r="FM90" s="15"/>
      <c r="FN90" s="15"/>
      <c r="FO90" s="15"/>
      <c r="FP90" s="15"/>
      <c r="FQ90" s="15"/>
      <c r="FR90" s="15"/>
      <c r="FS90" s="15"/>
      <c r="FT90" s="15"/>
      <c r="FU90" s="15"/>
      <c r="FV90" s="15"/>
      <c r="FW90" s="15"/>
      <c r="FX90" s="15"/>
      <c r="FY90" s="15"/>
      <c r="FZ90" s="15"/>
      <c r="GA90" s="15"/>
      <c r="GB90" s="15"/>
      <c r="GC90" s="15"/>
      <c r="GD90" s="15"/>
      <c r="GE90" s="15"/>
      <c r="GF90" s="15"/>
      <c r="GG90" s="15"/>
      <c r="GH90" s="15"/>
      <c r="GI90" s="15"/>
      <c r="GJ90" s="15"/>
      <c r="GK90" s="15"/>
      <c r="GL90" s="15"/>
      <c r="GM90" s="15"/>
      <c r="GN90" s="15"/>
      <c r="GO90" s="15"/>
      <c r="GP90" s="15"/>
      <c r="GQ90" s="15"/>
      <c r="GR90" s="15"/>
      <c r="GS90" s="15"/>
      <c r="GT90" s="15"/>
      <c r="GU90" s="15"/>
      <c r="GV90" s="15"/>
      <c r="GW90" s="15"/>
      <c r="GX90" s="15"/>
      <c r="GY90" s="15"/>
      <c r="GZ90" s="15"/>
      <c r="HA90" s="15"/>
      <c r="HB90" s="15"/>
      <c r="HC90" s="15"/>
      <c r="HD90" s="15"/>
      <c r="HE90" s="15"/>
      <c r="HF90" s="15"/>
      <c r="HG90" s="15"/>
      <c r="HH90" s="15"/>
      <c r="HI90" s="15"/>
      <c r="HJ90" s="15"/>
      <c r="HK90" s="15"/>
      <c r="HL90" s="15"/>
      <c r="HM90" s="15"/>
      <c r="HN90" s="15"/>
      <c r="HO90" s="15"/>
      <c r="HP90" s="15"/>
      <c r="HQ90" s="15"/>
      <c r="HR90" s="15"/>
      <c r="HS90" s="15"/>
      <c r="HT90" s="15"/>
      <c r="HU90" s="15"/>
      <c r="HV90" s="15"/>
      <c r="HW90" s="15"/>
    </row>
    <row r="91" spans="1:231" ht="15.75" customHeight="1" x14ac:dyDescent="0.2">
      <c r="A91" s="15"/>
      <c r="B91" s="85" t="s">
        <v>1280</v>
      </c>
      <c r="C91" s="15"/>
      <c r="D91" s="85" t="s">
        <v>1280</v>
      </c>
      <c r="E91" s="15">
        <f>COUNTIF('Master Sheet'!C:C, "*" &amp; B91 &amp; "*")</f>
        <v>4</v>
      </c>
      <c r="F91" s="80">
        <v>1.3114754098360656E-2</v>
      </c>
      <c r="G91" s="15"/>
      <c r="H91" s="85" t="s">
        <v>1280</v>
      </c>
      <c r="I91" s="15">
        <f>COUNTIFS('Master Sheet'!C:C, "*" &amp; B91 &amp; "*", 'Master Sheet'!F:F, "&lt;&gt;Ambition")</f>
        <v>4</v>
      </c>
      <c r="J91" s="80">
        <v>1.6736401673640166E-2</v>
      </c>
      <c r="K91" s="15"/>
      <c r="L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15"/>
      <c r="CB91" s="15"/>
      <c r="CC91" s="15"/>
      <c r="CD91" s="15"/>
      <c r="CE91" s="15"/>
      <c r="CF91" s="15"/>
      <c r="CG91" s="15"/>
      <c r="CH91" s="15"/>
      <c r="CI91" s="15"/>
      <c r="CJ91" s="15"/>
      <c r="CK91" s="15"/>
      <c r="CL91" s="15"/>
      <c r="CM91" s="15"/>
      <c r="CN91" s="15"/>
      <c r="CO91" s="15"/>
      <c r="CP91" s="15"/>
      <c r="CQ91" s="15"/>
      <c r="CR91" s="15"/>
      <c r="CS91" s="15"/>
      <c r="CT91" s="15"/>
      <c r="CU91" s="15"/>
      <c r="CV91" s="15"/>
      <c r="CW91" s="15"/>
      <c r="CX91" s="15"/>
      <c r="CY91" s="15"/>
      <c r="CZ91" s="15"/>
      <c r="DA91" s="15"/>
      <c r="DB91" s="15"/>
      <c r="DC91" s="15"/>
      <c r="DD91" s="15"/>
      <c r="DE91" s="15"/>
      <c r="DF91" s="15"/>
      <c r="DG91" s="15"/>
      <c r="DH91" s="15"/>
      <c r="DI91" s="15"/>
      <c r="DJ91" s="15"/>
      <c r="DK91" s="15"/>
      <c r="DL91" s="15"/>
      <c r="DM91" s="15"/>
      <c r="DN91" s="15"/>
      <c r="DO91" s="15"/>
      <c r="DP91" s="15"/>
      <c r="DQ91" s="15"/>
      <c r="DR91" s="15"/>
      <c r="DS91" s="15"/>
      <c r="DT91" s="15"/>
      <c r="DU91" s="15"/>
      <c r="DV91" s="15"/>
      <c r="DW91" s="15"/>
      <c r="DX91" s="15"/>
      <c r="DY91" s="15"/>
      <c r="DZ91" s="15"/>
      <c r="EA91" s="15"/>
      <c r="EB91" s="15"/>
      <c r="EC91" s="15"/>
      <c r="ED91" s="15"/>
      <c r="EE91" s="15"/>
      <c r="EF91" s="15"/>
      <c r="EG91" s="15"/>
      <c r="EH91" s="15"/>
      <c r="EI91" s="15"/>
      <c r="EJ91" s="15"/>
      <c r="EK91" s="15"/>
      <c r="EL91" s="15"/>
      <c r="EM91" s="15"/>
      <c r="EN91" s="15"/>
      <c r="EO91" s="15"/>
      <c r="EP91" s="15"/>
      <c r="EQ91" s="15"/>
      <c r="ER91" s="15"/>
      <c r="ES91" s="15"/>
      <c r="ET91" s="15"/>
      <c r="EU91" s="15"/>
      <c r="EV91" s="15"/>
      <c r="EW91" s="15"/>
      <c r="EX91" s="15"/>
      <c r="EY91" s="15"/>
      <c r="EZ91" s="15"/>
      <c r="FA91" s="15"/>
      <c r="FB91" s="15"/>
      <c r="FC91" s="15"/>
      <c r="FD91" s="15"/>
      <c r="FE91" s="15"/>
      <c r="FF91" s="15"/>
      <c r="FG91" s="15"/>
      <c r="FH91" s="15"/>
      <c r="FI91" s="15"/>
      <c r="FJ91" s="15"/>
      <c r="FK91" s="15"/>
      <c r="FL91" s="15"/>
      <c r="FM91" s="15"/>
      <c r="FN91" s="15"/>
      <c r="FO91" s="15"/>
      <c r="FP91" s="15"/>
      <c r="FQ91" s="15"/>
      <c r="FR91" s="15"/>
      <c r="FS91" s="15"/>
      <c r="FT91" s="15"/>
      <c r="FU91" s="15"/>
      <c r="FV91" s="15"/>
      <c r="FW91" s="15"/>
      <c r="FX91" s="15"/>
      <c r="FY91" s="15"/>
      <c r="FZ91" s="15"/>
      <c r="GA91" s="15"/>
      <c r="GB91" s="15"/>
      <c r="GC91" s="15"/>
      <c r="GD91" s="15"/>
      <c r="GE91" s="15"/>
      <c r="GF91" s="15"/>
      <c r="GG91" s="15"/>
      <c r="GH91" s="15"/>
      <c r="GI91" s="15"/>
      <c r="GJ91" s="15"/>
      <c r="GK91" s="15"/>
      <c r="GL91" s="15"/>
      <c r="GM91" s="15"/>
      <c r="GN91" s="15"/>
      <c r="GO91" s="15"/>
      <c r="GP91" s="15"/>
      <c r="GQ91" s="15"/>
      <c r="GR91" s="15"/>
      <c r="GS91" s="15"/>
      <c r="GT91" s="15"/>
      <c r="GU91" s="15"/>
      <c r="GV91" s="15"/>
      <c r="GW91" s="15"/>
      <c r="GX91" s="15"/>
      <c r="GY91" s="15"/>
      <c r="GZ91" s="15"/>
      <c r="HA91" s="15"/>
      <c r="HB91" s="15"/>
      <c r="HC91" s="15"/>
      <c r="HD91" s="15"/>
      <c r="HE91" s="15"/>
      <c r="HF91" s="15"/>
      <c r="HG91" s="15"/>
      <c r="HH91" s="15"/>
      <c r="HI91" s="15"/>
      <c r="HJ91" s="15"/>
      <c r="HK91" s="15"/>
      <c r="HL91" s="15"/>
      <c r="HM91" s="15"/>
      <c r="HN91" s="15"/>
      <c r="HO91" s="15"/>
      <c r="HP91" s="15"/>
      <c r="HQ91" s="15"/>
      <c r="HR91" s="15"/>
      <c r="HS91" s="15"/>
      <c r="HT91" s="15"/>
      <c r="HU91" s="15"/>
      <c r="HV91" s="15"/>
      <c r="HW91" s="15"/>
    </row>
    <row r="92" spans="1:231" ht="15.75" customHeight="1" x14ac:dyDescent="0.2">
      <c r="A92" s="15"/>
      <c r="B92" s="85" t="s">
        <v>1281</v>
      </c>
      <c r="C92" s="15"/>
      <c r="D92" s="85" t="s">
        <v>1281</v>
      </c>
      <c r="E92" s="15">
        <f>COUNTIF('Master Sheet'!C:C, "*" &amp; B92 &amp; "*")</f>
        <v>1</v>
      </c>
      <c r="F92" s="80">
        <v>3.2786885245901639E-3</v>
      </c>
      <c r="G92" s="15"/>
      <c r="H92" s="85" t="s">
        <v>1281</v>
      </c>
      <c r="I92" s="15">
        <f>COUNTIFS('Master Sheet'!C:C, "*" &amp; B92 &amp; "*", 'Master Sheet'!F:F, "&lt;&gt;Ambition")</f>
        <v>1</v>
      </c>
      <c r="J92" s="80">
        <v>4.1841004184100415E-3</v>
      </c>
      <c r="K92" s="15"/>
      <c r="L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c r="EI92" s="15"/>
      <c r="EJ92" s="15"/>
      <c r="EK92" s="15"/>
      <c r="EL92" s="15"/>
      <c r="EM92" s="15"/>
      <c r="EN92" s="15"/>
      <c r="EO92" s="15"/>
      <c r="EP92" s="15"/>
      <c r="EQ92" s="15"/>
      <c r="ER92" s="15"/>
      <c r="ES92" s="15"/>
      <c r="ET92" s="15"/>
      <c r="EU92" s="15"/>
      <c r="EV92" s="15"/>
      <c r="EW92" s="15"/>
      <c r="EX92" s="15"/>
      <c r="EY92" s="15"/>
      <c r="EZ92" s="15"/>
      <c r="FA92" s="15"/>
      <c r="FB92" s="15"/>
      <c r="FC92" s="15"/>
      <c r="FD92" s="15"/>
      <c r="FE92" s="15"/>
      <c r="FF92" s="15"/>
      <c r="FG92" s="15"/>
      <c r="FH92" s="15"/>
      <c r="FI92" s="15"/>
      <c r="FJ92" s="15"/>
      <c r="FK92" s="15"/>
      <c r="FL92" s="15"/>
      <c r="FM92" s="15"/>
      <c r="FN92" s="15"/>
      <c r="FO92" s="15"/>
      <c r="FP92" s="15"/>
      <c r="FQ92" s="15"/>
      <c r="FR92" s="15"/>
      <c r="FS92" s="15"/>
      <c r="FT92" s="15"/>
      <c r="FU92" s="15"/>
      <c r="FV92" s="15"/>
      <c r="FW92" s="15"/>
      <c r="FX92" s="15"/>
      <c r="FY92" s="15"/>
      <c r="FZ92" s="15"/>
      <c r="GA92" s="15"/>
      <c r="GB92" s="15"/>
      <c r="GC92" s="15"/>
      <c r="GD92" s="15"/>
      <c r="GE92" s="15"/>
      <c r="GF92" s="15"/>
      <c r="GG92" s="15"/>
      <c r="GH92" s="15"/>
      <c r="GI92" s="15"/>
      <c r="GJ92" s="15"/>
      <c r="GK92" s="15"/>
      <c r="GL92" s="15"/>
      <c r="GM92" s="15"/>
      <c r="GN92" s="15"/>
      <c r="GO92" s="15"/>
      <c r="GP92" s="15"/>
      <c r="GQ92" s="15"/>
      <c r="GR92" s="15"/>
      <c r="GS92" s="15"/>
      <c r="GT92" s="15"/>
      <c r="GU92" s="15"/>
      <c r="GV92" s="15"/>
      <c r="GW92" s="15"/>
      <c r="GX92" s="15"/>
      <c r="GY92" s="15"/>
      <c r="GZ92" s="15"/>
      <c r="HA92" s="15"/>
      <c r="HB92" s="15"/>
      <c r="HC92" s="15"/>
      <c r="HD92" s="15"/>
      <c r="HE92" s="15"/>
      <c r="HF92" s="15"/>
      <c r="HG92" s="15"/>
      <c r="HH92" s="15"/>
      <c r="HI92" s="15"/>
      <c r="HJ92" s="15"/>
      <c r="HK92" s="15"/>
      <c r="HL92" s="15"/>
      <c r="HM92" s="15"/>
      <c r="HN92" s="15"/>
      <c r="HO92" s="15"/>
      <c r="HP92" s="15"/>
      <c r="HQ92" s="15"/>
      <c r="HR92" s="15"/>
      <c r="HS92" s="15"/>
      <c r="HT92" s="15"/>
      <c r="HU92" s="15"/>
      <c r="HV92" s="15"/>
      <c r="HW92" s="15"/>
    </row>
    <row r="93" spans="1:231" ht="15.75" customHeight="1" x14ac:dyDescent="0.2">
      <c r="A93" s="15"/>
      <c r="B93" s="85" t="s">
        <v>1282</v>
      </c>
      <c r="C93" s="15"/>
      <c r="D93" s="85" t="s">
        <v>1282</v>
      </c>
      <c r="E93" s="15">
        <f>COUNTIF('Master Sheet'!C:C, "*" &amp; B93 &amp; "*")</f>
        <v>2</v>
      </c>
      <c r="F93" s="80">
        <v>6.5573770491803279E-3</v>
      </c>
      <c r="G93" s="15"/>
      <c r="H93" s="85" t="s">
        <v>1282</v>
      </c>
      <c r="I93" s="15">
        <f>COUNTIFS('Master Sheet'!C:C, "*" &amp; B93 &amp; "*", 'Master Sheet'!F:F, "&lt;&gt;Ambition")</f>
        <v>2</v>
      </c>
      <c r="J93" s="80">
        <v>8.368200836820083E-3</v>
      </c>
      <c r="K93" s="15"/>
      <c r="L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c r="EI93" s="15"/>
      <c r="EJ93" s="15"/>
      <c r="EK93" s="15"/>
      <c r="EL93" s="15"/>
      <c r="EM93" s="15"/>
      <c r="EN93" s="15"/>
      <c r="EO93" s="15"/>
      <c r="EP93" s="15"/>
      <c r="EQ93" s="15"/>
      <c r="ER93" s="15"/>
      <c r="ES93" s="15"/>
      <c r="ET93" s="15"/>
      <c r="EU93" s="15"/>
      <c r="EV93" s="15"/>
      <c r="EW93" s="15"/>
      <c r="EX93" s="15"/>
      <c r="EY93" s="15"/>
      <c r="EZ93" s="15"/>
      <c r="FA93" s="15"/>
      <c r="FB93" s="15"/>
      <c r="FC93" s="15"/>
      <c r="FD93" s="15"/>
      <c r="FE93" s="15"/>
      <c r="FF93" s="15"/>
      <c r="FG93" s="15"/>
      <c r="FH93" s="15"/>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5"/>
      <c r="GN93" s="15"/>
      <c r="GO93" s="15"/>
      <c r="GP93" s="15"/>
      <c r="GQ93" s="15"/>
      <c r="GR93" s="15"/>
      <c r="GS93" s="15"/>
      <c r="GT93" s="15"/>
      <c r="GU93" s="15"/>
      <c r="GV93" s="15"/>
      <c r="GW93" s="15"/>
      <c r="GX93" s="15"/>
      <c r="GY93" s="15"/>
      <c r="GZ93" s="15"/>
      <c r="HA93" s="15"/>
      <c r="HB93" s="15"/>
      <c r="HC93" s="15"/>
      <c r="HD93" s="15"/>
      <c r="HE93" s="15"/>
      <c r="HF93" s="15"/>
      <c r="HG93" s="15"/>
      <c r="HH93" s="15"/>
      <c r="HI93" s="15"/>
      <c r="HJ93" s="15"/>
      <c r="HK93" s="15"/>
      <c r="HL93" s="15"/>
      <c r="HM93" s="15"/>
      <c r="HN93" s="15"/>
      <c r="HO93" s="15"/>
      <c r="HP93" s="15"/>
      <c r="HQ93" s="15"/>
      <c r="HR93" s="15"/>
      <c r="HS93" s="15"/>
      <c r="HT93" s="15"/>
      <c r="HU93" s="15"/>
      <c r="HV93" s="15"/>
      <c r="HW93" s="15"/>
    </row>
    <row r="94" spans="1:231" ht="15.75" customHeight="1" x14ac:dyDescent="0.2">
      <c r="A94" s="15"/>
      <c r="B94" s="85" t="s">
        <v>1283</v>
      </c>
      <c r="C94" s="15"/>
      <c r="D94" s="85" t="s">
        <v>1283</v>
      </c>
      <c r="E94" s="15">
        <f>COUNTIF('Master Sheet'!C:C, "*" &amp; B94 &amp; "*")</f>
        <v>1</v>
      </c>
      <c r="F94" s="80">
        <v>3.2786885245901639E-3</v>
      </c>
      <c r="G94" s="15"/>
      <c r="H94" s="85" t="s">
        <v>1283</v>
      </c>
      <c r="I94" s="15">
        <f>COUNTIFS('Master Sheet'!C:C, "*" &amp; B94 &amp; "*", 'Master Sheet'!F:F, "&lt;&gt;Ambition")</f>
        <v>1</v>
      </c>
      <c r="J94" s="80">
        <v>4.1841004184100415E-3</v>
      </c>
      <c r="K94" s="15"/>
      <c r="L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c r="DB94" s="15"/>
      <c r="DC94" s="15"/>
      <c r="DD94" s="15"/>
      <c r="DE94" s="15"/>
      <c r="DF94" s="15"/>
      <c r="DG94" s="15"/>
      <c r="DH94" s="15"/>
      <c r="DI94" s="15"/>
      <c r="DJ94" s="15"/>
      <c r="DK94" s="15"/>
      <c r="DL94" s="15"/>
      <c r="DM94" s="15"/>
      <c r="DN94" s="15"/>
      <c r="DO94" s="15"/>
      <c r="DP94" s="15"/>
      <c r="DQ94" s="15"/>
      <c r="DR94" s="15"/>
      <c r="DS94" s="15"/>
      <c r="DT94" s="15"/>
      <c r="DU94" s="15"/>
      <c r="DV94" s="15"/>
      <c r="DW94" s="15"/>
      <c r="DX94" s="15"/>
      <c r="DY94" s="15"/>
      <c r="DZ94" s="15"/>
      <c r="EA94" s="15"/>
      <c r="EB94" s="15"/>
      <c r="EC94" s="15"/>
      <c r="ED94" s="15"/>
      <c r="EE94" s="15"/>
      <c r="EF94" s="15"/>
      <c r="EG94" s="15"/>
      <c r="EH94" s="15"/>
      <c r="EI94" s="15"/>
      <c r="EJ94" s="15"/>
      <c r="EK94" s="15"/>
      <c r="EL94" s="15"/>
      <c r="EM94" s="15"/>
      <c r="EN94" s="15"/>
      <c r="EO94" s="15"/>
      <c r="EP94" s="15"/>
      <c r="EQ94" s="15"/>
      <c r="ER94" s="15"/>
      <c r="ES94" s="15"/>
      <c r="ET94" s="15"/>
      <c r="EU94" s="15"/>
      <c r="EV94" s="15"/>
      <c r="EW94" s="15"/>
      <c r="EX94" s="15"/>
      <c r="EY94" s="15"/>
      <c r="EZ94" s="15"/>
      <c r="FA94" s="15"/>
      <c r="FB94" s="15"/>
      <c r="FC94" s="15"/>
      <c r="FD94" s="15"/>
      <c r="FE94" s="15"/>
      <c r="FF94" s="15"/>
      <c r="FG94" s="15"/>
      <c r="FH94" s="15"/>
      <c r="FI94" s="15"/>
      <c r="FJ94" s="15"/>
      <c r="FK94" s="15"/>
      <c r="FL94" s="15"/>
      <c r="FM94" s="15"/>
      <c r="FN94" s="15"/>
      <c r="FO94" s="15"/>
      <c r="FP94" s="15"/>
      <c r="FQ94" s="15"/>
      <c r="FR94" s="15"/>
      <c r="FS94" s="15"/>
      <c r="FT94" s="15"/>
      <c r="FU94" s="15"/>
      <c r="FV94" s="15"/>
      <c r="FW94" s="15"/>
      <c r="FX94" s="15"/>
      <c r="FY94" s="15"/>
      <c r="FZ94" s="15"/>
      <c r="GA94" s="15"/>
      <c r="GB94" s="15"/>
      <c r="GC94" s="15"/>
      <c r="GD94" s="15"/>
      <c r="GE94" s="15"/>
      <c r="GF94" s="15"/>
      <c r="GG94" s="15"/>
      <c r="GH94" s="15"/>
      <c r="GI94" s="15"/>
      <c r="GJ94" s="15"/>
      <c r="GK94" s="15"/>
      <c r="GL94" s="15"/>
      <c r="GM94" s="15"/>
      <c r="GN94" s="15"/>
      <c r="GO94" s="15"/>
      <c r="GP94" s="15"/>
      <c r="GQ94" s="15"/>
      <c r="GR94" s="15"/>
      <c r="GS94" s="15"/>
      <c r="GT94" s="15"/>
      <c r="GU94" s="15"/>
      <c r="GV94" s="15"/>
      <c r="GW94" s="15"/>
      <c r="GX94" s="15"/>
      <c r="GY94" s="15"/>
      <c r="GZ94" s="15"/>
      <c r="HA94" s="15"/>
      <c r="HB94" s="15"/>
      <c r="HC94" s="15"/>
      <c r="HD94" s="15"/>
      <c r="HE94" s="15"/>
      <c r="HF94" s="15"/>
      <c r="HG94" s="15"/>
      <c r="HH94" s="15"/>
      <c r="HI94" s="15"/>
      <c r="HJ94" s="15"/>
      <c r="HK94" s="15"/>
      <c r="HL94" s="15"/>
      <c r="HM94" s="15"/>
      <c r="HN94" s="15"/>
      <c r="HO94" s="15"/>
      <c r="HP94" s="15"/>
      <c r="HQ94" s="15"/>
      <c r="HR94" s="15"/>
      <c r="HS94" s="15"/>
      <c r="HT94" s="15"/>
      <c r="HU94" s="15"/>
      <c r="HV94" s="15"/>
      <c r="HW94" s="15"/>
    </row>
    <row r="95" spans="1:231" ht="15.75" customHeight="1" x14ac:dyDescent="0.2">
      <c r="A95" s="15"/>
      <c r="B95" s="85" t="s">
        <v>1284</v>
      </c>
      <c r="C95" s="15"/>
      <c r="D95" s="85" t="s">
        <v>1284</v>
      </c>
      <c r="E95" s="15">
        <f>COUNTIF('Master Sheet'!C:C, "*" &amp; B95 &amp; "*")</f>
        <v>1</v>
      </c>
      <c r="F95" s="80">
        <v>3.2786885245901639E-3</v>
      </c>
      <c r="G95" s="15"/>
      <c r="H95" s="85" t="s">
        <v>1284</v>
      </c>
      <c r="I95" s="15">
        <f>COUNTIFS('Master Sheet'!C:C, "*" &amp; B95 &amp; "*", 'Master Sheet'!F:F, "&lt;&gt;Ambition")</f>
        <v>1</v>
      </c>
      <c r="J95" s="80">
        <v>4.1841004184100415E-3</v>
      </c>
      <c r="K95" s="15"/>
      <c r="L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c r="DB95" s="15"/>
      <c r="DC95" s="15"/>
      <c r="DD95" s="15"/>
      <c r="DE95" s="15"/>
      <c r="DF95" s="15"/>
      <c r="DG95" s="15"/>
      <c r="DH95" s="15"/>
      <c r="DI95" s="15"/>
      <c r="DJ95" s="15"/>
      <c r="DK95" s="15"/>
      <c r="DL95" s="15"/>
      <c r="DM95" s="15"/>
      <c r="DN95" s="15"/>
      <c r="DO95" s="15"/>
      <c r="DP95" s="15"/>
      <c r="DQ95" s="15"/>
      <c r="DR95" s="15"/>
      <c r="DS95" s="15"/>
      <c r="DT95" s="15"/>
      <c r="DU95" s="15"/>
      <c r="DV95" s="15"/>
      <c r="DW95" s="15"/>
      <c r="DX95" s="15"/>
      <c r="DY95" s="15"/>
      <c r="DZ95" s="15"/>
      <c r="EA95" s="15"/>
      <c r="EB95" s="15"/>
      <c r="EC95" s="15"/>
      <c r="ED95" s="15"/>
      <c r="EE95" s="15"/>
      <c r="EF95" s="15"/>
      <c r="EG95" s="15"/>
      <c r="EH95" s="15"/>
      <c r="EI95" s="15"/>
      <c r="EJ95" s="15"/>
      <c r="EK95" s="15"/>
      <c r="EL95" s="15"/>
      <c r="EM95" s="15"/>
      <c r="EN95" s="15"/>
      <c r="EO95" s="15"/>
      <c r="EP95" s="15"/>
      <c r="EQ95" s="15"/>
      <c r="ER95" s="15"/>
      <c r="ES95" s="15"/>
      <c r="ET95" s="15"/>
      <c r="EU95" s="15"/>
      <c r="EV95" s="15"/>
      <c r="EW95" s="15"/>
      <c r="EX95" s="15"/>
      <c r="EY95" s="15"/>
      <c r="EZ95" s="15"/>
      <c r="FA95" s="15"/>
      <c r="FB95" s="15"/>
      <c r="FC95" s="15"/>
      <c r="FD95" s="15"/>
      <c r="FE95" s="15"/>
      <c r="FF95" s="15"/>
      <c r="FG95" s="15"/>
      <c r="FH95" s="15"/>
      <c r="FI95" s="15"/>
      <c r="FJ95" s="15"/>
      <c r="FK95" s="15"/>
      <c r="FL95" s="15"/>
      <c r="FM95" s="15"/>
      <c r="FN95" s="15"/>
      <c r="FO95" s="15"/>
      <c r="FP95" s="15"/>
      <c r="FQ95" s="15"/>
      <c r="FR95" s="15"/>
      <c r="FS95" s="15"/>
      <c r="FT95" s="15"/>
      <c r="FU95" s="15"/>
      <c r="FV95" s="15"/>
      <c r="FW95" s="15"/>
      <c r="FX95" s="15"/>
      <c r="FY95" s="15"/>
      <c r="FZ95" s="15"/>
      <c r="GA95" s="15"/>
      <c r="GB95" s="15"/>
      <c r="GC95" s="15"/>
      <c r="GD95" s="15"/>
      <c r="GE95" s="15"/>
      <c r="GF95" s="15"/>
      <c r="GG95" s="15"/>
      <c r="GH95" s="15"/>
      <c r="GI95" s="15"/>
      <c r="GJ95" s="15"/>
      <c r="GK95" s="15"/>
      <c r="GL95" s="15"/>
      <c r="GM95" s="15"/>
      <c r="GN95" s="15"/>
      <c r="GO95" s="15"/>
      <c r="GP95" s="15"/>
      <c r="GQ95" s="15"/>
      <c r="GR95" s="15"/>
      <c r="GS95" s="15"/>
      <c r="GT95" s="15"/>
      <c r="GU95" s="15"/>
      <c r="GV95" s="15"/>
      <c r="GW95" s="15"/>
      <c r="GX95" s="15"/>
      <c r="GY95" s="15"/>
      <c r="GZ95" s="15"/>
      <c r="HA95" s="15"/>
      <c r="HB95" s="15"/>
      <c r="HC95" s="15"/>
      <c r="HD95" s="15"/>
      <c r="HE95" s="15"/>
      <c r="HF95" s="15"/>
      <c r="HG95" s="15"/>
      <c r="HH95" s="15"/>
      <c r="HI95" s="15"/>
      <c r="HJ95" s="15"/>
      <c r="HK95" s="15"/>
      <c r="HL95" s="15"/>
      <c r="HM95" s="15"/>
      <c r="HN95" s="15"/>
      <c r="HO95" s="15"/>
      <c r="HP95" s="15"/>
      <c r="HQ95" s="15"/>
      <c r="HR95" s="15"/>
      <c r="HS95" s="15"/>
      <c r="HT95" s="15"/>
      <c r="HU95" s="15"/>
      <c r="HV95" s="15"/>
      <c r="HW95" s="15"/>
    </row>
    <row r="96" spans="1:231" ht="15.75" customHeight="1" x14ac:dyDescent="0.2">
      <c r="A96" s="15"/>
      <c r="B96" s="85" t="s">
        <v>1285</v>
      </c>
      <c r="C96" s="15"/>
      <c r="D96" s="85" t="s">
        <v>1285</v>
      </c>
      <c r="E96" s="15">
        <f>COUNTIF('Master Sheet'!C:C, "*" &amp; B96 &amp; "*")</f>
        <v>1</v>
      </c>
      <c r="F96" s="80">
        <v>3.2786885245901639E-3</v>
      </c>
      <c r="G96" s="15"/>
      <c r="H96" s="85" t="s">
        <v>1285</v>
      </c>
      <c r="I96" s="15">
        <f>COUNTIFS('Master Sheet'!C:C, "*" &amp; B96 &amp; "*", 'Master Sheet'!F:F, "&lt;&gt;Ambition")</f>
        <v>1</v>
      </c>
      <c r="J96" s="80">
        <v>4.1841004184100415E-3</v>
      </c>
      <c r="K96" s="15"/>
      <c r="L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c r="DB96" s="15"/>
      <c r="DC96" s="15"/>
      <c r="DD96" s="15"/>
      <c r="DE96" s="15"/>
      <c r="DF96" s="15"/>
      <c r="DG96" s="15"/>
      <c r="DH96" s="15"/>
      <c r="DI96" s="15"/>
      <c r="DJ96" s="15"/>
      <c r="DK96" s="15"/>
      <c r="DL96" s="15"/>
      <c r="DM96" s="15"/>
      <c r="DN96" s="15"/>
      <c r="DO96" s="15"/>
      <c r="DP96" s="15"/>
      <c r="DQ96" s="15"/>
      <c r="DR96" s="15"/>
      <c r="DS96" s="15"/>
      <c r="DT96" s="15"/>
      <c r="DU96" s="15"/>
      <c r="DV96" s="15"/>
      <c r="DW96" s="15"/>
      <c r="DX96" s="15"/>
      <c r="DY96" s="15"/>
      <c r="DZ96" s="15"/>
      <c r="EA96" s="15"/>
      <c r="EB96" s="15"/>
      <c r="EC96" s="15"/>
      <c r="ED96" s="15"/>
      <c r="EE96" s="15"/>
      <c r="EF96" s="15"/>
      <c r="EG96" s="15"/>
      <c r="EH96" s="15"/>
      <c r="EI96" s="15"/>
      <c r="EJ96" s="15"/>
      <c r="EK96" s="15"/>
      <c r="EL96" s="15"/>
      <c r="EM96" s="15"/>
      <c r="EN96" s="15"/>
      <c r="EO96" s="15"/>
      <c r="EP96" s="15"/>
      <c r="EQ96" s="15"/>
      <c r="ER96" s="15"/>
      <c r="ES96" s="15"/>
      <c r="ET96" s="15"/>
      <c r="EU96" s="15"/>
      <c r="EV96" s="15"/>
      <c r="EW96" s="15"/>
      <c r="EX96" s="15"/>
      <c r="EY96" s="15"/>
      <c r="EZ96" s="15"/>
      <c r="FA96" s="15"/>
      <c r="FB96" s="15"/>
      <c r="FC96" s="15"/>
      <c r="FD96" s="15"/>
      <c r="FE96" s="15"/>
      <c r="FF96" s="15"/>
      <c r="FG96" s="15"/>
      <c r="FH96" s="15"/>
      <c r="FI96" s="15"/>
      <c r="FJ96" s="15"/>
      <c r="FK96" s="15"/>
      <c r="FL96" s="15"/>
      <c r="FM96" s="15"/>
      <c r="FN96" s="15"/>
      <c r="FO96" s="15"/>
      <c r="FP96" s="15"/>
      <c r="FQ96" s="15"/>
      <c r="FR96" s="15"/>
      <c r="FS96" s="15"/>
      <c r="FT96" s="15"/>
      <c r="FU96" s="15"/>
      <c r="FV96" s="15"/>
      <c r="FW96" s="15"/>
      <c r="FX96" s="15"/>
      <c r="FY96" s="15"/>
      <c r="FZ96" s="15"/>
      <c r="GA96" s="15"/>
      <c r="GB96" s="15"/>
      <c r="GC96" s="15"/>
      <c r="GD96" s="15"/>
      <c r="GE96" s="15"/>
      <c r="GF96" s="15"/>
      <c r="GG96" s="15"/>
      <c r="GH96" s="15"/>
      <c r="GI96" s="15"/>
      <c r="GJ96" s="15"/>
      <c r="GK96" s="15"/>
      <c r="GL96" s="15"/>
      <c r="GM96" s="15"/>
      <c r="GN96" s="15"/>
      <c r="GO96" s="15"/>
      <c r="GP96" s="15"/>
      <c r="GQ96" s="15"/>
      <c r="GR96" s="15"/>
      <c r="GS96" s="15"/>
      <c r="GT96" s="15"/>
      <c r="GU96" s="15"/>
      <c r="GV96" s="15"/>
      <c r="GW96" s="15"/>
      <c r="GX96" s="15"/>
      <c r="GY96" s="15"/>
      <c r="GZ96" s="15"/>
      <c r="HA96" s="15"/>
      <c r="HB96" s="15"/>
      <c r="HC96" s="15"/>
      <c r="HD96" s="15"/>
      <c r="HE96" s="15"/>
      <c r="HF96" s="15"/>
      <c r="HG96" s="15"/>
      <c r="HH96" s="15"/>
      <c r="HI96" s="15"/>
      <c r="HJ96" s="15"/>
      <c r="HK96" s="15"/>
      <c r="HL96" s="15"/>
      <c r="HM96" s="15"/>
      <c r="HN96" s="15"/>
      <c r="HO96" s="15"/>
      <c r="HP96" s="15"/>
      <c r="HQ96" s="15"/>
      <c r="HR96" s="15"/>
      <c r="HS96" s="15"/>
      <c r="HT96" s="15"/>
      <c r="HU96" s="15"/>
      <c r="HV96" s="15"/>
      <c r="HW96" s="15"/>
    </row>
    <row r="97" spans="1:231" ht="15.75" customHeight="1" x14ac:dyDescent="0.2">
      <c r="A97" s="15"/>
      <c r="B97" s="85" t="s">
        <v>1286</v>
      </c>
      <c r="C97" s="15"/>
      <c r="D97" s="85" t="s">
        <v>1286</v>
      </c>
      <c r="E97" s="15">
        <f>COUNTIF('Master Sheet'!C:C, "*" &amp; B97 &amp; "*")</f>
        <v>2</v>
      </c>
      <c r="F97" s="80">
        <v>6.5573770491803279E-3</v>
      </c>
      <c r="G97" s="15"/>
      <c r="H97" s="85" t="s">
        <v>1286</v>
      </c>
      <c r="I97" s="15">
        <f>COUNTIFS('Master Sheet'!C:C, "*" &amp; B97 &amp; "*", 'Master Sheet'!F:F, "&lt;&gt;Ambition")</f>
        <v>2</v>
      </c>
      <c r="J97" s="80">
        <v>8.368200836820083E-3</v>
      </c>
      <c r="K97" s="15"/>
      <c r="L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c r="DB97" s="15"/>
      <c r="DC97" s="15"/>
      <c r="DD97" s="15"/>
      <c r="DE97" s="15"/>
      <c r="DF97" s="15"/>
      <c r="DG97" s="15"/>
      <c r="DH97" s="15"/>
      <c r="DI97" s="15"/>
      <c r="DJ97" s="15"/>
      <c r="DK97" s="15"/>
      <c r="DL97" s="15"/>
      <c r="DM97" s="15"/>
      <c r="DN97" s="15"/>
      <c r="DO97" s="15"/>
      <c r="DP97" s="15"/>
      <c r="DQ97" s="15"/>
      <c r="DR97" s="15"/>
      <c r="DS97" s="15"/>
      <c r="DT97" s="15"/>
      <c r="DU97" s="15"/>
      <c r="DV97" s="15"/>
      <c r="DW97" s="15"/>
      <c r="DX97" s="15"/>
      <c r="DY97" s="15"/>
      <c r="DZ97" s="15"/>
      <c r="EA97" s="15"/>
      <c r="EB97" s="15"/>
      <c r="EC97" s="15"/>
      <c r="ED97" s="15"/>
      <c r="EE97" s="15"/>
      <c r="EF97" s="15"/>
      <c r="EG97" s="15"/>
      <c r="EH97" s="15"/>
      <c r="EI97" s="15"/>
      <c r="EJ97" s="15"/>
      <c r="EK97" s="15"/>
      <c r="EL97" s="15"/>
      <c r="EM97" s="15"/>
      <c r="EN97" s="15"/>
      <c r="EO97" s="15"/>
      <c r="EP97" s="15"/>
      <c r="EQ97" s="15"/>
      <c r="ER97" s="15"/>
      <c r="ES97" s="15"/>
      <c r="ET97" s="15"/>
      <c r="EU97" s="15"/>
      <c r="EV97" s="15"/>
      <c r="EW97" s="15"/>
      <c r="EX97" s="15"/>
      <c r="EY97" s="15"/>
      <c r="EZ97" s="15"/>
      <c r="FA97" s="15"/>
      <c r="FB97" s="15"/>
      <c r="FC97" s="15"/>
      <c r="FD97" s="15"/>
      <c r="FE97" s="15"/>
      <c r="FF97" s="15"/>
      <c r="FG97" s="15"/>
      <c r="FH97" s="15"/>
      <c r="FI97" s="15"/>
      <c r="FJ97" s="15"/>
      <c r="FK97" s="15"/>
      <c r="FL97" s="15"/>
      <c r="FM97" s="15"/>
      <c r="FN97" s="15"/>
      <c r="FO97" s="15"/>
      <c r="FP97" s="15"/>
      <c r="FQ97" s="15"/>
      <c r="FR97" s="15"/>
      <c r="FS97" s="15"/>
      <c r="FT97" s="15"/>
      <c r="FU97" s="15"/>
      <c r="FV97" s="15"/>
      <c r="FW97" s="15"/>
      <c r="FX97" s="15"/>
      <c r="FY97" s="15"/>
      <c r="FZ97" s="15"/>
      <c r="GA97" s="15"/>
      <c r="GB97" s="15"/>
      <c r="GC97" s="15"/>
      <c r="GD97" s="15"/>
      <c r="GE97" s="15"/>
      <c r="GF97" s="15"/>
      <c r="GG97" s="15"/>
      <c r="GH97" s="15"/>
      <c r="GI97" s="15"/>
      <c r="GJ97" s="15"/>
      <c r="GK97" s="15"/>
      <c r="GL97" s="15"/>
      <c r="GM97" s="15"/>
      <c r="GN97" s="15"/>
      <c r="GO97" s="15"/>
      <c r="GP97" s="15"/>
      <c r="GQ97" s="15"/>
      <c r="GR97" s="15"/>
      <c r="GS97" s="15"/>
      <c r="GT97" s="15"/>
      <c r="GU97" s="15"/>
      <c r="GV97" s="15"/>
      <c r="GW97" s="15"/>
      <c r="GX97" s="15"/>
      <c r="GY97" s="15"/>
      <c r="GZ97" s="15"/>
      <c r="HA97" s="15"/>
      <c r="HB97" s="15"/>
      <c r="HC97" s="15"/>
      <c r="HD97" s="15"/>
      <c r="HE97" s="15"/>
      <c r="HF97" s="15"/>
      <c r="HG97" s="15"/>
      <c r="HH97" s="15"/>
      <c r="HI97" s="15"/>
      <c r="HJ97" s="15"/>
      <c r="HK97" s="15"/>
      <c r="HL97" s="15"/>
      <c r="HM97" s="15"/>
      <c r="HN97" s="15"/>
      <c r="HO97" s="15"/>
      <c r="HP97" s="15"/>
      <c r="HQ97" s="15"/>
      <c r="HR97" s="15"/>
      <c r="HS97" s="15"/>
      <c r="HT97" s="15"/>
      <c r="HU97" s="15"/>
      <c r="HV97" s="15"/>
      <c r="HW97" s="15"/>
    </row>
    <row r="98" spans="1:231" ht="15.75" customHeight="1" x14ac:dyDescent="0.2">
      <c r="A98" s="15"/>
      <c r="B98" s="85" t="s">
        <v>1287</v>
      </c>
      <c r="C98" s="15"/>
      <c r="D98" s="85" t="s">
        <v>1287</v>
      </c>
      <c r="E98" s="15">
        <f>COUNTIF('Master Sheet'!C:C, "*" &amp; B98 &amp; "*")</f>
        <v>1</v>
      </c>
      <c r="F98" s="80">
        <v>3.2786885245901639E-3</v>
      </c>
      <c r="G98" s="15"/>
      <c r="H98" s="85" t="s">
        <v>1287</v>
      </c>
      <c r="I98" s="15">
        <f>COUNTIFS('Master Sheet'!C:C, "*" &amp; B98 &amp; "*", 'Master Sheet'!F:F, "&lt;&gt;Ambition")</f>
        <v>1</v>
      </c>
      <c r="J98" s="80">
        <v>4.1841004184100415E-3</v>
      </c>
      <c r="K98" s="15"/>
      <c r="L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c r="DB98" s="15"/>
      <c r="DC98" s="15"/>
      <c r="DD98" s="15"/>
      <c r="DE98" s="15"/>
      <c r="DF98" s="15"/>
      <c r="DG98" s="15"/>
      <c r="DH98" s="15"/>
      <c r="DI98" s="15"/>
      <c r="DJ98" s="15"/>
      <c r="DK98" s="15"/>
      <c r="DL98" s="15"/>
      <c r="DM98" s="15"/>
      <c r="DN98" s="15"/>
      <c r="DO98" s="15"/>
      <c r="DP98" s="15"/>
      <c r="DQ98" s="15"/>
      <c r="DR98" s="15"/>
      <c r="DS98" s="15"/>
      <c r="DT98" s="15"/>
      <c r="DU98" s="15"/>
      <c r="DV98" s="15"/>
      <c r="DW98" s="15"/>
      <c r="DX98" s="15"/>
      <c r="DY98" s="15"/>
      <c r="DZ98" s="15"/>
      <c r="EA98" s="15"/>
      <c r="EB98" s="15"/>
      <c r="EC98" s="15"/>
      <c r="ED98" s="15"/>
      <c r="EE98" s="15"/>
      <c r="EF98" s="15"/>
      <c r="EG98" s="15"/>
      <c r="EH98" s="15"/>
      <c r="EI98" s="15"/>
      <c r="EJ98" s="15"/>
      <c r="EK98" s="15"/>
      <c r="EL98" s="15"/>
      <c r="EM98" s="15"/>
      <c r="EN98" s="15"/>
      <c r="EO98" s="15"/>
      <c r="EP98" s="15"/>
      <c r="EQ98" s="15"/>
      <c r="ER98" s="15"/>
      <c r="ES98" s="15"/>
      <c r="ET98" s="15"/>
      <c r="EU98" s="15"/>
      <c r="EV98" s="15"/>
      <c r="EW98" s="15"/>
      <c r="EX98" s="15"/>
      <c r="EY98" s="15"/>
      <c r="EZ98" s="15"/>
      <c r="FA98" s="15"/>
      <c r="FB98" s="15"/>
      <c r="FC98" s="15"/>
      <c r="FD98" s="15"/>
      <c r="FE98" s="15"/>
      <c r="FF98" s="15"/>
      <c r="FG98" s="15"/>
      <c r="FH98" s="15"/>
      <c r="FI98" s="15"/>
      <c r="FJ98" s="15"/>
      <c r="FK98" s="15"/>
      <c r="FL98" s="15"/>
      <c r="FM98" s="15"/>
      <c r="FN98" s="15"/>
      <c r="FO98" s="15"/>
      <c r="FP98" s="15"/>
      <c r="FQ98" s="15"/>
      <c r="FR98" s="15"/>
      <c r="FS98" s="15"/>
      <c r="FT98" s="15"/>
      <c r="FU98" s="15"/>
      <c r="FV98" s="15"/>
      <c r="FW98" s="15"/>
      <c r="FX98" s="15"/>
      <c r="FY98" s="15"/>
      <c r="FZ98" s="15"/>
      <c r="GA98" s="15"/>
      <c r="GB98" s="15"/>
      <c r="GC98" s="15"/>
      <c r="GD98" s="15"/>
      <c r="GE98" s="15"/>
      <c r="GF98" s="15"/>
      <c r="GG98" s="15"/>
      <c r="GH98" s="15"/>
      <c r="GI98" s="15"/>
      <c r="GJ98" s="15"/>
      <c r="GK98" s="15"/>
      <c r="GL98" s="15"/>
      <c r="GM98" s="15"/>
      <c r="GN98" s="15"/>
      <c r="GO98" s="15"/>
      <c r="GP98" s="15"/>
      <c r="GQ98" s="15"/>
      <c r="GR98" s="15"/>
      <c r="GS98" s="15"/>
      <c r="GT98" s="15"/>
      <c r="GU98" s="15"/>
      <c r="GV98" s="15"/>
      <c r="GW98" s="15"/>
      <c r="GX98" s="15"/>
      <c r="GY98" s="15"/>
      <c r="GZ98" s="15"/>
      <c r="HA98" s="15"/>
      <c r="HB98" s="15"/>
      <c r="HC98" s="15"/>
      <c r="HD98" s="15"/>
      <c r="HE98" s="15"/>
      <c r="HF98" s="15"/>
      <c r="HG98" s="15"/>
      <c r="HH98" s="15"/>
      <c r="HI98" s="15"/>
      <c r="HJ98" s="15"/>
      <c r="HK98" s="15"/>
      <c r="HL98" s="15"/>
      <c r="HM98" s="15"/>
      <c r="HN98" s="15"/>
      <c r="HO98" s="15"/>
      <c r="HP98" s="15"/>
      <c r="HQ98" s="15"/>
      <c r="HR98" s="15"/>
      <c r="HS98" s="15"/>
      <c r="HT98" s="15"/>
      <c r="HU98" s="15"/>
      <c r="HV98" s="15"/>
      <c r="HW98" s="15"/>
    </row>
    <row r="99" spans="1:231" ht="15.75" customHeight="1" x14ac:dyDescent="0.2">
      <c r="A99" s="15"/>
      <c r="B99" s="85" t="s">
        <v>1288</v>
      </c>
      <c r="C99" s="15"/>
      <c r="D99" s="85" t="s">
        <v>1288</v>
      </c>
      <c r="E99" s="15">
        <f>COUNTIF('Master Sheet'!C:C, "*" &amp; B99 &amp; "*")</f>
        <v>1</v>
      </c>
      <c r="F99" s="80">
        <v>3.2786885245901639E-3</v>
      </c>
      <c r="G99" s="15"/>
      <c r="H99" s="85" t="s">
        <v>1288</v>
      </c>
      <c r="I99" s="15">
        <f>COUNTIFS('Master Sheet'!C:C, "*" &amp; B99 &amp; "*", 'Master Sheet'!F:F, "&lt;&gt;Ambition")</f>
        <v>1</v>
      </c>
      <c r="J99" s="80">
        <v>4.1841004184100415E-3</v>
      </c>
      <c r="K99" s="15"/>
      <c r="L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c r="DB99" s="15"/>
      <c r="DC99" s="15"/>
      <c r="DD99" s="15"/>
      <c r="DE99" s="15"/>
      <c r="DF99" s="15"/>
      <c r="DG99" s="15"/>
      <c r="DH99" s="15"/>
      <c r="DI99" s="15"/>
      <c r="DJ99" s="15"/>
      <c r="DK99" s="15"/>
      <c r="DL99" s="15"/>
      <c r="DM99" s="15"/>
      <c r="DN99" s="15"/>
      <c r="DO99" s="15"/>
      <c r="DP99" s="15"/>
      <c r="DQ99" s="15"/>
      <c r="DR99" s="15"/>
      <c r="DS99" s="15"/>
      <c r="DT99" s="15"/>
      <c r="DU99" s="15"/>
      <c r="DV99" s="15"/>
      <c r="DW99" s="15"/>
      <c r="DX99" s="15"/>
      <c r="DY99" s="15"/>
      <c r="DZ99" s="15"/>
      <c r="EA99" s="15"/>
      <c r="EB99" s="15"/>
      <c r="EC99" s="15"/>
      <c r="ED99" s="15"/>
      <c r="EE99" s="15"/>
      <c r="EF99" s="15"/>
      <c r="EG99" s="15"/>
      <c r="EH99" s="15"/>
      <c r="EI99" s="15"/>
      <c r="EJ99" s="15"/>
      <c r="EK99" s="15"/>
      <c r="EL99" s="15"/>
      <c r="EM99" s="15"/>
      <c r="EN99" s="15"/>
      <c r="EO99" s="15"/>
      <c r="EP99" s="15"/>
      <c r="EQ99" s="15"/>
      <c r="ER99" s="15"/>
      <c r="ES99" s="15"/>
      <c r="ET99" s="15"/>
      <c r="EU99" s="15"/>
      <c r="EV99" s="15"/>
      <c r="EW99" s="15"/>
      <c r="EX99" s="15"/>
      <c r="EY99" s="15"/>
      <c r="EZ99" s="15"/>
      <c r="FA99" s="15"/>
      <c r="FB99" s="15"/>
      <c r="FC99" s="15"/>
      <c r="FD99" s="15"/>
      <c r="FE99" s="15"/>
      <c r="FF99" s="15"/>
      <c r="FG99" s="15"/>
      <c r="FH99" s="15"/>
      <c r="FI99" s="15"/>
      <c r="FJ99" s="15"/>
      <c r="FK99" s="15"/>
      <c r="FL99" s="15"/>
      <c r="FM99" s="15"/>
      <c r="FN99" s="15"/>
      <c r="FO99" s="15"/>
      <c r="FP99" s="15"/>
      <c r="FQ99" s="15"/>
      <c r="FR99" s="15"/>
      <c r="FS99" s="15"/>
      <c r="FT99" s="15"/>
      <c r="FU99" s="15"/>
      <c r="FV99" s="15"/>
      <c r="FW99" s="15"/>
      <c r="FX99" s="15"/>
      <c r="FY99" s="15"/>
      <c r="FZ99" s="15"/>
      <c r="GA99" s="15"/>
      <c r="GB99" s="15"/>
      <c r="GC99" s="15"/>
      <c r="GD99" s="15"/>
      <c r="GE99" s="15"/>
      <c r="GF99" s="15"/>
      <c r="GG99" s="15"/>
      <c r="GH99" s="15"/>
      <c r="GI99" s="15"/>
      <c r="GJ99" s="15"/>
      <c r="GK99" s="15"/>
      <c r="GL99" s="15"/>
      <c r="GM99" s="15"/>
      <c r="GN99" s="15"/>
      <c r="GO99" s="15"/>
      <c r="GP99" s="15"/>
      <c r="GQ99" s="15"/>
      <c r="GR99" s="15"/>
      <c r="GS99" s="15"/>
      <c r="GT99" s="15"/>
      <c r="GU99" s="15"/>
      <c r="GV99" s="15"/>
      <c r="GW99" s="15"/>
      <c r="GX99" s="15"/>
      <c r="GY99" s="15"/>
      <c r="GZ99" s="15"/>
      <c r="HA99" s="15"/>
      <c r="HB99" s="15"/>
      <c r="HC99" s="15"/>
      <c r="HD99" s="15"/>
      <c r="HE99" s="15"/>
      <c r="HF99" s="15"/>
      <c r="HG99" s="15"/>
      <c r="HH99" s="15"/>
      <c r="HI99" s="15"/>
      <c r="HJ99" s="15"/>
      <c r="HK99" s="15"/>
      <c r="HL99" s="15"/>
      <c r="HM99" s="15"/>
      <c r="HN99" s="15"/>
      <c r="HO99" s="15"/>
      <c r="HP99" s="15"/>
      <c r="HQ99" s="15"/>
      <c r="HR99" s="15"/>
      <c r="HS99" s="15"/>
      <c r="HT99" s="15"/>
      <c r="HU99" s="15"/>
      <c r="HV99" s="15"/>
      <c r="HW99" s="15"/>
    </row>
    <row r="100" spans="1:231" ht="15.75" customHeight="1" x14ac:dyDescent="0.2">
      <c r="A100" s="15"/>
      <c r="B100" s="85" t="s">
        <v>1289</v>
      </c>
      <c r="C100" s="15"/>
      <c r="D100" s="85" t="s">
        <v>1289</v>
      </c>
      <c r="E100" s="15">
        <f>COUNTIF('Master Sheet'!C:C, "*" &amp; B100 &amp; "*")</f>
        <v>1</v>
      </c>
      <c r="F100" s="80">
        <v>3.2786885245901639E-3</v>
      </c>
      <c r="G100" s="15"/>
      <c r="H100" s="85" t="s">
        <v>1289</v>
      </c>
      <c r="I100" s="15">
        <f>COUNTIFS('Master Sheet'!C:C, "*" &amp; B100 &amp; "*", 'Master Sheet'!F:F, "&lt;&gt;Ambition")</f>
        <v>1</v>
      </c>
      <c r="J100" s="80">
        <v>4.1841004184100415E-3</v>
      </c>
      <c r="K100" s="15"/>
      <c r="L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15"/>
      <c r="CB100" s="15"/>
      <c r="CC100" s="15"/>
      <c r="CD100" s="15"/>
      <c r="CE100" s="15"/>
      <c r="CF100" s="15"/>
      <c r="CG100" s="15"/>
      <c r="CH100" s="15"/>
      <c r="CI100" s="15"/>
      <c r="CJ100" s="15"/>
      <c r="CK100" s="15"/>
      <c r="CL100" s="15"/>
      <c r="CM100" s="15"/>
      <c r="CN100" s="15"/>
      <c r="CO100" s="15"/>
      <c r="CP100" s="15"/>
      <c r="CQ100" s="15"/>
      <c r="CR100" s="15"/>
      <c r="CS100" s="15"/>
      <c r="CT100" s="15"/>
      <c r="CU100" s="15"/>
      <c r="CV100" s="15"/>
      <c r="CW100" s="15"/>
      <c r="CX100" s="15"/>
      <c r="CY100" s="15"/>
      <c r="CZ100" s="15"/>
      <c r="DA100" s="15"/>
      <c r="DB100" s="15"/>
      <c r="DC100" s="15"/>
      <c r="DD100" s="15"/>
      <c r="DE100" s="15"/>
      <c r="DF100" s="15"/>
      <c r="DG100" s="15"/>
      <c r="DH100" s="15"/>
      <c r="DI100" s="15"/>
      <c r="DJ100" s="15"/>
      <c r="DK100" s="15"/>
      <c r="DL100" s="15"/>
      <c r="DM100" s="15"/>
      <c r="DN100" s="15"/>
      <c r="DO100" s="15"/>
      <c r="DP100" s="15"/>
      <c r="DQ100" s="15"/>
      <c r="DR100" s="15"/>
      <c r="DS100" s="15"/>
      <c r="DT100" s="15"/>
      <c r="DU100" s="15"/>
      <c r="DV100" s="15"/>
      <c r="DW100" s="15"/>
      <c r="DX100" s="15"/>
      <c r="DY100" s="15"/>
      <c r="DZ100" s="15"/>
      <c r="EA100" s="15"/>
      <c r="EB100" s="15"/>
      <c r="EC100" s="15"/>
      <c r="ED100" s="15"/>
      <c r="EE100" s="15"/>
      <c r="EF100" s="15"/>
      <c r="EG100" s="15"/>
      <c r="EH100" s="15"/>
      <c r="EI100" s="15"/>
      <c r="EJ100" s="15"/>
      <c r="EK100" s="15"/>
      <c r="EL100" s="15"/>
      <c r="EM100" s="15"/>
      <c r="EN100" s="15"/>
      <c r="EO100" s="15"/>
      <c r="EP100" s="15"/>
      <c r="EQ100" s="15"/>
      <c r="ER100" s="15"/>
      <c r="ES100" s="15"/>
      <c r="ET100" s="15"/>
      <c r="EU100" s="15"/>
      <c r="EV100" s="15"/>
      <c r="EW100" s="15"/>
      <c r="EX100" s="15"/>
      <c r="EY100" s="15"/>
      <c r="EZ100" s="15"/>
      <c r="FA100" s="15"/>
      <c r="FB100" s="15"/>
      <c r="FC100" s="15"/>
      <c r="FD100" s="15"/>
      <c r="FE100" s="15"/>
      <c r="FF100" s="15"/>
      <c r="FG100" s="15"/>
      <c r="FH100" s="15"/>
      <c r="FI100" s="15"/>
      <c r="FJ100" s="15"/>
      <c r="FK100" s="15"/>
      <c r="FL100" s="15"/>
      <c r="FM100" s="15"/>
      <c r="FN100" s="15"/>
      <c r="FO100" s="15"/>
      <c r="FP100" s="15"/>
      <c r="FQ100" s="15"/>
      <c r="FR100" s="15"/>
      <c r="FS100" s="15"/>
      <c r="FT100" s="15"/>
      <c r="FU100" s="15"/>
      <c r="FV100" s="15"/>
      <c r="FW100" s="15"/>
      <c r="FX100" s="15"/>
      <c r="FY100" s="15"/>
      <c r="FZ100" s="15"/>
      <c r="GA100" s="15"/>
      <c r="GB100" s="15"/>
      <c r="GC100" s="15"/>
      <c r="GD100" s="15"/>
      <c r="GE100" s="15"/>
      <c r="GF100" s="15"/>
      <c r="GG100" s="15"/>
      <c r="GH100" s="15"/>
      <c r="GI100" s="15"/>
      <c r="GJ100" s="15"/>
      <c r="GK100" s="15"/>
      <c r="GL100" s="15"/>
      <c r="GM100" s="15"/>
      <c r="GN100" s="15"/>
      <c r="GO100" s="15"/>
      <c r="GP100" s="15"/>
      <c r="GQ100" s="15"/>
      <c r="GR100" s="15"/>
      <c r="GS100" s="15"/>
      <c r="GT100" s="15"/>
      <c r="GU100" s="15"/>
      <c r="GV100" s="15"/>
      <c r="GW100" s="15"/>
      <c r="GX100" s="15"/>
      <c r="GY100" s="15"/>
      <c r="GZ100" s="15"/>
      <c r="HA100" s="15"/>
      <c r="HB100" s="15"/>
      <c r="HC100" s="15"/>
      <c r="HD100" s="15"/>
      <c r="HE100" s="15"/>
      <c r="HF100" s="15"/>
      <c r="HG100" s="15"/>
      <c r="HH100" s="15"/>
      <c r="HI100" s="15"/>
      <c r="HJ100" s="15"/>
      <c r="HK100" s="15"/>
      <c r="HL100" s="15"/>
      <c r="HM100" s="15"/>
      <c r="HN100" s="15"/>
      <c r="HO100" s="15"/>
      <c r="HP100" s="15"/>
      <c r="HQ100" s="15"/>
      <c r="HR100" s="15"/>
      <c r="HS100" s="15"/>
      <c r="HT100" s="15"/>
      <c r="HU100" s="15"/>
      <c r="HV100" s="15"/>
      <c r="HW100" s="15"/>
    </row>
    <row r="101" spans="1:231" ht="15.75" customHeight="1" x14ac:dyDescent="0.2">
      <c r="A101" s="15"/>
      <c r="B101" s="85" t="s">
        <v>1290</v>
      </c>
      <c r="C101" s="15"/>
      <c r="D101" s="85" t="s">
        <v>1290</v>
      </c>
      <c r="E101" s="15">
        <f>COUNTIF('Master Sheet'!C:C, "*" &amp; B101 &amp; "*")</f>
        <v>1</v>
      </c>
      <c r="F101" s="80">
        <v>3.2786885245901639E-3</v>
      </c>
      <c r="G101" s="15"/>
      <c r="H101" s="85" t="s">
        <v>1290</v>
      </c>
      <c r="I101" s="15">
        <f>COUNTIFS('Master Sheet'!C:C, "*" &amp; B101 &amp; "*", 'Master Sheet'!F:F, "&lt;&gt;Ambition")</f>
        <v>1</v>
      </c>
      <c r="J101" s="80">
        <v>4.1841004184100415E-3</v>
      </c>
      <c r="K101" s="15"/>
      <c r="L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15"/>
      <c r="CB101" s="15"/>
      <c r="CC101" s="15"/>
      <c r="CD101" s="15"/>
      <c r="CE101" s="15"/>
      <c r="CF101" s="15"/>
      <c r="CG101" s="15"/>
      <c r="CH101" s="15"/>
      <c r="CI101" s="15"/>
      <c r="CJ101" s="15"/>
      <c r="CK101" s="15"/>
      <c r="CL101" s="15"/>
      <c r="CM101" s="15"/>
      <c r="CN101" s="15"/>
      <c r="CO101" s="15"/>
      <c r="CP101" s="15"/>
      <c r="CQ101" s="15"/>
      <c r="CR101" s="15"/>
      <c r="CS101" s="15"/>
      <c r="CT101" s="15"/>
      <c r="CU101" s="15"/>
      <c r="CV101" s="15"/>
      <c r="CW101" s="15"/>
      <c r="CX101" s="15"/>
      <c r="CY101" s="15"/>
      <c r="CZ101" s="15"/>
      <c r="DA101" s="15"/>
      <c r="DB101" s="15"/>
      <c r="DC101" s="15"/>
      <c r="DD101" s="15"/>
      <c r="DE101" s="15"/>
      <c r="DF101" s="15"/>
      <c r="DG101" s="15"/>
      <c r="DH101" s="15"/>
      <c r="DI101" s="15"/>
      <c r="DJ101" s="15"/>
      <c r="DK101" s="15"/>
      <c r="DL101" s="15"/>
      <c r="DM101" s="15"/>
      <c r="DN101" s="15"/>
      <c r="DO101" s="15"/>
      <c r="DP101" s="15"/>
      <c r="DQ101" s="15"/>
      <c r="DR101" s="15"/>
      <c r="DS101" s="15"/>
      <c r="DT101" s="15"/>
      <c r="DU101" s="15"/>
      <c r="DV101" s="15"/>
      <c r="DW101" s="15"/>
      <c r="DX101" s="15"/>
      <c r="DY101" s="15"/>
      <c r="DZ101" s="15"/>
      <c r="EA101" s="15"/>
      <c r="EB101" s="15"/>
      <c r="EC101" s="15"/>
      <c r="ED101" s="15"/>
      <c r="EE101" s="15"/>
      <c r="EF101" s="15"/>
      <c r="EG101" s="15"/>
      <c r="EH101" s="15"/>
      <c r="EI101" s="15"/>
      <c r="EJ101" s="15"/>
      <c r="EK101" s="15"/>
      <c r="EL101" s="15"/>
      <c r="EM101" s="15"/>
      <c r="EN101" s="15"/>
      <c r="EO101" s="15"/>
      <c r="EP101" s="15"/>
      <c r="EQ101" s="15"/>
      <c r="ER101" s="15"/>
      <c r="ES101" s="15"/>
      <c r="ET101" s="15"/>
      <c r="EU101" s="15"/>
      <c r="EV101" s="15"/>
      <c r="EW101" s="15"/>
      <c r="EX101" s="15"/>
      <c r="EY101" s="15"/>
      <c r="EZ101" s="15"/>
      <c r="FA101" s="15"/>
      <c r="FB101" s="15"/>
      <c r="FC101" s="15"/>
      <c r="FD101" s="15"/>
      <c r="FE101" s="15"/>
      <c r="FF101" s="15"/>
      <c r="FG101" s="15"/>
      <c r="FH101" s="15"/>
      <c r="FI101" s="15"/>
      <c r="FJ101" s="15"/>
      <c r="FK101" s="15"/>
      <c r="FL101" s="15"/>
      <c r="FM101" s="15"/>
      <c r="FN101" s="15"/>
      <c r="FO101" s="15"/>
      <c r="FP101" s="15"/>
      <c r="FQ101" s="15"/>
      <c r="FR101" s="15"/>
      <c r="FS101" s="15"/>
      <c r="FT101" s="15"/>
      <c r="FU101" s="15"/>
      <c r="FV101" s="15"/>
      <c r="FW101" s="15"/>
      <c r="FX101" s="15"/>
      <c r="FY101" s="15"/>
      <c r="FZ101" s="15"/>
      <c r="GA101" s="15"/>
      <c r="GB101" s="15"/>
      <c r="GC101" s="15"/>
      <c r="GD101" s="15"/>
      <c r="GE101" s="15"/>
      <c r="GF101" s="15"/>
      <c r="GG101" s="15"/>
      <c r="GH101" s="15"/>
      <c r="GI101" s="15"/>
      <c r="GJ101" s="15"/>
      <c r="GK101" s="15"/>
      <c r="GL101" s="15"/>
      <c r="GM101" s="15"/>
      <c r="GN101" s="15"/>
      <c r="GO101" s="15"/>
      <c r="GP101" s="15"/>
      <c r="GQ101" s="15"/>
      <c r="GR101" s="15"/>
      <c r="GS101" s="15"/>
      <c r="GT101" s="15"/>
      <c r="GU101" s="15"/>
      <c r="GV101" s="15"/>
      <c r="GW101" s="15"/>
      <c r="GX101" s="15"/>
      <c r="GY101" s="15"/>
      <c r="GZ101" s="15"/>
      <c r="HA101" s="15"/>
      <c r="HB101" s="15"/>
      <c r="HC101" s="15"/>
      <c r="HD101" s="15"/>
      <c r="HE101" s="15"/>
      <c r="HF101" s="15"/>
      <c r="HG101" s="15"/>
      <c r="HH101" s="15"/>
      <c r="HI101" s="15"/>
      <c r="HJ101" s="15"/>
      <c r="HK101" s="15"/>
      <c r="HL101" s="15"/>
      <c r="HM101" s="15"/>
      <c r="HN101" s="15"/>
      <c r="HO101" s="15"/>
      <c r="HP101" s="15"/>
      <c r="HQ101" s="15"/>
      <c r="HR101" s="15"/>
      <c r="HS101" s="15"/>
      <c r="HT101" s="15"/>
      <c r="HU101" s="15"/>
      <c r="HV101" s="15"/>
      <c r="HW101" s="15"/>
    </row>
    <row r="102" spans="1:231" ht="15.75" customHeight="1" x14ac:dyDescent="0.2">
      <c r="A102" s="15"/>
      <c r="B102" s="85" t="s">
        <v>1291</v>
      </c>
      <c r="C102" s="15"/>
      <c r="D102" s="85" t="s">
        <v>1291</v>
      </c>
      <c r="E102" s="15">
        <f>COUNTIF('Master Sheet'!C:C, "*" &amp; B102 &amp; "*")</f>
        <v>1</v>
      </c>
      <c r="F102" s="80">
        <v>3.2786885245901639E-3</v>
      </c>
      <c r="G102" s="15"/>
      <c r="H102" s="85" t="s">
        <v>1291</v>
      </c>
      <c r="I102" s="15">
        <f>COUNTIFS('Master Sheet'!C:C, "*" &amp; B102 &amp; "*", 'Master Sheet'!F:F, "&lt;&gt;Ambition")</f>
        <v>1</v>
      </c>
      <c r="J102" s="80">
        <v>4.1841004184100415E-3</v>
      </c>
      <c r="K102" s="15"/>
      <c r="L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row>
    <row r="103" spans="1:231" ht="15.75" customHeight="1" x14ac:dyDescent="0.2">
      <c r="A103" s="15"/>
      <c r="B103" s="85" t="s">
        <v>1292</v>
      </c>
      <c r="C103" s="15"/>
      <c r="D103" s="85" t="s">
        <v>1292</v>
      </c>
      <c r="E103" s="15">
        <f>COUNTIF('Master Sheet'!C:C, "*" &amp; B103 &amp; "*")</f>
        <v>1</v>
      </c>
      <c r="F103" s="80">
        <v>3.2786885245901639E-3</v>
      </c>
      <c r="G103" s="15"/>
      <c r="H103" s="85" t="s">
        <v>1292</v>
      </c>
      <c r="I103" s="15">
        <f>COUNTIFS('Master Sheet'!C:C, "*" &amp; B103 &amp; "*", 'Master Sheet'!F:F, "&lt;&gt;Ambition")</f>
        <v>1</v>
      </c>
      <c r="J103" s="80">
        <v>4.1841004184100415E-3</v>
      </c>
      <c r="K103" s="15"/>
      <c r="L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c r="DB103" s="15"/>
      <c r="DC103" s="15"/>
      <c r="DD103" s="15"/>
      <c r="DE103" s="15"/>
      <c r="DF103" s="15"/>
      <c r="DG103" s="15"/>
      <c r="DH103" s="15"/>
      <c r="DI103" s="15"/>
      <c r="DJ103" s="15"/>
      <c r="DK103" s="15"/>
      <c r="DL103" s="15"/>
      <c r="DM103" s="15"/>
      <c r="DN103" s="15"/>
      <c r="DO103" s="15"/>
      <c r="DP103" s="15"/>
      <c r="DQ103" s="15"/>
      <c r="DR103" s="15"/>
      <c r="DS103" s="15"/>
      <c r="DT103" s="15"/>
      <c r="DU103" s="15"/>
      <c r="DV103" s="15"/>
      <c r="DW103" s="15"/>
      <c r="DX103" s="15"/>
      <c r="DY103" s="15"/>
      <c r="DZ103" s="15"/>
      <c r="EA103" s="15"/>
      <c r="EB103" s="15"/>
      <c r="EC103" s="15"/>
      <c r="ED103" s="15"/>
      <c r="EE103" s="15"/>
      <c r="EF103" s="15"/>
      <c r="EG103" s="15"/>
      <c r="EH103" s="15"/>
      <c r="EI103" s="15"/>
      <c r="EJ103" s="15"/>
      <c r="EK103" s="15"/>
      <c r="EL103" s="15"/>
      <c r="EM103" s="15"/>
      <c r="EN103" s="15"/>
      <c r="EO103" s="15"/>
      <c r="EP103" s="15"/>
      <c r="EQ103" s="15"/>
      <c r="ER103" s="15"/>
      <c r="ES103" s="15"/>
      <c r="ET103" s="15"/>
      <c r="EU103" s="15"/>
      <c r="EV103" s="15"/>
      <c r="EW103" s="15"/>
      <c r="EX103" s="15"/>
      <c r="EY103" s="15"/>
      <c r="EZ103" s="15"/>
      <c r="FA103" s="15"/>
      <c r="FB103" s="15"/>
      <c r="FC103" s="15"/>
      <c r="FD103" s="15"/>
      <c r="FE103" s="15"/>
      <c r="FF103" s="15"/>
      <c r="FG103" s="15"/>
      <c r="FH103" s="15"/>
      <c r="FI103" s="15"/>
      <c r="FJ103" s="15"/>
      <c r="FK103" s="15"/>
      <c r="FL103" s="15"/>
      <c r="FM103" s="15"/>
      <c r="FN103" s="15"/>
      <c r="FO103" s="15"/>
      <c r="FP103" s="15"/>
      <c r="FQ103" s="15"/>
      <c r="FR103" s="15"/>
      <c r="FS103" s="15"/>
      <c r="FT103" s="15"/>
      <c r="FU103" s="15"/>
      <c r="FV103" s="15"/>
      <c r="FW103" s="15"/>
      <c r="FX103" s="15"/>
      <c r="FY103" s="15"/>
      <c r="FZ103" s="15"/>
      <c r="GA103" s="15"/>
      <c r="GB103" s="15"/>
      <c r="GC103" s="15"/>
      <c r="GD103" s="15"/>
      <c r="GE103" s="15"/>
      <c r="GF103" s="15"/>
      <c r="GG103" s="15"/>
      <c r="GH103" s="15"/>
      <c r="GI103" s="15"/>
      <c r="GJ103" s="15"/>
      <c r="GK103" s="15"/>
      <c r="GL103" s="15"/>
      <c r="GM103" s="15"/>
      <c r="GN103" s="15"/>
      <c r="GO103" s="15"/>
      <c r="GP103" s="15"/>
      <c r="GQ103" s="15"/>
      <c r="GR103" s="15"/>
      <c r="GS103" s="15"/>
      <c r="GT103" s="15"/>
      <c r="GU103" s="15"/>
      <c r="GV103" s="15"/>
      <c r="GW103" s="15"/>
      <c r="GX103" s="15"/>
      <c r="GY103" s="15"/>
      <c r="GZ103" s="15"/>
      <c r="HA103" s="15"/>
      <c r="HB103" s="15"/>
      <c r="HC103" s="15"/>
      <c r="HD103" s="15"/>
      <c r="HE103" s="15"/>
      <c r="HF103" s="15"/>
      <c r="HG103" s="15"/>
      <c r="HH103" s="15"/>
      <c r="HI103" s="15"/>
      <c r="HJ103" s="15"/>
      <c r="HK103" s="15"/>
      <c r="HL103" s="15"/>
      <c r="HM103" s="15"/>
      <c r="HN103" s="15"/>
      <c r="HO103" s="15"/>
      <c r="HP103" s="15"/>
      <c r="HQ103" s="15"/>
      <c r="HR103" s="15"/>
      <c r="HS103" s="15"/>
      <c r="HT103" s="15"/>
      <c r="HU103" s="15"/>
      <c r="HV103" s="15"/>
      <c r="HW103" s="15"/>
    </row>
    <row r="104" spans="1:231" ht="15.75" customHeight="1" x14ac:dyDescent="0.2">
      <c r="A104" s="15"/>
      <c r="B104" s="85" t="s">
        <v>1293</v>
      </c>
      <c r="C104" s="15"/>
      <c r="D104" s="85" t="s">
        <v>1293</v>
      </c>
      <c r="E104" s="15">
        <f>COUNTIF('Master Sheet'!C:C, "*" &amp; B104 &amp; "*")</f>
        <v>1</v>
      </c>
      <c r="F104" s="80">
        <v>3.2786885245901639E-3</v>
      </c>
      <c r="G104" s="15"/>
      <c r="H104" s="85" t="s">
        <v>1293</v>
      </c>
      <c r="I104" s="15">
        <f>COUNTIFS('Master Sheet'!C:C, "*" &amp; B104 &amp; "*", 'Master Sheet'!F:F, "&lt;&gt;Ambition")</f>
        <v>1</v>
      </c>
      <c r="J104" s="80">
        <v>4.1841004184100415E-3</v>
      </c>
      <c r="K104" s="15"/>
      <c r="L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15"/>
      <c r="CB104" s="15"/>
      <c r="CC104" s="15"/>
      <c r="CD104" s="15"/>
      <c r="CE104" s="15"/>
      <c r="CF104" s="15"/>
      <c r="CG104" s="15"/>
      <c r="CH104" s="15"/>
      <c r="CI104" s="15"/>
      <c r="CJ104" s="15"/>
      <c r="CK104" s="15"/>
      <c r="CL104" s="15"/>
      <c r="CM104" s="15"/>
      <c r="CN104" s="15"/>
      <c r="CO104" s="15"/>
      <c r="CP104" s="15"/>
      <c r="CQ104" s="15"/>
      <c r="CR104" s="15"/>
      <c r="CS104" s="15"/>
      <c r="CT104" s="15"/>
      <c r="CU104" s="15"/>
      <c r="CV104" s="15"/>
      <c r="CW104" s="15"/>
      <c r="CX104" s="15"/>
      <c r="CY104" s="15"/>
      <c r="CZ104" s="15"/>
      <c r="DA104" s="15"/>
      <c r="DB104" s="15"/>
      <c r="DC104" s="15"/>
      <c r="DD104" s="15"/>
      <c r="DE104" s="15"/>
      <c r="DF104" s="15"/>
      <c r="DG104" s="15"/>
      <c r="DH104" s="15"/>
      <c r="DI104" s="15"/>
      <c r="DJ104" s="15"/>
      <c r="DK104" s="15"/>
      <c r="DL104" s="15"/>
      <c r="DM104" s="15"/>
      <c r="DN104" s="15"/>
      <c r="DO104" s="15"/>
      <c r="DP104" s="15"/>
      <c r="DQ104" s="15"/>
      <c r="DR104" s="15"/>
      <c r="DS104" s="15"/>
      <c r="DT104" s="15"/>
      <c r="DU104" s="15"/>
      <c r="DV104" s="15"/>
      <c r="DW104" s="15"/>
      <c r="DX104" s="15"/>
      <c r="DY104" s="15"/>
      <c r="DZ104" s="15"/>
      <c r="EA104" s="15"/>
      <c r="EB104" s="15"/>
      <c r="EC104" s="15"/>
      <c r="ED104" s="15"/>
      <c r="EE104" s="15"/>
      <c r="EF104" s="15"/>
      <c r="EG104" s="15"/>
      <c r="EH104" s="15"/>
      <c r="EI104" s="15"/>
      <c r="EJ104" s="15"/>
      <c r="EK104" s="15"/>
      <c r="EL104" s="15"/>
      <c r="EM104" s="15"/>
      <c r="EN104" s="15"/>
      <c r="EO104" s="15"/>
      <c r="EP104" s="15"/>
      <c r="EQ104" s="15"/>
      <c r="ER104" s="15"/>
      <c r="ES104" s="15"/>
      <c r="ET104" s="15"/>
      <c r="EU104" s="15"/>
      <c r="EV104" s="15"/>
      <c r="EW104" s="15"/>
      <c r="EX104" s="15"/>
      <c r="EY104" s="15"/>
      <c r="EZ104" s="15"/>
      <c r="FA104" s="15"/>
      <c r="FB104" s="15"/>
      <c r="FC104" s="15"/>
      <c r="FD104" s="15"/>
      <c r="FE104" s="15"/>
      <c r="FF104" s="15"/>
      <c r="FG104" s="15"/>
      <c r="FH104" s="15"/>
      <c r="FI104" s="15"/>
      <c r="FJ104" s="15"/>
      <c r="FK104" s="15"/>
      <c r="FL104" s="15"/>
      <c r="FM104" s="15"/>
      <c r="FN104" s="15"/>
      <c r="FO104" s="15"/>
      <c r="FP104" s="15"/>
      <c r="FQ104" s="15"/>
      <c r="FR104" s="15"/>
      <c r="FS104" s="15"/>
      <c r="FT104" s="15"/>
      <c r="FU104" s="15"/>
      <c r="FV104" s="15"/>
      <c r="FW104" s="15"/>
      <c r="FX104" s="15"/>
      <c r="FY104" s="15"/>
      <c r="FZ104" s="15"/>
      <c r="GA104" s="15"/>
      <c r="GB104" s="15"/>
      <c r="GC104" s="15"/>
      <c r="GD104" s="15"/>
      <c r="GE104" s="15"/>
      <c r="GF104" s="15"/>
      <c r="GG104" s="15"/>
      <c r="GH104" s="15"/>
      <c r="GI104" s="15"/>
      <c r="GJ104" s="15"/>
      <c r="GK104" s="15"/>
      <c r="GL104" s="15"/>
      <c r="GM104" s="15"/>
      <c r="GN104" s="15"/>
      <c r="GO104" s="15"/>
      <c r="GP104" s="15"/>
      <c r="GQ104" s="15"/>
      <c r="GR104" s="15"/>
      <c r="GS104" s="15"/>
      <c r="GT104" s="15"/>
      <c r="GU104" s="15"/>
      <c r="GV104" s="15"/>
      <c r="GW104" s="15"/>
      <c r="GX104" s="15"/>
      <c r="GY104" s="15"/>
      <c r="GZ104" s="15"/>
      <c r="HA104" s="15"/>
      <c r="HB104" s="15"/>
      <c r="HC104" s="15"/>
      <c r="HD104" s="15"/>
      <c r="HE104" s="15"/>
      <c r="HF104" s="15"/>
      <c r="HG104" s="15"/>
      <c r="HH104" s="15"/>
      <c r="HI104" s="15"/>
      <c r="HJ104" s="15"/>
      <c r="HK104" s="15"/>
      <c r="HL104" s="15"/>
      <c r="HM104" s="15"/>
      <c r="HN104" s="15"/>
      <c r="HO104" s="15"/>
      <c r="HP104" s="15"/>
      <c r="HQ104" s="15"/>
      <c r="HR104" s="15"/>
      <c r="HS104" s="15"/>
      <c r="HT104" s="15"/>
      <c r="HU104" s="15"/>
      <c r="HV104" s="15"/>
      <c r="HW104" s="15"/>
    </row>
    <row r="105" spans="1:231" ht="15.75" customHeight="1" x14ac:dyDescent="0.2">
      <c r="A105" s="15"/>
      <c r="B105" s="85" t="s">
        <v>1294</v>
      </c>
      <c r="C105" s="15"/>
      <c r="D105" s="85" t="s">
        <v>1294</v>
      </c>
      <c r="E105" s="15">
        <f>COUNTIF('Master Sheet'!C:C, "*" &amp; B105 &amp; "*")</f>
        <v>1</v>
      </c>
      <c r="F105" s="80">
        <v>3.2786885245901639E-3</v>
      </c>
      <c r="G105" s="15"/>
      <c r="H105" s="85" t="s">
        <v>1294</v>
      </c>
      <c r="I105" s="15">
        <f>COUNTIFS('Master Sheet'!C:C, "*" &amp; B105 &amp; "*", 'Master Sheet'!F:F, "&lt;&gt;Ambition")</f>
        <v>1</v>
      </c>
      <c r="J105" s="80">
        <v>4.1841004184100415E-3</v>
      </c>
      <c r="K105" s="15"/>
      <c r="L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15"/>
      <c r="CB105" s="15"/>
      <c r="CC105" s="15"/>
      <c r="CD105" s="15"/>
      <c r="CE105" s="15"/>
      <c r="CF105" s="15"/>
      <c r="CG105" s="15"/>
      <c r="CH105" s="15"/>
      <c r="CI105" s="15"/>
      <c r="CJ105" s="15"/>
      <c r="CK105" s="15"/>
      <c r="CL105" s="15"/>
      <c r="CM105" s="15"/>
      <c r="CN105" s="15"/>
      <c r="CO105" s="15"/>
      <c r="CP105" s="15"/>
      <c r="CQ105" s="15"/>
      <c r="CR105" s="15"/>
      <c r="CS105" s="15"/>
      <c r="CT105" s="15"/>
      <c r="CU105" s="15"/>
      <c r="CV105" s="15"/>
      <c r="CW105" s="15"/>
      <c r="CX105" s="15"/>
      <c r="CY105" s="15"/>
      <c r="CZ105" s="15"/>
      <c r="DA105" s="15"/>
      <c r="DB105" s="15"/>
      <c r="DC105" s="15"/>
      <c r="DD105" s="15"/>
      <c r="DE105" s="15"/>
      <c r="DF105" s="15"/>
      <c r="DG105" s="15"/>
      <c r="DH105" s="15"/>
      <c r="DI105" s="15"/>
      <c r="DJ105" s="15"/>
      <c r="DK105" s="15"/>
      <c r="DL105" s="15"/>
      <c r="DM105" s="15"/>
      <c r="DN105" s="15"/>
      <c r="DO105" s="15"/>
      <c r="DP105" s="15"/>
      <c r="DQ105" s="15"/>
      <c r="DR105" s="15"/>
      <c r="DS105" s="15"/>
      <c r="DT105" s="15"/>
      <c r="DU105" s="15"/>
      <c r="DV105" s="15"/>
      <c r="DW105" s="15"/>
      <c r="DX105" s="15"/>
      <c r="DY105" s="15"/>
      <c r="DZ105" s="15"/>
      <c r="EA105" s="15"/>
      <c r="EB105" s="15"/>
      <c r="EC105" s="15"/>
      <c r="ED105" s="15"/>
      <c r="EE105" s="15"/>
      <c r="EF105" s="15"/>
      <c r="EG105" s="15"/>
      <c r="EH105" s="15"/>
      <c r="EI105" s="15"/>
      <c r="EJ105" s="15"/>
      <c r="EK105" s="15"/>
      <c r="EL105" s="15"/>
      <c r="EM105" s="15"/>
      <c r="EN105" s="15"/>
      <c r="EO105" s="15"/>
      <c r="EP105" s="15"/>
      <c r="EQ105" s="15"/>
      <c r="ER105" s="15"/>
      <c r="ES105" s="15"/>
      <c r="ET105" s="15"/>
      <c r="EU105" s="15"/>
      <c r="EV105" s="15"/>
      <c r="EW105" s="15"/>
      <c r="EX105" s="15"/>
      <c r="EY105" s="15"/>
      <c r="EZ105" s="15"/>
      <c r="FA105" s="15"/>
      <c r="FB105" s="15"/>
      <c r="FC105" s="15"/>
      <c r="FD105" s="15"/>
      <c r="FE105" s="15"/>
      <c r="FF105" s="15"/>
      <c r="FG105" s="15"/>
      <c r="FH105" s="15"/>
      <c r="FI105" s="15"/>
      <c r="FJ105" s="15"/>
      <c r="FK105" s="15"/>
      <c r="FL105" s="15"/>
      <c r="FM105" s="15"/>
      <c r="FN105" s="15"/>
      <c r="FO105" s="15"/>
      <c r="FP105" s="15"/>
      <c r="FQ105" s="15"/>
      <c r="FR105" s="15"/>
      <c r="FS105" s="15"/>
      <c r="FT105" s="15"/>
      <c r="FU105" s="15"/>
      <c r="FV105" s="15"/>
      <c r="FW105" s="15"/>
      <c r="FX105" s="15"/>
      <c r="FY105" s="15"/>
      <c r="FZ105" s="15"/>
      <c r="GA105" s="15"/>
      <c r="GB105" s="15"/>
      <c r="GC105" s="15"/>
      <c r="GD105" s="15"/>
      <c r="GE105" s="15"/>
      <c r="GF105" s="15"/>
      <c r="GG105" s="15"/>
      <c r="GH105" s="15"/>
      <c r="GI105" s="15"/>
      <c r="GJ105" s="15"/>
      <c r="GK105" s="15"/>
      <c r="GL105" s="15"/>
      <c r="GM105" s="15"/>
      <c r="GN105" s="15"/>
      <c r="GO105" s="15"/>
      <c r="GP105" s="15"/>
      <c r="GQ105" s="15"/>
      <c r="GR105" s="15"/>
      <c r="GS105" s="15"/>
      <c r="GT105" s="15"/>
      <c r="GU105" s="15"/>
      <c r="GV105" s="15"/>
      <c r="GW105" s="15"/>
      <c r="GX105" s="15"/>
      <c r="GY105" s="15"/>
      <c r="GZ105" s="15"/>
      <c r="HA105" s="15"/>
      <c r="HB105" s="15"/>
      <c r="HC105" s="15"/>
      <c r="HD105" s="15"/>
      <c r="HE105" s="15"/>
      <c r="HF105" s="15"/>
      <c r="HG105" s="15"/>
      <c r="HH105" s="15"/>
      <c r="HI105" s="15"/>
      <c r="HJ105" s="15"/>
      <c r="HK105" s="15"/>
      <c r="HL105" s="15"/>
      <c r="HM105" s="15"/>
      <c r="HN105" s="15"/>
      <c r="HO105" s="15"/>
      <c r="HP105" s="15"/>
      <c r="HQ105" s="15"/>
      <c r="HR105" s="15"/>
      <c r="HS105" s="15"/>
      <c r="HT105" s="15"/>
      <c r="HU105" s="15"/>
      <c r="HV105" s="15"/>
      <c r="HW105" s="15"/>
    </row>
    <row r="106" spans="1:231" ht="15.75" customHeight="1" x14ac:dyDescent="0.2">
      <c r="A106" s="15"/>
      <c r="B106" s="85" t="s">
        <v>1295</v>
      </c>
      <c r="C106" s="15"/>
      <c r="D106" s="85" t="s">
        <v>1295</v>
      </c>
      <c r="E106" s="15">
        <f>COUNTIF('Master Sheet'!C:C, "*" &amp; B106 &amp; "*")</f>
        <v>1</v>
      </c>
      <c r="F106" s="80">
        <v>3.2786885245901639E-3</v>
      </c>
      <c r="G106" s="15"/>
      <c r="H106" s="85" t="s">
        <v>1295</v>
      </c>
      <c r="I106" s="15">
        <f>COUNTIFS('Master Sheet'!C:C, "*" &amp; B106 &amp; "*", 'Master Sheet'!F:F, "&lt;&gt;Ambition")</f>
        <v>1</v>
      </c>
      <c r="J106" s="80">
        <v>4.1841004184100415E-3</v>
      </c>
      <c r="K106" s="15"/>
      <c r="L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15"/>
      <c r="CB106" s="15"/>
      <c r="CC106" s="15"/>
      <c r="CD106" s="15"/>
      <c r="CE106" s="15"/>
      <c r="CF106" s="15"/>
      <c r="CG106" s="15"/>
      <c r="CH106" s="15"/>
      <c r="CI106" s="15"/>
      <c r="CJ106" s="15"/>
      <c r="CK106" s="15"/>
      <c r="CL106" s="15"/>
      <c r="CM106" s="15"/>
      <c r="CN106" s="15"/>
      <c r="CO106" s="15"/>
      <c r="CP106" s="15"/>
      <c r="CQ106" s="15"/>
      <c r="CR106" s="15"/>
      <c r="CS106" s="15"/>
      <c r="CT106" s="15"/>
      <c r="CU106" s="15"/>
      <c r="CV106" s="15"/>
      <c r="CW106" s="15"/>
      <c r="CX106" s="15"/>
      <c r="CY106" s="15"/>
      <c r="CZ106" s="15"/>
      <c r="DA106" s="15"/>
      <c r="DB106" s="15"/>
      <c r="DC106" s="15"/>
      <c r="DD106" s="15"/>
      <c r="DE106" s="15"/>
      <c r="DF106" s="15"/>
      <c r="DG106" s="15"/>
      <c r="DH106" s="15"/>
      <c r="DI106" s="15"/>
      <c r="DJ106" s="15"/>
      <c r="DK106" s="15"/>
      <c r="DL106" s="15"/>
      <c r="DM106" s="15"/>
      <c r="DN106" s="15"/>
      <c r="DO106" s="15"/>
      <c r="DP106" s="15"/>
      <c r="DQ106" s="15"/>
      <c r="DR106" s="15"/>
      <c r="DS106" s="15"/>
      <c r="DT106" s="15"/>
      <c r="DU106" s="15"/>
      <c r="DV106" s="15"/>
      <c r="DW106" s="15"/>
      <c r="DX106" s="15"/>
      <c r="DY106" s="15"/>
      <c r="DZ106" s="15"/>
      <c r="EA106" s="15"/>
      <c r="EB106" s="15"/>
      <c r="EC106" s="15"/>
      <c r="ED106" s="15"/>
      <c r="EE106" s="15"/>
      <c r="EF106" s="15"/>
      <c r="EG106" s="15"/>
      <c r="EH106" s="15"/>
      <c r="EI106" s="15"/>
      <c r="EJ106" s="15"/>
      <c r="EK106" s="15"/>
      <c r="EL106" s="15"/>
      <c r="EM106" s="15"/>
      <c r="EN106" s="15"/>
      <c r="EO106" s="15"/>
      <c r="EP106" s="15"/>
      <c r="EQ106" s="15"/>
      <c r="ER106" s="15"/>
      <c r="ES106" s="15"/>
      <c r="ET106" s="15"/>
      <c r="EU106" s="15"/>
      <c r="EV106" s="15"/>
      <c r="EW106" s="15"/>
      <c r="EX106" s="15"/>
      <c r="EY106" s="15"/>
      <c r="EZ106" s="15"/>
      <c r="FA106" s="15"/>
      <c r="FB106" s="15"/>
      <c r="FC106" s="15"/>
      <c r="FD106" s="15"/>
      <c r="FE106" s="15"/>
      <c r="FF106" s="15"/>
      <c r="FG106" s="15"/>
      <c r="FH106" s="15"/>
      <c r="FI106" s="15"/>
      <c r="FJ106" s="15"/>
      <c r="FK106" s="15"/>
      <c r="FL106" s="15"/>
      <c r="FM106" s="15"/>
      <c r="FN106" s="15"/>
      <c r="FO106" s="15"/>
      <c r="FP106" s="15"/>
      <c r="FQ106" s="15"/>
      <c r="FR106" s="15"/>
      <c r="FS106" s="15"/>
      <c r="FT106" s="15"/>
      <c r="FU106" s="15"/>
      <c r="FV106" s="15"/>
      <c r="FW106" s="15"/>
      <c r="FX106" s="15"/>
      <c r="FY106" s="15"/>
      <c r="FZ106" s="15"/>
      <c r="GA106" s="15"/>
      <c r="GB106" s="15"/>
      <c r="GC106" s="15"/>
      <c r="GD106" s="15"/>
      <c r="GE106" s="15"/>
      <c r="GF106" s="15"/>
      <c r="GG106" s="15"/>
      <c r="GH106" s="15"/>
      <c r="GI106" s="15"/>
      <c r="GJ106" s="15"/>
      <c r="GK106" s="15"/>
      <c r="GL106" s="15"/>
      <c r="GM106" s="15"/>
      <c r="GN106" s="15"/>
      <c r="GO106" s="15"/>
      <c r="GP106" s="15"/>
      <c r="GQ106" s="15"/>
      <c r="GR106" s="15"/>
      <c r="GS106" s="15"/>
      <c r="GT106" s="15"/>
      <c r="GU106" s="15"/>
      <c r="GV106" s="15"/>
      <c r="GW106" s="15"/>
      <c r="GX106" s="15"/>
      <c r="GY106" s="15"/>
      <c r="GZ106" s="15"/>
      <c r="HA106" s="15"/>
      <c r="HB106" s="15"/>
      <c r="HC106" s="15"/>
      <c r="HD106" s="15"/>
      <c r="HE106" s="15"/>
      <c r="HF106" s="15"/>
      <c r="HG106" s="15"/>
      <c r="HH106" s="15"/>
      <c r="HI106" s="15"/>
      <c r="HJ106" s="15"/>
      <c r="HK106" s="15"/>
      <c r="HL106" s="15"/>
      <c r="HM106" s="15"/>
      <c r="HN106" s="15"/>
      <c r="HO106" s="15"/>
      <c r="HP106" s="15"/>
      <c r="HQ106" s="15"/>
      <c r="HR106" s="15"/>
      <c r="HS106" s="15"/>
      <c r="HT106" s="15"/>
      <c r="HU106" s="15"/>
      <c r="HV106" s="15"/>
      <c r="HW106" s="15"/>
    </row>
    <row r="107" spans="1:231" ht="15.75" customHeight="1" x14ac:dyDescent="0.2">
      <c r="A107" s="15"/>
      <c r="B107" s="85" t="s">
        <v>1296</v>
      </c>
      <c r="C107" s="15"/>
      <c r="D107" s="85" t="s">
        <v>1296</v>
      </c>
      <c r="E107" s="15">
        <f>COUNTIF('Master Sheet'!C:C, "*" &amp; B107 &amp; "*")</f>
        <v>1</v>
      </c>
      <c r="F107" s="80">
        <v>3.2786885245901639E-3</v>
      </c>
      <c r="G107" s="15"/>
      <c r="H107" s="85" t="s">
        <v>1296</v>
      </c>
      <c r="I107" s="15">
        <f>COUNTIFS('Master Sheet'!C:C, "*" &amp; B107 &amp; "*", 'Master Sheet'!F:F, "&lt;&gt;Ambition")</f>
        <v>1</v>
      </c>
      <c r="J107" s="80">
        <v>4.1841004184100415E-3</v>
      </c>
      <c r="K107" s="15"/>
      <c r="L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15"/>
      <c r="CB107" s="15"/>
      <c r="CC107" s="15"/>
      <c r="CD107" s="15"/>
      <c r="CE107" s="15"/>
      <c r="CF107" s="15"/>
      <c r="CG107" s="15"/>
      <c r="CH107" s="15"/>
      <c r="CI107" s="15"/>
      <c r="CJ107" s="15"/>
      <c r="CK107" s="15"/>
      <c r="CL107" s="15"/>
      <c r="CM107" s="15"/>
      <c r="CN107" s="15"/>
      <c r="CO107" s="15"/>
      <c r="CP107" s="15"/>
      <c r="CQ107" s="15"/>
      <c r="CR107" s="15"/>
      <c r="CS107" s="15"/>
      <c r="CT107" s="15"/>
      <c r="CU107" s="15"/>
      <c r="CV107" s="15"/>
      <c r="CW107" s="15"/>
      <c r="CX107" s="15"/>
      <c r="CY107" s="15"/>
      <c r="CZ107" s="15"/>
      <c r="DA107" s="15"/>
      <c r="DB107" s="15"/>
      <c r="DC107" s="15"/>
      <c r="DD107" s="15"/>
      <c r="DE107" s="15"/>
      <c r="DF107" s="15"/>
      <c r="DG107" s="15"/>
      <c r="DH107" s="15"/>
      <c r="DI107" s="15"/>
      <c r="DJ107" s="15"/>
      <c r="DK107" s="15"/>
      <c r="DL107" s="15"/>
      <c r="DM107" s="15"/>
      <c r="DN107" s="15"/>
      <c r="DO107" s="15"/>
      <c r="DP107" s="15"/>
      <c r="DQ107" s="15"/>
      <c r="DR107" s="15"/>
      <c r="DS107" s="15"/>
      <c r="DT107" s="15"/>
      <c r="DU107" s="15"/>
      <c r="DV107" s="15"/>
      <c r="DW107" s="15"/>
      <c r="DX107" s="15"/>
      <c r="DY107" s="15"/>
      <c r="DZ107" s="15"/>
      <c r="EA107" s="15"/>
      <c r="EB107" s="15"/>
      <c r="EC107" s="15"/>
      <c r="ED107" s="15"/>
      <c r="EE107" s="15"/>
      <c r="EF107" s="15"/>
      <c r="EG107" s="15"/>
      <c r="EH107" s="15"/>
      <c r="EI107" s="15"/>
      <c r="EJ107" s="15"/>
      <c r="EK107" s="15"/>
      <c r="EL107" s="15"/>
      <c r="EM107" s="15"/>
      <c r="EN107" s="15"/>
      <c r="EO107" s="15"/>
      <c r="EP107" s="15"/>
      <c r="EQ107" s="15"/>
      <c r="ER107" s="15"/>
      <c r="ES107" s="15"/>
      <c r="ET107" s="15"/>
      <c r="EU107" s="15"/>
      <c r="EV107" s="15"/>
      <c r="EW107" s="15"/>
      <c r="EX107" s="15"/>
      <c r="EY107" s="15"/>
      <c r="EZ107" s="15"/>
      <c r="FA107" s="15"/>
      <c r="FB107" s="15"/>
      <c r="FC107" s="15"/>
      <c r="FD107" s="15"/>
      <c r="FE107" s="15"/>
      <c r="FF107" s="15"/>
      <c r="FG107" s="15"/>
      <c r="FH107" s="15"/>
      <c r="FI107" s="15"/>
      <c r="FJ107" s="15"/>
      <c r="FK107" s="15"/>
      <c r="FL107" s="15"/>
      <c r="FM107" s="15"/>
      <c r="FN107" s="15"/>
      <c r="FO107" s="15"/>
      <c r="FP107" s="15"/>
      <c r="FQ107" s="15"/>
      <c r="FR107" s="15"/>
      <c r="FS107" s="15"/>
      <c r="FT107" s="15"/>
      <c r="FU107" s="15"/>
      <c r="FV107" s="15"/>
      <c r="FW107" s="15"/>
      <c r="FX107" s="15"/>
      <c r="FY107" s="15"/>
      <c r="FZ107" s="15"/>
      <c r="GA107" s="15"/>
      <c r="GB107" s="15"/>
      <c r="GC107" s="15"/>
      <c r="GD107" s="15"/>
      <c r="GE107" s="15"/>
      <c r="GF107" s="15"/>
      <c r="GG107" s="15"/>
      <c r="GH107" s="15"/>
      <c r="GI107" s="15"/>
      <c r="GJ107" s="15"/>
      <c r="GK107" s="15"/>
      <c r="GL107" s="15"/>
      <c r="GM107" s="15"/>
      <c r="GN107" s="15"/>
      <c r="GO107" s="15"/>
      <c r="GP107" s="15"/>
      <c r="GQ107" s="15"/>
      <c r="GR107" s="15"/>
      <c r="GS107" s="15"/>
      <c r="GT107" s="15"/>
      <c r="GU107" s="15"/>
      <c r="GV107" s="15"/>
      <c r="GW107" s="15"/>
      <c r="GX107" s="15"/>
      <c r="GY107" s="15"/>
      <c r="GZ107" s="15"/>
      <c r="HA107" s="15"/>
      <c r="HB107" s="15"/>
      <c r="HC107" s="15"/>
      <c r="HD107" s="15"/>
      <c r="HE107" s="15"/>
      <c r="HF107" s="15"/>
      <c r="HG107" s="15"/>
      <c r="HH107" s="15"/>
      <c r="HI107" s="15"/>
      <c r="HJ107" s="15"/>
      <c r="HK107" s="15"/>
      <c r="HL107" s="15"/>
      <c r="HM107" s="15"/>
      <c r="HN107" s="15"/>
      <c r="HO107" s="15"/>
      <c r="HP107" s="15"/>
      <c r="HQ107" s="15"/>
      <c r="HR107" s="15"/>
      <c r="HS107" s="15"/>
      <c r="HT107" s="15"/>
      <c r="HU107" s="15"/>
      <c r="HV107" s="15"/>
      <c r="HW107" s="15"/>
    </row>
    <row r="108" spans="1:231" ht="15.75" customHeight="1" x14ac:dyDescent="0.2">
      <c r="A108" s="15"/>
      <c r="B108" s="85" t="s">
        <v>1297</v>
      </c>
      <c r="C108" s="15"/>
      <c r="D108" s="85" t="s">
        <v>1297</v>
      </c>
      <c r="E108" s="15">
        <f>COUNTIF('Master Sheet'!C:C, "*" &amp; B108 &amp; "*")</f>
        <v>2</v>
      </c>
      <c r="F108" s="80">
        <v>6.5573770491803279E-3</v>
      </c>
      <c r="G108" s="15"/>
      <c r="H108" s="85" t="s">
        <v>1297</v>
      </c>
      <c r="I108" s="15">
        <f>COUNTIFS('Master Sheet'!C:C, "*" &amp; B108 &amp; "*", 'Master Sheet'!F:F, "&lt;&gt;Ambition")</f>
        <v>1</v>
      </c>
      <c r="J108" s="80">
        <v>4.1841004184100415E-3</v>
      </c>
      <c r="K108" s="15"/>
      <c r="L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15"/>
      <c r="CB108" s="15"/>
      <c r="CC108" s="15"/>
      <c r="CD108" s="15"/>
      <c r="CE108" s="15"/>
      <c r="CF108" s="15"/>
      <c r="CG108" s="15"/>
      <c r="CH108" s="15"/>
      <c r="CI108" s="15"/>
      <c r="CJ108" s="15"/>
      <c r="CK108" s="15"/>
      <c r="CL108" s="15"/>
      <c r="CM108" s="15"/>
      <c r="CN108" s="15"/>
      <c r="CO108" s="15"/>
      <c r="CP108" s="15"/>
      <c r="CQ108" s="15"/>
      <c r="CR108" s="15"/>
      <c r="CS108" s="15"/>
      <c r="CT108" s="15"/>
      <c r="CU108" s="15"/>
      <c r="CV108" s="15"/>
      <c r="CW108" s="15"/>
      <c r="CX108" s="15"/>
      <c r="CY108" s="15"/>
      <c r="CZ108" s="15"/>
      <c r="DA108" s="15"/>
      <c r="DB108" s="15"/>
      <c r="DC108" s="15"/>
      <c r="DD108" s="15"/>
      <c r="DE108" s="15"/>
      <c r="DF108" s="15"/>
      <c r="DG108" s="15"/>
      <c r="DH108" s="15"/>
      <c r="DI108" s="15"/>
      <c r="DJ108" s="15"/>
      <c r="DK108" s="15"/>
      <c r="DL108" s="15"/>
      <c r="DM108" s="15"/>
      <c r="DN108" s="15"/>
      <c r="DO108" s="15"/>
      <c r="DP108" s="15"/>
      <c r="DQ108" s="15"/>
      <c r="DR108" s="15"/>
      <c r="DS108" s="15"/>
      <c r="DT108" s="15"/>
      <c r="DU108" s="15"/>
      <c r="DV108" s="15"/>
      <c r="DW108" s="15"/>
      <c r="DX108" s="15"/>
      <c r="DY108" s="15"/>
      <c r="DZ108" s="15"/>
      <c r="EA108" s="15"/>
      <c r="EB108" s="15"/>
      <c r="EC108" s="15"/>
      <c r="ED108" s="15"/>
      <c r="EE108" s="15"/>
      <c r="EF108" s="15"/>
      <c r="EG108" s="15"/>
      <c r="EH108" s="15"/>
      <c r="EI108" s="15"/>
      <c r="EJ108" s="15"/>
      <c r="EK108" s="15"/>
      <c r="EL108" s="15"/>
      <c r="EM108" s="15"/>
      <c r="EN108" s="15"/>
      <c r="EO108" s="15"/>
      <c r="EP108" s="15"/>
      <c r="EQ108" s="15"/>
      <c r="ER108" s="15"/>
      <c r="ES108" s="15"/>
      <c r="ET108" s="15"/>
      <c r="EU108" s="15"/>
      <c r="EV108" s="15"/>
      <c r="EW108" s="15"/>
      <c r="EX108" s="15"/>
      <c r="EY108" s="15"/>
      <c r="EZ108" s="15"/>
      <c r="FA108" s="15"/>
      <c r="FB108" s="15"/>
      <c r="FC108" s="15"/>
      <c r="FD108" s="15"/>
      <c r="FE108" s="15"/>
      <c r="FF108" s="15"/>
      <c r="FG108" s="15"/>
      <c r="FH108" s="15"/>
      <c r="FI108" s="15"/>
      <c r="FJ108" s="15"/>
      <c r="FK108" s="15"/>
      <c r="FL108" s="15"/>
      <c r="FM108" s="15"/>
      <c r="FN108" s="15"/>
      <c r="FO108" s="15"/>
      <c r="FP108" s="15"/>
      <c r="FQ108" s="15"/>
      <c r="FR108" s="15"/>
      <c r="FS108" s="15"/>
      <c r="FT108" s="15"/>
      <c r="FU108" s="15"/>
      <c r="FV108" s="15"/>
      <c r="FW108" s="15"/>
      <c r="FX108" s="15"/>
      <c r="FY108" s="15"/>
      <c r="FZ108" s="15"/>
      <c r="GA108" s="15"/>
      <c r="GB108" s="15"/>
      <c r="GC108" s="15"/>
      <c r="GD108" s="15"/>
      <c r="GE108" s="15"/>
      <c r="GF108" s="15"/>
      <c r="GG108" s="15"/>
      <c r="GH108" s="15"/>
      <c r="GI108" s="15"/>
      <c r="GJ108" s="15"/>
      <c r="GK108" s="15"/>
      <c r="GL108" s="15"/>
      <c r="GM108" s="15"/>
      <c r="GN108" s="15"/>
      <c r="GO108" s="15"/>
      <c r="GP108" s="15"/>
      <c r="GQ108" s="15"/>
      <c r="GR108" s="15"/>
      <c r="GS108" s="15"/>
      <c r="GT108" s="15"/>
      <c r="GU108" s="15"/>
      <c r="GV108" s="15"/>
      <c r="GW108" s="15"/>
      <c r="GX108" s="15"/>
      <c r="GY108" s="15"/>
      <c r="GZ108" s="15"/>
      <c r="HA108" s="15"/>
      <c r="HB108" s="15"/>
      <c r="HC108" s="15"/>
      <c r="HD108" s="15"/>
      <c r="HE108" s="15"/>
      <c r="HF108" s="15"/>
      <c r="HG108" s="15"/>
      <c r="HH108" s="15"/>
      <c r="HI108" s="15"/>
      <c r="HJ108" s="15"/>
      <c r="HK108" s="15"/>
      <c r="HL108" s="15"/>
      <c r="HM108" s="15"/>
      <c r="HN108" s="15"/>
      <c r="HO108" s="15"/>
      <c r="HP108" s="15"/>
      <c r="HQ108" s="15"/>
      <c r="HR108" s="15"/>
      <c r="HS108" s="15"/>
      <c r="HT108" s="15"/>
      <c r="HU108" s="15"/>
      <c r="HV108" s="15"/>
      <c r="HW108" s="15"/>
    </row>
    <row r="109" spans="1:231" ht="15.75" customHeight="1" x14ac:dyDescent="0.2">
      <c r="A109" s="15"/>
      <c r="B109" s="85" t="s">
        <v>1298</v>
      </c>
      <c r="C109" s="15"/>
      <c r="D109" s="85" t="s">
        <v>1298</v>
      </c>
      <c r="E109" s="15">
        <f>COUNTIF('Master Sheet'!C:C, "*" &amp; B109 &amp; "*")</f>
        <v>1</v>
      </c>
      <c r="F109" s="80">
        <v>3.2786885245901639E-3</v>
      </c>
      <c r="G109" s="15"/>
      <c r="H109" s="85" t="s">
        <v>1298</v>
      </c>
      <c r="I109" s="15">
        <f>COUNTIFS('Master Sheet'!C:C, "*" &amp; B109 &amp; "*", 'Master Sheet'!F:F, "&lt;&gt;Ambition")</f>
        <v>1</v>
      </c>
      <c r="J109" s="80">
        <v>4.1841004184100415E-3</v>
      </c>
      <c r="K109" s="15"/>
      <c r="L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c r="DB109" s="15"/>
      <c r="DC109" s="15"/>
      <c r="DD109" s="15"/>
      <c r="DE109" s="15"/>
      <c r="DF109" s="15"/>
      <c r="DG109" s="15"/>
      <c r="DH109" s="15"/>
      <c r="DI109" s="15"/>
      <c r="DJ109" s="15"/>
      <c r="DK109" s="15"/>
      <c r="DL109" s="15"/>
      <c r="DM109" s="15"/>
      <c r="DN109" s="15"/>
      <c r="DO109" s="15"/>
      <c r="DP109" s="15"/>
      <c r="DQ109" s="15"/>
      <c r="DR109" s="15"/>
      <c r="DS109" s="15"/>
      <c r="DT109" s="15"/>
      <c r="DU109" s="15"/>
      <c r="DV109" s="15"/>
      <c r="DW109" s="15"/>
      <c r="DX109" s="15"/>
      <c r="DY109" s="15"/>
      <c r="DZ109" s="15"/>
      <c r="EA109" s="15"/>
      <c r="EB109" s="15"/>
      <c r="EC109" s="15"/>
      <c r="ED109" s="15"/>
      <c r="EE109" s="15"/>
      <c r="EF109" s="15"/>
      <c r="EG109" s="15"/>
      <c r="EH109" s="15"/>
      <c r="EI109" s="15"/>
      <c r="EJ109" s="15"/>
      <c r="EK109" s="15"/>
      <c r="EL109" s="15"/>
      <c r="EM109" s="15"/>
      <c r="EN109" s="15"/>
      <c r="EO109" s="15"/>
      <c r="EP109" s="15"/>
      <c r="EQ109" s="15"/>
      <c r="ER109" s="15"/>
      <c r="ES109" s="15"/>
      <c r="ET109" s="15"/>
      <c r="EU109" s="15"/>
      <c r="EV109" s="15"/>
      <c r="EW109" s="15"/>
      <c r="EX109" s="15"/>
      <c r="EY109" s="15"/>
      <c r="EZ109" s="15"/>
      <c r="FA109" s="15"/>
      <c r="FB109" s="15"/>
      <c r="FC109" s="15"/>
      <c r="FD109" s="15"/>
      <c r="FE109" s="15"/>
      <c r="FF109" s="15"/>
      <c r="FG109" s="15"/>
      <c r="FH109" s="15"/>
      <c r="FI109" s="15"/>
      <c r="FJ109" s="15"/>
      <c r="FK109" s="15"/>
      <c r="FL109" s="15"/>
      <c r="FM109" s="15"/>
      <c r="FN109" s="15"/>
      <c r="FO109" s="15"/>
      <c r="FP109" s="15"/>
      <c r="FQ109" s="15"/>
      <c r="FR109" s="15"/>
      <c r="FS109" s="15"/>
      <c r="FT109" s="15"/>
      <c r="FU109" s="15"/>
      <c r="FV109" s="15"/>
      <c r="FW109" s="15"/>
      <c r="FX109" s="15"/>
      <c r="FY109" s="15"/>
      <c r="FZ109" s="15"/>
      <c r="GA109" s="15"/>
      <c r="GB109" s="15"/>
      <c r="GC109" s="15"/>
      <c r="GD109" s="15"/>
      <c r="GE109" s="15"/>
      <c r="GF109" s="15"/>
      <c r="GG109" s="15"/>
      <c r="GH109" s="15"/>
      <c r="GI109" s="15"/>
      <c r="GJ109" s="15"/>
      <c r="GK109" s="15"/>
      <c r="GL109" s="15"/>
      <c r="GM109" s="15"/>
      <c r="GN109" s="15"/>
      <c r="GO109" s="15"/>
      <c r="GP109" s="15"/>
      <c r="GQ109" s="15"/>
      <c r="GR109" s="15"/>
      <c r="GS109" s="15"/>
      <c r="GT109" s="15"/>
      <c r="GU109" s="15"/>
      <c r="GV109" s="15"/>
      <c r="GW109" s="15"/>
      <c r="GX109" s="15"/>
      <c r="GY109" s="15"/>
      <c r="GZ109" s="15"/>
      <c r="HA109" s="15"/>
      <c r="HB109" s="15"/>
      <c r="HC109" s="15"/>
      <c r="HD109" s="15"/>
      <c r="HE109" s="15"/>
      <c r="HF109" s="15"/>
      <c r="HG109" s="15"/>
      <c r="HH109" s="15"/>
      <c r="HI109" s="15"/>
      <c r="HJ109" s="15"/>
      <c r="HK109" s="15"/>
      <c r="HL109" s="15"/>
      <c r="HM109" s="15"/>
      <c r="HN109" s="15"/>
      <c r="HO109" s="15"/>
      <c r="HP109" s="15"/>
      <c r="HQ109" s="15"/>
      <c r="HR109" s="15"/>
      <c r="HS109" s="15"/>
      <c r="HT109" s="15"/>
      <c r="HU109" s="15"/>
      <c r="HV109" s="15"/>
      <c r="HW109" s="15"/>
    </row>
    <row r="110" spans="1:231" ht="15.75" customHeight="1" x14ac:dyDescent="0.2">
      <c r="A110" s="15"/>
      <c r="B110" s="85" t="s">
        <v>1299</v>
      </c>
      <c r="C110" s="15"/>
      <c r="D110" s="85" t="s">
        <v>1299</v>
      </c>
      <c r="E110" s="15">
        <f>COUNTIF('Master Sheet'!C:C, "*" &amp; B110 &amp; "*")</f>
        <v>1</v>
      </c>
      <c r="F110" s="80">
        <v>3.2786885245901639E-3</v>
      </c>
      <c r="G110" s="15"/>
      <c r="H110" s="85" t="s">
        <v>1299</v>
      </c>
      <c r="I110" s="15">
        <f>COUNTIFS('Master Sheet'!C:C, "*" &amp; B110 &amp; "*", 'Master Sheet'!F:F, "&lt;&gt;Ambition")</f>
        <v>1</v>
      </c>
      <c r="J110" s="80">
        <v>4.1841004184100415E-3</v>
      </c>
      <c r="K110" s="15"/>
      <c r="L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15"/>
      <c r="CB110" s="15"/>
      <c r="CC110" s="15"/>
      <c r="CD110" s="15"/>
      <c r="CE110" s="15"/>
      <c r="CF110" s="15"/>
      <c r="CG110" s="15"/>
      <c r="CH110" s="15"/>
      <c r="CI110" s="15"/>
      <c r="CJ110" s="15"/>
      <c r="CK110" s="15"/>
      <c r="CL110" s="15"/>
      <c r="CM110" s="15"/>
      <c r="CN110" s="15"/>
      <c r="CO110" s="15"/>
      <c r="CP110" s="15"/>
      <c r="CQ110" s="15"/>
      <c r="CR110" s="15"/>
      <c r="CS110" s="15"/>
      <c r="CT110" s="15"/>
      <c r="CU110" s="15"/>
      <c r="CV110" s="15"/>
      <c r="CW110" s="15"/>
      <c r="CX110" s="15"/>
      <c r="CY110" s="15"/>
      <c r="CZ110" s="15"/>
      <c r="DA110" s="15"/>
      <c r="DB110" s="15"/>
      <c r="DC110" s="15"/>
      <c r="DD110" s="15"/>
      <c r="DE110" s="15"/>
      <c r="DF110" s="15"/>
      <c r="DG110" s="15"/>
      <c r="DH110" s="15"/>
      <c r="DI110" s="15"/>
      <c r="DJ110" s="15"/>
      <c r="DK110" s="15"/>
      <c r="DL110" s="15"/>
      <c r="DM110" s="15"/>
      <c r="DN110" s="15"/>
      <c r="DO110" s="15"/>
      <c r="DP110" s="15"/>
      <c r="DQ110" s="15"/>
      <c r="DR110" s="15"/>
      <c r="DS110" s="15"/>
      <c r="DT110" s="15"/>
      <c r="DU110" s="15"/>
      <c r="DV110" s="15"/>
      <c r="DW110" s="15"/>
      <c r="DX110" s="15"/>
      <c r="DY110" s="15"/>
      <c r="DZ110" s="15"/>
      <c r="EA110" s="15"/>
      <c r="EB110" s="15"/>
      <c r="EC110" s="15"/>
      <c r="ED110" s="15"/>
      <c r="EE110" s="15"/>
      <c r="EF110" s="15"/>
      <c r="EG110" s="15"/>
      <c r="EH110" s="15"/>
      <c r="EI110" s="15"/>
      <c r="EJ110" s="15"/>
      <c r="EK110" s="15"/>
      <c r="EL110" s="15"/>
      <c r="EM110" s="15"/>
      <c r="EN110" s="15"/>
      <c r="EO110" s="15"/>
      <c r="EP110" s="15"/>
      <c r="EQ110" s="15"/>
      <c r="ER110" s="15"/>
      <c r="ES110" s="15"/>
      <c r="ET110" s="15"/>
      <c r="EU110" s="15"/>
      <c r="EV110" s="15"/>
      <c r="EW110" s="15"/>
      <c r="EX110" s="15"/>
      <c r="EY110" s="15"/>
      <c r="EZ110" s="15"/>
      <c r="FA110" s="15"/>
      <c r="FB110" s="15"/>
      <c r="FC110" s="15"/>
      <c r="FD110" s="15"/>
      <c r="FE110" s="15"/>
      <c r="FF110" s="15"/>
      <c r="FG110" s="15"/>
      <c r="FH110" s="15"/>
      <c r="FI110" s="15"/>
      <c r="FJ110" s="15"/>
      <c r="FK110" s="15"/>
      <c r="FL110" s="15"/>
      <c r="FM110" s="15"/>
      <c r="FN110" s="15"/>
      <c r="FO110" s="15"/>
      <c r="FP110" s="15"/>
      <c r="FQ110" s="15"/>
      <c r="FR110" s="15"/>
      <c r="FS110" s="15"/>
      <c r="FT110" s="15"/>
      <c r="FU110" s="15"/>
      <c r="FV110" s="15"/>
      <c r="FW110" s="15"/>
      <c r="FX110" s="15"/>
      <c r="FY110" s="15"/>
      <c r="FZ110" s="15"/>
      <c r="GA110" s="15"/>
      <c r="GB110" s="15"/>
      <c r="GC110" s="15"/>
      <c r="GD110" s="15"/>
      <c r="GE110" s="15"/>
      <c r="GF110" s="15"/>
      <c r="GG110" s="15"/>
      <c r="GH110" s="15"/>
      <c r="GI110" s="15"/>
      <c r="GJ110" s="15"/>
      <c r="GK110" s="15"/>
      <c r="GL110" s="15"/>
      <c r="GM110" s="15"/>
      <c r="GN110" s="15"/>
      <c r="GO110" s="15"/>
      <c r="GP110" s="15"/>
      <c r="GQ110" s="15"/>
      <c r="GR110" s="15"/>
      <c r="GS110" s="15"/>
      <c r="GT110" s="15"/>
      <c r="GU110" s="15"/>
      <c r="GV110" s="15"/>
      <c r="GW110" s="15"/>
      <c r="GX110" s="15"/>
      <c r="GY110" s="15"/>
      <c r="GZ110" s="15"/>
      <c r="HA110" s="15"/>
      <c r="HB110" s="15"/>
      <c r="HC110" s="15"/>
      <c r="HD110" s="15"/>
      <c r="HE110" s="15"/>
      <c r="HF110" s="15"/>
      <c r="HG110" s="15"/>
      <c r="HH110" s="15"/>
      <c r="HI110" s="15"/>
      <c r="HJ110" s="15"/>
      <c r="HK110" s="15"/>
      <c r="HL110" s="15"/>
      <c r="HM110" s="15"/>
      <c r="HN110" s="15"/>
      <c r="HO110" s="15"/>
      <c r="HP110" s="15"/>
      <c r="HQ110" s="15"/>
      <c r="HR110" s="15"/>
      <c r="HS110" s="15"/>
      <c r="HT110" s="15"/>
      <c r="HU110" s="15"/>
      <c r="HV110" s="15"/>
      <c r="HW110" s="15"/>
    </row>
    <row r="111" spans="1:231" ht="15.75" customHeight="1" x14ac:dyDescent="0.2">
      <c r="A111" s="15"/>
      <c r="B111" s="85" t="s">
        <v>1300</v>
      </c>
      <c r="C111" s="15"/>
      <c r="D111" s="85" t="s">
        <v>1300</v>
      </c>
      <c r="E111" s="15">
        <f>COUNTIF('Master Sheet'!C:C, "*" &amp; B111 &amp; "*")</f>
        <v>1</v>
      </c>
      <c r="F111" s="80">
        <v>3.2786885245901639E-3</v>
      </c>
      <c r="G111" s="15"/>
      <c r="H111" s="85" t="s">
        <v>1300</v>
      </c>
      <c r="I111" s="15">
        <f>COUNTIFS('Master Sheet'!C:C, "*" &amp; B111 &amp; "*", 'Master Sheet'!F:F, "&lt;&gt;Ambition")</f>
        <v>1</v>
      </c>
      <c r="J111" s="80">
        <v>4.1841004184100415E-3</v>
      </c>
      <c r="K111" s="15"/>
      <c r="L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c r="CL111" s="15"/>
      <c r="CM111" s="15"/>
      <c r="CN111" s="15"/>
      <c r="CO111" s="15"/>
      <c r="CP111" s="15"/>
      <c r="CQ111" s="15"/>
      <c r="CR111" s="15"/>
      <c r="CS111" s="15"/>
      <c r="CT111" s="15"/>
      <c r="CU111" s="15"/>
      <c r="CV111" s="15"/>
      <c r="CW111" s="15"/>
      <c r="CX111" s="15"/>
      <c r="CY111" s="15"/>
      <c r="CZ111" s="15"/>
      <c r="DA111" s="15"/>
      <c r="DB111" s="15"/>
      <c r="DC111" s="15"/>
      <c r="DD111" s="15"/>
      <c r="DE111" s="15"/>
      <c r="DF111" s="15"/>
      <c r="DG111" s="15"/>
      <c r="DH111" s="15"/>
      <c r="DI111" s="15"/>
      <c r="DJ111" s="15"/>
      <c r="DK111" s="15"/>
      <c r="DL111" s="15"/>
      <c r="DM111" s="15"/>
      <c r="DN111" s="15"/>
      <c r="DO111" s="15"/>
      <c r="DP111" s="15"/>
      <c r="DQ111" s="15"/>
      <c r="DR111" s="15"/>
      <c r="DS111" s="15"/>
      <c r="DT111" s="15"/>
      <c r="DU111" s="15"/>
      <c r="DV111" s="15"/>
      <c r="DW111" s="15"/>
      <c r="DX111" s="15"/>
      <c r="DY111" s="15"/>
      <c r="DZ111" s="15"/>
      <c r="EA111" s="15"/>
      <c r="EB111" s="15"/>
      <c r="EC111" s="15"/>
      <c r="ED111" s="15"/>
      <c r="EE111" s="15"/>
      <c r="EF111" s="15"/>
      <c r="EG111" s="15"/>
      <c r="EH111" s="15"/>
      <c r="EI111" s="15"/>
      <c r="EJ111" s="15"/>
      <c r="EK111" s="15"/>
      <c r="EL111" s="15"/>
      <c r="EM111" s="15"/>
      <c r="EN111" s="15"/>
      <c r="EO111" s="15"/>
      <c r="EP111" s="15"/>
      <c r="EQ111" s="15"/>
      <c r="ER111" s="15"/>
      <c r="ES111" s="15"/>
      <c r="ET111" s="15"/>
      <c r="EU111" s="15"/>
      <c r="EV111" s="15"/>
      <c r="EW111" s="15"/>
      <c r="EX111" s="15"/>
      <c r="EY111" s="15"/>
      <c r="EZ111" s="15"/>
      <c r="FA111" s="15"/>
      <c r="FB111" s="15"/>
      <c r="FC111" s="15"/>
      <c r="FD111" s="15"/>
      <c r="FE111" s="15"/>
      <c r="FF111" s="15"/>
      <c r="FG111" s="15"/>
      <c r="FH111" s="15"/>
      <c r="FI111" s="15"/>
      <c r="FJ111" s="15"/>
      <c r="FK111" s="15"/>
      <c r="FL111" s="15"/>
      <c r="FM111" s="15"/>
      <c r="FN111" s="15"/>
      <c r="FO111" s="15"/>
      <c r="FP111" s="15"/>
      <c r="FQ111" s="15"/>
      <c r="FR111" s="15"/>
      <c r="FS111" s="15"/>
      <c r="FT111" s="15"/>
      <c r="FU111" s="15"/>
      <c r="FV111" s="15"/>
      <c r="FW111" s="15"/>
      <c r="FX111" s="15"/>
      <c r="FY111" s="15"/>
      <c r="FZ111" s="15"/>
      <c r="GA111" s="15"/>
      <c r="GB111" s="15"/>
      <c r="GC111" s="15"/>
      <c r="GD111" s="15"/>
      <c r="GE111" s="15"/>
      <c r="GF111" s="15"/>
      <c r="GG111" s="15"/>
      <c r="GH111" s="15"/>
      <c r="GI111" s="15"/>
      <c r="GJ111" s="15"/>
      <c r="GK111" s="15"/>
      <c r="GL111" s="15"/>
      <c r="GM111" s="15"/>
      <c r="GN111" s="15"/>
      <c r="GO111" s="15"/>
      <c r="GP111" s="15"/>
      <c r="GQ111" s="15"/>
      <c r="GR111" s="15"/>
      <c r="GS111" s="15"/>
      <c r="GT111" s="15"/>
      <c r="GU111" s="15"/>
      <c r="GV111" s="15"/>
      <c r="GW111" s="15"/>
      <c r="GX111" s="15"/>
      <c r="GY111" s="15"/>
      <c r="GZ111" s="15"/>
      <c r="HA111" s="15"/>
      <c r="HB111" s="15"/>
      <c r="HC111" s="15"/>
      <c r="HD111" s="15"/>
      <c r="HE111" s="15"/>
      <c r="HF111" s="15"/>
      <c r="HG111" s="15"/>
      <c r="HH111" s="15"/>
      <c r="HI111" s="15"/>
      <c r="HJ111" s="15"/>
      <c r="HK111" s="15"/>
      <c r="HL111" s="15"/>
      <c r="HM111" s="15"/>
      <c r="HN111" s="15"/>
      <c r="HO111" s="15"/>
      <c r="HP111" s="15"/>
      <c r="HQ111" s="15"/>
      <c r="HR111" s="15"/>
      <c r="HS111" s="15"/>
      <c r="HT111" s="15"/>
      <c r="HU111" s="15"/>
      <c r="HV111" s="15"/>
      <c r="HW111" s="15"/>
    </row>
    <row r="112" spans="1:231" ht="15.75" customHeight="1" x14ac:dyDescent="0.2">
      <c r="A112" s="15"/>
      <c r="B112" s="85" t="s">
        <v>1301</v>
      </c>
      <c r="C112" s="15"/>
      <c r="D112" s="85" t="s">
        <v>1301</v>
      </c>
      <c r="E112" s="15">
        <f>COUNTIF('Master Sheet'!C:C, "*" &amp; B112 &amp; "*")</f>
        <v>1</v>
      </c>
      <c r="F112" s="80">
        <v>3.2786885245901639E-3</v>
      </c>
      <c r="G112" s="15"/>
      <c r="H112" s="85" t="s">
        <v>1301</v>
      </c>
      <c r="I112" s="15">
        <f>COUNTIFS('Master Sheet'!C:C, "*" &amp; B112 &amp; "*", 'Master Sheet'!F:F, "&lt;&gt;Ambition")</f>
        <v>1</v>
      </c>
      <c r="J112" s="80">
        <v>4.1841004184100415E-3</v>
      </c>
      <c r="K112" s="15"/>
      <c r="L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c r="CL112" s="15"/>
      <c r="CM112" s="15"/>
      <c r="CN112" s="15"/>
      <c r="CO112" s="15"/>
      <c r="CP112" s="15"/>
      <c r="CQ112" s="15"/>
      <c r="CR112" s="15"/>
      <c r="CS112" s="15"/>
      <c r="CT112" s="15"/>
      <c r="CU112" s="15"/>
      <c r="CV112" s="15"/>
      <c r="CW112" s="15"/>
      <c r="CX112" s="15"/>
      <c r="CY112" s="15"/>
      <c r="CZ112" s="15"/>
      <c r="DA112" s="15"/>
      <c r="DB112" s="15"/>
      <c r="DC112" s="15"/>
      <c r="DD112" s="15"/>
      <c r="DE112" s="15"/>
      <c r="DF112" s="15"/>
      <c r="DG112" s="15"/>
      <c r="DH112" s="15"/>
      <c r="DI112" s="15"/>
      <c r="DJ112" s="15"/>
      <c r="DK112" s="15"/>
      <c r="DL112" s="15"/>
      <c r="DM112" s="15"/>
      <c r="DN112" s="15"/>
      <c r="DO112" s="15"/>
      <c r="DP112" s="15"/>
      <c r="DQ112" s="15"/>
      <c r="DR112" s="15"/>
      <c r="DS112" s="15"/>
      <c r="DT112" s="15"/>
      <c r="DU112" s="15"/>
      <c r="DV112" s="15"/>
      <c r="DW112" s="15"/>
      <c r="DX112" s="15"/>
      <c r="DY112" s="15"/>
      <c r="DZ112" s="15"/>
      <c r="EA112" s="15"/>
      <c r="EB112" s="15"/>
      <c r="EC112" s="15"/>
      <c r="ED112" s="15"/>
      <c r="EE112" s="15"/>
      <c r="EF112" s="15"/>
      <c r="EG112" s="15"/>
      <c r="EH112" s="15"/>
      <c r="EI112" s="15"/>
      <c r="EJ112" s="15"/>
      <c r="EK112" s="15"/>
      <c r="EL112" s="15"/>
      <c r="EM112" s="15"/>
      <c r="EN112" s="15"/>
      <c r="EO112" s="15"/>
      <c r="EP112" s="15"/>
      <c r="EQ112" s="15"/>
      <c r="ER112" s="15"/>
      <c r="ES112" s="15"/>
      <c r="ET112" s="15"/>
      <c r="EU112" s="15"/>
      <c r="EV112" s="15"/>
      <c r="EW112" s="15"/>
      <c r="EX112" s="15"/>
      <c r="EY112" s="15"/>
      <c r="EZ112" s="15"/>
      <c r="FA112" s="15"/>
      <c r="FB112" s="15"/>
      <c r="FC112" s="15"/>
      <c r="FD112" s="15"/>
      <c r="FE112" s="15"/>
      <c r="FF112" s="15"/>
      <c r="FG112" s="15"/>
      <c r="FH112" s="15"/>
      <c r="FI112" s="15"/>
      <c r="FJ112" s="15"/>
      <c r="FK112" s="15"/>
      <c r="FL112" s="15"/>
      <c r="FM112" s="15"/>
      <c r="FN112" s="15"/>
      <c r="FO112" s="15"/>
      <c r="FP112" s="15"/>
      <c r="FQ112" s="15"/>
      <c r="FR112" s="15"/>
      <c r="FS112" s="15"/>
      <c r="FT112" s="15"/>
      <c r="FU112" s="15"/>
      <c r="FV112" s="15"/>
      <c r="FW112" s="15"/>
      <c r="FX112" s="15"/>
      <c r="FY112" s="15"/>
      <c r="FZ112" s="15"/>
      <c r="GA112" s="15"/>
      <c r="GB112" s="15"/>
      <c r="GC112" s="15"/>
      <c r="GD112" s="15"/>
      <c r="GE112" s="15"/>
      <c r="GF112" s="15"/>
      <c r="GG112" s="15"/>
      <c r="GH112" s="15"/>
      <c r="GI112" s="15"/>
      <c r="GJ112" s="15"/>
      <c r="GK112" s="15"/>
      <c r="GL112" s="15"/>
      <c r="GM112" s="15"/>
      <c r="GN112" s="15"/>
      <c r="GO112" s="15"/>
      <c r="GP112" s="15"/>
      <c r="GQ112" s="15"/>
      <c r="GR112" s="15"/>
      <c r="GS112" s="15"/>
      <c r="GT112" s="15"/>
      <c r="GU112" s="15"/>
      <c r="GV112" s="15"/>
      <c r="GW112" s="15"/>
      <c r="GX112" s="15"/>
      <c r="GY112" s="15"/>
      <c r="GZ112" s="15"/>
      <c r="HA112" s="15"/>
      <c r="HB112" s="15"/>
      <c r="HC112" s="15"/>
      <c r="HD112" s="15"/>
      <c r="HE112" s="15"/>
      <c r="HF112" s="15"/>
      <c r="HG112" s="15"/>
      <c r="HH112" s="15"/>
      <c r="HI112" s="15"/>
      <c r="HJ112" s="15"/>
      <c r="HK112" s="15"/>
      <c r="HL112" s="15"/>
      <c r="HM112" s="15"/>
      <c r="HN112" s="15"/>
      <c r="HO112" s="15"/>
      <c r="HP112" s="15"/>
      <c r="HQ112" s="15"/>
      <c r="HR112" s="15"/>
      <c r="HS112" s="15"/>
      <c r="HT112" s="15"/>
      <c r="HU112" s="15"/>
      <c r="HV112" s="15"/>
      <c r="HW112" s="15"/>
    </row>
    <row r="113" spans="1:231" ht="15.75" customHeight="1" x14ac:dyDescent="0.2">
      <c r="A113" s="15"/>
      <c r="B113" s="85" t="s">
        <v>1302</v>
      </c>
      <c r="C113" s="15"/>
      <c r="D113" s="85" t="s">
        <v>1302</v>
      </c>
      <c r="E113" s="15">
        <f>COUNTIF('Master Sheet'!C:C, "*" &amp; B113 &amp; "*")</f>
        <v>1</v>
      </c>
      <c r="F113" s="80">
        <v>3.2786885245901639E-3</v>
      </c>
      <c r="G113" s="15"/>
      <c r="H113" s="85" t="s">
        <v>1302</v>
      </c>
      <c r="I113" s="15">
        <f>COUNTIFS('Master Sheet'!C:C, "*" &amp; B113 &amp; "*", 'Master Sheet'!F:F, "&lt;&gt;Ambition")</f>
        <v>1</v>
      </c>
      <c r="J113" s="80">
        <v>4.1841004184100415E-3</v>
      </c>
      <c r="K113" s="15"/>
      <c r="L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c r="CL113" s="15"/>
      <c r="CM113" s="15"/>
      <c r="CN113" s="15"/>
      <c r="CO113" s="15"/>
      <c r="CP113" s="15"/>
      <c r="CQ113" s="15"/>
      <c r="CR113" s="15"/>
      <c r="CS113" s="15"/>
      <c r="CT113" s="15"/>
      <c r="CU113" s="15"/>
      <c r="CV113" s="15"/>
      <c r="CW113" s="15"/>
      <c r="CX113" s="15"/>
      <c r="CY113" s="15"/>
      <c r="CZ113" s="15"/>
      <c r="DA113" s="15"/>
      <c r="DB113" s="15"/>
      <c r="DC113" s="15"/>
      <c r="DD113" s="15"/>
      <c r="DE113" s="15"/>
      <c r="DF113" s="15"/>
      <c r="DG113" s="15"/>
      <c r="DH113" s="15"/>
      <c r="DI113" s="15"/>
      <c r="DJ113" s="15"/>
      <c r="DK113" s="15"/>
      <c r="DL113" s="15"/>
      <c r="DM113" s="15"/>
      <c r="DN113" s="15"/>
      <c r="DO113" s="15"/>
      <c r="DP113" s="15"/>
      <c r="DQ113" s="15"/>
      <c r="DR113" s="15"/>
      <c r="DS113" s="15"/>
      <c r="DT113" s="15"/>
      <c r="DU113" s="15"/>
      <c r="DV113" s="15"/>
      <c r="DW113" s="15"/>
      <c r="DX113" s="15"/>
      <c r="DY113" s="15"/>
      <c r="DZ113" s="15"/>
      <c r="EA113" s="15"/>
      <c r="EB113" s="15"/>
      <c r="EC113" s="15"/>
      <c r="ED113" s="15"/>
      <c r="EE113" s="15"/>
      <c r="EF113" s="15"/>
      <c r="EG113" s="15"/>
      <c r="EH113" s="15"/>
      <c r="EI113" s="15"/>
      <c r="EJ113" s="15"/>
      <c r="EK113" s="15"/>
      <c r="EL113" s="15"/>
      <c r="EM113" s="15"/>
      <c r="EN113" s="15"/>
      <c r="EO113" s="15"/>
      <c r="EP113" s="15"/>
      <c r="EQ113" s="15"/>
      <c r="ER113" s="15"/>
      <c r="ES113" s="15"/>
      <c r="ET113" s="15"/>
      <c r="EU113" s="15"/>
      <c r="EV113" s="15"/>
      <c r="EW113" s="15"/>
      <c r="EX113" s="15"/>
      <c r="EY113" s="15"/>
      <c r="EZ113" s="15"/>
      <c r="FA113" s="15"/>
      <c r="FB113" s="15"/>
      <c r="FC113" s="15"/>
      <c r="FD113" s="15"/>
      <c r="FE113" s="15"/>
      <c r="FF113" s="15"/>
      <c r="FG113" s="15"/>
      <c r="FH113" s="15"/>
      <c r="FI113" s="15"/>
      <c r="FJ113" s="15"/>
      <c r="FK113" s="15"/>
      <c r="FL113" s="15"/>
      <c r="FM113" s="15"/>
      <c r="FN113" s="15"/>
      <c r="FO113" s="15"/>
      <c r="FP113" s="15"/>
      <c r="FQ113" s="15"/>
      <c r="FR113" s="15"/>
      <c r="FS113" s="15"/>
      <c r="FT113" s="15"/>
      <c r="FU113" s="15"/>
      <c r="FV113" s="15"/>
      <c r="FW113" s="15"/>
      <c r="FX113" s="15"/>
      <c r="FY113" s="15"/>
      <c r="FZ113" s="15"/>
      <c r="GA113" s="15"/>
      <c r="GB113" s="15"/>
      <c r="GC113" s="15"/>
      <c r="GD113" s="15"/>
      <c r="GE113" s="15"/>
      <c r="GF113" s="15"/>
      <c r="GG113" s="15"/>
      <c r="GH113" s="15"/>
      <c r="GI113" s="15"/>
      <c r="GJ113" s="15"/>
      <c r="GK113" s="15"/>
      <c r="GL113" s="15"/>
      <c r="GM113" s="15"/>
      <c r="GN113" s="15"/>
      <c r="GO113" s="15"/>
      <c r="GP113" s="15"/>
      <c r="GQ113" s="15"/>
      <c r="GR113" s="15"/>
      <c r="GS113" s="15"/>
      <c r="GT113" s="15"/>
      <c r="GU113" s="15"/>
      <c r="GV113" s="15"/>
      <c r="GW113" s="15"/>
      <c r="GX113" s="15"/>
      <c r="GY113" s="15"/>
      <c r="GZ113" s="15"/>
      <c r="HA113" s="15"/>
      <c r="HB113" s="15"/>
      <c r="HC113" s="15"/>
      <c r="HD113" s="15"/>
      <c r="HE113" s="15"/>
      <c r="HF113" s="15"/>
      <c r="HG113" s="15"/>
      <c r="HH113" s="15"/>
      <c r="HI113" s="15"/>
      <c r="HJ113" s="15"/>
      <c r="HK113" s="15"/>
      <c r="HL113" s="15"/>
      <c r="HM113" s="15"/>
      <c r="HN113" s="15"/>
      <c r="HO113" s="15"/>
      <c r="HP113" s="15"/>
      <c r="HQ113" s="15"/>
      <c r="HR113" s="15"/>
      <c r="HS113" s="15"/>
      <c r="HT113" s="15"/>
      <c r="HU113" s="15"/>
      <c r="HV113" s="15"/>
      <c r="HW113" s="15"/>
    </row>
    <row r="114" spans="1:231" ht="15.75" customHeight="1" x14ac:dyDescent="0.2">
      <c r="A114" s="15"/>
      <c r="B114" s="85" t="s">
        <v>1303</v>
      </c>
      <c r="C114" s="15"/>
      <c r="D114" s="85" t="s">
        <v>1303</v>
      </c>
      <c r="E114" s="15">
        <f>COUNTIF('Master Sheet'!C:C, "*" &amp; B114 &amp; "*")</f>
        <v>1</v>
      </c>
      <c r="F114" s="80">
        <v>3.2786885245901639E-3</v>
      </c>
      <c r="G114" s="15"/>
      <c r="H114" s="85" t="s">
        <v>1303</v>
      </c>
      <c r="I114" s="15">
        <f>COUNTIFS('Master Sheet'!C:C, "*" &amp; B114 &amp; "*", 'Master Sheet'!F:F, "&lt;&gt;Ambition")</f>
        <v>1</v>
      </c>
      <c r="J114" s="80">
        <v>4.1841004184100415E-3</v>
      </c>
      <c r="K114" s="15"/>
      <c r="L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c r="CL114" s="15"/>
      <c r="CM114" s="15"/>
      <c r="CN114" s="15"/>
      <c r="CO114" s="15"/>
      <c r="CP114" s="15"/>
      <c r="CQ114" s="15"/>
      <c r="CR114" s="15"/>
      <c r="CS114" s="15"/>
      <c r="CT114" s="15"/>
      <c r="CU114" s="15"/>
      <c r="CV114" s="15"/>
      <c r="CW114" s="15"/>
      <c r="CX114" s="15"/>
      <c r="CY114" s="15"/>
      <c r="CZ114" s="15"/>
      <c r="DA114" s="15"/>
      <c r="DB114" s="15"/>
      <c r="DC114" s="15"/>
      <c r="DD114" s="15"/>
      <c r="DE114" s="15"/>
      <c r="DF114" s="15"/>
      <c r="DG114" s="15"/>
      <c r="DH114" s="15"/>
      <c r="DI114" s="15"/>
      <c r="DJ114" s="15"/>
      <c r="DK114" s="15"/>
      <c r="DL114" s="15"/>
      <c r="DM114" s="15"/>
      <c r="DN114" s="15"/>
      <c r="DO114" s="15"/>
      <c r="DP114" s="15"/>
      <c r="DQ114" s="15"/>
      <c r="DR114" s="15"/>
      <c r="DS114" s="15"/>
      <c r="DT114" s="15"/>
      <c r="DU114" s="15"/>
      <c r="DV114" s="15"/>
      <c r="DW114" s="15"/>
      <c r="DX114" s="15"/>
      <c r="DY114" s="15"/>
      <c r="DZ114" s="15"/>
      <c r="EA114" s="15"/>
      <c r="EB114" s="15"/>
      <c r="EC114" s="15"/>
      <c r="ED114" s="15"/>
      <c r="EE114" s="15"/>
      <c r="EF114" s="15"/>
      <c r="EG114" s="15"/>
      <c r="EH114" s="15"/>
      <c r="EI114" s="15"/>
      <c r="EJ114" s="15"/>
      <c r="EK114" s="15"/>
      <c r="EL114" s="15"/>
      <c r="EM114" s="15"/>
      <c r="EN114" s="15"/>
      <c r="EO114" s="15"/>
      <c r="EP114" s="15"/>
      <c r="EQ114" s="15"/>
      <c r="ER114" s="15"/>
      <c r="ES114" s="15"/>
      <c r="ET114" s="15"/>
      <c r="EU114" s="15"/>
      <c r="EV114" s="15"/>
      <c r="EW114" s="15"/>
      <c r="EX114" s="15"/>
      <c r="EY114" s="15"/>
      <c r="EZ114" s="15"/>
      <c r="FA114" s="15"/>
      <c r="FB114" s="15"/>
      <c r="FC114" s="15"/>
      <c r="FD114" s="15"/>
      <c r="FE114" s="15"/>
      <c r="FF114" s="15"/>
      <c r="FG114" s="15"/>
      <c r="FH114" s="15"/>
      <c r="FI114" s="15"/>
      <c r="FJ114" s="15"/>
      <c r="FK114" s="15"/>
      <c r="FL114" s="15"/>
      <c r="FM114" s="15"/>
      <c r="FN114" s="15"/>
      <c r="FO114" s="15"/>
      <c r="FP114" s="15"/>
      <c r="FQ114" s="15"/>
      <c r="FR114" s="15"/>
      <c r="FS114" s="15"/>
      <c r="FT114" s="15"/>
      <c r="FU114" s="15"/>
      <c r="FV114" s="15"/>
      <c r="FW114" s="15"/>
      <c r="FX114" s="15"/>
      <c r="FY114" s="15"/>
      <c r="FZ114" s="15"/>
      <c r="GA114" s="15"/>
      <c r="GB114" s="15"/>
      <c r="GC114" s="15"/>
      <c r="GD114" s="15"/>
      <c r="GE114" s="15"/>
      <c r="GF114" s="15"/>
      <c r="GG114" s="15"/>
      <c r="GH114" s="15"/>
      <c r="GI114" s="15"/>
      <c r="GJ114" s="15"/>
      <c r="GK114" s="15"/>
      <c r="GL114" s="15"/>
      <c r="GM114" s="15"/>
      <c r="GN114" s="15"/>
      <c r="GO114" s="15"/>
      <c r="GP114" s="15"/>
      <c r="GQ114" s="15"/>
      <c r="GR114" s="15"/>
      <c r="GS114" s="15"/>
      <c r="GT114" s="15"/>
      <c r="GU114" s="15"/>
      <c r="GV114" s="15"/>
      <c r="GW114" s="15"/>
      <c r="GX114" s="15"/>
      <c r="GY114" s="15"/>
      <c r="GZ114" s="15"/>
      <c r="HA114" s="15"/>
      <c r="HB114" s="15"/>
      <c r="HC114" s="15"/>
      <c r="HD114" s="15"/>
      <c r="HE114" s="15"/>
      <c r="HF114" s="15"/>
      <c r="HG114" s="15"/>
      <c r="HH114" s="15"/>
      <c r="HI114" s="15"/>
      <c r="HJ114" s="15"/>
      <c r="HK114" s="15"/>
      <c r="HL114" s="15"/>
      <c r="HM114" s="15"/>
      <c r="HN114" s="15"/>
      <c r="HO114" s="15"/>
      <c r="HP114" s="15"/>
      <c r="HQ114" s="15"/>
      <c r="HR114" s="15"/>
      <c r="HS114" s="15"/>
      <c r="HT114" s="15"/>
      <c r="HU114" s="15"/>
      <c r="HV114" s="15"/>
      <c r="HW114" s="15"/>
    </row>
    <row r="115" spans="1:231" ht="15.75" customHeight="1" x14ac:dyDescent="0.2">
      <c r="A115" s="15"/>
      <c r="B115" s="85" t="s">
        <v>1304</v>
      </c>
      <c r="C115" s="15"/>
      <c r="D115" s="85" t="s">
        <v>1304</v>
      </c>
      <c r="E115" s="15">
        <f>COUNTIF('Master Sheet'!C:C, "*" &amp; B115 &amp; "*")</f>
        <v>3</v>
      </c>
      <c r="F115" s="80">
        <v>9.8360655737704927E-3</v>
      </c>
      <c r="G115" s="15"/>
      <c r="H115" s="85" t="s">
        <v>1304</v>
      </c>
      <c r="I115" s="15">
        <f>COUNTIFS('Master Sheet'!C:C, "*" &amp; B115 &amp; "*", 'Master Sheet'!F:F, "&lt;&gt;Ambition")</f>
        <v>3</v>
      </c>
      <c r="J115" s="80">
        <v>1.2552301255230125E-2</v>
      </c>
      <c r="K115" s="15"/>
      <c r="L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15"/>
      <c r="CB115" s="15"/>
      <c r="CC115" s="15"/>
      <c r="CD115" s="15"/>
      <c r="CE115" s="15"/>
      <c r="CF115" s="15"/>
      <c r="CG115" s="15"/>
      <c r="CH115" s="15"/>
      <c r="CI115" s="15"/>
      <c r="CJ115" s="15"/>
      <c r="CK115" s="15"/>
      <c r="CL115" s="15"/>
      <c r="CM115" s="15"/>
      <c r="CN115" s="15"/>
      <c r="CO115" s="15"/>
      <c r="CP115" s="15"/>
      <c r="CQ115" s="15"/>
      <c r="CR115" s="15"/>
      <c r="CS115" s="15"/>
      <c r="CT115" s="15"/>
      <c r="CU115" s="15"/>
      <c r="CV115" s="15"/>
      <c r="CW115" s="15"/>
      <c r="CX115" s="15"/>
      <c r="CY115" s="15"/>
      <c r="CZ115" s="15"/>
      <c r="DA115" s="15"/>
      <c r="DB115" s="15"/>
      <c r="DC115" s="15"/>
      <c r="DD115" s="15"/>
      <c r="DE115" s="15"/>
      <c r="DF115" s="15"/>
      <c r="DG115" s="15"/>
      <c r="DH115" s="15"/>
      <c r="DI115" s="15"/>
      <c r="DJ115" s="15"/>
      <c r="DK115" s="15"/>
      <c r="DL115" s="15"/>
      <c r="DM115" s="15"/>
      <c r="DN115" s="15"/>
      <c r="DO115" s="15"/>
      <c r="DP115" s="15"/>
      <c r="DQ115" s="15"/>
      <c r="DR115" s="15"/>
      <c r="DS115" s="15"/>
      <c r="DT115" s="15"/>
      <c r="DU115" s="15"/>
      <c r="DV115" s="15"/>
      <c r="DW115" s="15"/>
      <c r="DX115" s="15"/>
      <c r="DY115" s="15"/>
      <c r="DZ115" s="15"/>
      <c r="EA115" s="15"/>
      <c r="EB115" s="15"/>
      <c r="EC115" s="15"/>
      <c r="ED115" s="15"/>
      <c r="EE115" s="15"/>
      <c r="EF115" s="15"/>
      <c r="EG115" s="15"/>
      <c r="EH115" s="15"/>
      <c r="EI115" s="15"/>
      <c r="EJ115" s="15"/>
      <c r="EK115" s="15"/>
      <c r="EL115" s="15"/>
      <c r="EM115" s="15"/>
      <c r="EN115" s="15"/>
      <c r="EO115" s="15"/>
      <c r="EP115" s="15"/>
      <c r="EQ115" s="15"/>
      <c r="ER115" s="15"/>
      <c r="ES115" s="15"/>
      <c r="ET115" s="15"/>
      <c r="EU115" s="15"/>
      <c r="EV115" s="15"/>
      <c r="EW115" s="15"/>
      <c r="EX115" s="15"/>
      <c r="EY115" s="15"/>
      <c r="EZ115" s="15"/>
      <c r="FA115" s="15"/>
      <c r="FB115" s="15"/>
      <c r="FC115" s="15"/>
      <c r="FD115" s="15"/>
      <c r="FE115" s="15"/>
      <c r="FF115" s="15"/>
      <c r="FG115" s="15"/>
      <c r="FH115" s="15"/>
      <c r="FI115" s="15"/>
      <c r="FJ115" s="15"/>
      <c r="FK115" s="15"/>
      <c r="FL115" s="15"/>
      <c r="FM115" s="15"/>
      <c r="FN115" s="15"/>
      <c r="FO115" s="15"/>
      <c r="FP115" s="15"/>
      <c r="FQ115" s="15"/>
      <c r="FR115" s="15"/>
      <c r="FS115" s="15"/>
      <c r="FT115" s="15"/>
      <c r="FU115" s="15"/>
      <c r="FV115" s="15"/>
      <c r="FW115" s="15"/>
      <c r="FX115" s="15"/>
      <c r="FY115" s="15"/>
      <c r="FZ115" s="15"/>
      <c r="GA115" s="15"/>
      <c r="GB115" s="15"/>
      <c r="GC115" s="15"/>
      <c r="GD115" s="15"/>
      <c r="GE115" s="15"/>
      <c r="GF115" s="15"/>
      <c r="GG115" s="15"/>
      <c r="GH115" s="15"/>
      <c r="GI115" s="15"/>
      <c r="GJ115" s="15"/>
      <c r="GK115" s="15"/>
      <c r="GL115" s="15"/>
      <c r="GM115" s="15"/>
      <c r="GN115" s="15"/>
      <c r="GO115" s="15"/>
      <c r="GP115" s="15"/>
      <c r="GQ115" s="15"/>
      <c r="GR115" s="15"/>
      <c r="GS115" s="15"/>
      <c r="GT115" s="15"/>
      <c r="GU115" s="15"/>
      <c r="GV115" s="15"/>
      <c r="GW115" s="15"/>
      <c r="GX115" s="15"/>
      <c r="GY115" s="15"/>
      <c r="GZ115" s="15"/>
      <c r="HA115" s="15"/>
      <c r="HB115" s="15"/>
      <c r="HC115" s="15"/>
      <c r="HD115" s="15"/>
      <c r="HE115" s="15"/>
      <c r="HF115" s="15"/>
      <c r="HG115" s="15"/>
      <c r="HH115" s="15"/>
      <c r="HI115" s="15"/>
      <c r="HJ115" s="15"/>
      <c r="HK115" s="15"/>
      <c r="HL115" s="15"/>
      <c r="HM115" s="15"/>
      <c r="HN115" s="15"/>
      <c r="HO115" s="15"/>
      <c r="HP115" s="15"/>
      <c r="HQ115" s="15"/>
      <c r="HR115" s="15"/>
      <c r="HS115" s="15"/>
      <c r="HT115" s="15"/>
      <c r="HU115" s="15"/>
      <c r="HV115" s="15"/>
      <c r="HW115" s="15"/>
    </row>
    <row r="116" spans="1:231" ht="15.75" customHeight="1" x14ac:dyDescent="0.2">
      <c r="A116" s="15"/>
      <c r="B116" s="85" t="s">
        <v>1305</v>
      </c>
      <c r="C116" s="15"/>
      <c r="D116" s="85" t="s">
        <v>1305</v>
      </c>
      <c r="E116" s="15">
        <f>COUNTIF('Master Sheet'!C:C, "*" &amp; B116 &amp; "*")</f>
        <v>1</v>
      </c>
      <c r="F116" s="80">
        <v>3.2786885245901639E-3</v>
      </c>
      <c r="G116" s="15"/>
      <c r="H116" s="85" t="s">
        <v>1305</v>
      </c>
      <c r="I116" s="15">
        <f>COUNTIFS('Master Sheet'!C:C, "*" &amp; B116 &amp; "*", 'Master Sheet'!F:F, "&lt;&gt;Ambition")</f>
        <v>1</v>
      </c>
      <c r="J116" s="80">
        <v>4.1841004184100415E-3</v>
      </c>
      <c r="K116" s="15"/>
      <c r="L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15"/>
      <c r="CB116" s="15"/>
      <c r="CC116" s="15"/>
      <c r="CD116" s="15"/>
      <c r="CE116" s="15"/>
      <c r="CF116" s="15"/>
      <c r="CG116" s="15"/>
      <c r="CH116" s="15"/>
      <c r="CI116" s="15"/>
      <c r="CJ116" s="15"/>
      <c r="CK116" s="15"/>
      <c r="CL116" s="15"/>
      <c r="CM116" s="15"/>
      <c r="CN116" s="15"/>
      <c r="CO116" s="15"/>
      <c r="CP116" s="15"/>
      <c r="CQ116" s="15"/>
      <c r="CR116" s="15"/>
      <c r="CS116" s="15"/>
      <c r="CT116" s="15"/>
      <c r="CU116" s="15"/>
      <c r="CV116" s="15"/>
      <c r="CW116" s="15"/>
      <c r="CX116" s="15"/>
      <c r="CY116" s="15"/>
      <c r="CZ116" s="15"/>
      <c r="DA116" s="15"/>
      <c r="DB116" s="15"/>
      <c r="DC116" s="15"/>
      <c r="DD116" s="15"/>
      <c r="DE116" s="15"/>
      <c r="DF116" s="15"/>
      <c r="DG116" s="15"/>
      <c r="DH116" s="15"/>
      <c r="DI116" s="15"/>
      <c r="DJ116" s="15"/>
      <c r="DK116" s="15"/>
      <c r="DL116" s="15"/>
      <c r="DM116" s="15"/>
      <c r="DN116" s="15"/>
      <c r="DO116" s="15"/>
      <c r="DP116" s="15"/>
      <c r="DQ116" s="15"/>
      <c r="DR116" s="15"/>
      <c r="DS116" s="15"/>
      <c r="DT116" s="15"/>
      <c r="DU116" s="15"/>
      <c r="DV116" s="15"/>
      <c r="DW116" s="15"/>
      <c r="DX116" s="15"/>
      <c r="DY116" s="15"/>
      <c r="DZ116" s="15"/>
      <c r="EA116" s="15"/>
      <c r="EB116" s="15"/>
      <c r="EC116" s="15"/>
      <c r="ED116" s="15"/>
      <c r="EE116" s="15"/>
      <c r="EF116" s="15"/>
      <c r="EG116" s="15"/>
      <c r="EH116" s="15"/>
      <c r="EI116" s="15"/>
      <c r="EJ116" s="15"/>
      <c r="EK116" s="15"/>
      <c r="EL116" s="15"/>
      <c r="EM116" s="15"/>
      <c r="EN116" s="15"/>
      <c r="EO116" s="15"/>
      <c r="EP116" s="15"/>
      <c r="EQ116" s="15"/>
      <c r="ER116" s="15"/>
      <c r="ES116" s="15"/>
      <c r="ET116" s="15"/>
      <c r="EU116" s="15"/>
      <c r="EV116" s="15"/>
      <c r="EW116" s="15"/>
      <c r="EX116" s="15"/>
      <c r="EY116" s="15"/>
      <c r="EZ116" s="15"/>
      <c r="FA116" s="15"/>
      <c r="FB116" s="15"/>
      <c r="FC116" s="15"/>
      <c r="FD116" s="15"/>
      <c r="FE116" s="15"/>
      <c r="FF116" s="15"/>
      <c r="FG116" s="15"/>
      <c r="FH116" s="15"/>
      <c r="FI116" s="15"/>
      <c r="FJ116" s="15"/>
      <c r="FK116" s="15"/>
      <c r="FL116" s="15"/>
      <c r="FM116" s="15"/>
      <c r="FN116" s="15"/>
      <c r="FO116" s="15"/>
      <c r="FP116" s="15"/>
      <c r="FQ116" s="15"/>
      <c r="FR116" s="15"/>
      <c r="FS116" s="15"/>
      <c r="FT116" s="15"/>
      <c r="FU116" s="15"/>
      <c r="FV116" s="15"/>
      <c r="FW116" s="15"/>
      <c r="FX116" s="15"/>
      <c r="FY116" s="15"/>
      <c r="FZ116" s="15"/>
      <c r="GA116" s="15"/>
      <c r="GB116" s="15"/>
      <c r="GC116" s="15"/>
      <c r="GD116" s="15"/>
      <c r="GE116" s="15"/>
      <c r="GF116" s="15"/>
      <c r="GG116" s="15"/>
      <c r="GH116" s="15"/>
      <c r="GI116" s="15"/>
      <c r="GJ116" s="15"/>
      <c r="GK116" s="15"/>
      <c r="GL116" s="15"/>
      <c r="GM116" s="15"/>
      <c r="GN116" s="15"/>
      <c r="GO116" s="15"/>
      <c r="GP116" s="15"/>
      <c r="GQ116" s="15"/>
      <c r="GR116" s="15"/>
      <c r="GS116" s="15"/>
      <c r="GT116" s="15"/>
      <c r="GU116" s="15"/>
      <c r="GV116" s="15"/>
      <c r="GW116" s="15"/>
      <c r="GX116" s="15"/>
      <c r="GY116" s="15"/>
      <c r="GZ116" s="15"/>
      <c r="HA116" s="15"/>
      <c r="HB116" s="15"/>
      <c r="HC116" s="15"/>
      <c r="HD116" s="15"/>
      <c r="HE116" s="15"/>
      <c r="HF116" s="15"/>
      <c r="HG116" s="15"/>
      <c r="HH116" s="15"/>
      <c r="HI116" s="15"/>
      <c r="HJ116" s="15"/>
      <c r="HK116" s="15"/>
      <c r="HL116" s="15"/>
      <c r="HM116" s="15"/>
      <c r="HN116" s="15"/>
      <c r="HO116" s="15"/>
      <c r="HP116" s="15"/>
      <c r="HQ116" s="15"/>
      <c r="HR116" s="15"/>
      <c r="HS116" s="15"/>
      <c r="HT116" s="15"/>
      <c r="HU116" s="15"/>
      <c r="HV116" s="15"/>
      <c r="HW116" s="15"/>
    </row>
    <row r="117" spans="1:231" ht="15.75" customHeight="1" x14ac:dyDescent="0.2">
      <c r="A117" s="15"/>
      <c r="B117" s="85" t="s">
        <v>1306</v>
      </c>
      <c r="C117" s="15"/>
      <c r="D117" s="85" t="s">
        <v>1306</v>
      </c>
      <c r="E117" s="15">
        <f>COUNTIF('Master Sheet'!C:C, "*" &amp; B117 &amp; "*")</f>
        <v>1</v>
      </c>
      <c r="F117" s="80">
        <v>3.2786885245901639E-3</v>
      </c>
      <c r="G117" s="15"/>
      <c r="H117" s="85" t="s">
        <v>1306</v>
      </c>
      <c r="I117" s="15">
        <f>COUNTIFS('Master Sheet'!C:C, "*" &amp; B117 &amp; "*", 'Master Sheet'!F:F, "&lt;&gt;Ambition")</f>
        <v>1</v>
      </c>
      <c r="J117" s="80">
        <v>4.1841004184100415E-3</v>
      </c>
      <c r="K117" s="15"/>
      <c r="L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15"/>
      <c r="CB117" s="15"/>
      <c r="CC117" s="15"/>
      <c r="CD117" s="15"/>
      <c r="CE117" s="15"/>
      <c r="CF117" s="15"/>
      <c r="CG117" s="15"/>
      <c r="CH117" s="15"/>
      <c r="CI117" s="15"/>
      <c r="CJ117" s="15"/>
      <c r="CK117" s="15"/>
      <c r="CL117" s="15"/>
      <c r="CM117" s="15"/>
      <c r="CN117" s="15"/>
      <c r="CO117" s="15"/>
      <c r="CP117" s="15"/>
      <c r="CQ117" s="15"/>
      <c r="CR117" s="15"/>
      <c r="CS117" s="15"/>
      <c r="CT117" s="15"/>
      <c r="CU117" s="15"/>
      <c r="CV117" s="15"/>
      <c r="CW117" s="15"/>
      <c r="CX117" s="15"/>
      <c r="CY117" s="15"/>
      <c r="CZ117" s="15"/>
      <c r="DA117" s="15"/>
      <c r="DB117" s="15"/>
      <c r="DC117" s="15"/>
      <c r="DD117" s="15"/>
      <c r="DE117" s="15"/>
      <c r="DF117" s="15"/>
      <c r="DG117" s="15"/>
      <c r="DH117" s="15"/>
      <c r="DI117" s="15"/>
      <c r="DJ117" s="15"/>
      <c r="DK117" s="15"/>
      <c r="DL117" s="15"/>
      <c r="DM117" s="15"/>
      <c r="DN117" s="15"/>
      <c r="DO117" s="15"/>
      <c r="DP117" s="15"/>
      <c r="DQ117" s="15"/>
      <c r="DR117" s="15"/>
      <c r="DS117" s="15"/>
      <c r="DT117" s="15"/>
      <c r="DU117" s="15"/>
      <c r="DV117" s="15"/>
      <c r="DW117" s="15"/>
      <c r="DX117" s="15"/>
      <c r="DY117" s="15"/>
      <c r="DZ117" s="15"/>
      <c r="EA117" s="15"/>
      <c r="EB117" s="15"/>
      <c r="EC117" s="15"/>
      <c r="ED117" s="15"/>
      <c r="EE117" s="15"/>
      <c r="EF117" s="15"/>
      <c r="EG117" s="15"/>
      <c r="EH117" s="15"/>
      <c r="EI117" s="15"/>
      <c r="EJ117" s="15"/>
      <c r="EK117" s="15"/>
      <c r="EL117" s="15"/>
      <c r="EM117" s="15"/>
      <c r="EN117" s="15"/>
      <c r="EO117" s="15"/>
      <c r="EP117" s="15"/>
      <c r="EQ117" s="15"/>
      <c r="ER117" s="15"/>
      <c r="ES117" s="15"/>
      <c r="ET117" s="15"/>
      <c r="EU117" s="15"/>
      <c r="EV117" s="15"/>
      <c r="EW117" s="15"/>
      <c r="EX117" s="15"/>
      <c r="EY117" s="15"/>
      <c r="EZ117" s="15"/>
      <c r="FA117" s="15"/>
      <c r="FB117" s="15"/>
      <c r="FC117" s="15"/>
      <c r="FD117" s="15"/>
      <c r="FE117" s="15"/>
      <c r="FF117" s="15"/>
      <c r="FG117" s="15"/>
      <c r="FH117" s="15"/>
      <c r="FI117" s="15"/>
      <c r="FJ117" s="15"/>
      <c r="FK117" s="15"/>
      <c r="FL117" s="15"/>
      <c r="FM117" s="15"/>
      <c r="FN117" s="15"/>
      <c r="FO117" s="15"/>
      <c r="FP117" s="15"/>
      <c r="FQ117" s="15"/>
      <c r="FR117" s="15"/>
      <c r="FS117" s="15"/>
      <c r="FT117" s="15"/>
      <c r="FU117" s="15"/>
      <c r="FV117" s="15"/>
      <c r="FW117" s="15"/>
      <c r="FX117" s="15"/>
      <c r="FY117" s="15"/>
      <c r="FZ117" s="15"/>
      <c r="GA117" s="15"/>
      <c r="GB117" s="15"/>
      <c r="GC117" s="15"/>
      <c r="GD117" s="15"/>
      <c r="GE117" s="15"/>
      <c r="GF117" s="15"/>
      <c r="GG117" s="15"/>
      <c r="GH117" s="15"/>
      <c r="GI117" s="15"/>
      <c r="GJ117" s="15"/>
      <c r="GK117" s="15"/>
      <c r="GL117" s="15"/>
      <c r="GM117" s="15"/>
      <c r="GN117" s="15"/>
      <c r="GO117" s="15"/>
      <c r="GP117" s="15"/>
      <c r="GQ117" s="15"/>
      <c r="GR117" s="15"/>
      <c r="GS117" s="15"/>
      <c r="GT117" s="15"/>
      <c r="GU117" s="15"/>
      <c r="GV117" s="15"/>
      <c r="GW117" s="15"/>
      <c r="GX117" s="15"/>
      <c r="GY117" s="15"/>
      <c r="GZ117" s="15"/>
      <c r="HA117" s="15"/>
      <c r="HB117" s="15"/>
      <c r="HC117" s="15"/>
      <c r="HD117" s="15"/>
      <c r="HE117" s="15"/>
      <c r="HF117" s="15"/>
      <c r="HG117" s="15"/>
      <c r="HH117" s="15"/>
      <c r="HI117" s="15"/>
      <c r="HJ117" s="15"/>
      <c r="HK117" s="15"/>
      <c r="HL117" s="15"/>
      <c r="HM117" s="15"/>
      <c r="HN117" s="15"/>
      <c r="HO117" s="15"/>
      <c r="HP117" s="15"/>
      <c r="HQ117" s="15"/>
      <c r="HR117" s="15"/>
      <c r="HS117" s="15"/>
      <c r="HT117" s="15"/>
      <c r="HU117" s="15"/>
      <c r="HV117" s="15"/>
      <c r="HW117" s="15"/>
    </row>
    <row r="118" spans="1:231" ht="15.75" customHeight="1" x14ac:dyDescent="0.2">
      <c r="A118" s="15"/>
      <c r="B118" s="85" t="s">
        <v>1307</v>
      </c>
      <c r="C118" s="15"/>
      <c r="D118" s="85" t="s">
        <v>1307</v>
      </c>
      <c r="E118" s="15">
        <f>COUNTIF('Master Sheet'!C:C, "*" &amp; B118 &amp; "*")</f>
        <v>5</v>
      </c>
      <c r="F118" s="80">
        <v>1.6393442622950821E-2</v>
      </c>
      <c r="G118" s="15"/>
      <c r="H118" s="85" t="s">
        <v>1307</v>
      </c>
      <c r="I118" s="15">
        <f>COUNTIFS('Master Sheet'!C:C, "*" &amp; B118 &amp; "*", 'Master Sheet'!F:F, "&lt;&gt;Ambition")</f>
        <v>4</v>
      </c>
      <c r="J118" s="80">
        <v>1.6736401673640166E-2</v>
      </c>
      <c r="K118" s="15"/>
      <c r="L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c r="CL118" s="15"/>
      <c r="CM118" s="15"/>
      <c r="CN118" s="15"/>
      <c r="CO118" s="15"/>
      <c r="CP118" s="15"/>
      <c r="CQ118" s="15"/>
      <c r="CR118" s="15"/>
      <c r="CS118" s="15"/>
      <c r="CT118" s="15"/>
      <c r="CU118" s="15"/>
      <c r="CV118" s="15"/>
      <c r="CW118" s="15"/>
      <c r="CX118" s="15"/>
      <c r="CY118" s="15"/>
      <c r="CZ118" s="15"/>
      <c r="DA118" s="15"/>
      <c r="DB118" s="15"/>
      <c r="DC118" s="15"/>
      <c r="DD118" s="15"/>
      <c r="DE118" s="15"/>
      <c r="DF118" s="15"/>
      <c r="DG118" s="15"/>
      <c r="DH118" s="15"/>
      <c r="DI118" s="15"/>
      <c r="DJ118" s="15"/>
      <c r="DK118" s="15"/>
      <c r="DL118" s="15"/>
      <c r="DM118" s="15"/>
      <c r="DN118" s="15"/>
      <c r="DO118" s="15"/>
      <c r="DP118" s="15"/>
      <c r="DQ118" s="15"/>
      <c r="DR118" s="15"/>
      <c r="DS118" s="15"/>
      <c r="DT118" s="15"/>
      <c r="DU118" s="15"/>
      <c r="DV118" s="15"/>
      <c r="DW118" s="15"/>
      <c r="DX118" s="15"/>
      <c r="DY118" s="15"/>
      <c r="DZ118" s="15"/>
      <c r="EA118" s="15"/>
      <c r="EB118" s="15"/>
      <c r="EC118" s="15"/>
      <c r="ED118" s="15"/>
      <c r="EE118" s="15"/>
      <c r="EF118" s="15"/>
      <c r="EG118" s="15"/>
      <c r="EH118" s="15"/>
      <c r="EI118" s="15"/>
      <c r="EJ118" s="15"/>
      <c r="EK118" s="15"/>
      <c r="EL118" s="15"/>
      <c r="EM118" s="15"/>
      <c r="EN118" s="15"/>
      <c r="EO118" s="15"/>
      <c r="EP118" s="15"/>
      <c r="EQ118" s="15"/>
      <c r="ER118" s="15"/>
      <c r="ES118" s="15"/>
      <c r="ET118" s="15"/>
      <c r="EU118" s="15"/>
      <c r="EV118" s="15"/>
      <c r="EW118" s="15"/>
      <c r="EX118" s="15"/>
      <c r="EY118" s="15"/>
      <c r="EZ118" s="15"/>
      <c r="FA118" s="15"/>
      <c r="FB118" s="15"/>
      <c r="FC118" s="15"/>
      <c r="FD118" s="15"/>
      <c r="FE118" s="15"/>
      <c r="FF118" s="15"/>
      <c r="FG118" s="15"/>
      <c r="FH118" s="15"/>
      <c r="FI118" s="15"/>
      <c r="FJ118" s="15"/>
      <c r="FK118" s="15"/>
      <c r="FL118" s="15"/>
      <c r="FM118" s="15"/>
      <c r="FN118" s="15"/>
      <c r="FO118" s="15"/>
      <c r="FP118" s="15"/>
      <c r="FQ118" s="15"/>
      <c r="FR118" s="15"/>
      <c r="FS118" s="15"/>
      <c r="FT118" s="15"/>
      <c r="FU118" s="15"/>
      <c r="FV118" s="15"/>
      <c r="FW118" s="15"/>
      <c r="FX118" s="15"/>
      <c r="FY118" s="15"/>
      <c r="FZ118" s="15"/>
      <c r="GA118" s="15"/>
      <c r="GB118" s="15"/>
      <c r="GC118" s="15"/>
      <c r="GD118" s="15"/>
      <c r="GE118" s="15"/>
      <c r="GF118" s="15"/>
      <c r="GG118" s="15"/>
      <c r="GH118" s="15"/>
      <c r="GI118" s="15"/>
      <c r="GJ118" s="15"/>
      <c r="GK118" s="15"/>
      <c r="GL118" s="15"/>
      <c r="GM118" s="15"/>
      <c r="GN118" s="15"/>
      <c r="GO118" s="15"/>
      <c r="GP118" s="15"/>
      <c r="GQ118" s="15"/>
      <c r="GR118" s="15"/>
      <c r="GS118" s="15"/>
      <c r="GT118" s="15"/>
      <c r="GU118" s="15"/>
      <c r="GV118" s="15"/>
      <c r="GW118" s="15"/>
      <c r="GX118" s="15"/>
      <c r="GY118" s="15"/>
      <c r="GZ118" s="15"/>
      <c r="HA118" s="15"/>
      <c r="HB118" s="15"/>
      <c r="HC118" s="15"/>
      <c r="HD118" s="15"/>
      <c r="HE118" s="15"/>
      <c r="HF118" s="15"/>
      <c r="HG118" s="15"/>
      <c r="HH118" s="15"/>
      <c r="HI118" s="15"/>
      <c r="HJ118" s="15"/>
      <c r="HK118" s="15"/>
      <c r="HL118" s="15"/>
      <c r="HM118" s="15"/>
      <c r="HN118" s="15"/>
      <c r="HO118" s="15"/>
      <c r="HP118" s="15"/>
      <c r="HQ118" s="15"/>
      <c r="HR118" s="15"/>
      <c r="HS118" s="15"/>
      <c r="HT118" s="15"/>
      <c r="HU118" s="15"/>
      <c r="HV118" s="15"/>
      <c r="HW118" s="15"/>
    </row>
    <row r="119" spans="1:231" ht="15.75" customHeight="1" x14ac:dyDescent="0.2">
      <c r="A119" s="15"/>
      <c r="B119" s="85" t="s">
        <v>1308</v>
      </c>
      <c r="C119" s="15"/>
      <c r="D119" s="85" t="s">
        <v>1308</v>
      </c>
      <c r="E119" s="15">
        <f>COUNTIF('Master Sheet'!C:C, "*" &amp; B119 &amp; "*")</f>
        <v>2</v>
      </c>
      <c r="F119" s="80">
        <v>6.5573770491803279E-3</v>
      </c>
      <c r="G119" s="15"/>
      <c r="H119" s="85" t="s">
        <v>1308</v>
      </c>
      <c r="I119" s="15">
        <f>COUNTIFS('Master Sheet'!C:C, "*" &amp; B119 &amp; "*", 'Master Sheet'!F:F, "&lt;&gt;Ambition")</f>
        <v>2</v>
      </c>
      <c r="J119" s="80">
        <v>8.368200836820083E-3</v>
      </c>
      <c r="K119" s="15"/>
      <c r="L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15"/>
      <c r="CV119" s="15"/>
      <c r="CW119" s="15"/>
      <c r="CX119" s="15"/>
      <c r="CY119" s="15"/>
      <c r="CZ119" s="15"/>
      <c r="DA119" s="15"/>
      <c r="DB119" s="15"/>
      <c r="DC119" s="15"/>
      <c r="DD119" s="15"/>
      <c r="DE119" s="15"/>
      <c r="DF119" s="15"/>
      <c r="DG119" s="15"/>
      <c r="DH119" s="15"/>
      <c r="DI119" s="15"/>
      <c r="DJ119" s="15"/>
      <c r="DK119" s="15"/>
      <c r="DL119" s="15"/>
      <c r="DM119" s="15"/>
      <c r="DN119" s="15"/>
      <c r="DO119" s="15"/>
      <c r="DP119" s="15"/>
      <c r="DQ119" s="15"/>
      <c r="DR119" s="15"/>
      <c r="DS119" s="15"/>
      <c r="DT119" s="15"/>
      <c r="DU119" s="15"/>
      <c r="DV119" s="15"/>
      <c r="DW119" s="15"/>
      <c r="DX119" s="15"/>
      <c r="DY119" s="15"/>
      <c r="DZ119" s="15"/>
      <c r="EA119" s="15"/>
      <c r="EB119" s="15"/>
      <c r="EC119" s="15"/>
      <c r="ED119" s="15"/>
      <c r="EE119" s="15"/>
      <c r="EF119" s="15"/>
      <c r="EG119" s="15"/>
      <c r="EH119" s="15"/>
      <c r="EI119" s="15"/>
      <c r="EJ119" s="15"/>
      <c r="EK119" s="15"/>
      <c r="EL119" s="15"/>
      <c r="EM119" s="15"/>
      <c r="EN119" s="15"/>
      <c r="EO119" s="15"/>
      <c r="EP119" s="15"/>
      <c r="EQ119" s="15"/>
      <c r="ER119" s="15"/>
      <c r="ES119" s="15"/>
      <c r="ET119" s="15"/>
      <c r="EU119" s="15"/>
      <c r="EV119" s="15"/>
      <c r="EW119" s="15"/>
      <c r="EX119" s="15"/>
      <c r="EY119" s="15"/>
      <c r="EZ119" s="15"/>
      <c r="FA119" s="15"/>
      <c r="FB119" s="15"/>
      <c r="FC119" s="15"/>
      <c r="FD119" s="15"/>
      <c r="FE119" s="15"/>
      <c r="FF119" s="15"/>
      <c r="FG119" s="15"/>
      <c r="FH119" s="15"/>
      <c r="FI119" s="15"/>
      <c r="FJ119" s="15"/>
      <c r="FK119" s="15"/>
      <c r="FL119" s="15"/>
      <c r="FM119" s="15"/>
      <c r="FN119" s="15"/>
      <c r="FO119" s="15"/>
      <c r="FP119" s="15"/>
      <c r="FQ119" s="15"/>
      <c r="FR119" s="15"/>
      <c r="FS119" s="15"/>
      <c r="FT119" s="15"/>
      <c r="FU119" s="15"/>
      <c r="FV119" s="15"/>
      <c r="FW119" s="15"/>
      <c r="FX119" s="15"/>
      <c r="FY119" s="15"/>
      <c r="FZ119" s="15"/>
      <c r="GA119" s="15"/>
      <c r="GB119" s="15"/>
      <c r="GC119" s="15"/>
      <c r="GD119" s="15"/>
      <c r="GE119" s="15"/>
      <c r="GF119" s="15"/>
      <c r="GG119" s="15"/>
      <c r="GH119" s="15"/>
      <c r="GI119" s="15"/>
      <c r="GJ119" s="15"/>
      <c r="GK119" s="15"/>
      <c r="GL119" s="15"/>
      <c r="GM119" s="15"/>
      <c r="GN119" s="15"/>
      <c r="GO119" s="15"/>
      <c r="GP119" s="15"/>
      <c r="GQ119" s="15"/>
      <c r="GR119" s="15"/>
      <c r="GS119" s="15"/>
      <c r="GT119" s="15"/>
      <c r="GU119" s="15"/>
      <c r="GV119" s="15"/>
      <c r="GW119" s="15"/>
      <c r="GX119" s="15"/>
      <c r="GY119" s="15"/>
      <c r="GZ119" s="15"/>
      <c r="HA119" s="15"/>
      <c r="HB119" s="15"/>
      <c r="HC119" s="15"/>
      <c r="HD119" s="15"/>
      <c r="HE119" s="15"/>
      <c r="HF119" s="15"/>
      <c r="HG119" s="15"/>
      <c r="HH119" s="15"/>
      <c r="HI119" s="15"/>
      <c r="HJ119" s="15"/>
      <c r="HK119" s="15"/>
      <c r="HL119" s="15"/>
      <c r="HM119" s="15"/>
      <c r="HN119" s="15"/>
      <c r="HO119" s="15"/>
      <c r="HP119" s="15"/>
      <c r="HQ119" s="15"/>
      <c r="HR119" s="15"/>
      <c r="HS119" s="15"/>
      <c r="HT119" s="15"/>
      <c r="HU119" s="15"/>
      <c r="HV119" s="15"/>
      <c r="HW119" s="15"/>
    </row>
    <row r="120" spans="1:231" ht="15.75" customHeight="1" x14ac:dyDescent="0.2">
      <c r="A120" s="15"/>
      <c r="B120" s="85" t="s">
        <v>1309</v>
      </c>
      <c r="C120" s="15"/>
      <c r="D120" s="85" t="s">
        <v>1309</v>
      </c>
      <c r="E120" s="15">
        <f>COUNTIF('Master Sheet'!C:C, "*" &amp; B120 &amp; "*")</f>
        <v>1</v>
      </c>
      <c r="F120" s="80">
        <v>3.2786885245901639E-3</v>
      </c>
      <c r="G120" s="15"/>
      <c r="H120" s="85" t="s">
        <v>1309</v>
      </c>
      <c r="I120" s="15">
        <f>COUNTIFS('Master Sheet'!C:C, "*" &amp; B120 &amp; "*", 'Master Sheet'!F:F, "&lt;&gt;Ambition")</f>
        <v>1</v>
      </c>
      <c r="J120" s="80">
        <v>4.1841004184100415E-3</v>
      </c>
      <c r="K120" s="15"/>
      <c r="L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row>
    <row r="121" spans="1:231" ht="15.75" customHeight="1" x14ac:dyDescent="0.2">
      <c r="A121" s="15"/>
      <c r="B121" s="85" t="s">
        <v>1310</v>
      </c>
      <c r="C121" s="15"/>
      <c r="D121" s="85" t="s">
        <v>1310</v>
      </c>
      <c r="E121" s="15">
        <f>COUNTIF('Master Sheet'!C:C, "*" &amp; B121 &amp; "*")</f>
        <v>1</v>
      </c>
      <c r="F121" s="80">
        <v>3.2786885245901639E-3</v>
      </c>
      <c r="G121" s="15"/>
      <c r="H121" s="85" t="s">
        <v>1310</v>
      </c>
      <c r="I121" s="15">
        <f>COUNTIFS('Master Sheet'!C:C, "*" &amp; B121 &amp; "*", 'Master Sheet'!F:F, "&lt;&gt;Ambition")</f>
        <v>1</v>
      </c>
      <c r="J121" s="80">
        <v>4.1841004184100415E-3</v>
      </c>
      <c r="K121" s="15"/>
      <c r="L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c r="DB121" s="15"/>
      <c r="DC121" s="15"/>
      <c r="DD121" s="15"/>
      <c r="DE121" s="15"/>
      <c r="DF121" s="15"/>
      <c r="DG121" s="15"/>
      <c r="DH121" s="15"/>
      <c r="DI121" s="15"/>
      <c r="DJ121" s="15"/>
      <c r="DK121" s="15"/>
      <c r="DL121" s="15"/>
      <c r="DM121" s="15"/>
      <c r="DN121" s="15"/>
      <c r="DO121" s="15"/>
      <c r="DP121" s="15"/>
      <c r="DQ121" s="15"/>
      <c r="DR121" s="15"/>
      <c r="DS121" s="15"/>
      <c r="DT121" s="15"/>
      <c r="DU121" s="15"/>
      <c r="DV121" s="15"/>
      <c r="DW121" s="15"/>
      <c r="DX121" s="15"/>
      <c r="DY121" s="15"/>
      <c r="DZ121" s="15"/>
      <c r="EA121" s="15"/>
      <c r="EB121" s="15"/>
      <c r="EC121" s="15"/>
      <c r="ED121" s="15"/>
      <c r="EE121" s="15"/>
      <c r="EF121" s="15"/>
      <c r="EG121" s="15"/>
      <c r="EH121" s="15"/>
      <c r="EI121" s="15"/>
      <c r="EJ121" s="15"/>
      <c r="EK121" s="15"/>
      <c r="EL121" s="15"/>
      <c r="EM121" s="15"/>
      <c r="EN121" s="15"/>
      <c r="EO121" s="15"/>
      <c r="EP121" s="15"/>
      <c r="EQ121" s="15"/>
      <c r="ER121" s="15"/>
      <c r="ES121" s="15"/>
      <c r="ET121" s="15"/>
      <c r="EU121" s="15"/>
      <c r="EV121" s="15"/>
      <c r="EW121" s="15"/>
      <c r="EX121" s="15"/>
      <c r="EY121" s="15"/>
      <c r="EZ121" s="15"/>
      <c r="FA121" s="15"/>
      <c r="FB121" s="15"/>
      <c r="FC121" s="15"/>
      <c r="FD121" s="15"/>
      <c r="FE121" s="15"/>
      <c r="FF121" s="15"/>
      <c r="FG121" s="15"/>
      <c r="FH121" s="15"/>
      <c r="FI121" s="15"/>
      <c r="FJ121" s="15"/>
      <c r="FK121" s="15"/>
      <c r="FL121" s="15"/>
      <c r="FM121" s="15"/>
      <c r="FN121" s="15"/>
      <c r="FO121" s="15"/>
      <c r="FP121" s="15"/>
      <c r="FQ121" s="15"/>
      <c r="FR121" s="15"/>
      <c r="FS121" s="15"/>
      <c r="FT121" s="15"/>
      <c r="FU121" s="15"/>
      <c r="FV121" s="15"/>
      <c r="FW121" s="15"/>
      <c r="FX121" s="15"/>
      <c r="FY121" s="15"/>
      <c r="FZ121" s="15"/>
      <c r="GA121" s="15"/>
      <c r="GB121" s="15"/>
      <c r="GC121" s="15"/>
      <c r="GD121" s="15"/>
      <c r="GE121" s="15"/>
      <c r="GF121" s="15"/>
      <c r="GG121" s="15"/>
      <c r="GH121" s="15"/>
      <c r="GI121" s="15"/>
      <c r="GJ121" s="15"/>
      <c r="GK121" s="15"/>
      <c r="GL121" s="15"/>
      <c r="GM121" s="15"/>
      <c r="GN121" s="15"/>
      <c r="GO121" s="15"/>
      <c r="GP121" s="15"/>
      <c r="GQ121" s="15"/>
      <c r="GR121" s="15"/>
      <c r="GS121" s="15"/>
      <c r="GT121" s="15"/>
      <c r="GU121" s="15"/>
      <c r="GV121" s="15"/>
      <c r="GW121" s="15"/>
      <c r="GX121" s="15"/>
      <c r="GY121" s="15"/>
      <c r="GZ121" s="15"/>
      <c r="HA121" s="15"/>
      <c r="HB121" s="15"/>
      <c r="HC121" s="15"/>
      <c r="HD121" s="15"/>
      <c r="HE121" s="15"/>
      <c r="HF121" s="15"/>
      <c r="HG121" s="15"/>
      <c r="HH121" s="15"/>
      <c r="HI121" s="15"/>
      <c r="HJ121" s="15"/>
      <c r="HK121" s="15"/>
      <c r="HL121" s="15"/>
      <c r="HM121" s="15"/>
      <c r="HN121" s="15"/>
      <c r="HO121" s="15"/>
      <c r="HP121" s="15"/>
      <c r="HQ121" s="15"/>
      <c r="HR121" s="15"/>
      <c r="HS121" s="15"/>
      <c r="HT121" s="15"/>
      <c r="HU121" s="15"/>
      <c r="HV121" s="15"/>
      <c r="HW121" s="15"/>
    </row>
    <row r="122" spans="1:231" ht="15.75" customHeight="1" x14ac:dyDescent="0.2">
      <c r="A122" s="15"/>
      <c r="B122" s="85" t="s">
        <v>1311</v>
      </c>
      <c r="C122" s="15"/>
      <c r="D122" s="85" t="s">
        <v>1311</v>
      </c>
      <c r="E122" s="15">
        <f>COUNTIF('Master Sheet'!C:C, "*" &amp; B122 &amp; "*")</f>
        <v>1</v>
      </c>
      <c r="F122" s="80">
        <v>3.2786885245901639E-3</v>
      </c>
      <c r="G122" s="15"/>
      <c r="H122" s="85" t="s">
        <v>1311</v>
      </c>
      <c r="I122" s="15">
        <f>COUNTIFS('Master Sheet'!C:C, "*" &amp; B122 &amp; "*", 'Master Sheet'!F:F, "&lt;&gt;Ambition")</f>
        <v>1</v>
      </c>
      <c r="J122" s="80">
        <v>4.1841004184100415E-3</v>
      </c>
      <c r="K122" s="15"/>
      <c r="L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15"/>
      <c r="CB122" s="15"/>
      <c r="CC122" s="15"/>
      <c r="CD122" s="15"/>
      <c r="CE122" s="15"/>
      <c r="CF122" s="15"/>
      <c r="CG122" s="15"/>
      <c r="CH122" s="15"/>
      <c r="CI122" s="15"/>
      <c r="CJ122" s="15"/>
      <c r="CK122" s="15"/>
      <c r="CL122" s="15"/>
      <c r="CM122" s="15"/>
      <c r="CN122" s="15"/>
      <c r="CO122" s="15"/>
      <c r="CP122" s="15"/>
      <c r="CQ122" s="15"/>
      <c r="CR122" s="15"/>
      <c r="CS122" s="15"/>
      <c r="CT122" s="15"/>
      <c r="CU122" s="15"/>
      <c r="CV122" s="15"/>
      <c r="CW122" s="15"/>
      <c r="CX122" s="15"/>
      <c r="CY122" s="15"/>
      <c r="CZ122" s="15"/>
      <c r="DA122" s="15"/>
      <c r="DB122" s="15"/>
      <c r="DC122" s="15"/>
      <c r="DD122" s="15"/>
      <c r="DE122" s="15"/>
      <c r="DF122" s="15"/>
      <c r="DG122" s="15"/>
      <c r="DH122" s="15"/>
      <c r="DI122" s="15"/>
      <c r="DJ122" s="15"/>
      <c r="DK122" s="15"/>
      <c r="DL122" s="15"/>
      <c r="DM122" s="15"/>
      <c r="DN122" s="15"/>
      <c r="DO122" s="15"/>
      <c r="DP122" s="15"/>
      <c r="DQ122" s="15"/>
      <c r="DR122" s="15"/>
      <c r="DS122" s="15"/>
      <c r="DT122" s="15"/>
      <c r="DU122" s="15"/>
      <c r="DV122" s="15"/>
      <c r="DW122" s="15"/>
      <c r="DX122" s="15"/>
      <c r="DY122" s="15"/>
      <c r="DZ122" s="15"/>
      <c r="EA122" s="15"/>
      <c r="EB122" s="15"/>
      <c r="EC122" s="15"/>
      <c r="ED122" s="15"/>
      <c r="EE122" s="15"/>
      <c r="EF122" s="15"/>
      <c r="EG122" s="15"/>
      <c r="EH122" s="15"/>
      <c r="EI122" s="15"/>
      <c r="EJ122" s="15"/>
      <c r="EK122" s="15"/>
      <c r="EL122" s="15"/>
      <c r="EM122" s="15"/>
      <c r="EN122" s="15"/>
      <c r="EO122" s="15"/>
      <c r="EP122" s="15"/>
      <c r="EQ122" s="15"/>
      <c r="ER122" s="15"/>
      <c r="ES122" s="15"/>
      <c r="ET122" s="15"/>
      <c r="EU122" s="15"/>
      <c r="EV122" s="15"/>
      <c r="EW122" s="15"/>
      <c r="EX122" s="15"/>
      <c r="EY122" s="15"/>
      <c r="EZ122" s="15"/>
      <c r="FA122" s="15"/>
      <c r="FB122" s="15"/>
      <c r="FC122" s="15"/>
      <c r="FD122" s="15"/>
      <c r="FE122" s="15"/>
      <c r="FF122" s="15"/>
      <c r="FG122" s="15"/>
      <c r="FH122" s="15"/>
      <c r="FI122" s="15"/>
      <c r="FJ122" s="15"/>
      <c r="FK122" s="15"/>
      <c r="FL122" s="15"/>
      <c r="FM122" s="15"/>
      <c r="FN122" s="15"/>
      <c r="FO122" s="15"/>
      <c r="FP122" s="15"/>
      <c r="FQ122" s="15"/>
      <c r="FR122" s="15"/>
      <c r="FS122" s="15"/>
      <c r="FT122" s="15"/>
      <c r="FU122" s="15"/>
      <c r="FV122" s="15"/>
      <c r="FW122" s="15"/>
      <c r="FX122" s="15"/>
      <c r="FY122" s="15"/>
      <c r="FZ122" s="15"/>
      <c r="GA122" s="15"/>
      <c r="GB122" s="15"/>
      <c r="GC122" s="15"/>
      <c r="GD122" s="15"/>
      <c r="GE122" s="15"/>
      <c r="GF122" s="15"/>
      <c r="GG122" s="15"/>
      <c r="GH122" s="15"/>
      <c r="GI122" s="15"/>
      <c r="GJ122" s="15"/>
      <c r="GK122" s="15"/>
      <c r="GL122" s="15"/>
      <c r="GM122" s="15"/>
      <c r="GN122" s="15"/>
      <c r="GO122" s="15"/>
      <c r="GP122" s="15"/>
      <c r="GQ122" s="15"/>
      <c r="GR122" s="15"/>
      <c r="GS122" s="15"/>
      <c r="GT122" s="15"/>
      <c r="GU122" s="15"/>
      <c r="GV122" s="15"/>
      <c r="GW122" s="15"/>
      <c r="GX122" s="15"/>
      <c r="GY122" s="15"/>
      <c r="GZ122" s="15"/>
      <c r="HA122" s="15"/>
      <c r="HB122" s="15"/>
      <c r="HC122" s="15"/>
      <c r="HD122" s="15"/>
      <c r="HE122" s="15"/>
      <c r="HF122" s="15"/>
      <c r="HG122" s="15"/>
      <c r="HH122" s="15"/>
      <c r="HI122" s="15"/>
      <c r="HJ122" s="15"/>
      <c r="HK122" s="15"/>
      <c r="HL122" s="15"/>
      <c r="HM122" s="15"/>
      <c r="HN122" s="15"/>
      <c r="HO122" s="15"/>
      <c r="HP122" s="15"/>
      <c r="HQ122" s="15"/>
      <c r="HR122" s="15"/>
      <c r="HS122" s="15"/>
      <c r="HT122" s="15"/>
      <c r="HU122" s="15"/>
      <c r="HV122" s="15"/>
      <c r="HW122" s="15"/>
    </row>
    <row r="123" spans="1:231" ht="15.75" customHeight="1" x14ac:dyDescent="0.2">
      <c r="A123" s="15"/>
      <c r="B123" s="85" t="s">
        <v>1312</v>
      </c>
      <c r="C123" s="15"/>
      <c r="D123" s="85" t="s">
        <v>1312</v>
      </c>
      <c r="E123" s="15">
        <f>COUNTIF('Master Sheet'!C:C, "*" &amp; B123 &amp; "*")</f>
        <v>1</v>
      </c>
      <c r="F123" s="80">
        <v>3.2786885245901639E-3</v>
      </c>
      <c r="G123" s="15"/>
      <c r="H123" s="85" t="s">
        <v>1312</v>
      </c>
      <c r="I123" s="15">
        <f>COUNTIFS('Master Sheet'!C:C, "*" &amp; B123 &amp; "*", 'Master Sheet'!F:F, "&lt;&gt;Ambition")</f>
        <v>1</v>
      </c>
      <c r="J123" s="80">
        <v>4.1841004184100415E-3</v>
      </c>
      <c r="K123" s="15"/>
      <c r="L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15"/>
      <c r="CB123" s="15"/>
      <c r="CC123" s="15"/>
      <c r="CD123" s="15"/>
      <c r="CE123" s="15"/>
      <c r="CF123" s="15"/>
      <c r="CG123" s="15"/>
      <c r="CH123" s="15"/>
      <c r="CI123" s="15"/>
      <c r="CJ123" s="15"/>
      <c r="CK123" s="15"/>
      <c r="CL123" s="15"/>
      <c r="CM123" s="15"/>
      <c r="CN123" s="15"/>
      <c r="CO123" s="15"/>
      <c r="CP123" s="15"/>
      <c r="CQ123" s="15"/>
      <c r="CR123" s="15"/>
      <c r="CS123" s="15"/>
      <c r="CT123" s="15"/>
      <c r="CU123" s="15"/>
      <c r="CV123" s="15"/>
      <c r="CW123" s="15"/>
      <c r="CX123" s="15"/>
      <c r="CY123" s="15"/>
      <c r="CZ123" s="15"/>
      <c r="DA123" s="15"/>
      <c r="DB123" s="15"/>
      <c r="DC123" s="15"/>
      <c r="DD123" s="15"/>
      <c r="DE123" s="15"/>
      <c r="DF123" s="15"/>
      <c r="DG123" s="15"/>
      <c r="DH123" s="15"/>
      <c r="DI123" s="15"/>
      <c r="DJ123" s="15"/>
      <c r="DK123" s="15"/>
      <c r="DL123" s="15"/>
      <c r="DM123" s="15"/>
      <c r="DN123" s="15"/>
      <c r="DO123" s="15"/>
      <c r="DP123" s="15"/>
      <c r="DQ123" s="15"/>
      <c r="DR123" s="15"/>
      <c r="DS123" s="15"/>
      <c r="DT123" s="15"/>
      <c r="DU123" s="15"/>
      <c r="DV123" s="15"/>
      <c r="DW123" s="15"/>
      <c r="DX123" s="15"/>
      <c r="DY123" s="15"/>
      <c r="DZ123" s="15"/>
      <c r="EA123" s="15"/>
      <c r="EB123" s="15"/>
      <c r="EC123" s="15"/>
      <c r="ED123" s="15"/>
      <c r="EE123" s="15"/>
      <c r="EF123" s="15"/>
      <c r="EG123" s="15"/>
      <c r="EH123" s="15"/>
      <c r="EI123" s="15"/>
      <c r="EJ123" s="15"/>
      <c r="EK123" s="15"/>
      <c r="EL123" s="15"/>
      <c r="EM123" s="15"/>
      <c r="EN123" s="15"/>
      <c r="EO123" s="15"/>
      <c r="EP123" s="15"/>
      <c r="EQ123" s="15"/>
      <c r="ER123" s="15"/>
      <c r="ES123" s="15"/>
      <c r="ET123" s="15"/>
      <c r="EU123" s="15"/>
      <c r="EV123" s="15"/>
      <c r="EW123" s="15"/>
      <c r="EX123" s="15"/>
      <c r="EY123" s="15"/>
      <c r="EZ123" s="15"/>
      <c r="FA123" s="15"/>
      <c r="FB123" s="15"/>
      <c r="FC123" s="15"/>
      <c r="FD123" s="15"/>
      <c r="FE123" s="15"/>
      <c r="FF123" s="15"/>
      <c r="FG123" s="15"/>
      <c r="FH123" s="15"/>
      <c r="FI123" s="15"/>
      <c r="FJ123" s="15"/>
      <c r="FK123" s="15"/>
      <c r="FL123" s="15"/>
      <c r="FM123" s="15"/>
      <c r="FN123" s="15"/>
      <c r="FO123" s="15"/>
      <c r="FP123" s="15"/>
      <c r="FQ123" s="15"/>
      <c r="FR123" s="15"/>
      <c r="FS123" s="15"/>
      <c r="FT123" s="15"/>
      <c r="FU123" s="15"/>
      <c r="FV123" s="15"/>
      <c r="FW123" s="15"/>
      <c r="FX123" s="15"/>
      <c r="FY123" s="15"/>
      <c r="FZ123" s="15"/>
      <c r="GA123" s="15"/>
      <c r="GB123" s="15"/>
      <c r="GC123" s="15"/>
      <c r="GD123" s="15"/>
      <c r="GE123" s="15"/>
      <c r="GF123" s="15"/>
      <c r="GG123" s="15"/>
      <c r="GH123" s="15"/>
      <c r="GI123" s="15"/>
      <c r="GJ123" s="15"/>
      <c r="GK123" s="15"/>
      <c r="GL123" s="15"/>
      <c r="GM123" s="15"/>
      <c r="GN123" s="15"/>
      <c r="GO123" s="15"/>
      <c r="GP123" s="15"/>
      <c r="GQ123" s="15"/>
      <c r="GR123" s="15"/>
      <c r="GS123" s="15"/>
      <c r="GT123" s="15"/>
      <c r="GU123" s="15"/>
      <c r="GV123" s="15"/>
      <c r="GW123" s="15"/>
      <c r="GX123" s="15"/>
      <c r="GY123" s="15"/>
      <c r="GZ123" s="15"/>
      <c r="HA123" s="15"/>
      <c r="HB123" s="15"/>
      <c r="HC123" s="15"/>
      <c r="HD123" s="15"/>
      <c r="HE123" s="15"/>
      <c r="HF123" s="15"/>
      <c r="HG123" s="15"/>
      <c r="HH123" s="15"/>
      <c r="HI123" s="15"/>
      <c r="HJ123" s="15"/>
      <c r="HK123" s="15"/>
      <c r="HL123" s="15"/>
      <c r="HM123" s="15"/>
      <c r="HN123" s="15"/>
      <c r="HO123" s="15"/>
      <c r="HP123" s="15"/>
      <c r="HQ123" s="15"/>
      <c r="HR123" s="15"/>
      <c r="HS123" s="15"/>
      <c r="HT123" s="15"/>
      <c r="HU123" s="15"/>
      <c r="HV123" s="15"/>
      <c r="HW123" s="15"/>
    </row>
    <row r="124" spans="1:231" ht="15.75" customHeight="1" x14ac:dyDescent="0.2">
      <c r="A124" s="15"/>
      <c r="B124" s="85" t="s">
        <v>1313</v>
      </c>
      <c r="C124" s="15"/>
      <c r="D124" s="85" t="s">
        <v>1313</v>
      </c>
      <c r="E124" s="15">
        <f>COUNTIF('Master Sheet'!C:C, "*" &amp; B124 &amp; "*")</f>
        <v>1</v>
      </c>
      <c r="F124" s="80">
        <v>3.2786885245901639E-3</v>
      </c>
      <c r="G124" s="15"/>
      <c r="H124" s="85" t="s">
        <v>1313</v>
      </c>
      <c r="I124" s="15">
        <f>COUNTIFS('Master Sheet'!C:C, "*" &amp; B124 &amp; "*", 'Master Sheet'!F:F, "&lt;&gt;Ambition")</f>
        <v>1</v>
      </c>
      <c r="J124" s="80">
        <v>4.1841004184100415E-3</v>
      </c>
      <c r="K124" s="15"/>
      <c r="L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15"/>
      <c r="CB124" s="15"/>
      <c r="CC124" s="15"/>
      <c r="CD124" s="15"/>
      <c r="CE124" s="15"/>
      <c r="CF124" s="15"/>
      <c r="CG124" s="15"/>
      <c r="CH124" s="15"/>
      <c r="CI124" s="15"/>
      <c r="CJ124" s="15"/>
      <c r="CK124" s="15"/>
      <c r="CL124" s="15"/>
      <c r="CM124" s="15"/>
      <c r="CN124" s="15"/>
      <c r="CO124" s="15"/>
      <c r="CP124" s="15"/>
      <c r="CQ124" s="15"/>
      <c r="CR124" s="15"/>
      <c r="CS124" s="15"/>
      <c r="CT124" s="15"/>
      <c r="CU124" s="15"/>
      <c r="CV124" s="15"/>
      <c r="CW124" s="15"/>
      <c r="CX124" s="15"/>
      <c r="CY124" s="15"/>
      <c r="CZ124" s="15"/>
      <c r="DA124" s="15"/>
      <c r="DB124" s="15"/>
      <c r="DC124" s="15"/>
      <c r="DD124" s="15"/>
      <c r="DE124" s="15"/>
      <c r="DF124" s="15"/>
      <c r="DG124" s="15"/>
      <c r="DH124" s="15"/>
      <c r="DI124" s="15"/>
      <c r="DJ124" s="15"/>
      <c r="DK124" s="15"/>
      <c r="DL124" s="15"/>
      <c r="DM124" s="15"/>
      <c r="DN124" s="15"/>
      <c r="DO124" s="15"/>
      <c r="DP124" s="15"/>
      <c r="DQ124" s="15"/>
      <c r="DR124" s="15"/>
      <c r="DS124" s="15"/>
      <c r="DT124" s="15"/>
      <c r="DU124" s="15"/>
      <c r="DV124" s="15"/>
      <c r="DW124" s="15"/>
      <c r="DX124" s="15"/>
      <c r="DY124" s="15"/>
      <c r="DZ124" s="15"/>
      <c r="EA124" s="15"/>
      <c r="EB124" s="15"/>
      <c r="EC124" s="15"/>
      <c r="ED124" s="15"/>
      <c r="EE124" s="15"/>
      <c r="EF124" s="15"/>
      <c r="EG124" s="15"/>
      <c r="EH124" s="15"/>
      <c r="EI124" s="15"/>
      <c r="EJ124" s="15"/>
      <c r="EK124" s="15"/>
      <c r="EL124" s="15"/>
      <c r="EM124" s="15"/>
      <c r="EN124" s="15"/>
      <c r="EO124" s="15"/>
      <c r="EP124" s="15"/>
      <c r="EQ124" s="15"/>
      <c r="ER124" s="15"/>
      <c r="ES124" s="15"/>
      <c r="ET124" s="15"/>
      <c r="EU124" s="15"/>
      <c r="EV124" s="15"/>
      <c r="EW124" s="15"/>
      <c r="EX124" s="15"/>
      <c r="EY124" s="15"/>
      <c r="EZ124" s="15"/>
      <c r="FA124" s="15"/>
      <c r="FB124" s="15"/>
      <c r="FC124" s="15"/>
      <c r="FD124" s="15"/>
      <c r="FE124" s="15"/>
      <c r="FF124" s="15"/>
      <c r="FG124" s="15"/>
      <c r="FH124" s="15"/>
      <c r="FI124" s="15"/>
      <c r="FJ124" s="15"/>
      <c r="FK124" s="15"/>
      <c r="FL124" s="15"/>
      <c r="FM124" s="15"/>
      <c r="FN124" s="15"/>
      <c r="FO124" s="15"/>
      <c r="FP124" s="15"/>
      <c r="FQ124" s="15"/>
      <c r="FR124" s="15"/>
      <c r="FS124" s="15"/>
      <c r="FT124" s="15"/>
      <c r="FU124" s="15"/>
      <c r="FV124" s="15"/>
      <c r="FW124" s="15"/>
      <c r="FX124" s="15"/>
      <c r="FY124" s="15"/>
      <c r="FZ124" s="15"/>
      <c r="GA124" s="15"/>
      <c r="GB124" s="15"/>
      <c r="GC124" s="15"/>
      <c r="GD124" s="15"/>
      <c r="GE124" s="15"/>
      <c r="GF124" s="15"/>
      <c r="GG124" s="15"/>
      <c r="GH124" s="15"/>
      <c r="GI124" s="15"/>
      <c r="GJ124" s="15"/>
      <c r="GK124" s="15"/>
      <c r="GL124" s="15"/>
      <c r="GM124" s="15"/>
      <c r="GN124" s="15"/>
      <c r="GO124" s="15"/>
      <c r="GP124" s="15"/>
      <c r="GQ124" s="15"/>
      <c r="GR124" s="15"/>
      <c r="GS124" s="15"/>
      <c r="GT124" s="15"/>
      <c r="GU124" s="15"/>
      <c r="GV124" s="15"/>
      <c r="GW124" s="15"/>
      <c r="GX124" s="15"/>
      <c r="GY124" s="15"/>
      <c r="GZ124" s="15"/>
      <c r="HA124" s="15"/>
      <c r="HB124" s="15"/>
      <c r="HC124" s="15"/>
      <c r="HD124" s="15"/>
      <c r="HE124" s="15"/>
      <c r="HF124" s="15"/>
      <c r="HG124" s="15"/>
      <c r="HH124" s="15"/>
      <c r="HI124" s="15"/>
      <c r="HJ124" s="15"/>
      <c r="HK124" s="15"/>
      <c r="HL124" s="15"/>
      <c r="HM124" s="15"/>
      <c r="HN124" s="15"/>
      <c r="HO124" s="15"/>
      <c r="HP124" s="15"/>
      <c r="HQ124" s="15"/>
      <c r="HR124" s="15"/>
      <c r="HS124" s="15"/>
      <c r="HT124" s="15"/>
      <c r="HU124" s="15"/>
      <c r="HV124" s="15"/>
      <c r="HW124" s="15"/>
    </row>
    <row r="125" spans="1:231" ht="15.75" customHeight="1" x14ac:dyDescent="0.2">
      <c r="A125" s="15"/>
      <c r="B125" s="85" t="s">
        <v>1314</v>
      </c>
      <c r="C125" s="15"/>
      <c r="D125" s="85" t="s">
        <v>1314</v>
      </c>
      <c r="E125" s="15">
        <f>COUNTIF('Master Sheet'!C:C, "*" &amp; B125 &amp; "*")</f>
        <v>5</v>
      </c>
      <c r="F125" s="80">
        <v>1.6393442622950821E-2</v>
      </c>
      <c r="G125" s="15"/>
      <c r="H125" s="85" t="s">
        <v>1314</v>
      </c>
      <c r="I125" s="15">
        <f>COUNTIFS('Master Sheet'!C:C, "*" &amp; B125 &amp; "*", 'Master Sheet'!F:F, "&lt;&gt;Ambition")</f>
        <v>5</v>
      </c>
      <c r="J125" s="80">
        <v>2.0920502092050208E-2</v>
      </c>
      <c r="K125" s="15"/>
      <c r="L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15"/>
      <c r="CB125" s="15"/>
      <c r="CC125" s="15"/>
      <c r="CD125" s="15"/>
      <c r="CE125" s="15"/>
      <c r="CF125" s="15"/>
      <c r="CG125" s="15"/>
      <c r="CH125" s="15"/>
      <c r="CI125" s="15"/>
      <c r="CJ125" s="15"/>
      <c r="CK125" s="15"/>
      <c r="CL125" s="15"/>
      <c r="CM125" s="15"/>
      <c r="CN125" s="15"/>
      <c r="CO125" s="15"/>
      <c r="CP125" s="15"/>
      <c r="CQ125" s="15"/>
      <c r="CR125" s="15"/>
      <c r="CS125" s="15"/>
      <c r="CT125" s="15"/>
      <c r="CU125" s="15"/>
      <c r="CV125" s="15"/>
      <c r="CW125" s="15"/>
      <c r="CX125" s="15"/>
      <c r="CY125" s="15"/>
      <c r="CZ125" s="15"/>
      <c r="DA125" s="15"/>
      <c r="DB125" s="15"/>
      <c r="DC125" s="15"/>
      <c r="DD125" s="15"/>
      <c r="DE125" s="15"/>
      <c r="DF125" s="15"/>
      <c r="DG125" s="15"/>
      <c r="DH125" s="15"/>
      <c r="DI125" s="15"/>
      <c r="DJ125" s="15"/>
      <c r="DK125" s="15"/>
      <c r="DL125" s="15"/>
      <c r="DM125" s="15"/>
      <c r="DN125" s="15"/>
      <c r="DO125" s="15"/>
      <c r="DP125" s="15"/>
      <c r="DQ125" s="15"/>
      <c r="DR125" s="15"/>
      <c r="DS125" s="15"/>
      <c r="DT125" s="15"/>
      <c r="DU125" s="15"/>
      <c r="DV125" s="15"/>
      <c r="DW125" s="15"/>
      <c r="DX125" s="15"/>
      <c r="DY125" s="15"/>
      <c r="DZ125" s="15"/>
      <c r="EA125" s="15"/>
      <c r="EB125" s="15"/>
      <c r="EC125" s="15"/>
      <c r="ED125" s="15"/>
      <c r="EE125" s="15"/>
      <c r="EF125" s="15"/>
      <c r="EG125" s="15"/>
      <c r="EH125" s="15"/>
      <c r="EI125" s="15"/>
      <c r="EJ125" s="15"/>
      <c r="EK125" s="15"/>
      <c r="EL125" s="15"/>
      <c r="EM125" s="15"/>
      <c r="EN125" s="15"/>
      <c r="EO125" s="15"/>
      <c r="EP125" s="15"/>
      <c r="EQ125" s="15"/>
      <c r="ER125" s="15"/>
      <c r="ES125" s="15"/>
      <c r="ET125" s="15"/>
      <c r="EU125" s="15"/>
      <c r="EV125" s="15"/>
      <c r="EW125" s="15"/>
      <c r="EX125" s="15"/>
      <c r="EY125" s="15"/>
      <c r="EZ125" s="15"/>
      <c r="FA125" s="15"/>
      <c r="FB125" s="15"/>
      <c r="FC125" s="15"/>
      <c r="FD125" s="15"/>
      <c r="FE125" s="15"/>
      <c r="FF125" s="15"/>
      <c r="FG125" s="15"/>
      <c r="FH125" s="15"/>
      <c r="FI125" s="15"/>
      <c r="FJ125" s="15"/>
      <c r="FK125" s="15"/>
      <c r="FL125" s="15"/>
      <c r="FM125" s="15"/>
      <c r="FN125" s="15"/>
      <c r="FO125" s="15"/>
      <c r="FP125" s="15"/>
      <c r="FQ125" s="15"/>
      <c r="FR125" s="15"/>
      <c r="FS125" s="15"/>
      <c r="FT125" s="15"/>
      <c r="FU125" s="15"/>
      <c r="FV125" s="15"/>
      <c r="FW125" s="15"/>
      <c r="FX125" s="15"/>
      <c r="FY125" s="15"/>
      <c r="FZ125" s="15"/>
      <c r="GA125" s="15"/>
      <c r="GB125" s="15"/>
      <c r="GC125" s="15"/>
      <c r="GD125" s="15"/>
      <c r="GE125" s="15"/>
      <c r="GF125" s="15"/>
      <c r="GG125" s="15"/>
      <c r="GH125" s="15"/>
      <c r="GI125" s="15"/>
      <c r="GJ125" s="15"/>
      <c r="GK125" s="15"/>
      <c r="GL125" s="15"/>
      <c r="GM125" s="15"/>
      <c r="GN125" s="15"/>
      <c r="GO125" s="15"/>
      <c r="GP125" s="15"/>
      <c r="GQ125" s="15"/>
      <c r="GR125" s="15"/>
      <c r="GS125" s="15"/>
      <c r="GT125" s="15"/>
      <c r="GU125" s="15"/>
      <c r="GV125" s="15"/>
      <c r="GW125" s="15"/>
      <c r="GX125" s="15"/>
      <c r="GY125" s="15"/>
      <c r="GZ125" s="15"/>
      <c r="HA125" s="15"/>
      <c r="HB125" s="15"/>
      <c r="HC125" s="15"/>
      <c r="HD125" s="15"/>
      <c r="HE125" s="15"/>
      <c r="HF125" s="15"/>
      <c r="HG125" s="15"/>
      <c r="HH125" s="15"/>
      <c r="HI125" s="15"/>
      <c r="HJ125" s="15"/>
      <c r="HK125" s="15"/>
      <c r="HL125" s="15"/>
      <c r="HM125" s="15"/>
      <c r="HN125" s="15"/>
      <c r="HO125" s="15"/>
      <c r="HP125" s="15"/>
      <c r="HQ125" s="15"/>
      <c r="HR125" s="15"/>
      <c r="HS125" s="15"/>
      <c r="HT125" s="15"/>
      <c r="HU125" s="15"/>
      <c r="HV125" s="15"/>
      <c r="HW125" s="15"/>
    </row>
    <row r="126" spans="1:231" ht="15.75" customHeight="1" x14ac:dyDescent="0.2">
      <c r="A126" s="15"/>
      <c r="B126" s="85" t="s">
        <v>1315</v>
      </c>
      <c r="C126" s="15"/>
      <c r="D126" s="85" t="s">
        <v>1315</v>
      </c>
      <c r="E126" s="15">
        <f>COUNTIF('Master Sheet'!C:C, "*" &amp; B126 &amp; "*")</f>
        <v>1</v>
      </c>
      <c r="F126" s="80">
        <v>3.2786885245901639E-3</v>
      </c>
      <c r="G126" s="15"/>
      <c r="H126" s="85" t="s">
        <v>1315</v>
      </c>
      <c r="I126" s="15">
        <f>COUNTIFS('Master Sheet'!C:C, "*" &amp; B126 &amp; "*", 'Master Sheet'!F:F, "&lt;&gt;Ambition")</f>
        <v>1</v>
      </c>
      <c r="J126" s="80">
        <v>4.1841004184100415E-3</v>
      </c>
      <c r="K126" s="15"/>
      <c r="L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15"/>
      <c r="CB126" s="15"/>
      <c r="CC126" s="15"/>
      <c r="CD126" s="15"/>
      <c r="CE126" s="15"/>
      <c r="CF126" s="15"/>
      <c r="CG126" s="15"/>
      <c r="CH126" s="15"/>
      <c r="CI126" s="15"/>
      <c r="CJ126" s="15"/>
      <c r="CK126" s="15"/>
      <c r="CL126" s="15"/>
      <c r="CM126" s="15"/>
      <c r="CN126" s="15"/>
      <c r="CO126" s="15"/>
      <c r="CP126" s="15"/>
      <c r="CQ126" s="15"/>
      <c r="CR126" s="15"/>
      <c r="CS126" s="15"/>
      <c r="CT126" s="15"/>
      <c r="CU126" s="15"/>
      <c r="CV126" s="15"/>
      <c r="CW126" s="15"/>
      <c r="CX126" s="15"/>
      <c r="CY126" s="15"/>
      <c r="CZ126" s="15"/>
      <c r="DA126" s="15"/>
      <c r="DB126" s="15"/>
      <c r="DC126" s="15"/>
      <c r="DD126" s="15"/>
      <c r="DE126" s="15"/>
      <c r="DF126" s="15"/>
      <c r="DG126" s="15"/>
      <c r="DH126" s="15"/>
      <c r="DI126" s="15"/>
      <c r="DJ126" s="15"/>
      <c r="DK126" s="15"/>
      <c r="DL126" s="15"/>
      <c r="DM126" s="15"/>
      <c r="DN126" s="15"/>
      <c r="DO126" s="15"/>
      <c r="DP126" s="15"/>
      <c r="DQ126" s="15"/>
      <c r="DR126" s="15"/>
      <c r="DS126" s="15"/>
      <c r="DT126" s="15"/>
      <c r="DU126" s="15"/>
      <c r="DV126" s="15"/>
      <c r="DW126" s="15"/>
      <c r="DX126" s="15"/>
      <c r="DY126" s="15"/>
      <c r="DZ126" s="15"/>
      <c r="EA126" s="15"/>
      <c r="EB126" s="15"/>
      <c r="EC126" s="15"/>
      <c r="ED126" s="15"/>
      <c r="EE126" s="15"/>
      <c r="EF126" s="15"/>
      <c r="EG126" s="15"/>
      <c r="EH126" s="15"/>
      <c r="EI126" s="15"/>
      <c r="EJ126" s="15"/>
      <c r="EK126" s="15"/>
      <c r="EL126" s="15"/>
      <c r="EM126" s="15"/>
      <c r="EN126" s="15"/>
      <c r="EO126" s="15"/>
      <c r="EP126" s="15"/>
      <c r="EQ126" s="15"/>
      <c r="ER126" s="15"/>
      <c r="ES126" s="15"/>
      <c r="ET126" s="15"/>
      <c r="EU126" s="15"/>
      <c r="EV126" s="15"/>
      <c r="EW126" s="15"/>
      <c r="EX126" s="15"/>
      <c r="EY126" s="15"/>
      <c r="EZ126" s="15"/>
      <c r="FA126" s="15"/>
      <c r="FB126" s="15"/>
      <c r="FC126" s="15"/>
      <c r="FD126" s="15"/>
      <c r="FE126" s="15"/>
      <c r="FF126" s="15"/>
      <c r="FG126" s="15"/>
      <c r="FH126" s="15"/>
      <c r="FI126" s="15"/>
      <c r="FJ126" s="15"/>
      <c r="FK126" s="15"/>
      <c r="FL126" s="15"/>
      <c r="FM126" s="15"/>
      <c r="FN126" s="15"/>
      <c r="FO126" s="15"/>
      <c r="FP126" s="15"/>
      <c r="FQ126" s="15"/>
      <c r="FR126" s="15"/>
      <c r="FS126" s="15"/>
      <c r="FT126" s="15"/>
      <c r="FU126" s="15"/>
      <c r="FV126" s="15"/>
      <c r="FW126" s="15"/>
      <c r="FX126" s="15"/>
      <c r="FY126" s="15"/>
      <c r="FZ126" s="15"/>
      <c r="GA126" s="15"/>
      <c r="GB126" s="15"/>
      <c r="GC126" s="15"/>
      <c r="GD126" s="15"/>
      <c r="GE126" s="15"/>
      <c r="GF126" s="15"/>
      <c r="GG126" s="15"/>
      <c r="GH126" s="15"/>
      <c r="GI126" s="15"/>
      <c r="GJ126" s="15"/>
      <c r="GK126" s="15"/>
      <c r="GL126" s="15"/>
      <c r="GM126" s="15"/>
      <c r="GN126" s="15"/>
      <c r="GO126" s="15"/>
      <c r="GP126" s="15"/>
      <c r="GQ126" s="15"/>
      <c r="GR126" s="15"/>
      <c r="GS126" s="15"/>
      <c r="GT126" s="15"/>
      <c r="GU126" s="15"/>
      <c r="GV126" s="15"/>
      <c r="GW126" s="15"/>
      <c r="GX126" s="15"/>
      <c r="GY126" s="15"/>
      <c r="GZ126" s="15"/>
      <c r="HA126" s="15"/>
      <c r="HB126" s="15"/>
      <c r="HC126" s="15"/>
      <c r="HD126" s="15"/>
      <c r="HE126" s="15"/>
      <c r="HF126" s="15"/>
      <c r="HG126" s="15"/>
      <c r="HH126" s="15"/>
      <c r="HI126" s="15"/>
      <c r="HJ126" s="15"/>
      <c r="HK126" s="15"/>
      <c r="HL126" s="15"/>
      <c r="HM126" s="15"/>
      <c r="HN126" s="15"/>
      <c r="HO126" s="15"/>
      <c r="HP126" s="15"/>
      <c r="HQ126" s="15"/>
      <c r="HR126" s="15"/>
      <c r="HS126" s="15"/>
      <c r="HT126" s="15"/>
      <c r="HU126" s="15"/>
      <c r="HV126" s="15"/>
      <c r="HW126" s="15"/>
    </row>
    <row r="127" spans="1:231" ht="15.75" customHeight="1" x14ac:dyDescent="0.2">
      <c r="A127" s="15"/>
      <c r="B127" s="85" t="s">
        <v>1316</v>
      </c>
      <c r="C127" s="15"/>
      <c r="D127" s="85" t="s">
        <v>1316</v>
      </c>
      <c r="E127" s="15">
        <f>COUNTIF('Master Sheet'!C:C, "*" &amp; B127 &amp; "*")</f>
        <v>1</v>
      </c>
      <c r="F127" s="80">
        <v>3.2786885245901639E-3</v>
      </c>
      <c r="G127" s="15"/>
      <c r="H127" s="85" t="s">
        <v>1316</v>
      </c>
      <c r="I127" s="15">
        <f>COUNTIFS('Master Sheet'!C:C, "*" &amp; B127 &amp; "*", 'Master Sheet'!F:F, "&lt;&gt;Ambition")</f>
        <v>1</v>
      </c>
      <c r="J127" s="80">
        <v>4.1841004184100415E-3</v>
      </c>
      <c r="K127" s="15"/>
      <c r="L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15"/>
      <c r="CB127" s="15"/>
      <c r="CC127" s="15"/>
      <c r="CD127" s="15"/>
      <c r="CE127" s="15"/>
      <c r="CF127" s="15"/>
      <c r="CG127" s="15"/>
      <c r="CH127" s="15"/>
      <c r="CI127" s="15"/>
      <c r="CJ127" s="15"/>
      <c r="CK127" s="15"/>
      <c r="CL127" s="15"/>
      <c r="CM127" s="15"/>
      <c r="CN127" s="15"/>
      <c r="CO127" s="15"/>
      <c r="CP127" s="15"/>
      <c r="CQ127" s="15"/>
      <c r="CR127" s="15"/>
      <c r="CS127" s="15"/>
      <c r="CT127" s="15"/>
      <c r="CU127" s="15"/>
      <c r="CV127" s="15"/>
      <c r="CW127" s="15"/>
      <c r="CX127" s="15"/>
      <c r="CY127" s="15"/>
      <c r="CZ127" s="15"/>
      <c r="DA127" s="15"/>
      <c r="DB127" s="15"/>
      <c r="DC127" s="15"/>
      <c r="DD127" s="15"/>
      <c r="DE127" s="15"/>
      <c r="DF127" s="15"/>
      <c r="DG127" s="15"/>
      <c r="DH127" s="15"/>
      <c r="DI127" s="15"/>
      <c r="DJ127" s="15"/>
      <c r="DK127" s="15"/>
      <c r="DL127" s="15"/>
      <c r="DM127" s="15"/>
      <c r="DN127" s="15"/>
      <c r="DO127" s="15"/>
      <c r="DP127" s="15"/>
      <c r="DQ127" s="15"/>
      <c r="DR127" s="15"/>
      <c r="DS127" s="15"/>
      <c r="DT127" s="15"/>
      <c r="DU127" s="15"/>
      <c r="DV127" s="15"/>
      <c r="DW127" s="15"/>
      <c r="DX127" s="15"/>
      <c r="DY127" s="15"/>
      <c r="DZ127" s="15"/>
      <c r="EA127" s="15"/>
      <c r="EB127" s="15"/>
      <c r="EC127" s="15"/>
      <c r="ED127" s="15"/>
      <c r="EE127" s="15"/>
      <c r="EF127" s="15"/>
      <c r="EG127" s="15"/>
      <c r="EH127" s="15"/>
      <c r="EI127" s="15"/>
      <c r="EJ127" s="15"/>
      <c r="EK127" s="15"/>
      <c r="EL127" s="15"/>
      <c r="EM127" s="15"/>
      <c r="EN127" s="15"/>
      <c r="EO127" s="15"/>
      <c r="EP127" s="15"/>
      <c r="EQ127" s="15"/>
      <c r="ER127" s="15"/>
      <c r="ES127" s="15"/>
      <c r="ET127" s="15"/>
      <c r="EU127" s="15"/>
      <c r="EV127" s="15"/>
      <c r="EW127" s="15"/>
      <c r="EX127" s="15"/>
      <c r="EY127" s="15"/>
      <c r="EZ127" s="15"/>
      <c r="FA127" s="15"/>
      <c r="FB127" s="15"/>
      <c r="FC127" s="15"/>
      <c r="FD127" s="15"/>
      <c r="FE127" s="15"/>
      <c r="FF127" s="15"/>
      <c r="FG127" s="15"/>
      <c r="FH127" s="15"/>
      <c r="FI127" s="15"/>
      <c r="FJ127" s="15"/>
      <c r="FK127" s="15"/>
      <c r="FL127" s="15"/>
      <c r="FM127" s="15"/>
      <c r="FN127" s="15"/>
      <c r="FO127" s="15"/>
      <c r="FP127" s="15"/>
      <c r="FQ127" s="15"/>
      <c r="FR127" s="15"/>
      <c r="FS127" s="15"/>
      <c r="FT127" s="15"/>
      <c r="FU127" s="15"/>
      <c r="FV127" s="15"/>
      <c r="FW127" s="15"/>
      <c r="FX127" s="15"/>
      <c r="FY127" s="15"/>
      <c r="FZ127" s="15"/>
      <c r="GA127" s="15"/>
      <c r="GB127" s="15"/>
      <c r="GC127" s="15"/>
      <c r="GD127" s="15"/>
      <c r="GE127" s="15"/>
      <c r="GF127" s="15"/>
      <c r="GG127" s="15"/>
      <c r="GH127" s="15"/>
      <c r="GI127" s="15"/>
      <c r="GJ127" s="15"/>
      <c r="GK127" s="15"/>
      <c r="GL127" s="15"/>
      <c r="GM127" s="15"/>
      <c r="GN127" s="15"/>
      <c r="GO127" s="15"/>
      <c r="GP127" s="15"/>
      <c r="GQ127" s="15"/>
      <c r="GR127" s="15"/>
      <c r="GS127" s="15"/>
      <c r="GT127" s="15"/>
      <c r="GU127" s="15"/>
      <c r="GV127" s="15"/>
      <c r="GW127" s="15"/>
      <c r="GX127" s="15"/>
      <c r="GY127" s="15"/>
      <c r="GZ127" s="15"/>
      <c r="HA127" s="15"/>
      <c r="HB127" s="15"/>
      <c r="HC127" s="15"/>
      <c r="HD127" s="15"/>
      <c r="HE127" s="15"/>
      <c r="HF127" s="15"/>
      <c r="HG127" s="15"/>
      <c r="HH127" s="15"/>
      <c r="HI127" s="15"/>
      <c r="HJ127" s="15"/>
      <c r="HK127" s="15"/>
      <c r="HL127" s="15"/>
      <c r="HM127" s="15"/>
      <c r="HN127" s="15"/>
      <c r="HO127" s="15"/>
      <c r="HP127" s="15"/>
      <c r="HQ127" s="15"/>
      <c r="HR127" s="15"/>
      <c r="HS127" s="15"/>
      <c r="HT127" s="15"/>
      <c r="HU127" s="15"/>
      <c r="HV127" s="15"/>
      <c r="HW127" s="15"/>
    </row>
    <row r="128" spans="1:231" ht="15.75" customHeight="1" x14ac:dyDescent="0.2">
      <c r="A128" s="15"/>
      <c r="B128" s="85" t="s">
        <v>1317</v>
      </c>
      <c r="C128" s="15"/>
      <c r="D128" s="85" t="s">
        <v>1317</v>
      </c>
      <c r="E128" s="15">
        <f>COUNTIF('Master Sheet'!C:C, "*" &amp; B128 &amp; "*")</f>
        <v>1</v>
      </c>
      <c r="F128" s="80">
        <v>3.2786885245901639E-3</v>
      </c>
      <c r="G128" s="15"/>
      <c r="H128" s="85" t="s">
        <v>1317</v>
      </c>
      <c r="I128" s="15">
        <f>COUNTIFS('Master Sheet'!C:C, "*" &amp; B128 &amp; "*", 'Master Sheet'!F:F, "&lt;&gt;Ambition")</f>
        <v>1</v>
      </c>
      <c r="J128" s="80">
        <v>4.1841004184100415E-3</v>
      </c>
      <c r="K128" s="15"/>
      <c r="L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15"/>
      <c r="CB128" s="15"/>
      <c r="CC128" s="15"/>
      <c r="CD128" s="15"/>
      <c r="CE128" s="15"/>
      <c r="CF128" s="15"/>
      <c r="CG128" s="15"/>
      <c r="CH128" s="15"/>
      <c r="CI128" s="15"/>
      <c r="CJ128" s="15"/>
      <c r="CK128" s="15"/>
      <c r="CL128" s="15"/>
      <c r="CM128" s="15"/>
      <c r="CN128" s="15"/>
      <c r="CO128" s="15"/>
      <c r="CP128" s="15"/>
      <c r="CQ128" s="15"/>
      <c r="CR128" s="15"/>
      <c r="CS128" s="15"/>
      <c r="CT128" s="15"/>
      <c r="CU128" s="15"/>
      <c r="CV128" s="15"/>
      <c r="CW128" s="15"/>
      <c r="CX128" s="15"/>
      <c r="CY128" s="15"/>
      <c r="CZ128" s="15"/>
      <c r="DA128" s="15"/>
      <c r="DB128" s="15"/>
      <c r="DC128" s="15"/>
      <c r="DD128" s="15"/>
      <c r="DE128" s="15"/>
      <c r="DF128" s="15"/>
      <c r="DG128" s="15"/>
      <c r="DH128" s="15"/>
      <c r="DI128" s="15"/>
      <c r="DJ128" s="15"/>
      <c r="DK128" s="15"/>
      <c r="DL128" s="15"/>
      <c r="DM128" s="15"/>
      <c r="DN128" s="15"/>
      <c r="DO128" s="15"/>
      <c r="DP128" s="15"/>
      <c r="DQ128" s="15"/>
      <c r="DR128" s="15"/>
      <c r="DS128" s="15"/>
      <c r="DT128" s="15"/>
      <c r="DU128" s="15"/>
      <c r="DV128" s="15"/>
      <c r="DW128" s="15"/>
      <c r="DX128" s="15"/>
      <c r="DY128" s="15"/>
      <c r="DZ128" s="15"/>
      <c r="EA128" s="15"/>
      <c r="EB128" s="15"/>
      <c r="EC128" s="15"/>
      <c r="ED128" s="15"/>
      <c r="EE128" s="15"/>
      <c r="EF128" s="15"/>
      <c r="EG128" s="15"/>
      <c r="EH128" s="15"/>
      <c r="EI128" s="15"/>
      <c r="EJ128" s="15"/>
      <c r="EK128" s="15"/>
      <c r="EL128" s="15"/>
      <c r="EM128" s="15"/>
      <c r="EN128" s="15"/>
      <c r="EO128" s="15"/>
      <c r="EP128" s="15"/>
      <c r="EQ128" s="15"/>
      <c r="ER128" s="15"/>
      <c r="ES128" s="15"/>
      <c r="ET128" s="15"/>
      <c r="EU128" s="15"/>
      <c r="EV128" s="15"/>
      <c r="EW128" s="15"/>
      <c r="EX128" s="15"/>
      <c r="EY128" s="15"/>
      <c r="EZ128" s="15"/>
      <c r="FA128" s="15"/>
      <c r="FB128" s="15"/>
      <c r="FC128" s="15"/>
      <c r="FD128" s="15"/>
      <c r="FE128" s="15"/>
      <c r="FF128" s="15"/>
      <c r="FG128" s="15"/>
      <c r="FH128" s="15"/>
      <c r="FI128" s="15"/>
      <c r="FJ128" s="15"/>
      <c r="FK128" s="15"/>
      <c r="FL128" s="15"/>
      <c r="FM128" s="15"/>
      <c r="FN128" s="15"/>
      <c r="FO128" s="15"/>
      <c r="FP128" s="15"/>
      <c r="FQ128" s="15"/>
      <c r="FR128" s="15"/>
      <c r="FS128" s="15"/>
      <c r="FT128" s="15"/>
      <c r="FU128" s="15"/>
      <c r="FV128" s="15"/>
      <c r="FW128" s="15"/>
      <c r="FX128" s="15"/>
      <c r="FY128" s="15"/>
      <c r="FZ128" s="15"/>
      <c r="GA128" s="15"/>
      <c r="GB128" s="15"/>
      <c r="GC128" s="15"/>
      <c r="GD128" s="15"/>
      <c r="GE128" s="15"/>
      <c r="GF128" s="15"/>
      <c r="GG128" s="15"/>
      <c r="GH128" s="15"/>
      <c r="GI128" s="15"/>
      <c r="GJ128" s="15"/>
      <c r="GK128" s="15"/>
      <c r="GL128" s="15"/>
      <c r="GM128" s="15"/>
      <c r="GN128" s="15"/>
      <c r="GO128" s="15"/>
      <c r="GP128" s="15"/>
      <c r="GQ128" s="15"/>
      <c r="GR128" s="15"/>
      <c r="GS128" s="15"/>
      <c r="GT128" s="15"/>
      <c r="GU128" s="15"/>
      <c r="GV128" s="15"/>
      <c r="GW128" s="15"/>
      <c r="GX128" s="15"/>
      <c r="GY128" s="15"/>
      <c r="GZ128" s="15"/>
      <c r="HA128" s="15"/>
      <c r="HB128" s="15"/>
      <c r="HC128" s="15"/>
      <c r="HD128" s="15"/>
      <c r="HE128" s="15"/>
      <c r="HF128" s="15"/>
      <c r="HG128" s="15"/>
      <c r="HH128" s="15"/>
      <c r="HI128" s="15"/>
      <c r="HJ128" s="15"/>
      <c r="HK128" s="15"/>
      <c r="HL128" s="15"/>
      <c r="HM128" s="15"/>
      <c r="HN128" s="15"/>
      <c r="HO128" s="15"/>
      <c r="HP128" s="15"/>
      <c r="HQ128" s="15"/>
      <c r="HR128" s="15"/>
      <c r="HS128" s="15"/>
      <c r="HT128" s="15"/>
      <c r="HU128" s="15"/>
      <c r="HV128" s="15"/>
      <c r="HW128" s="15"/>
    </row>
    <row r="129" spans="1:231" ht="15.75" customHeight="1" x14ac:dyDescent="0.2">
      <c r="A129" s="15"/>
      <c r="B129" s="85" t="s">
        <v>1318</v>
      </c>
      <c r="C129" s="15"/>
      <c r="D129" s="85" t="s">
        <v>1318</v>
      </c>
      <c r="E129" s="15">
        <f>COUNTIF('Master Sheet'!C:C, "*" &amp; B129 &amp; "*")</f>
        <v>1</v>
      </c>
      <c r="F129" s="80">
        <v>3.2786885245901639E-3</v>
      </c>
      <c r="G129" s="15"/>
      <c r="H129" s="85" t="s">
        <v>1318</v>
      </c>
      <c r="I129" s="15">
        <f>COUNTIFS('Master Sheet'!C:C, "*" &amp; B129 &amp; "*", 'Master Sheet'!F:F, "&lt;&gt;Ambition")</f>
        <v>1</v>
      </c>
      <c r="J129" s="80">
        <v>4.1841004184100415E-3</v>
      </c>
      <c r="K129" s="15"/>
      <c r="L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row>
    <row r="130" spans="1:231" ht="15.75" customHeight="1" x14ac:dyDescent="0.2">
      <c r="A130" s="15"/>
      <c r="B130" s="85" t="s">
        <v>1319</v>
      </c>
      <c r="C130" s="15"/>
      <c r="D130" s="85" t="s">
        <v>1319</v>
      </c>
      <c r="E130" s="15">
        <f>COUNTIF('Master Sheet'!C:C, "*" &amp; B130 &amp; "*")</f>
        <v>1</v>
      </c>
      <c r="F130" s="80">
        <v>3.2786885245901639E-3</v>
      </c>
      <c r="G130" s="15"/>
      <c r="H130" s="85" t="s">
        <v>1319</v>
      </c>
      <c r="I130" s="15">
        <f>COUNTIFS('Master Sheet'!C:C, "*" &amp; B130 &amp; "*", 'Master Sheet'!F:F, "&lt;&gt;Ambition")</f>
        <v>1</v>
      </c>
      <c r="J130" s="80">
        <v>4.1841004184100415E-3</v>
      </c>
      <c r="K130" s="15"/>
      <c r="L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c r="DB130" s="15"/>
      <c r="DC130" s="15"/>
      <c r="DD130" s="15"/>
      <c r="DE130" s="15"/>
      <c r="DF130" s="15"/>
      <c r="DG130" s="15"/>
      <c r="DH130" s="15"/>
      <c r="DI130" s="15"/>
      <c r="DJ130" s="15"/>
      <c r="DK130" s="15"/>
      <c r="DL130" s="15"/>
      <c r="DM130" s="15"/>
      <c r="DN130" s="15"/>
      <c r="DO130" s="15"/>
      <c r="DP130" s="15"/>
      <c r="DQ130" s="15"/>
      <c r="DR130" s="15"/>
      <c r="DS130" s="15"/>
      <c r="DT130" s="15"/>
      <c r="DU130" s="15"/>
      <c r="DV130" s="15"/>
      <c r="DW130" s="15"/>
      <c r="DX130" s="15"/>
      <c r="DY130" s="15"/>
      <c r="DZ130" s="15"/>
      <c r="EA130" s="15"/>
      <c r="EB130" s="15"/>
      <c r="EC130" s="15"/>
      <c r="ED130" s="15"/>
      <c r="EE130" s="15"/>
      <c r="EF130" s="15"/>
      <c r="EG130" s="15"/>
      <c r="EH130" s="15"/>
      <c r="EI130" s="15"/>
      <c r="EJ130" s="15"/>
      <c r="EK130" s="15"/>
      <c r="EL130" s="15"/>
      <c r="EM130" s="15"/>
      <c r="EN130" s="15"/>
      <c r="EO130" s="15"/>
      <c r="EP130" s="15"/>
      <c r="EQ130" s="15"/>
      <c r="ER130" s="15"/>
      <c r="ES130" s="15"/>
      <c r="ET130" s="15"/>
      <c r="EU130" s="15"/>
      <c r="EV130" s="15"/>
      <c r="EW130" s="15"/>
      <c r="EX130" s="15"/>
      <c r="EY130" s="15"/>
      <c r="EZ130" s="15"/>
      <c r="FA130" s="15"/>
      <c r="FB130" s="15"/>
      <c r="FC130" s="15"/>
      <c r="FD130" s="15"/>
      <c r="FE130" s="15"/>
      <c r="FF130" s="15"/>
      <c r="FG130" s="15"/>
      <c r="FH130" s="15"/>
      <c r="FI130" s="15"/>
      <c r="FJ130" s="15"/>
      <c r="FK130" s="15"/>
      <c r="FL130" s="15"/>
      <c r="FM130" s="15"/>
      <c r="FN130" s="15"/>
      <c r="FO130" s="15"/>
      <c r="FP130" s="15"/>
      <c r="FQ130" s="15"/>
      <c r="FR130" s="15"/>
      <c r="FS130" s="15"/>
      <c r="FT130" s="15"/>
      <c r="FU130" s="15"/>
      <c r="FV130" s="15"/>
      <c r="FW130" s="15"/>
      <c r="FX130" s="15"/>
      <c r="FY130" s="15"/>
      <c r="FZ130" s="15"/>
      <c r="GA130" s="15"/>
      <c r="GB130" s="15"/>
      <c r="GC130" s="15"/>
      <c r="GD130" s="15"/>
      <c r="GE130" s="15"/>
      <c r="GF130" s="15"/>
      <c r="GG130" s="15"/>
      <c r="GH130" s="15"/>
      <c r="GI130" s="15"/>
      <c r="GJ130" s="15"/>
      <c r="GK130" s="15"/>
      <c r="GL130" s="15"/>
      <c r="GM130" s="15"/>
      <c r="GN130" s="15"/>
      <c r="GO130" s="15"/>
      <c r="GP130" s="15"/>
      <c r="GQ130" s="15"/>
      <c r="GR130" s="15"/>
      <c r="GS130" s="15"/>
      <c r="GT130" s="15"/>
      <c r="GU130" s="15"/>
      <c r="GV130" s="15"/>
      <c r="GW130" s="15"/>
      <c r="GX130" s="15"/>
      <c r="GY130" s="15"/>
      <c r="GZ130" s="15"/>
      <c r="HA130" s="15"/>
      <c r="HB130" s="15"/>
      <c r="HC130" s="15"/>
      <c r="HD130" s="15"/>
      <c r="HE130" s="15"/>
      <c r="HF130" s="15"/>
      <c r="HG130" s="15"/>
      <c r="HH130" s="15"/>
      <c r="HI130" s="15"/>
      <c r="HJ130" s="15"/>
      <c r="HK130" s="15"/>
      <c r="HL130" s="15"/>
      <c r="HM130" s="15"/>
      <c r="HN130" s="15"/>
      <c r="HO130" s="15"/>
      <c r="HP130" s="15"/>
      <c r="HQ130" s="15"/>
      <c r="HR130" s="15"/>
      <c r="HS130" s="15"/>
      <c r="HT130" s="15"/>
      <c r="HU130" s="15"/>
      <c r="HV130" s="15"/>
      <c r="HW130" s="15"/>
    </row>
    <row r="131" spans="1:231" ht="15.75" customHeight="1" x14ac:dyDescent="0.2">
      <c r="A131" s="15"/>
      <c r="B131" s="85" t="s">
        <v>1320</v>
      </c>
      <c r="C131" s="15"/>
      <c r="D131" s="85" t="s">
        <v>1320</v>
      </c>
      <c r="E131" s="15">
        <f>COUNTIF('Master Sheet'!C:C, "*" &amp; B131 &amp; "*")</f>
        <v>1</v>
      </c>
      <c r="F131" s="80">
        <v>3.2786885245901639E-3</v>
      </c>
      <c r="G131" s="15"/>
      <c r="H131" s="85" t="s">
        <v>1320</v>
      </c>
      <c r="I131" s="15">
        <f>COUNTIFS('Master Sheet'!C:C, "*" &amp; B131 &amp; "*", 'Master Sheet'!F:F, "&lt;&gt;Ambition")</f>
        <v>1</v>
      </c>
      <c r="J131" s="80">
        <v>4.1841004184100415E-3</v>
      </c>
      <c r="K131" s="15"/>
      <c r="L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15"/>
      <c r="CB131" s="15"/>
      <c r="CC131" s="15"/>
      <c r="CD131" s="15"/>
      <c r="CE131" s="15"/>
      <c r="CF131" s="15"/>
      <c r="CG131" s="15"/>
      <c r="CH131" s="15"/>
      <c r="CI131" s="15"/>
      <c r="CJ131" s="15"/>
      <c r="CK131" s="15"/>
      <c r="CL131" s="15"/>
      <c r="CM131" s="15"/>
      <c r="CN131" s="15"/>
      <c r="CO131" s="15"/>
      <c r="CP131" s="15"/>
      <c r="CQ131" s="15"/>
      <c r="CR131" s="15"/>
      <c r="CS131" s="15"/>
      <c r="CT131" s="15"/>
      <c r="CU131" s="15"/>
      <c r="CV131" s="15"/>
      <c r="CW131" s="15"/>
      <c r="CX131" s="15"/>
      <c r="CY131" s="15"/>
      <c r="CZ131" s="15"/>
      <c r="DA131" s="15"/>
      <c r="DB131" s="15"/>
      <c r="DC131" s="15"/>
      <c r="DD131" s="15"/>
      <c r="DE131" s="15"/>
      <c r="DF131" s="15"/>
      <c r="DG131" s="15"/>
      <c r="DH131" s="15"/>
      <c r="DI131" s="15"/>
      <c r="DJ131" s="15"/>
      <c r="DK131" s="15"/>
      <c r="DL131" s="15"/>
      <c r="DM131" s="15"/>
      <c r="DN131" s="15"/>
      <c r="DO131" s="15"/>
      <c r="DP131" s="15"/>
      <c r="DQ131" s="15"/>
      <c r="DR131" s="15"/>
      <c r="DS131" s="15"/>
      <c r="DT131" s="15"/>
      <c r="DU131" s="15"/>
      <c r="DV131" s="15"/>
      <c r="DW131" s="15"/>
      <c r="DX131" s="15"/>
      <c r="DY131" s="15"/>
      <c r="DZ131" s="15"/>
      <c r="EA131" s="15"/>
      <c r="EB131" s="15"/>
      <c r="EC131" s="15"/>
      <c r="ED131" s="15"/>
      <c r="EE131" s="15"/>
      <c r="EF131" s="15"/>
      <c r="EG131" s="15"/>
      <c r="EH131" s="15"/>
      <c r="EI131" s="15"/>
      <c r="EJ131" s="15"/>
      <c r="EK131" s="15"/>
      <c r="EL131" s="15"/>
      <c r="EM131" s="15"/>
      <c r="EN131" s="15"/>
      <c r="EO131" s="15"/>
      <c r="EP131" s="15"/>
      <c r="EQ131" s="15"/>
      <c r="ER131" s="15"/>
      <c r="ES131" s="15"/>
      <c r="ET131" s="15"/>
      <c r="EU131" s="15"/>
      <c r="EV131" s="15"/>
      <c r="EW131" s="15"/>
      <c r="EX131" s="15"/>
      <c r="EY131" s="15"/>
      <c r="EZ131" s="15"/>
      <c r="FA131" s="15"/>
      <c r="FB131" s="15"/>
      <c r="FC131" s="15"/>
      <c r="FD131" s="15"/>
      <c r="FE131" s="15"/>
      <c r="FF131" s="15"/>
      <c r="FG131" s="15"/>
      <c r="FH131" s="15"/>
      <c r="FI131" s="15"/>
      <c r="FJ131" s="15"/>
      <c r="FK131" s="15"/>
      <c r="FL131" s="15"/>
      <c r="FM131" s="15"/>
      <c r="FN131" s="15"/>
      <c r="FO131" s="15"/>
      <c r="FP131" s="15"/>
      <c r="FQ131" s="15"/>
      <c r="FR131" s="15"/>
      <c r="FS131" s="15"/>
      <c r="FT131" s="15"/>
      <c r="FU131" s="15"/>
      <c r="FV131" s="15"/>
      <c r="FW131" s="15"/>
      <c r="FX131" s="15"/>
      <c r="FY131" s="15"/>
      <c r="FZ131" s="15"/>
      <c r="GA131" s="15"/>
      <c r="GB131" s="15"/>
      <c r="GC131" s="15"/>
      <c r="GD131" s="15"/>
      <c r="GE131" s="15"/>
      <c r="GF131" s="15"/>
      <c r="GG131" s="15"/>
      <c r="GH131" s="15"/>
      <c r="GI131" s="15"/>
      <c r="GJ131" s="15"/>
      <c r="GK131" s="15"/>
      <c r="GL131" s="15"/>
      <c r="GM131" s="15"/>
      <c r="GN131" s="15"/>
      <c r="GO131" s="15"/>
      <c r="GP131" s="15"/>
      <c r="GQ131" s="15"/>
      <c r="GR131" s="15"/>
      <c r="GS131" s="15"/>
      <c r="GT131" s="15"/>
      <c r="GU131" s="15"/>
      <c r="GV131" s="15"/>
      <c r="GW131" s="15"/>
      <c r="GX131" s="15"/>
      <c r="GY131" s="15"/>
      <c r="GZ131" s="15"/>
      <c r="HA131" s="15"/>
      <c r="HB131" s="15"/>
      <c r="HC131" s="15"/>
      <c r="HD131" s="15"/>
      <c r="HE131" s="15"/>
      <c r="HF131" s="15"/>
      <c r="HG131" s="15"/>
      <c r="HH131" s="15"/>
      <c r="HI131" s="15"/>
      <c r="HJ131" s="15"/>
      <c r="HK131" s="15"/>
      <c r="HL131" s="15"/>
      <c r="HM131" s="15"/>
      <c r="HN131" s="15"/>
      <c r="HO131" s="15"/>
      <c r="HP131" s="15"/>
      <c r="HQ131" s="15"/>
      <c r="HR131" s="15"/>
      <c r="HS131" s="15"/>
      <c r="HT131" s="15"/>
      <c r="HU131" s="15"/>
      <c r="HV131" s="15"/>
      <c r="HW131" s="15"/>
    </row>
    <row r="132" spans="1:231" ht="15.75" customHeight="1" x14ac:dyDescent="0.2">
      <c r="A132" s="15"/>
      <c r="B132" s="85" t="s">
        <v>1321</v>
      </c>
      <c r="C132" s="15"/>
      <c r="D132" s="85" t="s">
        <v>1321</v>
      </c>
      <c r="E132" s="15">
        <f>COUNTIF('Master Sheet'!C:C, "*" &amp; B132 &amp; "*")</f>
        <v>4</v>
      </c>
      <c r="F132" s="80">
        <v>1.3114754098360656E-2</v>
      </c>
      <c r="G132" s="15"/>
      <c r="H132" s="85" t="s">
        <v>1321</v>
      </c>
      <c r="I132" s="15">
        <f>COUNTIFS('Master Sheet'!C:C, "*" &amp; B132 &amp; "*", 'Master Sheet'!F:F, "&lt;&gt;Ambition")</f>
        <v>4</v>
      </c>
      <c r="J132" s="80">
        <v>1.6736401673640166E-2</v>
      </c>
      <c r="K132" s="15"/>
      <c r="L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15"/>
      <c r="CB132" s="15"/>
      <c r="CC132" s="15"/>
      <c r="CD132" s="15"/>
      <c r="CE132" s="15"/>
      <c r="CF132" s="15"/>
      <c r="CG132" s="15"/>
      <c r="CH132" s="15"/>
      <c r="CI132" s="15"/>
      <c r="CJ132" s="15"/>
      <c r="CK132" s="15"/>
      <c r="CL132" s="15"/>
      <c r="CM132" s="15"/>
      <c r="CN132" s="15"/>
      <c r="CO132" s="15"/>
      <c r="CP132" s="15"/>
      <c r="CQ132" s="15"/>
      <c r="CR132" s="15"/>
      <c r="CS132" s="15"/>
      <c r="CT132" s="15"/>
      <c r="CU132" s="15"/>
      <c r="CV132" s="15"/>
      <c r="CW132" s="15"/>
      <c r="CX132" s="15"/>
      <c r="CY132" s="15"/>
      <c r="CZ132" s="15"/>
      <c r="DA132" s="15"/>
      <c r="DB132" s="15"/>
      <c r="DC132" s="15"/>
      <c r="DD132" s="15"/>
      <c r="DE132" s="15"/>
      <c r="DF132" s="15"/>
      <c r="DG132" s="15"/>
      <c r="DH132" s="15"/>
      <c r="DI132" s="15"/>
      <c r="DJ132" s="15"/>
      <c r="DK132" s="15"/>
      <c r="DL132" s="15"/>
      <c r="DM132" s="15"/>
      <c r="DN132" s="15"/>
      <c r="DO132" s="15"/>
      <c r="DP132" s="15"/>
      <c r="DQ132" s="15"/>
      <c r="DR132" s="15"/>
      <c r="DS132" s="15"/>
      <c r="DT132" s="15"/>
      <c r="DU132" s="15"/>
      <c r="DV132" s="15"/>
      <c r="DW132" s="15"/>
      <c r="DX132" s="15"/>
      <c r="DY132" s="15"/>
      <c r="DZ132" s="15"/>
      <c r="EA132" s="15"/>
      <c r="EB132" s="15"/>
      <c r="EC132" s="15"/>
      <c r="ED132" s="15"/>
      <c r="EE132" s="15"/>
      <c r="EF132" s="15"/>
      <c r="EG132" s="15"/>
      <c r="EH132" s="15"/>
      <c r="EI132" s="15"/>
      <c r="EJ132" s="15"/>
      <c r="EK132" s="15"/>
      <c r="EL132" s="15"/>
      <c r="EM132" s="15"/>
      <c r="EN132" s="15"/>
      <c r="EO132" s="15"/>
      <c r="EP132" s="15"/>
      <c r="EQ132" s="15"/>
      <c r="ER132" s="15"/>
      <c r="ES132" s="15"/>
      <c r="ET132" s="15"/>
      <c r="EU132" s="15"/>
      <c r="EV132" s="15"/>
      <c r="EW132" s="15"/>
      <c r="EX132" s="15"/>
      <c r="EY132" s="15"/>
      <c r="EZ132" s="15"/>
      <c r="FA132" s="15"/>
      <c r="FB132" s="15"/>
      <c r="FC132" s="15"/>
      <c r="FD132" s="15"/>
      <c r="FE132" s="15"/>
      <c r="FF132" s="15"/>
      <c r="FG132" s="15"/>
      <c r="FH132" s="15"/>
      <c r="FI132" s="15"/>
      <c r="FJ132" s="15"/>
      <c r="FK132" s="15"/>
      <c r="FL132" s="15"/>
      <c r="FM132" s="15"/>
      <c r="FN132" s="15"/>
      <c r="FO132" s="15"/>
      <c r="FP132" s="15"/>
      <c r="FQ132" s="15"/>
      <c r="FR132" s="15"/>
      <c r="FS132" s="15"/>
      <c r="FT132" s="15"/>
      <c r="FU132" s="15"/>
      <c r="FV132" s="15"/>
      <c r="FW132" s="15"/>
      <c r="FX132" s="15"/>
      <c r="FY132" s="15"/>
      <c r="FZ132" s="15"/>
      <c r="GA132" s="15"/>
      <c r="GB132" s="15"/>
      <c r="GC132" s="15"/>
      <c r="GD132" s="15"/>
      <c r="GE132" s="15"/>
      <c r="GF132" s="15"/>
      <c r="GG132" s="15"/>
      <c r="GH132" s="15"/>
      <c r="GI132" s="15"/>
      <c r="GJ132" s="15"/>
      <c r="GK132" s="15"/>
      <c r="GL132" s="15"/>
      <c r="GM132" s="15"/>
      <c r="GN132" s="15"/>
      <c r="GO132" s="15"/>
      <c r="GP132" s="15"/>
      <c r="GQ132" s="15"/>
      <c r="GR132" s="15"/>
      <c r="GS132" s="15"/>
      <c r="GT132" s="15"/>
      <c r="GU132" s="15"/>
      <c r="GV132" s="15"/>
      <c r="GW132" s="15"/>
      <c r="GX132" s="15"/>
      <c r="GY132" s="15"/>
      <c r="GZ132" s="15"/>
      <c r="HA132" s="15"/>
      <c r="HB132" s="15"/>
      <c r="HC132" s="15"/>
      <c r="HD132" s="15"/>
      <c r="HE132" s="15"/>
      <c r="HF132" s="15"/>
      <c r="HG132" s="15"/>
      <c r="HH132" s="15"/>
      <c r="HI132" s="15"/>
      <c r="HJ132" s="15"/>
      <c r="HK132" s="15"/>
      <c r="HL132" s="15"/>
      <c r="HM132" s="15"/>
      <c r="HN132" s="15"/>
      <c r="HO132" s="15"/>
      <c r="HP132" s="15"/>
      <c r="HQ132" s="15"/>
      <c r="HR132" s="15"/>
      <c r="HS132" s="15"/>
      <c r="HT132" s="15"/>
      <c r="HU132" s="15"/>
      <c r="HV132" s="15"/>
      <c r="HW132" s="15"/>
    </row>
    <row r="133" spans="1:231" ht="15.75" customHeight="1" x14ac:dyDescent="0.2">
      <c r="A133" s="15"/>
      <c r="B133" s="85" t="s">
        <v>1322</v>
      </c>
      <c r="C133" s="15"/>
      <c r="D133" s="85" t="s">
        <v>1322</v>
      </c>
      <c r="E133" s="15">
        <f>COUNTIF('Master Sheet'!C:C, "*" &amp; B133 &amp; "*")</f>
        <v>2</v>
      </c>
      <c r="F133" s="80">
        <v>6.5573770491803279E-3</v>
      </c>
      <c r="G133" s="15"/>
      <c r="H133" s="85" t="s">
        <v>1322</v>
      </c>
      <c r="I133" s="15">
        <f>COUNTIFS('Master Sheet'!C:C, "*" &amp; B133 &amp; "*", 'Master Sheet'!F:F, "&lt;&gt;Ambition")</f>
        <v>2</v>
      </c>
      <c r="J133" s="80">
        <v>8.368200836820083E-3</v>
      </c>
      <c r="K133" s="15"/>
      <c r="L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15"/>
      <c r="CB133" s="15"/>
      <c r="CC133" s="15"/>
      <c r="CD133" s="15"/>
      <c r="CE133" s="15"/>
      <c r="CF133" s="15"/>
      <c r="CG133" s="15"/>
      <c r="CH133" s="15"/>
      <c r="CI133" s="15"/>
      <c r="CJ133" s="15"/>
      <c r="CK133" s="15"/>
      <c r="CL133" s="15"/>
      <c r="CM133" s="15"/>
      <c r="CN133" s="15"/>
      <c r="CO133" s="15"/>
      <c r="CP133" s="15"/>
      <c r="CQ133" s="15"/>
      <c r="CR133" s="15"/>
      <c r="CS133" s="15"/>
      <c r="CT133" s="15"/>
      <c r="CU133" s="15"/>
      <c r="CV133" s="15"/>
      <c r="CW133" s="15"/>
      <c r="CX133" s="15"/>
      <c r="CY133" s="15"/>
      <c r="CZ133" s="15"/>
      <c r="DA133" s="15"/>
      <c r="DB133" s="15"/>
      <c r="DC133" s="15"/>
      <c r="DD133" s="15"/>
      <c r="DE133" s="15"/>
      <c r="DF133" s="15"/>
      <c r="DG133" s="15"/>
      <c r="DH133" s="15"/>
      <c r="DI133" s="15"/>
      <c r="DJ133" s="15"/>
      <c r="DK133" s="15"/>
      <c r="DL133" s="15"/>
      <c r="DM133" s="15"/>
      <c r="DN133" s="15"/>
      <c r="DO133" s="15"/>
      <c r="DP133" s="15"/>
      <c r="DQ133" s="15"/>
      <c r="DR133" s="15"/>
      <c r="DS133" s="15"/>
      <c r="DT133" s="15"/>
      <c r="DU133" s="15"/>
      <c r="DV133" s="15"/>
      <c r="DW133" s="15"/>
      <c r="DX133" s="15"/>
      <c r="DY133" s="15"/>
      <c r="DZ133" s="15"/>
      <c r="EA133" s="15"/>
      <c r="EB133" s="15"/>
      <c r="EC133" s="15"/>
      <c r="ED133" s="15"/>
      <c r="EE133" s="15"/>
      <c r="EF133" s="15"/>
      <c r="EG133" s="15"/>
      <c r="EH133" s="15"/>
      <c r="EI133" s="15"/>
      <c r="EJ133" s="15"/>
      <c r="EK133" s="15"/>
      <c r="EL133" s="15"/>
      <c r="EM133" s="15"/>
      <c r="EN133" s="15"/>
      <c r="EO133" s="15"/>
      <c r="EP133" s="15"/>
      <c r="EQ133" s="15"/>
      <c r="ER133" s="15"/>
      <c r="ES133" s="15"/>
      <c r="ET133" s="15"/>
      <c r="EU133" s="15"/>
      <c r="EV133" s="15"/>
      <c r="EW133" s="15"/>
      <c r="EX133" s="15"/>
      <c r="EY133" s="15"/>
      <c r="EZ133" s="15"/>
      <c r="FA133" s="15"/>
      <c r="FB133" s="15"/>
      <c r="FC133" s="15"/>
      <c r="FD133" s="15"/>
      <c r="FE133" s="15"/>
      <c r="FF133" s="15"/>
      <c r="FG133" s="15"/>
      <c r="FH133" s="15"/>
      <c r="FI133" s="15"/>
      <c r="FJ133" s="15"/>
      <c r="FK133" s="15"/>
      <c r="FL133" s="15"/>
      <c r="FM133" s="15"/>
      <c r="FN133" s="15"/>
      <c r="FO133" s="15"/>
      <c r="FP133" s="15"/>
      <c r="FQ133" s="15"/>
      <c r="FR133" s="15"/>
      <c r="FS133" s="15"/>
      <c r="FT133" s="15"/>
      <c r="FU133" s="15"/>
      <c r="FV133" s="15"/>
      <c r="FW133" s="15"/>
      <c r="FX133" s="15"/>
      <c r="FY133" s="15"/>
      <c r="FZ133" s="15"/>
      <c r="GA133" s="15"/>
      <c r="GB133" s="15"/>
      <c r="GC133" s="15"/>
      <c r="GD133" s="15"/>
      <c r="GE133" s="15"/>
      <c r="GF133" s="15"/>
      <c r="GG133" s="15"/>
      <c r="GH133" s="15"/>
      <c r="GI133" s="15"/>
      <c r="GJ133" s="15"/>
      <c r="GK133" s="15"/>
      <c r="GL133" s="15"/>
      <c r="GM133" s="15"/>
      <c r="GN133" s="15"/>
      <c r="GO133" s="15"/>
      <c r="GP133" s="15"/>
      <c r="GQ133" s="15"/>
      <c r="GR133" s="15"/>
      <c r="GS133" s="15"/>
      <c r="GT133" s="15"/>
      <c r="GU133" s="15"/>
      <c r="GV133" s="15"/>
      <c r="GW133" s="15"/>
      <c r="GX133" s="15"/>
      <c r="GY133" s="15"/>
      <c r="GZ133" s="15"/>
      <c r="HA133" s="15"/>
      <c r="HB133" s="15"/>
      <c r="HC133" s="15"/>
      <c r="HD133" s="15"/>
      <c r="HE133" s="15"/>
      <c r="HF133" s="15"/>
      <c r="HG133" s="15"/>
      <c r="HH133" s="15"/>
      <c r="HI133" s="15"/>
      <c r="HJ133" s="15"/>
      <c r="HK133" s="15"/>
      <c r="HL133" s="15"/>
      <c r="HM133" s="15"/>
      <c r="HN133" s="15"/>
      <c r="HO133" s="15"/>
      <c r="HP133" s="15"/>
      <c r="HQ133" s="15"/>
      <c r="HR133" s="15"/>
      <c r="HS133" s="15"/>
      <c r="HT133" s="15"/>
      <c r="HU133" s="15"/>
      <c r="HV133" s="15"/>
      <c r="HW133" s="15"/>
    </row>
    <row r="134" spans="1:231" ht="15.75" customHeight="1" x14ac:dyDescent="0.2">
      <c r="A134" s="15"/>
      <c r="B134" s="85" t="s">
        <v>1323</v>
      </c>
      <c r="C134" s="15"/>
      <c r="D134" s="85" t="s">
        <v>1323</v>
      </c>
      <c r="E134" s="15">
        <f>COUNTIF('Master Sheet'!C:C, "*" &amp; B134 &amp; "*")</f>
        <v>0</v>
      </c>
      <c r="F134" s="80">
        <v>0</v>
      </c>
      <c r="G134" s="15"/>
      <c r="H134" s="85" t="s">
        <v>1323</v>
      </c>
      <c r="I134" s="15">
        <f>COUNTIFS('Master Sheet'!C:C, "*" &amp; B134 &amp; "*", 'Master Sheet'!F:F, "&lt;&gt;Ambition")</f>
        <v>0</v>
      </c>
      <c r="J134" s="80">
        <v>0</v>
      </c>
      <c r="K134" s="15"/>
      <c r="L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15"/>
      <c r="CB134" s="15"/>
      <c r="CC134" s="15"/>
      <c r="CD134" s="15"/>
      <c r="CE134" s="15"/>
      <c r="CF134" s="15"/>
      <c r="CG134" s="15"/>
      <c r="CH134" s="15"/>
      <c r="CI134" s="15"/>
      <c r="CJ134" s="15"/>
      <c r="CK134" s="15"/>
      <c r="CL134" s="15"/>
      <c r="CM134" s="15"/>
      <c r="CN134" s="15"/>
      <c r="CO134" s="15"/>
      <c r="CP134" s="15"/>
      <c r="CQ134" s="15"/>
      <c r="CR134" s="15"/>
      <c r="CS134" s="15"/>
      <c r="CT134" s="15"/>
      <c r="CU134" s="15"/>
      <c r="CV134" s="15"/>
      <c r="CW134" s="15"/>
      <c r="CX134" s="15"/>
      <c r="CY134" s="15"/>
      <c r="CZ134" s="15"/>
      <c r="DA134" s="15"/>
      <c r="DB134" s="15"/>
      <c r="DC134" s="15"/>
      <c r="DD134" s="15"/>
      <c r="DE134" s="15"/>
      <c r="DF134" s="15"/>
      <c r="DG134" s="15"/>
      <c r="DH134" s="15"/>
      <c r="DI134" s="15"/>
      <c r="DJ134" s="15"/>
      <c r="DK134" s="15"/>
      <c r="DL134" s="15"/>
      <c r="DM134" s="15"/>
      <c r="DN134" s="15"/>
      <c r="DO134" s="15"/>
      <c r="DP134" s="15"/>
      <c r="DQ134" s="15"/>
      <c r="DR134" s="15"/>
      <c r="DS134" s="15"/>
      <c r="DT134" s="15"/>
      <c r="DU134" s="15"/>
      <c r="DV134" s="15"/>
      <c r="DW134" s="15"/>
      <c r="DX134" s="15"/>
      <c r="DY134" s="15"/>
      <c r="DZ134" s="15"/>
      <c r="EA134" s="15"/>
      <c r="EB134" s="15"/>
      <c r="EC134" s="15"/>
      <c r="ED134" s="15"/>
      <c r="EE134" s="15"/>
      <c r="EF134" s="15"/>
      <c r="EG134" s="15"/>
      <c r="EH134" s="15"/>
      <c r="EI134" s="15"/>
      <c r="EJ134" s="15"/>
      <c r="EK134" s="15"/>
      <c r="EL134" s="15"/>
      <c r="EM134" s="15"/>
      <c r="EN134" s="15"/>
      <c r="EO134" s="15"/>
      <c r="EP134" s="15"/>
      <c r="EQ134" s="15"/>
      <c r="ER134" s="15"/>
      <c r="ES134" s="15"/>
      <c r="ET134" s="15"/>
      <c r="EU134" s="15"/>
      <c r="EV134" s="15"/>
      <c r="EW134" s="15"/>
      <c r="EX134" s="15"/>
      <c r="EY134" s="15"/>
      <c r="EZ134" s="15"/>
      <c r="FA134" s="15"/>
      <c r="FB134" s="15"/>
      <c r="FC134" s="15"/>
      <c r="FD134" s="15"/>
      <c r="FE134" s="15"/>
      <c r="FF134" s="15"/>
      <c r="FG134" s="15"/>
      <c r="FH134" s="15"/>
      <c r="FI134" s="15"/>
      <c r="FJ134" s="15"/>
      <c r="FK134" s="15"/>
      <c r="FL134" s="15"/>
      <c r="FM134" s="15"/>
      <c r="FN134" s="15"/>
      <c r="FO134" s="15"/>
      <c r="FP134" s="15"/>
      <c r="FQ134" s="15"/>
      <c r="FR134" s="15"/>
      <c r="FS134" s="15"/>
      <c r="FT134" s="15"/>
      <c r="FU134" s="15"/>
      <c r="FV134" s="15"/>
      <c r="FW134" s="15"/>
      <c r="FX134" s="15"/>
      <c r="FY134" s="15"/>
      <c r="FZ134" s="15"/>
      <c r="GA134" s="15"/>
      <c r="GB134" s="15"/>
      <c r="GC134" s="15"/>
      <c r="GD134" s="15"/>
      <c r="GE134" s="15"/>
      <c r="GF134" s="15"/>
      <c r="GG134" s="15"/>
      <c r="GH134" s="15"/>
      <c r="GI134" s="15"/>
      <c r="GJ134" s="15"/>
      <c r="GK134" s="15"/>
      <c r="GL134" s="15"/>
      <c r="GM134" s="15"/>
      <c r="GN134" s="15"/>
      <c r="GO134" s="15"/>
      <c r="GP134" s="15"/>
      <c r="GQ134" s="15"/>
      <c r="GR134" s="15"/>
      <c r="GS134" s="15"/>
      <c r="GT134" s="15"/>
      <c r="GU134" s="15"/>
      <c r="GV134" s="15"/>
      <c r="GW134" s="15"/>
      <c r="GX134" s="15"/>
      <c r="GY134" s="15"/>
      <c r="GZ134" s="15"/>
      <c r="HA134" s="15"/>
      <c r="HB134" s="15"/>
      <c r="HC134" s="15"/>
      <c r="HD134" s="15"/>
      <c r="HE134" s="15"/>
      <c r="HF134" s="15"/>
      <c r="HG134" s="15"/>
      <c r="HH134" s="15"/>
      <c r="HI134" s="15"/>
      <c r="HJ134" s="15"/>
      <c r="HK134" s="15"/>
      <c r="HL134" s="15"/>
      <c r="HM134" s="15"/>
      <c r="HN134" s="15"/>
      <c r="HO134" s="15"/>
      <c r="HP134" s="15"/>
      <c r="HQ134" s="15"/>
      <c r="HR134" s="15"/>
      <c r="HS134" s="15"/>
      <c r="HT134" s="15"/>
      <c r="HU134" s="15"/>
      <c r="HV134" s="15"/>
      <c r="HW134" s="15"/>
    </row>
    <row r="135" spans="1:231" ht="15.75" customHeight="1" x14ac:dyDescent="0.2">
      <c r="A135" s="15"/>
      <c r="B135" s="85" t="s">
        <v>1324</v>
      </c>
      <c r="C135" s="15"/>
      <c r="D135" s="85" t="s">
        <v>1324</v>
      </c>
      <c r="E135" s="15">
        <f>COUNTIF('Master Sheet'!C:C, "*" &amp; B135 &amp; "*")</f>
        <v>0</v>
      </c>
      <c r="F135" s="80">
        <v>0</v>
      </c>
      <c r="G135" s="15"/>
      <c r="H135" s="85" t="s">
        <v>1324</v>
      </c>
      <c r="I135" s="15">
        <f>COUNTIFS('Master Sheet'!C:C, "*" &amp; B135 &amp; "*", 'Master Sheet'!F:F, "&lt;&gt;Ambition")</f>
        <v>0</v>
      </c>
      <c r="J135" s="80">
        <v>0</v>
      </c>
      <c r="K135" s="15"/>
      <c r="L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15"/>
      <c r="CB135" s="15"/>
      <c r="CC135" s="15"/>
      <c r="CD135" s="15"/>
      <c r="CE135" s="15"/>
      <c r="CF135" s="15"/>
      <c r="CG135" s="15"/>
      <c r="CH135" s="15"/>
      <c r="CI135" s="15"/>
      <c r="CJ135" s="15"/>
      <c r="CK135" s="15"/>
      <c r="CL135" s="15"/>
      <c r="CM135" s="15"/>
      <c r="CN135" s="15"/>
      <c r="CO135" s="15"/>
      <c r="CP135" s="15"/>
      <c r="CQ135" s="15"/>
      <c r="CR135" s="15"/>
      <c r="CS135" s="15"/>
      <c r="CT135" s="15"/>
      <c r="CU135" s="15"/>
      <c r="CV135" s="15"/>
      <c r="CW135" s="15"/>
      <c r="CX135" s="15"/>
      <c r="CY135" s="15"/>
      <c r="CZ135" s="15"/>
      <c r="DA135" s="15"/>
      <c r="DB135" s="15"/>
      <c r="DC135" s="15"/>
      <c r="DD135" s="15"/>
      <c r="DE135" s="15"/>
      <c r="DF135" s="15"/>
      <c r="DG135" s="15"/>
      <c r="DH135" s="15"/>
      <c r="DI135" s="15"/>
      <c r="DJ135" s="15"/>
      <c r="DK135" s="15"/>
      <c r="DL135" s="15"/>
      <c r="DM135" s="15"/>
      <c r="DN135" s="15"/>
      <c r="DO135" s="15"/>
      <c r="DP135" s="15"/>
      <c r="DQ135" s="15"/>
      <c r="DR135" s="15"/>
      <c r="DS135" s="15"/>
      <c r="DT135" s="15"/>
      <c r="DU135" s="15"/>
      <c r="DV135" s="15"/>
      <c r="DW135" s="15"/>
      <c r="DX135" s="15"/>
      <c r="DY135" s="15"/>
      <c r="DZ135" s="15"/>
      <c r="EA135" s="15"/>
      <c r="EB135" s="15"/>
      <c r="EC135" s="15"/>
      <c r="ED135" s="15"/>
      <c r="EE135" s="15"/>
      <c r="EF135" s="15"/>
      <c r="EG135" s="15"/>
      <c r="EH135" s="15"/>
      <c r="EI135" s="15"/>
      <c r="EJ135" s="15"/>
      <c r="EK135" s="15"/>
      <c r="EL135" s="15"/>
      <c r="EM135" s="15"/>
      <c r="EN135" s="15"/>
      <c r="EO135" s="15"/>
      <c r="EP135" s="15"/>
      <c r="EQ135" s="15"/>
      <c r="ER135" s="15"/>
      <c r="ES135" s="15"/>
      <c r="ET135" s="15"/>
      <c r="EU135" s="15"/>
      <c r="EV135" s="15"/>
      <c r="EW135" s="15"/>
      <c r="EX135" s="15"/>
      <c r="EY135" s="15"/>
      <c r="EZ135" s="15"/>
      <c r="FA135" s="15"/>
      <c r="FB135" s="15"/>
      <c r="FC135" s="15"/>
      <c r="FD135" s="15"/>
      <c r="FE135" s="15"/>
      <c r="FF135" s="15"/>
      <c r="FG135" s="15"/>
      <c r="FH135" s="15"/>
      <c r="FI135" s="15"/>
      <c r="FJ135" s="15"/>
      <c r="FK135" s="15"/>
      <c r="FL135" s="15"/>
      <c r="FM135" s="15"/>
      <c r="FN135" s="15"/>
      <c r="FO135" s="15"/>
      <c r="FP135" s="15"/>
      <c r="FQ135" s="15"/>
      <c r="FR135" s="15"/>
      <c r="FS135" s="15"/>
      <c r="FT135" s="15"/>
      <c r="FU135" s="15"/>
      <c r="FV135" s="15"/>
      <c r="FW135" s="15"/>
      <c r="FX135" s="15"/>
      <c r="FY135" s="15"/>
      <c r="FZ135" s="15"/>
      <c r="GA135" s="15"/>
      <c r="GB135" s="15"/>
      <c r="GC135" s="15"/>
      <c r="GD135" s="15"/>
      <c r="GE135" s="15"/>
      <c r="GF135" s="15"/>
      <c r="GG135" s="15"/>
      <c r="GH135" s="15"/>
      <c r="GI135" s="15"/>
      <c r="GJ135" s="15"/>
      <c r="GK135" s="15"/>
      <c r="GL135" s="15"/>
      <c r="GM135" s="15"/>
      <c r="GN135" s="15"/>
      <c r="GO135" s="15"/>
      <c r="GP135" s="15"/>
      <c r="GQ135" s="15"/>
      <c r="GR135" s="15"/>
      <c r="GS135" s="15"/>
      <c r="GT135" s="15"/>
      <c r="GU135" s="15"/>
      <c r="GV135" s="15"/>
      <c r="GW135" s="15"/>
      <c r="GX135" s="15"/>
      <c r="GY135" s="15"/>
      <c r="GZ135" s="15"/>
      <c r="HA135" s="15"/>
      <c r="HB135" s="15"/>
      <c r="HC135" s="15"/>
      <c r="HD135" s="15"/>
      <c r="HE135" s="15"/>
      <c r="HF135" s="15"/>
      <c r="HG135" s="15"/>
      <c r="HH135" s="15"/>
      <c r="HI135" s="15"/>
      <c r="HJ135" s="15"/>
      <c r="HK135" s="15"/>
      <c r="HL135" s="15"/>
      <c r="HM135" s="15"/>
      <c r="HN135" s="15"/>
      <c r="HO135" s="15"/>
      <c r="HP135" s="15"/>
      <c r="HQ135" s="15"/>
      <c r="HR135" s="15"/>
      <c r="HS135" s="15"/>
      <c r="HT135" s="15"/>
      <c r="HU135" s="15"/>
      <c r="HV135" s="15"/>
      <c r="HW135" s="15"/>
    </row>
    <row r="136" spans="1:231" ht="15.75" customHeight="1" x14ac:dyDescent="0.2">
      <c r="A136" s="15"/>
      <c r="B136" s="85" t="s">
        <v>1325</v>
      </c>
      <c r="C136" s="15"/>
      <c r="D136" s="85" t="s">
        <v>1325</v>
      </c>
      <c r="E136" s="15">
        <f>COUNTIF('Master Sheet'!C:C, "*" &amp; B136 &amp; "*")</f>
        <v>1</v>
      </c>
      <c r="F136" s="80">
        <v>3.2786885245901639E-3</v>
      </c>
      <c r="G136" s="15"/>
      <c r="H136" s="85" t="s">
        <v>1325</v>
      </c>
      <c r="I136" s="15">
        <f>COUNTIFS('Master Sheet'!C:C, "*" &amp; B136 &amp; "*", 'Master Sheet'!F:F, "&lt;&gt;Ambition")</f>
        <v>1</v>
      </c>
      <c r="J136" s="80">
        <v>4.1841004184100415E-3</v>
      </c>
      <c r="K136" s="15"/>
      <c r="L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15"/>
      <c r="CB136" s="15"/>
      <c r="CC136" s="15"/>
      <c r="CD136" s="15"/>
      <c r="CE136" s="15"/>
      <c r="CF136" s="15"/>
      <c r="CG136" s="15"/>
      <c r="CH136" s="15"/>
      <c r="CI136" s="15"/>
      <c r="CJ136" s="15"/>
      <c r="CK136" s="15"/>
      <c r="CL136" s="15"/>
      <c r="CM136" s="15"/>
      <c r="CN136" s="15"/>
      <c r="CO136" s="15"/>
      <c r="CP136" s="15"/>
      <c r="CQ136" s="15"/>
      <c r="CR136" s="15"/>
      <c r="CS136" s="15"/>
      <c r="CT136" s="15"/>
      <c r="CU136" s="15"/>
      <c r="CV136" s="15"/>
      <c r="CW136" s="15"/>
      <c r="CX136" s="15"/>
      <c r="CY136" s="15"/>
      <c r="CZ136" s="15"/>
      <c r="DA136" s="15"/>
      <c r="DB136" s="15"/>
      <c r="DC136" s="15"/>
      <c r="DD136" s="15"/>
      <c r="DE136" s="15"/>
      <c r="DF136" s="15"/>
      <c r="DG136" s="15"/>
      <c r="DH136" s="15"/>
      <c r="DI136" s="15"/>
      <c r="DJ136" s="15"/>
      <c r="DK136" s="15"/>
      <c r="DL136" s="15"/>
      <c r="DM136" s="15"/>
      <c r="DN136" s="15"/>
      <c r="DO136" s="15"/>
      <c r="DP136" s="15"/>
      <c r="DQ136" s="15"/>
      <c r="DR136" s="15"/>
      <c r="DS136" s="15"/>
      <c r="DT136" s="15"/>
      <c r="DU136" s="15"/>
      <c r="DV136" s="15"/>
      <c r="DW136" s="15"/>
      <c r="DX136" s="15"/>
      <c r="DY136" s="15"/>
      <c r="DZ136" s="15"/>
      <c r="EA136" s="15"/>
      <c r="EB136" s="15"/>
      <c r="EC136" s="15"/>
      <c r="ED136" s="15"/>
      <c r="EE136" s="15"/>
      <c r="EF136" s="15"/>
      <c r="EG136" s="15"/>
      <c r="EH136" s="15"/>
      <c r="EI136" s="15"/>
      <c r="EJ136" s="15"/>
      <c r="EK136" s="15"/>
      <c r="EL136" s="15"/>
      <c r="EM136" s="15"/>
      <c r="EN136" s="15"/>
      <c r="EO136" s="15"/>
      <c r="EP136" s="15"/>
      <c r="EQ136" s="15"/>
      <c r="ER136" s="15"/>
      <c r="ES136" s="15"/>
      <c r="ET136" s="15"/>
      <c r="EU136" s="15"/>
      <c r="EV136" s="15"/>
      <c r="EW136" s="15"/>
      <c r="EX136" s="15"/>
      <c r="EY136" s="15"/>
      <c r="EZ136" s="15"/>
      <c r="FA136" s="15"/>
      <c r="FB136" s="15"/>
      <c r="FC136" s="15"/>
      <c r="FD136" s="15"/>
      <c r="FE136" s="15"/>
      <c r="FF136" s="15"/>
      <c r="FG136" s="15"/>
      <c r="FH136" s="15"/>
      <c r="FI136" s="15"/>
      <c r="FJ136" s="15"/>
      <c r="FK136" s="15"/>
      <c r="FL136" s="15"/>
      <c r="FM136" s="15"/>
      <c r="FN136" s="15"/>
      <c r="FO136" s="15"/>
      <c r="FP136" s="15"/>
      <c r="FQ136" s="15"/>
      <c r="FR136" s="15"/>
      <c r="FS136" s="15"/>
      <c r="FT136" s="15"/>
      <c r="FU136" s="15"/>
      <c r="FV136" s="15"/>
      <c r="FW136" s="15"/>
      <c r="FX136" s="15"/>
      <c r="FY136" s="15"/>
      <c r="FZ136" s="15"/>
      <c r="GA136" s="15"/>
      <c r="GB136" s="15"/>
      <c r="GC136" s="15"/>
      <c r="GD136" s="15"/>
      <c r="GE136" s="15"/>
      <c r="GF136" s="15"/>
      <c r="GG136" s="15"/>
      <c r="GH136" s="15"/>
      <c r="GI136" s="15"/>
      <c r="GJ136" s="15"/>
      <c r="GK136" s="15"/>
      <c r="GL136" s="15"/>
      <c r="GM136" s="15"/>
      <c r="GN136" s="15"/>
      <c r="GO136" s="15"/>
      <c r="GP136" s="15"/>
      <c r="GQ136" s="15"/>
      <c r="GR136" s="15"/>
      <c r="GS136" s="15"/>
      <c r="GT136" s="15"/>
      <c r="GU136" s="15"/>
      <c r="GV136" s="15"/>
      <c r="GW136" s="15"/>
      <c r="GX136" s="15"/>
      <c r="GY136" s="15"/>
      <c r="GZ136" s="15"/>
      <c r="HA136" s="15"/>
      <c r="HB136" s="15"/>
      <c r="HC136" s="15"/>
      <c r="HD136" s="15"/>
      <c r="HE136" s="15"/>
      <c r="HF136" s="15"/>
      <c r="HG136" s="15"/>
      <c r="HH136" s="15"/>
      <c r="HI136" s="15"/>
      <c r="HJ136" s="15"/>
      <c r="HK136" s="15"/>
      <c r="HL136" s="15"/>
      <c r="HM136" s="15"/>
      <c r="HN136" s="15"/>
      <c r="HO136" s="15"/>
      <c r="HP136" s="15"/>
      <c r="HQ136" s="15"/>
      <c r="HR136" s="15"/>
      <c r="HS136" s="15"/>
      <c r="HT136" s="15"/>
      <c r="HU136" s="15"/>
      <c r="HV136" s="15"/>
      <c r="HW136" s="15"/>
    </row>
    <row r="137" spans="1:231" ht="15.75" customHeight="1" x14ac:dyDescent="0.2">
      <c r="A137" s="15"/>
      <c r="B137" s="85" t="s">
        <v>1326</v>
      </c>
      <c r="C137" s="15"/>
      <c r="D137" s="85" t="s">
        <v>1326</v>
      </c>
      <c r="E137" s="15">
        <f>COUNTIF('Master Sheet'!C:C, "*" &amp; B137 &amp; "*")</f>
        <v>1</v>
      </c>
      <c r="F137" s="80">
        <v>3.2786885245901639E-3</v>
      </c>
      <c r="G137" s="15"/>
      <c r="H137" s="85" t="s">
        <v>1326</v>
      </c>
      <c r="I137" s="15">
        <f>COUNTIFS('Master Sheet'!C:C, "*" &amp; B137 &amp; "*", 'Master Sheet'!F:F, "&lt;&gt;Ambition")</f>
        <v>1</v>
      </c>
      <c r="J137" s="80">
        <v>4.1841004184100415E-3</v>
      </c>
      <c r="K137" s="15"/>
      <c r="L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15"/>
      <c r="CB137" s="15"/>
      <c r="CC137" s="15"/>
      <c r="CD137" s="15"/>
      <c r="CE137" s="15"/>
      <c r="CF137" s="15"/>
      <c r="CG137" s="15"/>
      <c r="CH137" s="15"/>
      <c r="CI137" s="15"/>
      <c r="CJ137" s="15"/>
      <c r="CK137" s="15"/>
      <c r="CL137" s="15"/>
      <c r="CM137" s="15"/>
      <c r="CN137" s="15"/>
      <c r="CO137" s="15"/>
      <c r="CP137" s="15"/>
      <c r="CQ137" s="15"/>
      <c r="CR137" s="15"/>
      <c r="CS137" s="15"/>
      <c r="CT137" s="15"/>
      <c r="CU137" s="15"/>
      <c r="CV137" s="15"/>
      <c r="CW137" s="15"/>
      <c r="CX137" s="15"/>
      <c r="CY137" s="15"/>
      <c r="CZ137" s="15"/>
      <c r="DA137" s="15"/>
      <c r="DB137" s="15"/>
      <c r="DC137" s="15"/>
      <c r="DD137" s="15"/>
      <c r="DE137" s="15"/>
      <c r="DF137" s="15"/>
      <c r="DG137" s="15"/>
      <c r="DH137" s="15"/>
      <c r="DI137" s="15"/>
      <c r="DJ137" s="15"/>
      <c r="DK137" s="15"/>
      <c r="DL137" s="15"/>
      <c r="DM137" s="15"/>
      <c r="DN137" s="15"/>
      <c r="DO137" s="15"/>
      <c r="DP137" s="15"/>
      <c r="DQ137" s="15"/>
      <c r="DR137" s="15"/>
      <c r="DS137" s="15"/>
      <c r="DT137" s="15"/>
      <c r="DU137" s="15"/>
      <c r="DV137" s="15"/>
      <c r="DW137" s="15"/>
      <c r="DX137" s="15"/>
      <c r="DY137" s="15"/>
      <c r="DZ137" s="15"/>
      <c r="EA137" s="15"/>
      <c r="EB137" s="15"/>
      <c r="EC137" s="15"/>
      <c r="ED137" s="15"/>
      <c r="EE137" s="15"/>
      <c r="EF137" s="15"/>
      <c r="EG137" s="15"/>
      <c r="EH137" s="15"/>
      <c r="EI137" s="15"/>
      <c r="EJ137" s="15"/>
      <c r="EK137" s="15"/>
      <c r="EL137" s="15"/>
      <c r="EM137" s="15"/>
      <c r="EN137" s="15"/>
      <c r="EO137" s="15"/>
      <c r="EP137" s="15"/>
      <c r="EQ137" s="15"/>
      <c r="ER137" s="15"/>
      <c r="ES137" s="15"/>
      <c r="ET137" s="15"/>
      <c r="EU137" s="15"/>
      <c r="EV137" s="15"/>
      <c r="EW137" s="15"/>
      <c r="EX137" s="15"/>
      <c r="EY137" s="15"/>
      <c r="EZ137" s="15"/>
      <c r="FA137" s="15"/>
      <c r="FB137" s="15"/>
      <c r="FC137" s="15"/>
      <c r="FD137" s="15"/>
      <c r="FE137" s="15"/>
      <c r="FF137" s="15"/>
      <c r="FG137" s="15"/>
      <c r="FH137" s="15"/>
      <c r="FI137" s="15"/>
      <c r="FJ137" s="15"/>
      <c r="FK137" s="15"/>
      <c r="FL137" s="15"/>
      <c r="FM137" s="15"/>
      <c r="FN137" s="15"/>
      <c r="FO137" s="15"/>
      <c r="FP137" s="15"/>
      <c r="FQ137" s="15"/>
      <c r="FR137" s="15"/>
      <c r="FS137" s="15"/>
      <c r="FT137" s="15"/>
      <c r="FU137" s="15"/>
      <c r="FV137" s="15"/>
      <c r="FW137" s="15"/>
      <c r="FX137" s="15"/>
      <c r="FY137" s="15"/>
      <c r="FZ137" s="15"/>
      <c r="GA137" s="15"/>
      <c r="GB137" s="15"/>
      <c r="GC137" s="15"/>
      <c r="GD137" s="15"/>
      <c r="GE137" s="15"/>
      <c r="GF137" s="15"/>
      <c r="GG137" s="15"/>
      <c r="GH137" s="15"/>
      <c r="GI137" s="15"/>
      <c r="GJ137" s="15"/>
      <c r="GK137" s="15"/>
      <c r="GL137" s="15"/>
      <c r="GM137" s="15"/>
      <c r="GN137" s="15"/>
      <c r="GO137" s="15"/>
      <c r="GP137" s="15"/>
      <c r="GQ137" s="15"/>
      <c r="GR137" s="15"/>
      <c r="GS137" s="15"/>
      <c r="GT137" s="15"/>
      <c r="GU137" s="15"/>
      <c r="GV137" s="15"/>
      <c r="GW137" s="15"/>
      <c r="GX137" s="15"/>
      <c r="GY137" s="15"/>
      <c r="GZ137" s="15"/>
      <c r="HA137" s="15"/>
      <c r="HB137" s="15"/>
      <c r="HC137" s="15"/>
      <c r="HD137" s="15"/>
      <c r="HE137" s="15"/>
      <c r="HF137" s="15"/>
      <c r="HG137" s="15"/>
      <c r="HH137" s="15"/>
      <c r="HI137" s="15"/>
      <c r="HJ137" s="15"/>
      <c r="HK137" s="15"/>
      <c r="HL137" s="15"/>
      <c r="HM137" s="15"/>
      <c r="HN137" s="15"/>
      <c r="HO137" s="15"/>
      <c r="HP137" s="15"/>
      <c r="HQ137" s="15"/>
      <c r="HR137" s="15"/>
      <c r="HS137" s="15"/>
      <c r="HT137" s="15"/>
      <c r="HU137" s="15"/>
      <c r="HV137" s="15"/>
      <c r="HW137" s="15"/>
    </row>
    <row r="138" spans="1:231" ht="15.75" customHeight="1" x14ac:dyDescent="0.2">
      <c r="A138" s="15"/>
      <c r="B138" s="85" t="s">
        <v>1327</v>
      </c>
      <c r="C138" s="15"/>
      <c r="D138" s="85" t="s">
        <v>1327</v>
      </c>
      <c r="E138" s="15">
        <f>COUNTIF('Master Sheet'!C:C, "*" &amp; B138 &amp; "*")</f>
        <v>0</v>
      </c>
      <c r="F138" s="80">
        <v>0</v>
      </c>
      <c r="G138" s="15"/>
      <c r="H138" s="85" t="s">
        <v>1327</v>
      </c>
      <c r="I138" s="15">
        <f>COUNTIFS('Master Sheet'!C:C, "*" &amp; B138 &amp; "*", 'Master Sheet'!F:F, "&lt;&gt;Ambition")</f>
        <v>0</v>
      </c>
      <c r="J138" s="80">
        <v>0</v>
      </c>
      <c r="K138" s="15"/>
      <c r="L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15"/>
      <c r="CB138" s="15"/>
      <c r="CC138" s="15"/>
      <c r="CD138" s="15"/>
      <c r="CE138" s="15"/>
      <c r="CF138" s="15"/>
      <c r="CG138" s="15"/>
      <c r="CH138" s="15"/>
      <c r="CI138" s="15"/>
      <c r="CJ138" s="15"/>
      <c r="CK138" s="15"/>
      <c r="CL138" s="15"/>
      <c r="CM138" s="15"/>
      <c r="CN138" s="15"/>
      <c r="CO138" s="15"/>
      <c r="CP138" s="15"/>
      <c r="CQ138" s="15"/>
      <c r="CR138" s="15"/>
      <c r="CS138" s="15"/>
      <c r="CT138" s="15"/>
      <c r="CU138" s="15"/>
      <c r="CV138" s="15"/>
      <c r="CW138" s="15"/>
      <c r="CX138" s="15"/>
      <c r="CY138" s="15"/>
      <c r="CZ138" s="15"/>
      <c r="DA138" s="15"/>
      <c r="DB138" s="15"/>
      <c r="DC138" s="15"/>
      <c r="DD138" s="15"/>
      <c r="DE138" s="15"/>
      <c r="DF138" s="15"/>
      <c r="DG138" s="15"/>
      <c r="DH138" s="15"/>
      <c r="DI138" s="15"/>
      <c r="DJ138" s="15"/>
      <c r="DK138" s="15"/>
      <c r="DL138" s="15"/>
      <c r="DM138" s="15"/>
      <c r="DN138" s="15"/>
      <c r="DO138" s="15"/>
      <c r="DP138" s="15"/>
      <c r="DQ138" s="15"/>
      <c r="DR138" s="15"/>
      <c r="DS138" s="15"/>
      <c r="DT138" s="15"/>
      <c r="DU138" s="15"/>
      <c r="DV138" s="15"/>
      <c r="DW138" s="15"/>
      <c r="DX138" s="15"/>
      <c r="DY138" s="15"/>
      <c r="DZ138" s="15"/>
      <c r="EA138" s="15"/>
      <c r="EB138" s="15"/>
      <c r="EC138" s="15"/>
      <c r="ED138" s="15"/>
      <c r="EE138" s="15"/>
      <c r="EF138" s="15"/>
      <c r="EG138" s="15"/>
      <c r="EH138" s="15"/>
      <c r="EI138" s="15"/>
      <c r="EJ138" s="15"/>
      <c r="EK138" s="15"/>
      <c r="EL138" s="15"/>
      <c r="EM138" s="15"/>
      <c r="EN138" s="15"/>
      <c r="EO138" s="15"/>
      <c r="EP138" s="15"/>
      <c r="EQ138" s="15"/>
      <c r="ER138" s="15"/>
      <c r="ES138" s="15"/>
      <c r="ET138" s="15"/>
      <c r="EU138" s="15"/>
      <c r="EV138" s="15"/>
      <c r="EW138" s="15"/>
      <c r="EX138" s="15"/>
      <c r="EY138" s="15"/>
      <c r="EZ138" s="15"/>
      <c r="FA138" s="15"/>
      <c r="FB138" s="15"/>
      <c r="FC138" s="15"/>
      <c r="FD138" s="15"/>
      <c r="FE138" s="15"/>
      <c r="FF138" s="15"/>
      <c r="FG138" s="15"/>
      <c r="FH138" s="15"/>
      <c r="FI138" s="15"/>
      <c r="FJ138" s="15"/>
      <c r="FK138" s="15"/>
      <c r="FL138" s="15"/>
      <c r="FM138" s="15"/>
      <c r="FN138" s="15"/>
      <c r="FO138" s="15"/>
      <c r="FP138" s="15"/>
      <c r="FQ138" s="15"/>
      <c r="FR138" s="15"/>
      <c r="FS138" s="15"/>
      <c r="FT138" s="15"/>
      <c r="FU138" s="15"/>
      <c r="FV138" s="15"/>
      <c r="FW138" s="15"/>
      <c r="FX138" s="15"/>
      <c r="FY138" s="15"/>
      <c r="FZ138" s="15"/>
      <c r="GA138" s="15"/>
      <c r="GB138" s="15"/>
      <c r="GC138" s="15"/>
      <c r="GD138" s="15"/>
      <c r="GE138" s="15"/>
      <c r="GF138" s="15"/>
      <c r="GG138" s="15"/>
      <c r="GH138" s="15"/>
      <c r="GI138" s="15"/>
      <c r="GJ138" s="15"/>
      <c r="GK138" s="15"/>
      <c r="GL138" s="15"/>
      <c r="GM138" s="15"/>
      <c r="GN138" s="15"/>
      <c r="GO138" s="15"/>
      <c r="GP138" s="15"/>
      <c r="GQ138" s="15"/>
      <c r="GR138" s="15"/>
      <c r="GS138" s="15"/>
      <c r="GT138" s="15"/>
      <c r="GU138" s="15"/>
      <c r="GV138" s="15"/>
      <c r="GW138" s="15"/>
      <c r="GX138" s="15"/>
      <c r="GY138" s="15"/>
      <c r="GZ138" s="15"/>
      <c r="HA138" s="15"/>
      <c r="HB138" s="15"/>
      <c r="HC138" s="15"/>
      <c r="HD138" s="15"/>
      <c r="HE138" s="15"/>
      <c r="HF138" s="15"/>
      <c r="HG138" s="15"/>
      <c r="HH138" s="15"/>
      <c r="HI138" s="15"/>
      <c r="HJ138" s="15"/>
      <c r="HK138" s="15"/>
      <c r="HL138" s="15"/>
      <c r="HM138" s="15"/>
      <c r="HN138" s="15"/>
      <c r="HO138" s="15"/>
      <c r="HP138" s="15"/>
      <c r="HQ138" s="15"/>
      <c r="HR138" s="15"/>
      <c r="HS138" s="15"/>
      <c r="HT138" s="15"/>
      <c r="HU138" s="15"/>
      <c r="HV138" s="15"/>
      <c r="HW138" s="15"/>
    </row>
    <row r="139" spans="1:231" ht="15.75" customHeight="1" x14ac:dyDescent="0.2">
      <c r="A139" s="15"/>
      <c r="B139" s="85" t="s">
        <v>1328</v>
      </c>
      <c r="C139" s="15"/>
      <c r="D139" s="85" t="s">
        <v>1328</v>
      </c>
      <c r="E139" s="15">
        <f>COUNTIF('Master Sheet'!C:C, "*" &amp; B139 &amp; "*")</f>
        <v>0</v>
      </c>
      <c r="F139" s="80">
        <v>0</v>
      </c>
      <c r="G139" s="15"/>
      <c r="H139" s="85" t="s">
        <v>1328</v>
      </c>
      <c r="I139" s="15">
        <f>COUNTIFS('Master Sheet'!C:C, "*" &amp; B139 &amp; "*", 'Master Sheet'!F:F, "&lt;&gt;Ambition")</f>
        <v>0</v>
      </c>
      <c r="J139" s="80">
        <v>0</v>
      </c>
      <c r="K139" s="15"/>
      <c r="L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15"/>
      <c r="CB139" s="15"/>
      <c r="CC139" s="15"/>
      <c r="CD139" s="15"/>
      <c r="CE139" s="15"/>
      <c r="CF139" s="15"/>
      <c r="CG139" s="15"/>
      <c r="CH139" s="15"/>
      <c r="CI139" s="15"/>
      <c r="CJ139" s="15"/>
      <c r="CK139" s="15"/>
      <c r="CL139" s="15"/>
      <c r="CM139" s="15"/>
      <c r="CN139" s="15"/>
      <c r="CO139" s="15"/>
      <c r="CP139" s="15"/>
      <c r="CQ139" s="15"/>
      <c r="CR139" s="15"/>
      <c r="CS139" s="15"/>
      <c r="CT139" s="15"/>
      <c r="CU139" s="15"/>
      <c r="CV139" s="15"/>
      <c r="CW139" s="15"/>
      <c r="CX139" s="15"/>
      <c r="CY139" s="15"/>
      <c r="CZ139" s="15"/>
      <c r="DA139" s="15"/>
      <c r="DB139" s="15"/>
      <c r="DC139" s="15"/>
      <c r="DD139" s="15"/>
      <c r="DE139" s="15"/>
      <c r="DF139" s="15"/>
      <c r="DG139" s="15"/>
      <c r="DH139" s="15"/>
      <c r="DI139" s="15"/>
      <c r="DJ139" s="15"/>
      <c r="DK139" s="15"/>
      <c r="DL139" s="15"/>
      <c r="DM139" s="15"/>
      <c r="DN139" s="15"/>
      <c r="DO139" s="15"/>
      <c r="DP139" s="15"/>
      <c r="DQ139" s="15"/>
      <c r="DR139" s="15"/>
      <c r="DS139" s="15"/>
      <c r="DT139" s="15"/>
      <c r="DU139" s="15"/>
      <c r="DV139" s="15"/>
      <c r="DW139" s="15"/>
      <c r="DX139" s="15"/>
      <c r="DY139" s="15"/>
      <c r="DZ139" s="15"/>
      <c r="EA139" s="15"/>
      <c r="EB139" s="15"/>
      <c r="EC139" s="15"/>
      <c r="ED139" s="15"/>
      <c r="EE139" s="15"/>
      <c r="EF139" s="15"/>
      <c r="EG139" s="15"/>
      <c r="EH139" s="15"/>
      <c r="EI139" s="15"/>
      <c r="EJ139" s="15"/>
      <c r="EK139" s="15"/>
      <c r="EL139" s="15"/>
      <c r="EM139" s="15"/>
      <c r="EN139" s="15"/>
      <c r="EO139" s="15"/>
      <c r="EP139" s="15"/>
      <c r="EQ139" s="15"/>
      <c r="ER139" s="15"/>
      <c r="ES139" s="15"/>
      <c r="ET139" s="15"/>
      <c r="EU139" s="15"/>
      <c r="EV139" s="15"/>
      <c r="EW139" s="15"/>
      <c r="EX139" s="15"/>
      <c r="EY139" s="15"/>
      <c r="EZ139" s="15"/>
      <c r="FA139" s="15"/>
      <c r="FB139" s="15"/>
      <c r="FC139" s="15"/>
      <c r="FD139" s="15"/>
      <c r="FE139" s="15"/>
      <c r="FF139" s="15"/>
      <c r="FG139" s="15"/>
      <c r="FH139" s="15"/>
      <c r="FI139" s="15"/>
      <c r="FJ139" s="15"/>
      <c r="FK139" s="15"/>
      <c r="FL139" s="15"/>
      <c r="FM139" s="15"/>
      <c r="FN139" s="15"/>
      <c r="FO139" s="15"/>
      <c r="FP139" s="15"/>
      <c r="FQ139" s="15"/>
      <c r="FR139" s="15"/>
      <c r="FS139" s="15"/>
      <c r="FT139" s="15"/>
      <c r="FU139" s="15"/>
      <c r="FV139" s="15"/>
      <c r="FW139" s="15"/>
      <c r="FX139" s="15"/>
      <c r="FY139" s="15"/>
      <c r="FZ139" s="15"/>
      <c r="GA139" s="15"/>
      <c r="GB139" s="15"/>
      <c r="GC139" s="15"/>
      <c r="GD139" s="15"/>
      <c r="GE139" s="15"/>
      <c r="GF139" s="15"/>
      <c r="GG139" s="15"/>
      <c r="GH139" s="15"/>
      <c r="GI139" s="15"/>
      <c r="GJ139" s="15"/>
      <c r="GK139" s="15"/>
      <c r="GL139" s="15"/>
      <c r="GM139" s="15"/>
      <c r="GN139" s="15"/>
      <c r="GO139" s="15"/>
      <c r="GP139" s="15"/>
      <c r="GQ139" s="15"/>
      <c r="GR139" s="15"/>
      <c r="GS139" s="15"/>
      <c r="GT139" s="15"/>
      <c r="GU139" s="15"/>
      <c r="GV139" s="15"/>
      <c r="GW139" s="15"/>
      <c r="GX139" s="15"/>
      <c r="GY139" s="15"/>
      <c r="GZ139" s="15"/>
      <c r="HA139" s="15"/>
      <c r="HB139" s="15"/>
      <c r="HC139" s="15"/>
      <c r="HD139" s="15"/>
      <c r="HE139" s="15"/>
      <c r="HF139" s="15"/>
      <c r="HG139" s="15"/>
      <c r="HH139" s="15"/>
      <c r="HI139" s="15"/>
      <c r="HJ139" s="15"/>
      <c r="HK139" s="15"/>
      <c r="HL139" s="15"/>
      <c r="HM139" s="15"/>
      <c r="HN139" s="15"/>
      <c r="HO139" s="15"/>
      <c r="HP139" s="15"/>
      <c r="HQ139" s="15"/>
      <c r="HR139" s="15"/>
      <c r="HS139" s="15"/>
      <c r="HT139" s="15"/>
      <c r="HU139" s="15"/>
      <c r="HV139" s="15"/>
      <c r="HW139" s="15"/>
    </row>
    <row r="140" spans="1:231" ht="15.75" customHeight="1" x14ac:dyDescent="0.2">
      <c r="A140" s="15"/>
      <c r="B140" s="85" t="s">
        <v>1329</v>
      </c>
      <c r="C140" s="15"/>
      <c r="D140" s="85" t="s">
        <v>1329</v>
      </c>
      <c r="E140" s="15">
        <f>COUNTIF('Master Sheet'!C:C, "*" &amp; B140 &amp; "*")</f>
        <v>1</v>
      </c>
      <c r="F140" s="80">
        <v>3.2786885245901639E-3</v>
      </c>
      <c r="G140" s="15"/>
      <c r="H140" s="85" t="s">
        <v>1329</v>
      </c>
      <c r="I140" s="15">
        <f>COUNTIFS('Master Sheet'!C:C, "*" &amp; B140 &amp; "*", 'Master Sheet'!F:F, "&lt;&gt;Ambition")</f>
        <v>1</v>
      </c>
      <c r="J140" s="80">
        <v>4.1841004184100415E-3</v>
      </c>
      <c r="K140" s="15"/>
      <c r="L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15"/>
      <c r="CB140" s="15"/>
      <c r="CC140" s="15"/>
      <c r="CD140" s="15"/>
      <c r="CE140" s="15"/>
      <c r="CF140" s="15"/>
      <c r="CG140" s="15"/>
      <c r="CH140" s="15"/>
      <c r="CI140" s="15"/>
      <c r="CJ140" s="15"/>
      <c r="CK140" s="15"/>
      <c r="CL140" s="15"/>
      <c r="CM140" s="15"/>
      <c r="CN140" s="15"/>
      <c r="CO140" s="15"/>
      <c r="CP140" s="15"/>
      <c r="CQ140" s="15"/>
      <c r="CR140" s="15"/>
      <c r="CS140" s="15"/>
      <c r="CT140" s="15"/>
      <c r="CU140" s="15"/>
      <c r="CV140" s="15"/>
      <c r="CW140" s="15"/>
      <c r="CX140" s="15"/>
      <c r="CY140" s="15"/>
      <c r="CZ140" s="15"/>
      <c r="DA140" s="15"/>
      <c r="DB140" s="15"/>
      <c r="DC140" s="15"/>
      <c r="DD140" s="15"/>
      <c r="DE140" s="15"/>
      <c r="DF140" s="15"/>
      <c r="DG140" s="15"/>
      <c r="DH140" s="15"/>
      <c r="DI140" s="15"/>
      <c r="DJ140" s="15"/>
      <c r="DK140" s="15"/>
      <c r="DL140" s="15"/>
      <c r="DM140" s="15"/>
      <c r="DN140" s="15"/>
      <c r="DO140" s="15"/>
      <c r="DP140" s="15"/>
      <c r="DQ140" s="15"/>
      <c r="DR140" s="15"/>
      <c r="DS140" s="15"/>
      <c r="DT140" s="15"/>
      <c r="DU140" s="15"/>
      <c r="DV140" s="15"/>
      <c r="DW140" s="15"/>
      <c r="DX140" s="15"/>
      <c r="DY140" s="15"/>
      <c r="DZ140" s="15"/>
      <c r="EA140" s="15"/>
      <c r="EB140" s="15"/>
      <c r="EC140" s="15"/>
      <c r="ED140" s="15"/>
      <c r="EE140" s="15"/>
      <c r="EF140" s="15"/>
      <c r="EG140" s="15"/>
      <c r="EH140" s="15"/>
      <c r="EI140" s="15"/>
      <c r="EJ140" s="15"/>
      <c r="EK140" s="15"/>
      <c r="EL140" s="15"/>
      <c r="EM140" s="15"/>
      <c r="EN140" s="15"/>
      <c r="EO140" s="15"/>
      <c r="EP140" s="15"/>
      <c r="EQ140" s="15"/>
      <c r="ER140" s="15"/>
      <c r="ES140" s="15"/>
      <c r="ET140" s="15"/>
      <c r="EU140" s="15"/>
      <c r="EV140" s="15"/>
      <c r="EW140" s="15"/>
      <c r="EX140" s="15"/>
      <c r="EY140" s="15"/>
      <c r="EZ140" s="15"/>
      <c r="FA140" s="15"/>
      <c r="FB140" s="15"/>
      <c r="FC140" s="15"/>
      <c r="FD140" s="15"/>
      <c r="FE140" s="15"/>
      <c r="FF140" s="15"/>
      <c r="FG140" s="15"/>
      <c r="FH140" s="15"/>
      <c r="FI140" s="15"/>
      <c r="FJ140" s="15"/>
      <c r="FK140" s="15"/>
      <c r="FL140" s="15"/>
      <c r="FM140" s="15"/>
      <c r="FN140" s="15"/>
      <c r="FO140" s="15"/>
      <c r="FP140" s="15"/>
      <c r="FQ140" s="15"/>
      <c r="FR140" s="15"/>
      <c r="FS140" s="15"/>
      <c r="FT140" s="15"/>
      <c r="FU140" s="15"/>
      <c r="FV140" s="15"/>
      <c r="FW140" s="15"/>
      <c r="FX140" s="15"/>
      <c r="FY140" s="15"/>
      <c r="FZ140" s="15"/>
      <c r="GA140" s="15"/>
      <c r="GB140" s="15"/>
      <c r="GC140" s="15"/>
      <c r="GD140" s="15"/>
      <c r="GE140" s="15"/>
      <c r="GF140" s="15"/>
      <c r="GG140" s="15"/>
      <c r="GH140" s="15"/>
      <c r="GI140" s="15"/>
      <c r="GJ140" s="15"/>
      <c r="GK140" s="15"/>
      <c r="GL140" s="15"/>
      <c r="GM140" s="15"/>
      <c r="GN140" s="15"/>
      <c r="GO140" s="15"/>
      <c r="GP140" s="15"/>
      <c r="GQ140" s="15"/>
      <c r="GR140" s="15"/>
      <c r="GS140" s="15"/>
      <c r="GT140" s="15"/>
      <c r="GU140" s="15"/>
      <c r="GV140" s="15"/>
      <c r="GW140" s="15"/>
      <c r="GX140" s="15"/>
      <c r="GY140" s="15"/>
      <c r="GZ140" s="15"/>
      <c r="HA140" s="15"/>
      <c r="HB140" s="15"/>
      <c r="HC140" s="15"/>
      <c r="HD140" s="15"/>
      <c r="HE140" s="15"/>
      <c r="HF140" s="15"/>
      <c r="HG140" s="15"/>
      <c r="HH140" s="15"/>
      <c r="HI140" s="15"/>
      <c r="HJ140" s="15"/>
      <c r="HK140" s="15"/>
      <c r="HL140" s="15"/>
      <c r="HM140" s="15"/>
      <c r="HN140" s="15"/>
      <c r="HO140" s="15"/>
      <c r="HP140" s="15"/>
      <c r="HQ140" s="15"/>
      <c r="HR140" s="15"/>
      <c r="HS140" s="15"/>
      <c r="HT140" s="15"/>
      <c r="HU140" s="15"/>
      <c r="HV140" s="15"/>
      <c r="HW140" s="15"/>
    </row>
    <row r="141" spans="1:231" ht="15.75" customHeight="1" x14ac:dyDescent="0.2">
      <c r="A141" s="15"/>
      <c r="B141" s="85" t="s">
        <v>1330</v>
      </c>
      <c r="C141" s="15"/>
      <c r="D141" s="85" t="s">
        <v>1330</v>
      </c>
      <c r="E141" s="15">
        <f>COUNTIF('Master Sheet'!C:C, "*" &amp; B141 &amp; "*")</f>
        <v>1</v>
      </c>
      <c r="F141" s="80">
        <v>3.2786885245901639E-3</v>
      </c>
      <c r="G141" s="15"/>
      <c r="H141" s="85" t="s">
        <v>1330</v>
      </c>
      <c r="I141" s="15">
        <f>COUNTIFS('Master Sheet'!C:C, "*" &amp; B141 &amp; "*", 'Master Sheet'!F:F, "&lt;&gt;Ambition")</f>
        <v>1</v>
      </c>
      <c r="J141" s="80">
        <v>4.1841004184100415E-3</v>
      </c>
      <c r="K141" s="15"/>
      <c r="L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15"/>
      <c r="CB141" s="15"/>
      <c r="CC141" s="15"/>
      <c r="CD141" s="15"/>
      <c r="CE141" s="15"/>
      <c r="CF141" s="15"/>
      <c r="CG141" s="15"/>
      <c r="CH141" s="15"/>
      <c r="CI141" s="15"/>
      <c r="CJ141" s="15"/>
      <c r="CK141" s="15"/>
      <c r="CL141" s="15"/>
      <c r="CM141" s="15"/>
      <c r="CN141" s="15"/>
      <c r="CO141" s="15"/>
      <c r="CP141" s="15"/>
      <c r="CQ141" s="15"/>
      <c r="CR141" s="15"/>
      <c r="CS141" s="15"/>
      <c r="CT141" s="15"/>
      <c r="CU141" s="15"/>
      <c r="CV141" s="15"/>
      <c r="CW141" s="15"/>
      <c r="CX141" s="15"/>
      <c r="CY141" s="15"/>
      <c r="CZ141" s="15"/>
      <c r="DA141" s="15"/>
      <c r="DB141" s="15"/>
      <c r="DC141" s="15"/>
      <c r="DD141" s="15"/>
      <c r="DE141" s="15"/>
      <c r="DF141" s="15"/>
      <c r="DG141" s="15"/>
      <c r="DH141" s="15"/>
      <c r="DI141" s="15"/>
      <c r="DJ141" s="15"/>
      <c r="DK141" s="15"/>
      <c r="DL141" s="15"/>
      <c r="DM141" s="15"/>
      <c r="DN141" s="15"/>
      <c r="DO141" s="15"/>
      <c r="DP141" s="15"/>
      <c r="DQ141" s="15"/>
      <c r="DR141" s="15"/>
      <c r="DS141" s="15"/>
      <c r="DT141" s="15"/>
      <c r="DU141" s="15"/>
      <c r="DV141" s="15"/>
      <c r="DW141" s="15"/>
      <c r="DX141" s="15"/>
      <c r="DY141" s="15"/>
      <c r="DZ141" s="15"/>
      <c r="EA141" s="15"/>
      <c r="EB141" s="15"/>
      <c r="EC141" s="15"/>
      <c r="ED141" s="15"/>
      <c r="EE141" s="15"/>
      <c r="EF141" s="15"/>
      <c r="EG141" s="15"/>
      <c r="EH141" s="15"/>
      <c r="EI141" s="15"/>
      <c r="EJ141" s="15"/>
      <c r="EK141" s="15"/>
      <c r="EL141" s="15"/>
      <c r="EM141" s="15"/>
      <c r="EN141" s="15"/>
      <c r="EO141" s="15"/>
      <c r="EP141" s="15"/>
      <c r="EQ141" s="15"/>
      <c r="ER141" s="15"/>
      <c r="ES141" s="15"/>
      <c r="ET141" s="15"/>
      <c r="EU141" s="15"/>
      <c r="EV141" s="15"/>
      <c r="EW141" s="15"/>
      <c r="EX141" s="15"/>
      <c r="EY141" s="15"/>
      <c r="EZ141" s="15"/>
      <c r="FA141" s="15"/>
      <c r="FB141" s="15"/>
      <c r="FC141" s="15"/>
      <c r="FD141" s="15"/>
      <c r="FE141" s="15"/>
      <c r="FF141" s="15"/>
      <c r="FG141" s="15"/>
      <c r="FH141" s="15"/>
      <c r="FI141" s="15"/>
      <c r="FJ141" s="15"/>
      <c r="FK141" s="15"/>
      <c r="FL141" s="15"/>
      <c r="FM141" s="15"/>
      <c r="FN141" s="15"/>
      <c r="FO141" s="15"/>
      <c r="FP141" s="15"/>
      <c r="FQ141" s="15"/>
      <c r="FR141" s="15"/>
      <c r="FS141" s="15"/>
      <c r="FT141" s="15"/>
      <c r="FU141" s="15"/>
      <c r="FV141" s="15"/>
      <c r="FW141" s="15"/>
      <c r="FX141" s="15"/>
      <c r="FY141" s="15"/>
      <c r="FZ141" s="15"/>
      <c r="GA141" s="15"/>
      <c r="GB141" s="15"/>
      <c r="GC141" s="15"/>
      <c r="GD141" s="15"/>
      <c r="GE141" s="15"/>
      <c r="GF141" s="15"/>
      <c r="GG141" s="15"/>
      <c r="GH141" s="15"/>
      <c r="GI141" s="15"/>
      <c r="GJ141" s="15"/>
      <c r="GK141" s="15"/>
      <c r="GL141" s="15"/>
      <c r="GM141" s="15"/>
      <c r="GN141" s="15"/>
      <c r="GO141" s="15"/>
      <c r="GP141" s="15"/>
      <c r="GQ141" s="15"/>
      <c r="GR141" s="15"/>
      <c r="GS141" s="15"/>
      <c r="GT141" s="15"/>
      <c r="GU141" s="15"/>
      <c r="GV141" s="15"/>
      <c r="GW141" s="15"/>
      <c r="GX141" s="15"/>
      <c r="GY141" s="15"/>
      <c r="GZ141" s="15"/>
      <c r="HA141" s="15"/>
      <c r="HB141" s="15"/>
      <c r="HC141" s="15"/>
      <c r="HD141" s="15"/>
      <c r="HE141" s="15"/>
      <c r="HF141" s="15"/>
      <c r="HG141" s="15"/>
      <c r="HH141" s="15"/>
      <c r="HI141" s="15"/>
      <c r="HJ141" s="15"/>
      <c r="HK141" s="15"/>
      <c r="HL141" s="15"/>
      <c r="HM141" s="15"/>
      <c r="HN141" s="15"/>
      <c r="HO141" s="15"/>
      <c r="HP141" s="15"/>
      <c r="HQ141" s="15"/>
      <c r="HR141" s="15"/>
      <c r="HS141" s="15"/>
      <c r="HT141" s="15"/>
      <c r="HU141" s="15"/>
      <c r="HV141" s="15"/>
      <c r="HW141" s="15"/>
    </row>
    <row r="142" spans="1:231" ht="15.75" customHeight="1" x14ac:dyDescent="0.2">
      <c r="A142" s="15"/>
      <c r="B142" s="85" t="s">
        <v>1331</v>
      </c>
      <c r="C142" s="15"/>
      <c r="D142" s="85" t="s">
        <v>1331</v>
      </c>
      <c r="E142" s="15">
        <f>COUNTIF('Master Sheet'!C:C, "*" &amp; B142 &amp; "*")</f>
        <v>45</v>
      </c>
      <c r="F142" s="80">
        <v>0.14754098360655737</v>
      </c>
      <c r="G142" s="15"/>
      <c r="H142" s="85" t="s">
        <v>1331</v>
      </c>
      <c r="I142" s="15">
        <f>COUNTIFS('Master Sheet'!C:C, "*" &amp; B142 &amp; "*", 'Master Sheet'!F:F, "&lt;&gt;Ambition")</f>
        <v>36</v>
      </c>
      <c r="J142" s="80">
        <v>0.15062761506276151</v>
      </c>
      <c r="K142" s="15"/>
      <c r="L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15"/>
      <c r="CB142" s="15"/>
      <c r="CC142" s="15"/>
      <c r="CD142" s="15"/>
      <c r="CE142" s="15"/>
      <c r="CF142" s="15"/>
      <c r="CG142" s="15"/>
      <c r="CH142" s="15"/>
      <c r="CI142" s="15"/>
      <c r="CJ142" s="15"/>
      <c r="CK142" s="15"/>
      <c r="CL142" s="15"/>
      <c r="CM142" s="15"/>
      <c r="CN142" s="15"/>
      <c r="CO142" s="15"/>
      <c r="CP142" s="15"/>
      <c r="CQ142" s="15"/>
      <c r="CR142" s="15"/>
      <c r="CS142" s="15"/>
      <c r="CT142" s="15"/>
      <c r="CU142" s="15"/>
      <c r="CV142" s="15"/>
      <c r="CW142" s="15"/>
      <c r="CX142" s="15"/>
      <c r="CY142" s="15"/>
      <c r="CZ142" s="15"/>
      <c r="DA142" s="15"/>
      <c r="DB142" s="15"/>
      <c r="DC142" s="15"/>
      <c r="DD142" s="15"/>
      <c r="DE142" s="15"/>
      <c r="DF142" s="15"/>
      <c r="DG142" s="15"/>
      <c r="DH142" s="15"/>
      <c r="DI142" s="15"/>
      <c r="DJ142" s="15"/>
      <c r="DK142" s="15"/>
      <c r="DL142" s="15"/>
      <c r="DM142" s="15"/>
      <c r="DN142" s="15"/>
      <c r="DO142" s="15"/>
      <c r="DP142" s="15"/>
      <c r="DQ142" s="15"/>
      <c r="DR142" s="15"/>
      <c r="DS142" s="15"/>
      <c r="DT142" s="15"/>
      <c r="DU142" s="15"/>
      <c r="DV142" s="15"/>
      <c r="DW142" s="15"/>
      <c r="DX142" s="15"/>
      <c r="DY142" s="15"/>
      <c r="DZ142" s="15"/>
      <c r="EA142" s="15"/>
      <c r="EB142" s="15"/>
      <c r="EC142" s="15"/>
      <c r="ED142" s="15"/>
      <c r="EE142" s="15"/>
      <c r="EF142" s="15"/>
      <c r="EG142" s="15"/>
      <c r="EH142" s="15"/>
      <c r="EI142" s="15"/>
      <c r="EJ142" s="15"/>
      <c r="EK142" s="15"/>
      <c r="EL142" s="15"/>
      <c r="EM142" s="15"/>
      <c r="EN142" s="15"/>
      <c r="EO142" s="15"/>
      <c r="EP142" s="15"/>
      <c r="EQ142" s="15"/>
      <c r="ER142" s="15"/>
      <c r="ES142" s="15"/>
      <c r="ET142" s="15"/>
      <c r="EU142" s="15"/>
      <c r="EV142" s="15"/>
      <c r="EW142" s="15"/>
      <c r="EX142" s="15"/>
      <c r="EY142" s="15"/>
      <c r="EZ142" s="15"/>
      <c r="FA142" s="15"/>
      <c r="FB142" s="15"/>
      <c r="FC142" s="15"/>
      <c r="FD142" s="15"/>
      <c r="FE142" s="15"/>
      <c r="FF142" s="15"/>
      <c r="FG142" s="15"/>
      <c r="FH142" s="15"/>
      <c r="FI142" s="15"/>
      <c r="FJ142" s="15"/>
      <c r="FK142" s="15"/>
      <c r="FL142" s="15"/>
      <c r="FM142" s="15"/>
      <c r="FN142" s="15"/>
      <c r="FO142" s="15"/>
      <c r="FP142" s="15"/>
      <c r="FQ142" s="15"/>
      <c r="FR142" s="15"/>
      <c r="FS142" s="15"/>
      <c r="FT142" s="15"/>
      <c r="FU142" s="15"/>
      <c r="FV142" s="15"/>
      <c r="FW142" s="15"/>
      <c r="FX142" s="15"/>
      <c r="FY142" s="15"/>
      <c r="FZ142" s="15"/>
      <c r="GA142" s="15"/>
      <c r="GB142" s="15"/>
      <c r="GC142" s="15"/>
      <c r="GD142" s="15"/>
      <c r="GE142" s="15"/>
      <c r="GF142" s="15"/>
      <c r="GG142" s="15"/>
      <c r="GH142" s="15"/>
      <c r="GI142" s="15"/>
      <c r="GJ142" s="15"/>
      <c r="GK142" s="15"/>
      <c r="GL142" s="15"/>
      <c r="GM142" s="15"/>
      <c r="GN142" s="15"/>
      <c r="GO142" s="15"/>
      <c r="GP142" s="15"/>
      <c r="GQ142" s="15"/>
      <c r="GR142" s="15"/>
      <c r="GS142" s="15"/>
      <c r="GT142" s="15"/>
      <c r="GU142" s="15"/>
      <c r="GV142" s="15"/>
      <c r="GW142" s="15"/>
      <c r="GX142" s="15"/>
      <c r="GY142" s="15"/>
      <c r="GZ142" s="15"/>
      <c r="HA142" s="15"/>
      <c r="HB142" s="15"/>
      <c r="HC142" s="15"/>
      <c r="HD142" s="15"/>
      <c r="HE142" s="15"/>
      <c r="HF142" s="15"/>
      <c r="HG142" s="15"/>
      <c r="HH142" s="15"/>
      <c r="HI142" s="15"/>
      <c r="HJ142" s="15"/>
      <c r="HK142" s="15"/>
      <c r="HL142" s="15"/>
      <c r="HM142" s="15"/>
      <c r="HN142" s="15"/>
      <c r="HO142" s="15"/>
      <c r="HP142" s="15"/>
      <c r="HQ142" s="15"/>
      <c r="HR142" s="15"/>
      <c r="HS142" s="15"/>
      <c r="HT142" s="15"/>
      <c r="HU142" s="15"/>
      <c r="HV142" s="15"/>
      <c r="HW142" s="15"/>
    </row>
    <row r="143" spans="1:231" ht="15.75" customHeight="1" x14ac:dyDescent="0.2">
      <c r="A143" s="15"/>
      <c r="B143" s="85" t="s">
        <v>1332</v>
      </c>
      <c r="C143" s="15"/>
      <c r="D143" s="85" t="s">
        <v>1332</v>
      </c>
      <c r="E143" s="15">
        <f>COUNTIF('Master Sheet'!C:C, "*" &amp; B143 &amp; "*")</f>
        <v>0</v>
      </c>
      <c r="F143" s="80">
        <v>0</v>
      </c>
      <c r="G143" s="15"/>
      <c r="H143" s="85" t="s">
        <v>1332</v>
      </c>
      <c r="I143" s="15">
        <f>COUNTIFS('Master Sheet'!C:C, "*" &amp; B143 &amp; "*", 'Master Sheet'!F:F, "&lt;&gt;Ambition")</f>
        <v>0</v>
      </c>
      <c r="J143" s="80">
        <v>0</v>
      </c>
      <c r="K143" s="15"/>
      <c r="L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15"/>
      <c r="CB143" s="15"/>
      <c r="CC143" s="15"/>
      <c r="CD143" s="15"/>
      <c r="CE143" s="15"/>
      <c r="CF143" s="15"/>
      <c r="CG143" s="15"/>
      <c r="CH143" s="15"/>
      <c r="CI143" s="15"/>
      <c r="CJ143" s="15"/>
      <c r="CK143" s="15"/>
      <c r="CL143" s="15"/>
      <c r="CM143" s="15"/>
      <c r="CN143" s="15"/>
      <c r="CO143" s="15"/>
      <c r="CP143" s="15"/>
      <c r="CQ143" s="15"/>
      <c r="CR143" s="15"/>
      <c r="CS143" s="15"/>
      <c r="CT143" s="15"/>
      <c r="CU143" s="15"/>
      <c r="CV143" s="15"/>
      <c r="CW143" s="15"/>
      <c r="CX143" s="15"/>
      <c r="CY143" s="15"/>
      <c r="CZ143" s="15"/>
      <c r="DA143" s="15"/>
      <c r="DB143" s="15"/>
      <c r="DC143" s="15"/>
      <c r="DD143" s="15"/>
      <c r="DE143" s="15"/>
      <c r="DF143" s="15"/>
      <c r="DG143" s="15"/>
      <c r="DH143" s="15"/>
      <c r="DI143" s="15"/>
      <c r="DJ143" s="15"/>
      <c r="DK143" s="15"/>
      <c r="DL143" s="15"/>
      <c r="DM143" s="15"/>
      <c r="DN143" s="15"/>
      <c r="DO143" s="15"/>
      <c r="DP143" s="15"/>
      <c r="DQ143" s="15"/>
      <c r="DR143" s="15"/>
      <c r="DS143" s="15"/>
      <c r="DT143" s="15"/>
      <c r="DU143" s="15"/>
      <c r="DV143" s="15"/>
      <c r="DW143" s="15"/>
      <c r="DX143" s="15"/>
      <c r="DY143" s="15"/>
      <c r="DZ143" s="15"/>
      <c r="EA143" s="15"/>
      <c r="EB143" s="15"/>
      <c r="EC143" s="15"/>
      <c r="ED143" s="15"/>
      <c r="EE143" s="15"/>
      <c r="EF143" s="15"/>
      <c r="EG143" s="15"/>
      <c r="EH143" s="15"/>
      <c r="EI143" s="15"/>
      <c r="EJ143" s="15"/>
      <c r="EK143" s="15"/>
      <c r="EL143" s="15"/>
      <c r="EM143" s="15"/>
      <c r="EN143" s="15"/>
      <c r="EO143" s="15"/>
      <c r="EP143" s="15"/>
      <c r="EQ143" s="15"/>
      <c r="ER143" s="15"/>
      <c r="ES143" s="15"/>
      <c r="ET143" s="15"/>
      <c r="EU143" s="15"/>
      <c r="EV143" s="15"/>
      <c r="EW143" s="15"/>
      <c r="EX143" s="15"/>
      <c r="EY143" s="15"/>
      <c r="EZ143" s="15"/>
      <c r="FA143" s="15"/>
      <c r="FB143" s="15"/>
      <c r="FC143" s="15"/>
      <c r="FD143" s="15"/>
      <c r="FE143" s="15"/>
      <c r="FF143" s="15"/>
      <c r="FG143" s="15"/>
      <c r="FH143" s="15"/>
      <c r="FI143" s="15"/>
      <c r="FJ143" s="15"/>
      <c r="FK143" s="15"/>
      <c r="FL143" s="15"/>
      <c r="FM143" s="15"/>
      <c r="FN143" s="15"/>
      <c r="FO143" s="15"/>
      <c r="FP143" s="15"/>
      <c r="FQ143" s="15"/>
      <c r="FR143" s="15"/>
      <c r="FS143" s="15"/>
      <c r="FT143" s="15"/>
      <c r="FU143" s="15"/>
      <c r="FV143" s="15"/>
      <c r="FW143" s="15"/>
      <c r="FX143" s="15"/>
      <c r="FY143" s="15"/>
      <c r="FZ143" s="15"/>
      <c r="GA143" s="15"/>
      <c r="GB143" s="15"/>
      <c r="GC143" s="15"/>
      <c r="GD143" s="15"/>
      <c r="GE143" s="15"/>
      <c r="GF143" s="15"/>
      <c r="GG143" s="15"/>
      <c r="GH143" s="15"/>
      <c r="GI143" s="15"/>
      <c r="GJ143" s="15"/>
      <c r="GK143" s="15"/>
      <c r="GL143" s="15"/>
      <c r="GM143" s="15"/>
      <c r="GN143" s="15"/>
      <c r="GO143" s="15"/>
      <c r="GP143" s="15"/>
      <c r="GQ143" s="15"/>
      <c r="GR143" s="15"/>
      <c r="GS143" s="15"/>
      <c r="GT143" s="15"/>
      <c r="GU143" s="15"/>
      <c r="GV143" s="15"/>
      <c r="GW143" s="15"/>
      <c r="GX143" s="15"/>
      <c r="GY143" s="15"/>
      <c r="GZ143" s="15"/>
      <c r="HA143" s="15"/>
      <c r="HB143" s="15"/>
      <c r="HC143" s="15"/>
      <c r="HD143" s="15"/>
      <c r="HE143" s="15"/>
      <c r="HF143" s="15"/>
      <c r="HG143" s="15"/>
      <c r="HH143" s="15"/>
      <c r="HI143" s="15"/>
      <c r="HJ143" s="15"/>
      <c r="HK143" s="15"/>
      <c r="HL143" s="15"/>
      <c r="HM143" s="15"/>
      <c r="HN143" s="15"/>
      <c r="HO143" s="15"/>
      <c r="HP143" s="15"/>
      <c r="HQ143" s="15"/>
      <c r="HR143" s="15"/>
      <c r="HS143" s="15"/>
      <c r="HT143" s="15"/>
      <c r="HU143" s="15"/>
      <c r="HV143" s="15"/>
      <c r="HW143" s="15"/>
    </row>
    <row r="144" spans="1:231" ht="15.75" customHeight="1" x14ac:dyDescent="0.2">
      <c r="A144" s="15"/>
      <c r="B144" s="85" t="s">
        <v>1333</v>
      </c>
      <c r="C144" s="15"/>
      <c r="D144" s="85" t="s">
        <v>1333</v>
      </c>
      <c r="E144" s="15">
        <f>COUNTIF('Master Sheet'!C:C, "*" &amp; B144 &amp; "*")</f>
        <v>0</v>
      </c>
      <c r="F144" s="80">
        <v>0</v>
      </c>
      <c r="G144" s="15"/>
      <c r="H144" s="85" t="s">
        <v>1333</v>
      </c>
      <c r="I144" s="15">
        <f>COUNTIFS('Master Sheet'!C:C, "*" &amp; B144 &amp; "*", 'Master Sheet'!F:F, "&lt;&gt;Ambition")</f>
        <v>0</v>
      </c>
      <c r="J144" s="80">
        <v>0</v>
      </c>
      <c r="K144" s="15"/>
      <c r="L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15"/>
      <c r="CB144" s="15"/>
      <c r="CC144" s="15"/>
      <c r="CD144" s="15"/>
      <c r="CE144" s="15"/>
      <c r="CF144" s="15"/>
      <c r="CG144" s="15"/>
      <c r="CH144" s="15"/>
      <c r="CI144" s="15"/>
      <c r="CJ144" s="15"/>
      <c r="CK144" s="15"/>
      <c r="CL144" s="15"/>
      <c r="CM144" s="15"/>
      <c r="CN144" s="15"/>
      <c r="CO144" s="15"/>
      <c r="CP144" s="15"/>
      <c r="CQ144" s="15"/>
      <c r="CR144" s="15"/>
      <c r="CS144" s="15"/>
      <c r="CT144" s="15"/>
      <c r="CU144" s="15"/>
      <c r="CV144" s="15"/>
      <c r="CW144" s="15"/>
      <c r="CX144" s="15"/>
      <c r="CY144" s="15"/>
      <c r="CZ144" s="15"/>
      <c r="DA144" s="15"/>
      <c r="DB144" s="15"/>
      <c r="DC144" s="15"/>
      <c r="DD144" s="15"/>
      <c r="DE144" s="15"/>
      <c r="DF144" s="15"/>
      <c r="DG144" s="15"/>
      <c r="DH144" s="15"/>
      <c r="DI144" s="15"/>
      <c r="DJ144" s="15"/>
      <c r="DK144" s="15"/>
      <c r="DL144" s="15"/>
      <c r="DM144" s="15"/>
      <c r="DN144" s="15"/>
      <c r="DO144" s="15"/>
      <c r="DP144" s="15"/>
      <c r="DQ144" s="15"/>
      <c r="DR144" s="15"/>
      <c r="DS144" s="15"/>
      <c r="DT144" s="15"/>
      <c r="DU144" s="15"/>
      <c r="DV144" s="15"/>
      <c r="DW144" s="15"/>
      <c r="DX144" s="15"/>
      <c r="DY144" s="15"/>
      <c r="DZ144" s="15"/>
      <c r="EA144" s="15"/>
      <c r="EB144" s="15"/>
      <c r="EC144" s="15"/>
      <c r="ED144" s="15"/>
      <c r="EE144" s="15"/>
      <c r="EF144" s="15"/>
      <c r="EG144" s="15"/>
      <c r="EH144" s="15"/>
      <c r="EI144" s="15"/>
      <c r="EJ144" s="15"/>
      <c r="EK144" s="15"/>
      <c r="EL144" s="15"/>
      <c r="EM144" s="15"/>
      <c r="EN144" s="15"/>
      <c r="EO144" s="15"/>
      <c r="EP144" s="15"/>
      <c r="EQ144" s="15"/>
      <c r="ER144" s="15"/>
      <c r="ES144" s="15"/>
      <c r="ET144" s="15"/>
      <c r="EU144" s="15"/>
      <c r="EV144" s="15"/>
      <c r="EW144" s="15"/>
      <c r="EX144" s="15"/>
      <c r="EY144" s="15"/>
      <c r="EZ144" s="15"/>
      <c r="FA144" s="15"/>
      <c r="FB144" s="15"/>
      <c r="FC144" s="15"/>
      <c r="FD144" s="15"/>
      <c r="FE144" s="15"/>
      <c r="FF144" s="15"/>
      <c r="FG144" s="15"/>
      <c r="FH144" s="15"/>
      <c r="FI144" s="15"/>
      <c r="FJ144" s="15"/>
      <c r="FK144" s="15"/>
      <c r="FL144" s="15"/>
      <c r="FM144" s="15"/>
      <c r="FN144" s="15"/>
      <c r="FO144" s="15"/>
      <c r="FP144" s="15"/>
      <c r="FQ144" s="15"/>
      <c r="FR144" s="15"/>
      <c r="FS144" s="15"/>
      <c r="FT144" s="15"/>
      <c r="FU144" s="15"/>
      <c r="FV144" s="15"/>
      <c r="FW144" s="15"/>
      <c r="FX144" s="15"/>
      <c r="FY144" s="15"/>
      <c r="FZ144" s="15"/>
      <c r="GA144" s="15"/>
      <c r="GB144" s="15"/>
      <c r="GC144" s="15"/>
      <c r="GD144" s="15"/>
      <c r="GE144" s="15"/>
      <c r="GF144" s="15"/>
      <c r="GG144" s="15"/>
      <c r="GH144" s="15"/>
      <c r="GI144" s="15"/>
      <c r="GJ144" s="15"/>
      <c r="GK144" s="15"/>
      <c r="GL144" s="15"/>
      <c r="GM144" s="15"/>
      <c r="GN144" s="15"/>
      <c r="GO144" s="15"/>
      <c r="GP144" s="15"/>
      <c r="GQ144" s="15"/>
      <c r="GR144" s="15"/>
      <c r="GS144" s="15"/>
      <c r="GT144" s="15"/>
      <c r="GU144" s="15"/>
      <c r="GV144" s="15"/>
      <c r="GW144" s="15"/>
      <c r="GX144" s="15"/>
      <c r="GY144" s="15"/>
      <c r="GZ144" s="15"/>
      <c r="HA144" s="15"/>
      <c r="HB144" s="15"/>
      <c r="HC144" s="15"/>
      <c r="HD144" s="15"/>
      <c r="HE144" s="15"/>
      <c r="HF144" s="15"/>
      <c r="HG144" s="15"/>
      <c r="HH144" s="15"/>
      <c r="HI144" s="15"/>
      <c r="HJ144" s="15"/>
      <c r="HK144" s="15"/>
      <c r="HL144" s="15"/>
      <c r="HM144" s="15"/>
      <c r="HN144" s="15"/>
      <c r="HO144" s="15"/>
      <c r="HP144" s="15"/>
      <c r="HQ144" s="15"/>
      <c r="HR144" s="15"/>
      <c r="HS144" s="15"/>
      <c r="HT144" s="15"/>
      <c r="HU144" s="15"/>
      <c r="HV144" s="15"/>
      <c r="HW144" s="15"/>
    </row>
    <row r="145" spans="1:231" ht="15.75" customHeight="1" x14ac:dyDescent="0.2">
      <c r="A145" s="15"/>
      <c r="B145" s="85" t="s">
        <v>1334</v>
      </c>
      <c r="C145" s="15"/>
      <c r="D145" s="85" t="s">
        <v>1334</v>
      </c>
      <c r="E145" s="15">
        <f>COUNTIF('Master Sheet'!C:C, "*" &amp; B145 &amp; "*")</f>
        <v>43</v>
      </c>
      <c r="F145" s="80">
        <v>0.14098360655737704</v>
      </c>
      <c r="G145" s="15"/>
      <c r="H145" s="85" t="s">
        <v>1334</v>
      </c>
      <c r="I145" s="15">
        <f>COUNTIFS('Master Sheet'!C:C, "*" &amp; B145 &amp; "*", 'Master Sheet'!F:F, "&lt;&gt;Ambition")</f>
        <v>36</v>
      </c>
      <c r="J145" s="80">
        <v>0.15062761506276151</v>
      </c>
      <c r="K145" s="15"/>
      <c r="L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15"/>
      <c r="CB145" s="15"/>
      <c r="CC145" s="15"/>
      <c r="CD145" s="15"/>
      <c r="CE145" s="15"/>
      <c r="CF145" s="15"/>
      <c r="CG145" s="15"/>
      <c r="CH145" s="15"/>
      <c r="CI145" s="15"/>
      <c r="CJ145" s="15"/>
      <c r="CK145" s="15"/>
      <c r="CL145" s="15"/>
      <c r="CM145" s="15"/>
      <c r="CN145" s="15"/>
      <c r="CO145" s="15"/>
      <c r="CP145" s="15"/>
      <c r="CQ145" s="15"/>
      <c r="CR145" s="15"/>
      <c r="CS145" s="15"/>
      <c r="CT145" s="15"/>
      <c r="CU145" s="15"/>
      <c r="CV145" s="15"/>
      <c r="CW145" s="15"/>
      <c r="CX145" s="15"/>
      <c r="CY145" s="15"/>
      <c r="CZ145" s="15"/>
      <c r="DA145" s="15"/>
      <c r="DB145" s="15"/>
      <c r="DC145" s="15"/>
      <c r="DD145" s="15"/>
      <c r="DE145" s="15"/>
      <c r="DF145" s="15"/>
      <c r="DG145" s="15"/>
      <c r="DH145" s="15"/>
      <c r="DI145" s="15"/>
      <c r="DJ145" s="15"/>
      <c r="DK145" s="15"/>
      <c r="DL145" s="15"/>
      <c r="DM145" s="15"/>
      <c r="DN145" s="15"/>
      <c r="DO145" s="15"/>
      <c r="DP145" s="15"/>
      <c r="DQ145" s="15"/>
      <c r="DR145" s="15"/>
      <c r="DS145" s="15"/>
      <c r="DT145" s="15"/>
      <c r="DU145" s="15"/>
      <c r="DV145" s="15"/>
      <c r="DW145" s="15"/>
      <c r="DX145" s="15"/>
      <c r="DY145" s="15"/>
      <c r="DZ145" s="15"/>
      <c r="EA145" s="15"/>
      <c r="EB145" s="15"/>
      <c r="EC145" s="15"/>
      <c r="ED145" s="15"/>
      <c r="EE145" s="15"/>
      <c r="EF145" s="15"/>
      <c r="EG145" s="15"/>
      <c r="EH145" s="15"/>
      <c r="EI145" s="15"/>
      <c r="EJ145" s="15"/>
      <c r="EK145" s="15"/>
      <c r="EL145" s="15"/>
      <c r="EM145" s="15"/>
      <c r="EN145" s="15"/>
      <c r="EO145" s="15"/>
      <c r="EP145" s="15"/>
      <c r="EQ145" s="15"/>
      <c r="ER145" s="15"/>
      <c r="ES145" s="15"/>
      <c r="ET145" s="15"/>
      <c r="EU145" s="15"/>
      <c r="EV145" s="15"/>
      <c r="EW145" s="15"/>
      <c r="EX145" s="15"/>
      <c r="EY145" s="15"/>
      <c r="EZ145" s="15"/>
      <c r="FA145" s="15"/>
      <c r="FB145" s="15"/>
      <c r="FC145" s="15"/>
      <c r="FD145" s="15"/>
      <c r="FE145" s="15"/>
      <c r="FF145" s="15"/>
      <c r="FG145" s="15"/>
      <c r="FH145" s="15"/>
      <c r="FI145" s="15"/>
      <c r="FJ145" s="15"/>
      <c r="FK145" s="15"/>
      <c r="FL145" s="15"/>
      <c r="FM145" s="15"/>
      <c r="FN145" s="15"/>
      <c r="FO145" s="15"/>
      <c r="FP145" s="15"/>
      <c r="FQ145" s="15"/>
      <c r="FR145" s="15"/>
      <c r="FS145" s="15"/>
      <c r="FT145" s="15"/>
      <c r="FU145" s="15"/>
      <c r="FV145" s="15"/>
      <c r="FW145" s="15"/>
      <c r="FX145" s="15"/>
      <c r="FY145" s="15"/>
      <c r="FZ145" s="15"/>
      <c r="GA145" s="15"/>
      <c r="GB145" s="15"/>
      <c r="GC145" s="15"/>
      <c r="GD145" s="15"/>
      <c r="GE145" s="15"/>
      <c r="GF145" s="15"/>
      <c r="GG145" s="15"/>
      <c r="GH145" s="15"/>
      <c r="GI145" s="15"/>
      <c r="GJ145" s="15"/>
      <c r="GK145" s="15"/>
      <c r="GL145" s="15"/>
      <c r="GM145" s="15"/>
      <c r="GN145" s="15"/>
      <c r="GO145" s="15"/>
      <c r="GP145" s="15"/>
      <c r="GQ145" s="15"/>
      <c r="GR145" s="15"/>
      <c r="GS145" s="15"/>
      <c r="GT145" s="15"/>
      <c r="GU145" s="15"/>
      <c r="GV145" s="15"/>
      <c r="GW145" s="15"/>
      <c r="GX145" s="15"/>
      <c r="GY145" s="15"/>
      <c r="GZ145" s="15"/>
      <c r="HA145" s="15"/>
      <c r="HB145" s="15"/>
      <c r="HC145" s="15"/>
      <c r="HD145" s="15"/>
      <c r="HE145" s="15"/>
      <c r="HF145" s="15"/>
      <c r="HG145" s="15"/>
      <c r="HH145" s="15"/>
      <c r="HI145" s="15"/>
      <c r="HJ145" s="15"/>
      <c r="HK145" s="15"/>
      <c r="HL145" s="15"/>
      <c r="HM145" s="15"/>
      <c r="HN145" s="15"/>
      <c r="HO145" s="15"/>
      <c r="HP145" s="15"/>
      <c r="HQ145" s="15"/>
      <c r="HR145" s="15"/>
      <c r="HS145" s="15"/>
      <c r="HT145" s="15"/>
      <c r="HU145" s="15"/>
      <c r="HV145" s="15"/>
      <c r="HW145" s="15"/>
    </row>
    <row r="146" spans="1:231" ht="15.75" customHeight="1" x14ac:dyDescent="0.2">
      <c r="A146" s="15"/>
      <c r="B146" s="85" t="s">
        <v>1335</v>
      </c>
      <c r="C146" s="15"/>
      <c r="D146" s="85" t="s">
        <v>1335</v>
      </c>
      <c r="E146" s="15">
        <f>COUNTIF('Master Sheet'!C:C, "*" &amp; B146 &amp; "*")</f>
        <v>5</v>
      </c>
      <c r="F146" s="80">
        <v>1.6393442622950821E-2</v>
      </c>
      <c r="G146" s="15"/>
      <c r="H146" s="85" t="s">
        <v>1335</v>
      </c>
      <c r="I146" s="15">
        <f>COUNTIFS('Master Sheet'!C:C, "*" &amp; B146 &amp; "*", 'Master Sheet'!F:F, "&lt;&gt;Ambition")</f>
        <v>4</v>
      </c>
      <c r="J146" s="80">
        <v>1.6736401673640166E-2</v>
      </c>
      <c r="K146" s="15"/>
      <c r="L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15"/>
      <c r="CB146" s="15"/>
      <c r="CC146" s="15"/>
      <c r="CD146" s="15"/>
      <c r="CE146" s="15"/>
      <c r="CF146" s="15"/>
      <c r="CG146" s="15"/>
      <c r="CH146" s="15"/>
      <c r="CI146" s="15"/>
      <c r="CJ146" s="15"/>
      <c r="CK146" s="15"/>
      <c r="CL146" s="15"/>
      <c r="CM146" s="15"/>
      <c r="CN146" s="15"/>
      <c r="CO146" s="15"/>
      <c r="CP146" s="15"/>
      <c r="CQ146" s="15"/>
      <c r="CR146" s="15"/>
      <c r="CS146" s="15"/>
      <c r="CT146" s="15"/>
      <c r="CU146" s="15"/>
      <c r="CV146" s="15"/>
      <c r="CW146" s="15"/>
      <c r="CX146" s="15"/>
      <c r="CY146" s="15"/>
      <c r="CZ146" s="15"/>
      <c r="DA146" s="15"/>
      <c r="DB146" s="15"/>
      <c r="DC146" s="15"/>
      <c r="DD146" s="15"/>
      <c r="DE146" s="15"/>
      <c r="DF146" s="15"/>
      <c r="DG146" s="15"/>
      <c r="DH146" s="15"/>
      <c r="DI146" s="15"/>
      <c r="DJ146" s="15"/>
      <c r="DK146" s="15"/>
      <c r="DL146" s="15"/>
      <c r="DM146" s="15"/>
      <c r="DN146" s="15"/>
      <c r="DO146" s="15"/>
      <c r="DP146" s="15"/>
      <c r="DQ146" s="15"/>
      <c r="DR146" s="15"/>
      <c r="DS146" s="15"/>
      <c r="DT146" s="15"/>
      <c r="DU146" s="15"/>
      <c r="DV146" s="15"/>
      <c r="DW146" s="15"/>
      <c r="DX146" s="15"/>
      <c r="DY146" s="15"/>
      <c r="DZ146" s="15"/>
      <c r="EA146" s="15"/>
      <c r="EB146" s="15"/>
      <c r="EC146" s="15"/>
      <c r="ED146" s="15"/>
      <c r="EE146" s="15"/>
      <c r="EF146" s="15"/>
      <c r="EG146" s="15"/>
      <c r="EH146" s="15"/>
      <c r="EI146" s="15"/>
      <c r="EJ146" s="15"/>
      <c r="EK146" s="15"/>
      <c r="EL146" s="15"/>
      <c r="EM146" s="15"/>
      <c r="EN146" s="15"/>
      <c r="EO146" s="15"/>
      <c r="EP146" s="15"/>
      <c r="EQ146" s="15"/>
      <c r="ER146" s="15"/>
      <c r="ES146" s="15"/>
      <c r="ET146" s="15"/>
      <c r="EU146" s="15"/>
      <c r="EV146" s="15"/>
      <c r="EW146" s="15"/>
      <c r="EX146" s="15"/>
      <c r="EY146" s="15"/>
      <c r="EZ146" s="15"/>
      <c r="FA146" s="15"/>
      <c r="FB146" s="15"/>
      <c r="FC146" s="15"/>
      <c r="FD146" s="15"/>
      <c r="FE146" s="15"/>
      <c r="FF146" s="15"/>
      <c r="FG146" s="15"/>
      <c r="FH146" s="15"/>
      <c r="FI146" s="15"/>
      <c r="FJ146" s="15"/>
      <c r="FK146" s="15"/>
      <c r="FL146" s="15"/>
      <c r="FM146" s="15"/>
      <c r="FN146" s="15"/>
      <c r="FO146" s="15"/>
      <c r="FP146" s="15"/>
      <c r="FQ146" s="15"/>
      <c r="FR146" s="15"/>
      <c r="FS146" s="15"/>
      <c r="FT146" s="15"/>
      <c r="FU146" s="15"/>
      <c r="FV146" s="15"/>
      <c r="FW146" s="15"/>
      <c r="FX146" s="15"/>
      <c r="FY146" s="15"/>
      <c r="FZ146" s="15"/>
      <c r="GA146" s="15"/>
      <c r="GB146" s="15"/>
      <c r="GC146" s="15"/>
      <c r="GD146" s="15"/>
      <c r="GE146" s="15"/>
      <c r="GF146" s="15"/>
      <c r="GG146" s="15"/>
      <c r="GH146" s="15"/>
      <c r="GI146" s="15"/>
      <c r="GJ146" s="15"/>
      <c r="GK146" s="15"/>
      <c r="GL146" s="15"/>
      <c r="GM146" s="15"/>
      <c r="GN146" s="15"/>
      <c r="GO146" s="15"/>
      <c r="GP146" s="15"/>
      <c r="GQ146" s="15"/>
      <c r="GR146" s="15"/>
      <c r="GS146" s="15"/>
      <c r="GT146" s="15"/>
      <c r="GU146" s="15"/>
      <c r="GV146" s="15"/>
      <c r="GW146" s="15"/>
      <c r="GX146" s="15"/>
      <c r="GY146" s="15"/>
      <c r="GZ146" s="15"/>
      <c r="HA146" s="15"/>
      <c r="HB146" s="15"/>
      <c r="HC146" s="15"/>
      <c r="HD146" s="15"/>
      <c r="HE146" s="15"/>
      <c r="HF146" s="15"/>
      <c r="HG146" s="15"/>
      <c r="HH146" s="15"/>
      <c r="HI146" s="15"/>
      <c r="HJ146" s="15"/>
      <c r="HK146" s="15"/>
      <c r="HL146" s="15"/>
      <c r="HM146" s="15"/>
      <c r="HN146" s="15"/>
      <c r="HO146" s="15"/>
      <c r="HP146" s="15"/>
      <c r="HQ146" s="15"/>
      <c r="HR146" s="15"/>
      <c r="HS146" s="15"/>
      <c r="HT146" s="15"/>
      <c r="HU146" s="15"/>
      <c r="HV146" s="15"/>
      <c r="HW146" s="15"/>
    </row>
    <row r="147" spans="1:231" ht="15.75" customHeight="1" x14ac:dyDescent="0.2">
      <c r="A147" s="15"/>
      <c r="B147" s="85" t="s">
        <v>1336</v>
      </c>
      <c r="C147" s="15"/>
      <c r="D147" s="85" t="s">
        <v>1336</v>
      </c>
      <c r="E147" s="15">
        <f>COUNTIF('Master Sheet'!C:C, "*" &amp; B147 &amp; "*")</f>
        <v>5</v>
      </c>
      <c r="F147" s="80">
        <v>1.6393442622950821E-2</v>
      </c>
      <c r="G147" s="15"/>
      <c r="H147" s="85" t="s">
        <v>1336</v>
      </c>
      <c r="I147" s="15">
        <f>COUNTIFS('Master Sheet'!C:C, "*" &amp; B147 &amp; "*", 'Master Sheet'!F:F, "&lt;&gt;Ambition")</f>
        <v>4</v>
      </c>
      <c r="J147" s="80">
        <v>1.6736401673640166E-2</v>
      </c>
      <c r="K147" s="15"/>
      <c r="L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15"/>
      <c r="CB147" s="15"/>
      <c r="CC147" s="15"/>
      <c r="CD147" s="15"/>
      <c r="CE147" s="15"/>
      <c r="CF147" s="15"/>
      <c r="CG147" s="15"/>
      <c r="CH147" s="15"/>
      <c r="CI147" s="15"/>
      <c r="CJ147" s="15"/>
      <c r="CK147" s="15"/>
      <c r="CL147" s="15"/>
      <c r="CM147" s="15"/>
      <c r="CN147" s="15"/>
      <c r="CO147" s="15"/>
      <c r="CP147" s="15"/>
      <c r="CQ147" s="15"/>
      <c r="CR147" s="15"/>
      <c r="CS147" s="15"/>
      <c r="CT147" s="15"/>
      <c r="CU147" s="15"/>
      <c r="CV147" s="15"/>
      <c r="CW147" s="15"/>
      <c r="CX147" s="15"/>
      <c r="CY147" s="15"/>
      <c r="CZ147" s="15"/>
      <c r="DA147" s="15"/>
      <c r="DB147" s="15"/>
      <c r="DC147" s="15"/>
      <c r="DD147" s="15"/>
      <c r="DE147" s="15"/>
      <c r="DF147" s="15"/>
      <c r="DG147" s="15"/>
      <c r="DH147" s="15"/>
      <c r="DI147" s="15"/>
      <c r="DJ147" s="15"/>
      <c r="DK147" s="15"/>
      <c r="DL147" s="15"/>
      <c r="DM147" s="15"/>
      <c r="DN147" s="15"/>
      <c r="DO147" s="15"/>
      <c r="DP147" s="15"/>
      <c r="DQ147" s="15"/>
      <c r="DR147" s="15"/>
      <c r="DS147" s="15"/>
      <c r="DT147" s="15"/>
      <c r="DU147" s="15"/>
      <c r="DV147" s="15"/>
      <c r="DW147" s="15"/>
      <c r="DX147" s="15"/>
      <c r="DY147" s="15"/>
      <c r="DZ147" s="15"/>
      <c r="EA147" s="15"/>
      <c r="EB147" s="15"/>
      <c r="EC147" s="15"/>
      <c r="ED147" s="15"/>
      <c r="EE147" s="15"/>
      <c r="EF147" s="15"/>
      <c r="EG147" s="15"/>
      <c r="EH147" s="15"/>
      <c r="EI147" s="15"/>
      <c r="EJ147" s="15"/>
      <c r="EK147" s="15"/>
      <c r="EL147" s="15"/>
      <c r="EM147" s="15"/>
      <c r="EN147" s="15"/>
      <c r="EO147" s="15"/>
      <c r="EP147" s="15"/>
      <c r="EQ147" s="15"/>
      <c r="ER147" s="15"/>
      <c r="ES147" s="15"/>
      <c r="ET147" s="15"/>
      <c r="EU147" s="15"/>
      <c r="EV147" s="15"/>
      <c r="EW147" s="15"/>
      <c r="EX147" s="15"/>
      <c r="EY147" s="15"/>
      <c r="EZ147" s="15"/>
      <c r="FA147" s="15"/>
      <c r="FB147" s="15"/>
      <c r="FC147" s="15"/>
      <c r="FD147" s="15"/>
      <c r="FE147" s="15"/>
      <c r="FF147" s="15"/>
      <c r="FG147" s="15"/>
      <c r="FH147" s="15"/>
      <c r="FI147" s="15"/>
      <c r="FJ147" s="15"/>
      <c r="FK147" s="15"/>
      <c r="FL147" s="15"/>
      <c r="FM147" s="15"/>
      <c r="FN147" s="15"/>
      <c r="FO147" s="15"/>
      <c r="FP147" s="15"/>
      <c r="FQ147" s="15"/>
      <c r="FR147" s="15"/>
      <c r="FS147" s="15"/>
      <c r="FT147" s="15"/>
      <c r="FU147" s="15"/>
      <c r="FV147" s="15"/>
      <c r="FW147" s="15"/>
      <c r="FX147" s="15"/>
      <c r="FY147" s="15"/>
      <c r="FZ147" s="15"/>
      <c r="GA147" s="15"/>
      <c r="GB147" s="15"/>
      <c r="GC147" s="15"/>
      <c r="GD147" s="15"/>
      <c r="GE147" s="15"/>
      <c r="GF147" s="15"/>
      <c r="GG147" s="15"/>
      <c r="GH147" s="15"/>
      <c r="GI147" s="15"/>
      <c r="GJ147" s="15"/>
      <c r="GK147" s="15"/>
      <c r="GL147" s="15"/>
      <c r="GM147" s="15"/>
      <c r="GN147" s="15"/>
      <c r="GO147" s="15"/>
      <c r="GP147" s="15"/>
      <c r="GQ147" s="15"/>
      <c r="GR147" s="15"/>
      <c r="GS147" s="15"/>
      <c r="GT147" s="15"/>
      <c r="GU147" s="15"/>
      <c r="GV147" s="15"/>
      <c r="GW147" s="15"/>
      <c r="GX147" s="15"/>
      <c r="GY147" s="15"/>
      <c r="GZ147" s="15"/>
      <c r="HA147" s="15"/>
      <c r="HB147" s="15"/>
      <c r="HC147" s="15"/>
      <c r="HD147" s="15"/>
      <c r="HE147" s="15"/>
      <c r="HF147" s="15"/>
      <c r="HG147" s="15"/>
      <c r="HH147" s="15"/>
      <c r="HI147" s="15"/>
      <c r="HJ147" s="15"/>
      <c r="HK147" s="15"/>
      <c r="HL147" s="15"/>
      <c r="HM147" s="15"/>
      <c r="HN147" s="15"/>
      <c r="HO147" s="15"/>
      <c r="HP147" s="15"/>
      <c r="HQ147" s="15"/>
      <c r="HR147" s="15"/>
      <c r="HS147" s="15"/>
      <c r="HT147" s="15"/>
      <c r="HU147" s="15"/>
      <c r="HV147" s="15"/>
      <c r="HW147" s="15"/>
    </row>
    <row r="148" spans="1:231" ht="15.75" customHeight="1" x14ac:dyDescent="0.2">
      <c r="A148" s="15"/>
      <c r="B148" s="85" t="s">
        <v>1337</v>
      </c>
      <c r="C148" s="15"/>
      <c r="D148" s="85" t="s">
        <v>1337</v>
      </c>
      <c r="E148" s="15">
        <f>COUNTIF('Master Sheet'!C:C, "*" &amp; B148 &amp; "*")</f>
        <v>0</v>
      </c>
      <c r="F148" s="80">
        <v>0</v>
      </c>
      <c r="G148" s="15"/>
      <c r="H148" s="85" t="s">
        <v>1337</v>
      </c>
      <c r="I148" s="15">
        <f>COUNTIFS('Master Sheet'!C:C, "*" &amp; B148 &amp; "*", 'Master Sheet'!F:F, "&lt;&gt;Ambition")</f>
        <v>0</v>
      </c>
      <c r="J148" s="80">
        <v>0</v>
      </c>
      <c r="K148" s="15"/>
      <c r="L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15"/>
      <c r="CB148" s="15"/>
      <c r="CC148" s="15"/>
      <c r="CD148" s="15"/>
      <c r="CE148" s="15"/>
      <c r="CF148" s="15"/>
      <c r="CG148" s="15"/>
      <c r="CH148" s="15"/>
      <c r="CI148" s="15"/>
      <c r="CJ148" s="15"/>
      <c r="CK148" s="15"/>
      <c r="CL148" s="15"/>
      <c r="CM148" s="15"/>
      <c r="CN148" s="15"/>
      <c r="CO148" s="15"/>
      <c r="CP148" s="15"/>
      <c r="CQ148" s="15"/>
      <c r="CR148" s="15"/>
      <c r="CS148" s="15"/>
      <c r="CT148" s="15"/>
      <c r="CU148" s="15"/>
      <c r="CV148" s="15"/>
      <c r="CW148" s="15"/>
      <c r="CX148" s="15"/>
      <c r="CY148" s="15"/>
      <c r="CZ148" s="15"/>
      <c r="DA148" s="15"/>
      <c r="DB148" s="15"/>
      <c r="DC148" s="15"/>
      <c r="DD148" s="15"/>
      <c r="DE148" s="15"/>
      <c r="DF148" s="15"/>
      <c r="DG148" s="15"/>
      <c r="DH148" s="15"/>
      <c r="DI148" s="15"/>
      <c r="DJ148" s="15"/>
      <c r="DK148" s="15"/>
      <c r="DL148" s="15"/>
      <c r="DM148" s="15"/>
      <c r="DN148" s="15"/>
      <c r="DO148" s="15"/>
      <c r="DP148" s="15"/>
      <c r="DQ148" s="15"/>
      <c r="DR148" s="15"/>
      <c r="DS148" s="15"/>
      <c r="DT148" s="15"/>
      <c r="DU148" s="15"/>
      <c r="DV148" s="15"/>
      <c r="DW148" s="15"/>
      <c r="DX148" s="15"/>
      <c r="DY148" s="15"/>
      <c r="DZ148" s="15"/>
      <c r="EA148" s="15"/>
      <c r="EB148" s="15"/>
      <c r="EC148" s="15"/>
      <c r="ED148" s="15"/>
      <c r="EE148" s="15"/>
      <c r="EF148" s="15"/>
      <c r="EG148" s="15"/>
      <c r="EH148" s="15"/>
      <c r="EI148" s="15"/>
      <c r="EJ148" s="15"/>
      <c r="EK148" s="15"/>
      <c r="EL148" s="15"/>
      <c r="EM148" s="15"/>
      <c r="EN148" s="15"/>
      <c r="EO148" s="15"/>
      <c r="EP148" s="15"/>
      <c r="EQ148" s="15"/>
      <c r="ER148" s="15"/>
      <c r="ES148" s="15"/>
      <c r="ET148" s="15"/>
      <c r="EU148" s="15"/>
      <c r="EV148" s="15"/>
      <c r="EW148" s="15"/>
      <c r="EX148" s="15"/>
      <c r="EY148" s="15"/>
      <c r="EZ148" s="15"/>
      <c r="FA148" s="15"/>
      <c r="FB148" s="15"/>
      <c r="FC148" s="15"/>
      <c r="FD148" s="15"/>
      <c r="FE148" s="15"/>
      <c r="FF148" s="15"/>
      <c r="FG148" s="15"/>
      <c r="FH148" s="15"/>
      <c r="FI148" s="15"/>
      <c r="FJ148" s="15"/>
      <c r="FK148" s="15"/>
      <c r="FL148" s="15"/>
      <c r="FM148" s="15"/>
      <c r="FN148" s="15"/>
      <c r="FO148" s="15"/>
      <c r="FP148" s="15"/>
      <c r="FQ148" s="15"/>
      <c r="FR148" s="15"/>
      <c r="FS148" s="15"/>
      <c r="FT148" s="15"/>
      <c r="FU148" s="15"/>
      <c r="FV148" s="15"/>
      <c r="FW148" s="15"/>
      <c r="FX148" s="15"/>
      <c r="FY148" s="15"/>
      <c r="FZ148" s="15"/>
      <c r="GA148" s="15"/>
      <c r="GB148" s="15"/>
      <c r="GC148" s="15"/>
      <c r="GD148" s="15"/>
      <c r="GE148" s="15"/>
      <c r="GF148" s="15"/>
      <c r="GG148" s="15"/>
      <c r="GH148" s="15"/>
      <c r="GI148" s="15"/>
      <c r="GJ148" s="15"/>
      <c r="GK148" s="15"/>
      <c r="GL148" s="15"/>
      <c r="GM148" s="15"/>
      <c r="GN148" s="15"/>
      <c r="GO148" s="15"/>
      <c r="GP148" s="15"/>
      <c r="GQ148" s="15"/>
      <c r="GR148" s="15"/>
      <c r="GS148" s="15"/>
      <c r="GT148" s="15"/>
      <c r="GU148" s="15"/>
      <c r="GV148" s="15"/>
      <c r="GW148" s="15"/>
      <c r="GX148" s="15"/>
      <c r="GY148" s="15"/>
      <c r="GZ148" s="15"/>
      <c r="HA148" s="15"/>
      <c r="HB148" s="15"/>
      <c r="HC148" s="15"/>
      <c r="HD148" s="15"/>
      <c r="HE148" s="15"/>
      <c r="HF148" s="15"/>
      <c r="HG148" s="15"/>
      <c r="HH148" s="15"/>
      <c r="HI148" s="15"/>
      <c r="HJ148" s="15"/>
      <c r="HK148" s="15"/>
      <c r="HL148" s="15"/>
      <c r="HM148" s="15"/>
      <c r="HN148" s="15"/>
      <c r="HO148" s="15"/>
      <c r="HP148" s="15"/>
      <c r="HQ148" s="15"/>
      <c r="HR148" s="15"/>
      <c r="HS148" s="15"/>
      <c r="HT148" s="15"/>
      <c r="HU148" s="15"/>
      <c r="HV148" s="15"/>
      <c r="HW148" s="15"/>
    </row>
    <row r="149" spans="1:231" ht="15.75" customHeight="1" x14ac:dyDescent="0.2">
      <c r="A149" s="15"/>
      <c r="B149" s="85" t="s">
        <v>1338</v>
      </c>
      <c r="C149" s="15"/>
      <c r="D149" s="85" t="s">
        <v>1338</v>
      </c>
      <c r="E149" s="15">
        <f>COUNTIF('Master Sheet'!C:C, "*" &amp; B149 &amp; "*")</f>
        <v>4</v>
      </c>
      <c r="F149" s="80">
        <v>1.3114754098360656E-2</v>
      </c>
      <c r="G149" s="15"/>
      <c r="H149" s="85" t="s">
        <v>1338</v>
      </c>
      <c r="I149" s="15">
        <f>COUNTIFS('Master Sheet'!C:C, "*" &amp; B149 &amp; "*", 'Master Sheet'!F:F, "&lt;&gt;Ambition")</f>
        <v>4</v>
      </c>
      <c r="J149" s="80">
        <v>1.6736401673640166E-2</v>
      </c>
      <c r="K149" s="15"/>
      <c r="L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15"/>
      <c r="CB149" s="15"/>
      <c r="CC149" s="15"/>
      <c r="CD149" s="15"/>
      <c r="CE149" s="15"/>
      <c r="CF149" s="15"/>
      <c r="CG149" s="15"/>
      <c r="CH149" s="15"/>
      <c r="CI149" s="15"/>
      <c r="CJ149" s="15"/>
      <c r="CK149" s="15"/>
      <c r="CL149" s="15"/>
      <c r="CM149" s="15"/>
      <c r="CN149" s="15"/>
      <c r="CO149" s="15"/>
      <c r="CP149" s="15"/>
      <c r="CQ149" s="15"/>
      <c r="CR149" s="15"/>
      <c r="CS149" s="15"/>
      <c r="CT149" s="15"/>
      <c r="CU149" s="15"/>
      <c r="CV149" s="15"/>
      <c r="CW149" s="15"/>
      <c r="CX149" s="15"/>
      <c r="CY149" s="15"/>
      <c r="CZ149" s="15"/>
      <c r="DA149" s="15"/>
      <c r="DB149" s="15"/>
      <c r="DC149" s="15"/>
      <c r="DD149" s="15"/>
      <c r="DE149" s="15"/>
      <c r="DF149" s="15"/>
      <c r="DG149" s="15"/>
      <c r="DH149" s="15"/>
      <c r="DI149" s="15"/>
      <c r="DJ149" s="15"/>
      <c r="DK149" s="15"/>
      <c r="DL149" s="15"/>
      <c r="DM149" s="15"/>
      <c r="DN149" s="15"/>
      <c r="DO149" s="15"/>
      <c r="DP149" s="15"/>
      <c r="DQ149" s="15"/>
      <c r="DR149" s="15"/>
      <c r="DS149" s="15"/>
      <c r="DT149" s="15"/>
      <c r="DU149" s="15"/>
      <c r="DV149" s="15"/>
      <c r="DW149" s="15"/>
      <c r="DX149" s="15"/>
      <c r="DY149" s="15"/>
      <c r="DZ149" s="15"/>
      <c r="EA149" s="15"/>
      <c r="EB149" s="15"/>
      <c r="EC149" s="15"/>
      <c r="ED149" s="15"/>
      <c r="EE149" s="15"/>
      <c r="EF149" s="15"/>
      <c r="EG149" s="15"/>
      <c r="EH149" s="15"/>
      <c r="EI149" s="15"/>
      <c r="EJ149" s="15"/>
      <c r="EK149" s="15"/>
      <c r="EL149" s="15"/>
      <c r="EM149" s="15"/>
      <c r="EN149" s="15"/>
      <c r="EO149" s="15"/>
      <c r="EP149" s="15"/>
      <c r="EQ149" s="15"/>
      <c r="ER149" s="15"/>
      <c r="ES149" s="15"/>
      <c r="ET149" s="15"/>
      <c r="EU149" s="15"/>
      <c r="EV149" s="15"/>
      <c r="EW149" s="15"/>
      <c r="EX149" s="15"/>
      <c r="EY149" s="15"/>
      <c r="EZ149" s="15"/>
      <c r="FA149" s="15"/>
      <c r="FB149" s="15"/>
      <c r="FC149" s="15"/>
      <c r="FD149" s="15"/>
      <c r="FE149" s="15"/>
      <c r="FF149" s="15"/>
      <c r="FG149" s="15"/>
      <c r="FH149" s="15"/>
      <c r="FI149" s="15"/>
      <c r="FJ149" s="15"/>
      <c r="FK149" s="15"/>
      <c r="FL149" s="15"/>
      <c r="FM149" s="15"/>
      <c r="FN149" s="15"/>
      <c r="FO149" s="15"/>
      <c r="FP149" s="15"/>
      <c r="FQ149" s="15"/>
      <c r="FR149" s="15"/>
      <c r="FS149" s="15"/>
      <c r="FT149" s="15"/>
      <c r="FU149" s="15"/>
      <c r="FV149" s="15"/>
      <c r="FW149" s="15"/>
      <c r="FX149" s="15"/>
      <c r="FY149" s="15"/>
      <c r="FZ149" s="15"/>
      <c r="GA149" s="15"/>
      <c r="GB149" s="15"/>
      <c r="GC149" s="15"/>
      <c r="GD149" s="15"/>
      <c r="GE149" s="15"/>
      <c r="GF149" s="15"/>
      <c r="GG149" s="15"/>
      <c r="GH149" s="15"/>
      <c r="GI149" s="15"/>
      <c r="GJ149" s="15"/>
      <c r="GK149" s="15"/>
      <c r="GL149" s="15"/>
      <c r="GM149" s="15"/>
      <c r="GN149" s="15"/>
      <c r="GO149" s="15"/>
      <c r="GP149" s="15"/>
      <c r="GQ149" s="15"/>
      <c r="GR149" s="15"/>
      <c r="GS149" s="15"/>
      <c r="GT149" s="15"/>
      <c r="GU149" s="15"/>
      <c r="GV149" s="15"/>
      <c r="GW149" s="15"/>
      <c r="GX149" s="15"/>
      <c r="GY149" s="15"/>
      <c r="GZ149" s="15"/>
      <c r="HA149" s="15"/>
      <c r="HB149" s="15"/>
      <c r="HC149" s="15"/>
      <c r="HD149" s="15"/>
      <c r="HE149" s="15"/>
      <c r="HF149" s="15"/>
      <c r="HG149" s="15"/>
      <c r="HH149" s="15"/>
      <c r="HI149" s="15"/>
      <c r="HJ149" s="15"/>
      <c r="HK149" s="15"/>
      <c r="HL149" s="15"/>
      <c r="HM149" s="15"/>
      <c r="HN149" s="15"/>
      <c r="HO149" s="15"/>
      <c r="HP149" s="15"/>
      <c r="HQ149" s="15"/>
      <c r="HR149" s="15"/>
      <c r="HS149" s="15"/>
      <c r="HT149" s="15"/>
      <c r="HU149" s="15"/>
      <c r="HV149" s="15"/>
      <c r="HW149" s="15"/>
    </row>
    <row r="150" spans="1:231" ht="15.75" customHeight="1" x14ac:dyDescent="0.2">
      <c r="A150" s="15"/>
      <c r="B150" s="85" t="s">
        <v>822</v>
      </c>
      <c r="C150" s="15"/>
      <c r="D150" s="85" t="s">
        <v>822</v>
      </c>
      <c r="E150" s="15">
        <f>COUNTIF('Master Sheet'!C:C, "*" &amp; B150 &amp; "*")</f>
        <v>111</v>
      </c>
      <c r="F150" s="80">
        <v>0.36393442622950822</v>
      </c>
      <c r="G150" s="15"/>
      <c r="H150" s="85" t="s">
        <v>822</v>
      </c>
      <c r="I150" s="15">
        <f>COUNTIFS('Master Sheet'!C:C, "*" &amp; B150 &amp; "*", 'Master Sheet'!F:F, "&lt;&gt;Ambition")</f>
        <v>80</v>
      </c>
      <c r="J150" s="80">
        <v>0.33472803347280333</v>
      </c>
      <c r="K150" s="15"/>
      <c r="L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c r="DB150" s="15"/>
      <c r="DC150" s="15"/>
      <c r="DD150" s="15"/>
      <c r="DE150" s="15"/>
      <c r="DF150" s="15"/>
      <c r="DG150" s="15"/>
      <c r="DH150" s="15"/>
      <c r="DI150" s="15"/>
      <c r="DJ150" s="15"/>
      <c r="DK150" s="15"/>
      <c r="DL150" s="15"/>
      <c r="DM150" s="15"/>
      <c r="DN150" s="15"/>
      <c r="DO150" s="15"/>
      <c r="DP150" s="15"/>
      <c r="DQ150" s="15"/>
      <c r="DR150" s="15"/>
      <c r="DS150" s="15"/>
      <c r="DT150" s="15"/>
      <c r="DU150" s="15"/>
      <c r="DV150" s="15"/>
      <c r="DW150" s="15"/>
      <c r="DX150" s="15"/>
      <c r="DY150" s="15"/>
      <c r="DZ150" s="15"/>
      <c r="EA150" s="15"/>
      <c r="EB150" s="15"/>
      <c r="EC150" s="15"/>
      <c r="ED150" s="15"/>
      <c r="EE150" s="15"/>
      <c r="EF150" s="15"/>
      <c r="EG150" s="15"/>
      <c r="EH150" s="15"/>
      <c r="EI150" s="15"/>
      <c r="EJ150" s="15"/>
      <c r="EK150" s="15"/>
      <c r="EL150" s="15"/>
      <c r="EM150" s="15"/>
      <c r="EN150" s="15"/>
      <c r="EO150" s="15"/>
      <c r="EP150" s="15"/>
      <c r="EQ150" s="15"/>
      <c r="ER150" s="15"/>
      <c r="ES150" s="15"/>
      <c r="ET150" s="15"/>
      <c r="EU150" s="15"/>
      <c r="EV150" s="15"/>
      <c r="EW150" s="15"/>
      <c r="EX150" s="15"/>
      <c r="EY150" s="15"/>
      <c r="EZ150" s="15"/>
      <c r="FA150" s="15"/>
      <c r="FB150" s="15"/>
      <c r="FC150" s="15"/>
      <c r="FD150" s="15"/>
      <c r="FE150" s="15"/>
      <c r="FF150" s="15"/>
      <c r="FG150" s="15"/>
      <c r="FH150" s="15"/>
      <c r="FI150" s="15"/>
      <c r="FJ150" s="15"/>
      <c r="FK150" s="15"/>
      <c r="FL150" s="15"/>
      <c r="FM150" s="15"/>
      <c r="FN150" s="15"/>
      <c r="FO150" s="15"/>
      <c r="FP150" s="15"/>
      <c r="FQ150" s="15"/>
      <c r="FR150" s="15"/>
      <c r="FS150" s="15"/>
      <c r="FT150" s="15"/>
      <c r="FU150" s="15"/>
      <c r="FV150" s="15"/>
      <c r="FW150" s="15"/>
      <c r="FX150" s="15"/>
      <c r="FY150" s="15"/>
      <c r="FZ150" s="15"/>
      <c r="GA150" s="15"/>
      <c r="GB150" s="15"/>
      <c r="GC150" s="15"/>
      <c r="GD150" s="15"/>
      <c r="GE150" s="15"/>
      <c r="GF150" s="15"/>
      <c r="GG150" s="15"/>
      <c r="GH150" s="15"/>
      <c r="GI150" s="15"/>
      <c r="GJ150" s="15"/>
      <c r="GK150" s="15"/>
      <c r="GL150" s="15"/>
      <c r="GM150" s="15"/>
      <c r="GN150" s="15"/>
      <c r="GO150" s="15"/>
      <c r="GP150" s="15"/>
      <c r="GQ150" s="15"/>
      <c r="GR150" s="15"/>
      <c r="GS150" s="15"/>
      <c r="GT150" s="15"/>
      <c r="GU150" s="15"/>
      <c r="GV150" s="15"/>
      <c r="GW150" s="15"/>
      <c r="GX150" s="15"/>
      <c r="GY150" s="15"/>
      <c r="GZ150" s="15"/>
      <c r="HA150" s="15"/>
      <c r="HB150" s="15"/>
      <c r="HC150" s="15"/>
      <c r="HD150" s="15"/>
      <c r="HE150" s="15"/>
      <c r="HF150" s="15"/>
      <c r="HG150" s="15"/>
      <c r="HH150" s="15"/>
      <c r="HI150" s="15"/>
      <c r="HJ150" s="15"/>
      <c r="HK150" s="15"/>
      <c r="HL150" s="15"/>
      <c r="HM150" s="15"/>
      <c r="HN150" s="15"/>
      <c r="HO150" s="15"/>
      <c r="HP150" s="15"/>
      <c r="HQ150" s="15"/>
      <c r="HR150" s="15"/>
      <c r="HS150" s="15"/>
      <c r="HT150" s="15"/>
      <c r="HU150" s="15"/>
      <c r="HV150" s="15"/>
      <c r="HW150" s="15"/>
    </row>
    <row r="151" spans="1:231" ht="15.75" customHeight="1" x14ac:dyDescent="0.2">
      <c r="A151" s="15"/>
      <c r="B151" s="85" t="s">
        <v>1339</v>
      </c>
      <c r="C151" s="15"/>
      <c r="D151" s="85" t="s">
        <v>1339</v>
      </c>
      <c r="E151" s="15">
        <f>COUNTIF('Master Sheet'!C:C, "*" &amp; B151 &amp; "*")</f>
        <v>0</v>
      </c>
      <c r="F151" s="80">
        <v>0</v>
      </c>
      <c r="G151" s="15"/>
      <c r="H151" s="85" t="s">
        <v>1339</v>
      </c>
      <c r="I151" s="15">
        <f>COUNTIFS('Master Sheet'!C:C, "*" &amp; B151 &amp; "*", 'Master Sheet'!F:F, "&lt;&gt;Ambition")</f>
        <v>0</v>
      </c>
      <c r="J151" s="80">
        <v>0</v>
      </c>
      <c r="K151" s="15"/>
      <c r="L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15"/>
      <c r="CB151" s="15"/>
      <c r="CC151" s="15"/>
      <c r="CD151" s="15"/>
      <c r="CE151" s="15"/>
      <c r="CF151" s="15"/>
      <c r="CG151" s="15"/>
      <c r="CH151" s="15"/>
      <c r="CI151" s="15"/>
      <c r="CJ151" s="15"/>
      <c r="CK151" s="15"/>
      <c r="CL151" s="15"/>
      <c r="CM151" s="15"/>
      <c r="CN151" s="15"/>
      <c r="CO151" s="15"/>
      <c r="CP151" s="15"/>
      <c r="CQ151" s="15"/>
      <c r="CR151" s="15"/>
      <c r="CS151" s="15"/>
      <c r="CT151" s="15"/>
      <c r="CU151" s="15"/>
      <c r="CV151" s="15"/>
      <c r="CW151" s="15"/>
      <c r="CX151" s="15"/>
      <c r="CY151" s="15"/>
      <c r="CZ151" s="15"/>
      <c r="DA151" s="15"/>
      <c r="DB151" s="15"/>
      <c r="DC151" s="15"/>
      <c r="DD151" s="15"/>
      <c r="DE151" s="15"/>
      <c r="DF151" s="15"/>
      <c r="DG151" s="15"/>
      <c r="DH151" s="15"/>
      <c r="DI151" s="15"/>
      <c r="DJ151" s="15"/>
      <c r="DK151" s="15"/>
      <c r="DL151" s="15"/>
      <c r="DM151" s="15"/>
      <c r="DN151" s="15"/>
      <c r="DO151" s="15"/>
      <c r="DP151" s="15"/>
      <c r="DQ151" s="15"/>
      <c r="DR151" s="15"/>
      <c r="DS151" s="15"/>
      <c r="DT151" s="15"/>
      <c r="DU151" s="15"/>
      <c r="DV151" s="15"/>
      <c r="DW151" s="15"/>
      <c r="DX151" s="15"/>
      <c r="DY151" s="15"/>
      <c r="DZ151" s="15"/>
      <c r="EA151" s="15"/>
      <c r="EB151" s="15"/>
      <c r="EC151" s="15"/>
      <c r="ED151" s="15"/>
      <c r="EE151" s="15"/>
      <c r="EF151" s="15"/>
      <c r="EG151" s="15"/>
      <c r="EH151" s="15"/>
      <c r="EI151" s="15"/>
      <c r="EJ151" s="15"/>
      <c r="EK151" s="15"/>
      <c r="EL151" s="15"/>
      <c r="EM151" s="15"/>
      <c r="EN151" s="15"/>
      <c r="EO151" s="15"/>
      <c r="EP151" s="15"/>
      <c r="EQ151" s="15"/>
      <c r="ER151" s="15"/>
      <c r="ES151" s="15"/>
      <c r="ET151" s="15"/>
      <c r="EU151" s="15"/>
      <c r="EV151" s="15"/>
      <c r="EW151" s="15"/>
      <c r="EX151" s="15"/>
      <c r="EY151" s="15"/>
      <c r="EZ151" s="15"/>
      <c r="FA151" s="15"/>
      <c r="FB151" s="15"/>
      <c r="FC151" s="15"/>
      <c r="FD151" s="15"/>
      <c r="FE151" s="15"/>
      <c r="FF151" s="15"/>
      <c r="FG151" s="15"/>
      <c r="FH151" s="15"/>
      <c r="FI151" s="15"/>
      <c r="FJ151" s="15"/>
      <c r="FK151" s="15"/>
      <c r="FL151" s="15"/>
      <c r="FM151" s="15"/>
      <c r="FN151" s="15"/>
      <c r="FO151" s="15"/>
      <c r="FP151" s="15"/>
      <c r="FQ151" s="15"/>
      <c r="FR151" s="15"/>
      <c r="FS151" s="15"/>
      <c r="FT151" s="15"/>
      <c r="FU151" s="15"/>
      <c r="FV151" s="15"/>
      <c r="FW151" s="15"/>
      <c r="FX151" s="15"/>
      <c r="FY151" s="15"/>
      <c r="FZ151" s="15"/>
      <c r="GA151" s="15"/>
      <c r="GB151" s="15"/>
      <c r="GC151" s="15"/>
      <c r="GD151" s="15"/>
      <c r="GE151" s="15"/>
      <c r="GF151" s="15"/>
      <c r="GG151" s="15"/>
      <c r="GH151" s="15"/>
      <c r="GI151" s="15"/>
      <c r="GJ151" s="15"/>
      <c r="GK151" s="15"/>
      <c r="GL151" s="15"/>
      <c r="GM151" s="15"/>
      <c r="GN151" s="15"/>
      <c r="GO151" s="15"/>
      <c r="GP151" s="15"/>
      <c r="GQ151" s="15"/>
      <c r="GR151" s="15"/>
      <c r="GS151" s="15"/>
      <c r="GT151" s="15"/>
      <c r="GU151" s="15"/>
      <c r="GV151" s="15"/>
      <c r="GW151" s="15"/>
      <c r="GX151" s="15"/>
      <c r="GY151" s="15"/>
      <c r="GZ151" s="15"/>
      <c r="HA151" s="15"/>
      <c r="HB151" s="15"/>
      <c r="HC151" s="15"/>
      <c r="HD151" s="15"/>
      <c r="HE151" s="15"/>
      <c r="HF151" s="15"/>
      <c r="HG151" s="15"/>
      <c r="HH151" s="15"/>
      <c r="HI151" s="15"/>
      <c r="HJ151" s="15"/>
      <c r="HK151" s="15"/>
      <c r="HL151" s="15"/>
      <c r="HM151" s="15"/>
      <c r="HN151" s="15"/>
      <c r="HO151" s="15"/>
      <c r="HP151" s="15"/>
      <c r="HQ151" s="15"/>
      <c r="HR151" s="15"/>
      <c r="HS151" s="15"/>
      <c r="HT151" s="15"/>
      <c r="HU151" s="15"/>
      <c r="HV151" s="15"/>
      <c r="HW151" s="15"/>
    </row>
    <row r="152" spans="1:231" ht="15.75" customHeight="1" x14ac:dyDescent="0.2">
      <c r="A152" s="15"/>
      <c r="B152" s="85" t="s">
        <v>1340</v>
      </c>
      <c r="C152" s="15"/>
      <c r="D152" s="85" t="s">
        <v>1340</v>
      </c>
      <c r="E152" s="15">
        <f>COUNTIF('Master Sheet'!C:C, "*" &amp; B152 &amp; "*")</f>
        <v>11</v>
      </c>
      <c r="F152" s="80">
        <v>3.6065573770491806E-2</v>
      </c>
      <c r="G152" s="15"/>
      <c r="H152" s="85" t="s">
        <v>1340</v>
      </c>
      <c r="I152" s="15">
        <f>COUNTIFS('Master Sheet'!C:C, "*" &amp; B152 &amp; "*", 'Master Sheet'!F:F, "&lt;&gt;Ambition")</f>
        <v>8</v>
      </c>
      <c r="J152" s="80">
        <v>3.3472803347280332E-2</v>
      </c>
      <c r="K152" s="15"/>
      <c r="L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15"/>
      <c r="CB152" s="15"/>
      <c r="CC152" s="15"/>
      <c r="CD152" s="15"/>
      <c r="CE152" s="15"/>
      <c r="CF152" s="15"/>
      <c r="CG152" s="15"/>
      <c r="CH152" s="15"/>
      <c r="CI152" s="15"/>
      <c r="CJ152" s="15"/>
      <c r="CK152" s="15"/>
      <c r="CL152" s="15"/>
      <c r="CM152" s="15"/>
      <c r="CN152" s="15"/>
      <c r="CO152" s="15"/>
      <c r="CP152" s="15"/>
      <c r="CQ152" s="15"/>
      <c r="CR152" s="15"/>
      <c r="CS152" s="15"/>
      <c r="CT152" s="15"/>
      <c r="CU152" s="15"/>
      <c r="CV152" s="15"/>
      <c r="CW152" s="15"/>
      <c r="CX152" s="15"/>
      <c r="CY152" s="15"/>
      <c r="CZ152" s="15"/>
      <c r="DA152" s="15"/>
      <c r="DB152" s="15"/>
      <c r="DC152" s="15"/>
      <c r="DD152" s="15"/>
      <c r="DE152" s="15"/>
      <c r="DF152" s="15"/>
      <c r="DG152" s="15"/>
      <c r="DH152" s="15"/>
      <c r="DI152" s="15"/>
      <c r="DJ152" s="15"/>
      <c r="DK152" s="15"/>
      <c r="DL152" s="15"/>
      <c r="DM152" s="15"/>
      <c r="DN152" s="15"/>
      <c r="DO152" s="15"/>
      <c r="DP152" s="15"/>
      <c r="DQ152" s="15"/>
      <c r="DR152" s="15"/>
      <c r="DS152" s="15"/>
      <c r="DT152" s="15"/>
      <c r="DU152" s="15"/>
      <c r="DV152" s="15"/>
      <c r="DW152" s="15"/>
      <c r="DX152" s="15"/>
      <c r="DY152" s="15"/>
      <c r="DZ152" s="15"/>
      <c r="EA152" s="15"/>
      <c r="EB152" s="15"/>
      <c r="EC152" s="15"/>
      <c r="ED152" s="15"/>
      <c r="EE152" s="15"/>
      <c r="EF152" s="15"/>
      <c r="EG152" s="15"/>
      <c r="EH152" s="15"/>
      <c r="EI152" s="15"/>
      <c r="EJ152" s="15"/>
      <c r="EK152" s="15"/>
      <c r="EL152" s="15"/>
      <c r="EM152" s="15"/>
      <c r="EN152" s="15"/>
      <c r="EO152" s="15"/>
      <c r="EP152" s="15"/>
      <c r="EQ152" s="15"/>
      <c r="ER152" s="15"/>
      <c r="ES152" s="15"/>
      <c r="ET152" s="15"/>
      <c r="EU152" s="15"/>
      <c r="EV152" s="15"/>
      <c r="EW152" s="15"/>
      <c r="EX152" s="15"/>
      <c r="EY152" s="15"/>
      <c r="EZ152" s="15"/>
      <c r="FA152" s="15"/>
      <c r="FB152" s="15"/>
      <c r="FC152" s="15"/>
      <c r="FD152" s="15"/>
      <c r="FE152" s="15"/>
      <c r="FF152" s="15"/>
      <c r="FG152" s="15"/>
      <c r="FH152" s="15"/>
      <c r="FI152" s="15"/>
      <c r="FJ152" s="15"/>
      <c r="FK152" s="15"/>
      <c r="FL152" s="15"/>
      <c r="FM152" s="15"/>
      <c r="FN152" s="15"/>
      <c r="FO152" s="15"/>
      <c r="FP152" s="15"/>
      <c r="FQ152" s="15"/>
      <c r="FR152" s="15"/>
      <c r="FS152" s="15"/>
      <c r="FT152" s="15"/>
      <c r="FU152" s="15"/>
      <c r="FV152" s="15"/>
      <c r="FW152" s="15"/>
      <c r="FX152" s="15"/>
      <c r="FY152" s="15"/>
      <c r="FZ152" s="15"/>
      <c r="GA152" s="15"/>
      <c r="GB152" s="15"/>
      <c r="GC152" s="15"/>
      <c r="GD152" s="15"/>
      <c r="GE152" s="15"/>
      <c r="GF152" s="15"/>
      <c r="GG152" s="15"/>
      <c r="GH152" s="15"/>
      <c r="GI152" s="15"/>
      <c r="GJ152" s="15"/>
      <c r="GK152" s="15"/>
      <c r="GL152" s="15"/>
      <c r="GM152" s="15"/>
      <c r="GN152" s="15"/>
      <c r="GO152" s="15"/>
      <c r="GP152" s="15"/>
      <c r="GQ152" s="15"/>
      <c r="GR152" s="15"/>
      <c r="GS152" s="15"/>
      <c r="GT152" s="15"/>
      <c r="GU152" s="15"/>
      <c r="GV152" s="15"/>
      <c r="GW152" s="15"/>
      <c r="GX152" s="15"/>
      <c r="GY152" s="15"/>
      <c r="GZ152" s="15"/>
      <c r="HA152" s="15"/>
      <c r="HB152" s="15"/>
      <c r="HC152" s="15"/>
      <c r="HD152" s="15"/>
      <c r="HE152" s="15"/>
      <c r="HF152" s="15"/>
      <c r="HG152" s="15"/>
      <c r="HH152" s="15"/>
      <c r="HI152" s="15"/>
      <c r="HJ152" s="15"/>
      <c r="HK152" s="15"/>
      <c r="HL152" s="15"/>
      <c r="HM152" s="15"/>
      <c r="HN152" s="15"/>
      <c r="HO152" s="15"/>
      <c r="HP152" s="15"/>
      <c r="HQ152" s="15"/>
      <c r="HR152" s="15"/>
      <c r="HS152" s="15"/>
      <c r="HT152" s="15"/>
      <c r="HU152" s="15"/>
      <c r="HV152" s="15"/>
      <c r="HW152" s="15"/>
    </row>
    <row r="153" spans="1:231" ht="15.75" customHeight="1" x14ac:dyDescent="0.2">
      <c r="A153" s="15"/>
      <c r="B153" s="85" t="s">
        <v>1341</v>
      </c>
      <c r="C153" s="15"/>
      <c r="D153" s="85" t="s">
        <v>1341</v>
      </c>
      <c r="E153" s="15">
        <f>COUNTIF('Master Sheet'!C:C, "*" &amp; B153 &amp; "*")</f>
        <v>0</v>
      </c>
      <c r="F153" s="80">
        <v>0</v>
      </c>
      <c r="G153" s="15"/>
      <c r="H153" s="85" t="s">
        <v>1341</v>
      </c>
      <c r="I153" s="15">
        <f>COUNTIFS('Master Sheet'!C:C, "*" &amp; B153 &amp; "*", 'Master Sheet'!F:F, "&lt;&gt;Ambition")</f>
        <v>0</v>
      </c>
      <c r="J153" s="80">
        <v>0</v>
      </c>
      <c r="K153" s="15"/>
      <c r="L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15"/>
      <c r="CB153" s="15"/>
      <c r="CC153" s="15"/>
      <c r="CD153" s="15"/>
      <c r="CE153" s="15"/>
      <c r="CF153" s="15"/>
      <c r="CG153" s="15"/>
      <c r="CH153" s="15"/>
      <c r="CI153" s="15"/>
      <c r="CJ153" s="15"/>
      <c r="CK153" s="15"/>
      <c r="CL153" s="15"/>
      <c r="CM153" s="15"/>
      <c r="CN153" s="15"/>
      <c r="CO153" s="15"/>
      <c r="CP153" s="15"/>
      <c r="CQ153" s="15"/>
      <c r="CR153" s="15"/>
      <c r="CS153" s="15"/>
      <c r="CT153" s="15"/>
      <c r="CU153" s="15"/>
      <c r="CV153" s="15"/>
      <c r="CW153" s="15"/>
      <c r="CX153" s="15"/>
      <c r="CY153" s="15"/>
      <c r="CZ153" s="15"/>
      <c r="DA153" s="15"/>
      <c r="DB153" s="15"/>
      <c r="DC153" s="15"/>
      <c r="DD153" s="15"/>
      <c r="DE153" s="15"/>
      <c r="DF153" s="15"/>
      <c r="DG153" s="15"/>
      <c r="DH153" s="15"/>
      <c r="DI153" s="15"/>
      <c r="DJ153" s="15"/>
      <c r="DK153" s="15"/>
      <c r="DL153" s="15"/>
      <c r="DM153" s="15"/>
      <c r="DN153" s="15"/>
      <c r="DO153" s="15"/>
      <c r="DP153" s="15"/>
      <c r="DQ153" s="15"/>
      <c r="DR153" s="15"/>
      <c r="DS153" s="15"/>
      <c r="DT153" s="15"/>
      <c r="DU153" s="15"/>
      <c r="DV153" s="15"/>
      <c r="DW153" s="15"/>
      <c r="DX153" s="15"/>
      <c r="DY153" s="15"/>
      <c r="DZ153" s="15"/>
      <c r="EA153" s="15"/>
      <c r="EB153" s="15"/>
      <c r="EC153" s="15"/>
      <c r="ED153" s="15"/>
      <c r="EE153" s="15"/>
      <c r="EF153" s="15"/>
      <c r="EG153" s="15"/>
      <c r="EH153" s="15"/>
      <c r="EI153" s="15"/>
      <c r="EJ153" s="15"/>
      <c r="EK153" s="15"/>
      <c r="EL153" s="15"/>
      <c r="EM153" s="15"/>
      <c r="EN153" s="15"/>
      <c r="EO153" s="15"/>
      <c r="EP153" s="15"/>
      <c r="EQ153" s="15"/>
      <c r="ER153" s="15"/>
      <c r="ES153" s="15"/>
      <c r="ET153" s="15"/>
      <c r="EU153" s="15"/>
      <c r="EV153" s="15"/>
      <c r="EW153" s="15"/>
      <c r="EX153" s="15"/>
      <c r="EY153" s="15"/>
      <c r="EZ153" s="15"/>
      <c r="FA153" s="15"/>
      <c r="FB153" s="15"/>
      <c r="FC153" s="15"/>
      <c r="FD153" s="15"/>
      <c r="FE153" s="15"/>
      <c r="FF153" s="15"/>
      <c r="FG153" s="15"/>
      <c r="FH153" s="15"/>
      <c r="FI153" s="15"/>
      <c r="FJ153" s="15"/>
      <c r="FK153" s="15"/>
      <c r="FL153" s="15"/>
      <c r="FM153" s="15"/>
      <c r="FN153" s="15"/>
      <c r="FO153" s="15"/>
      <c r="FP153" s="15"/>
      <c r="FQ153" s="15"/>
      <c r="FR153" s="15"/>
      <c r="FS153" s="15"/>
      <c r="FT153" s="15"/>
      <c r="FU153" s="15"/>
      <c r="FV153" s="15"/>
      <c r="FW153" s="15"/>
      <c r="FX153" s="15"/>
      <c r="FY153" s="15"/>
      <c r="FZ153" s="15"/>
      <c r="GA153" s="15"/>
      <c r="GB153" s="15"/>
      <c r="GC153" s="15"/>
      <c r="GD153" s="15"/>
      <c r="GE153" s="15"/>
      <c r="GF153" s="15"/>
      <c r="GG153" s="15"/>
      <c r="GH153" s="15"/>
      <c r="GI153" s="15"/>
      <c r="GJ153" s="15"/>
      <c r="GK153" s="15"/>
      <c r="GL153" s="15"/>
      <c r="GM153" s="15"/>
      <c r="GN153" s="15"/>
      <c r="GO153" s="15"/>
      <c r="GP153" s="15"/>
      <c r="GQ153" s="15"/>
      <c r="GR153" s="15"/>
      <c r="GS153" s="15"/>
      <c r="GT153" s="15"/>
      <c r="GU153" s="15"/>
      <c r="GV153" s="15"/>
      <c r="GW153" s="15"/>
      <c r="GX153" s="15"/>
      <c r="GY153" s="15"/>
      <c r="GZ153" s="15"/>
      <c r="HA153" s="15"/>
      <c r="HB153" s="15"/>
      <c r="HC153" s="15"/>
      <c r="HD153" s="15"/>
      <c r="HE153" s="15"/>
      <c r="HF153" s="15"/>
      <c r="HG153" s="15"/>
      <c r="HH153" s="15"/>
      <c r="HI153" s="15"/>
      <c r="HJ153" s="15"/>
      <c r="HK153" s="15"/>
      <c r="HL153" s="15"/>
      <c r="HM153" s="15"/>
      <c r="HN153" s="15"/>
      <c r="HO153" s="15"/>
      <c r="HP153" s="15"/>
      <c r="HQ153" s="15"/>
      <c r="HR153" s="15"/>
      <c r="HS153" s="15"/>
      <c r="HT153" s="15"/>
      <c r="HU153" s="15"/>
      <c r="HV153" s="15"/>
      <c r="HW153" s="15"/>
    </row>
    <row r="154" spans="1:231" ht="15.75" customHeight="1" x14ac:dyDescent="0.2">
      <c r="A154" s="15"/>
      <c r="B154" s="85" t="s">
        <v>1342</v>
      </c>
      <c r="C154" s="15"/>
      <c r="D154" s="85" t="s">
        <v>1342</v>
      </c>
      <c r="E154" s="15">
        <f>COUNTIF('Master Sheet'!C:C, "*" &amp; B154 &amp; "*")</f>
        <v>6</v>
      </c>
      <c r="F154" s="80">
        <v>1.9672131147540985E-2</v>
      </c>
      <c r="G154" s="15"/>
      <c r="H154" s="85" t="s">
        <v>1342</v>
      </c>
      <c r="I154" s="15">
        <f>COUNTIFS('Master Sheet'!C:C, "*" &amp; B154 &amp; "*", 'Master Sheet'!F:F, "&lt;&gt;Ambition")</f>
        <v>4</v>
      </c>
      <c r="J154" s="80">
        <v>1.6736401673640166E-2</v>
      </c>
      <c r="K154" s="15"/>
      <c r="L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15"/>
      <c r="CB154" s="15"/>
      <c r="CC154" s="15"/>
      <c r="CD154" s="15"/>
      <c r="CE154" s="15"/>
      <c r="CF154" s="15"/>
      <c r="CG154" s="15"/>
      <c r="CH154" s="15"/>
      <c r="CI154" s="15"/>
      <c r="CJ154" s="15"/>
      <c r="CK154" s="15"/>
      <c r="CL154" s="15"/>
      <c r="CM154" s="15"/>
      <c r="CN154" s="15"/>
      <c r="CO154" s="15"/>
      <c r="CP154" s="15"/>
      <c r="CQ154" s="15"/>
      <c r="CR154" s="15"/>
      <c r="CS154" s="15"/>
      <c r="CT154" s="15"/>
      <c r="CU154" s="15"/>
      <c r="CV154" s="15"/>
      <c r="CW154" s="15"/>
      <c r="CX154" s="15"/>
      <c r="CY154" s="15"/>
      <c r="CZ154" s="15"/>
      <c r="DA154" s="15"/>
      <c r="DB154" s="15"/>
      <c r="DC154" s="15"/>
      <c r="DD154" s="15"/>
      <c r="DE154" s="15"/>
      <c r="DF154" s="15"/>
      <c r="DG154" s="15"/>
      <c r="DH154" s="15"/>
      <c r="DI154" s="15"/>
      <c r="DJ154" s="15"/>
      <c r="DK154" s="15"/>
      <c r="DL154" s="15"/>
      <c r="DM154" s="15"/>
      <c r="DN154" s="15"/>
      <c r="DO154" s="15"/>
      <c r="DP154" s="15"/>
      <c r="DQ154" s="15"/>
      <c r="DR154" s="15"/>
      <c r="DS154" s="15"/>
      <c r="DT154" s="15"/>
      <c r="DU154" s="15"/>
      <c r="DV154" s="15"/>
      <c r="DW154" s="15"/>
      <c r="DX154" s="15"/>
      <c r="DY154" s="15"/>
      <c r="DZ154" s="15"/>
      <c r="EA154" s="15"/>
      <c r="EB154" s="15"/>
      <c r="EC154" s="15"/>
      <c r="ED154" s="15"/>
      <c r="EE154" s="15"/>
      <c r="EF154" s="15"/>
      <c r="EG154" s="15"/>
      <c r="EH154" s="15"/>
      <c r="EI154" s="15"/>
      <c r="EJ154" s="15"/>
      <c r="EK154" s="15"/>
      <c r="EL154" s="15"/>
      <c r="EM154" s="15"/>
      <c r="EN154" s="15"/>
      <c r="EO154" s="15"/>
      <c r="EP154" s="15"/>
      <c r="EQ154" s="15"/>
      <c r="ER154" s="15"/>
      <c r="ES154" s="15"/>
      <c r="ET154" s="15"/>
      <c r="EU154" s="15"/>
      <c r="EV154" s="15"/>
      <c r="EW154" s="15"/>
      <c r="EX154" s="15"/>
      <c r="EY154" s="15"/>
      <c r="EZ154" s="15"/>
      <c r="FA154" s="15"/>
      <c r="FB154" s="15"/>
      <c r="FC154" s="15"/>
      <c r="FD154" s="15"/>
      <c r="FE154" s="15"/>
      <c r="FF154" s="15"/>
      <c r="FG154" s="15"/>
      <c r="FH154" s="15"/>
      <c r="FI154" s="15"/>
      <c r="FJ154" s="15"/>
      <c r="FK154" s="15"/>
      <c r="FL154" s="15"/>
      <c r="FM154" s="15"/>
      <c r="FN154" s="15"/>
      <c r="FO154" s="15"/>
      <c r="FP154" s="15"/>
      <c r="FQ154" s="15"/>
      <c r="FR154" s="15"/>
      <c r="FS154" s="15"/>
      <c r="FT154" s="15"/>
      <c r="FU154" s="15"/>
      <c r="FV154" s="15"/>
      <c r="FW154" s="15"/>
      <c r="FX154" s="15"/>
      <c r="FY154" s="15"/>
      <c r="FZ154" s="15"/>
      <c r="GA154" s="15"/>
      <c r="GB154" s="15"/>
      <c r="GC154" s="15"/>
      <c r="GD154" s="15"/>
      <c r="GE154" s="15"/>
      <c r="GF154" s="15"/>
      <c r="GG154" s="15"/>
      <c r="GH154" s="15"/>
      <c r="GI154" s="15"/>
      <c r="GJ154" s="15"/>
      <c r="GK154" s="15"/>
      <c r="GL154" s="15"/>
      <c r="GM154" s="15"/>
      <c r="GN154" s="15"/>
      <c r="GO154" s="15"/>
      <c r="GP154" s="15"/>
      <c r="GQ154" s="15"/>
      <c r="GR154" s="15"/>
      <c r="GS154" s="15"/>
      <c r="GT154" s="15"/>
      <c r="GU154" s="15"/>
      <c r="GV154" s="15"/>
      <c r="GW154" s="15"/>
      <c r="GX154" s="15"/>
      <c r="GY154" s="15"/>
      <c r="GZ154" s="15"/>
      <c r="HA154" s="15"/>
      <c r="HB154" s="15"/>
      <c r="HC154" s="15"/>
      <c r="HD154" s="15"/>
      <c r="HE154" s="15"/>
      <c r="HF154" s="15"/>
      <c r="HG154" s="15"/>
      <c r="HH154" s="15"/>
      <c r="HI154" s="15"/>
      <c r="HJ154" s="15"/>
      <c r="HK154" s="15"/>
      <c r="HL154" s="15"/>
      <c r="HM154" s="15"/>
      <c r="HN154" s="15"/>
      <c r="HO154" s="15"/>
      <c r="HP154" s="15"/>
      <c r="HQ154" s="15"/>
      <c r="HR154" s="15"/>
      <c r="HS154" s="15"/>
      <c r="HT154" s="15"/>
      <c r="HU154" s="15"/>
      <c r="HV154" s="15"/>
      <c r="HW154" s="15"/>
    </row>
    <row r="155" spans="1:231" ht="15.75" customHeight="1" x14ac:dyDescent="0.2">
      <c r="A155" s="15"/>
      <c r="B155" s="85" t="s">
        <v>1343</v>
      </c>
      <c r="C155" s="15"/>
      <c r="D155" s="85" t="s">
        <v>1343</v>
      </c>
      <c r="E155" s="15">
        <f>COUNTIF('Master Sheet'!C:C, "*" &amp; B155 &amp; "*")</f>
        <v>2</v>
      </c>
      <c r="F155" s="80">
        <v>6.5573770491803279E-3</v>
      </c>
      <c r="G155" s="15"/>
      <c r="H155" s="85" t="s">
        <v>1343</v>
      </c>
      <c r="I155" s="15">
        <f>COUNTIFS('Master Sheet'!C:C, "*" &amp; B155 &amp; "*", 'Master Sheet'!F:F, "&lt;&gt;Ambition")</f>
        <v>2</v>
      </c>
      <c r="J155" s="80">
        <v>8.368200836820083E-3</v>
      </c>
      <c r="K155" s="15"/>
      <c r="L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15"/>
      <c r="CB155" s="15"/>
      <c r="CC155" s="15"/>
      <c r="CD155" s="15"/>
      <c r="CE155" s="15"/>
      <c r="CF155" s="15"/>
      <c r="CG155" s="15"/>
      <c r="CH155" s="15"/>
      <c r="CI155" s="15"/>
      <c r="CJ155" s="15"/>
      <c r="CK155" s="15"/>
      <c r="CL155" s="15"/>
      <c r="CM155" s="15"/>
      <c r="CN155" s="15"/>
      <c r="CO155" s="15"/>
      <c r="CP155" s="15"/>
      <c r="CQ155" s="15"/>
      <c r="CR155" s="15"/>
      <c r="CS155" s="15"/>
      <c r="CT155" s="15"/>
      <c r="CU155" s="15"/>
      <c r="CV155" s="15"/>
      <c r="CW155" s="15"/>
      <c r="CX155" s="15"/>
      <c r="CY155" s="15"/>
      <c r="CZ155" s="15"/>
      <c r="DA155" s="15"/>
      <c r="DB155" s="15"/>
      <c r="DC155" s="15"/>
      <c r="DD155" s="15"/>
      <c r="DE155" s="15"/>
      <c r="DF155" s="15"/>
      <c r="DG155" s="15"/>
      <c r="DH155" s="15"/>
      <c r="DI155" s="15"/>
      <c r="DJ155" s="15"/>
      <c r="DK155" s="15"/>
      <c r="DL155" s="15"/>
      <c r="DM155" s="15"/>
      <c r="DN155" s="15"/>
      <c r="DO155" s="15"/>
      <c r="DP155" s="15"/>
      <c r="DQ155" s="15"/>
      <c r="DR155" s="15"/>
      <c r="DS155" s="15"/>
      <c r="DT155" s="15"/>
      <c r="DU155" s="15"/>
      <c r="DV155" s="15"/>
      <c r="DW155" s="15"/>
      <c r="DX155" s="15"/>
      <c r="DY155" s="15"/>
      <c r="DZ155" s="15"/>
      <c r="EA155" s="15"/>
      <c r="EB155" s="15"/>
      <c r="EC155" s="15"/>
      <c r="ED155" s="15"/>
      <c r="EE155" s="15"/>
      <c r="EF155" s="15"/>
      <c r="EG155" s="15"/>
      <c r="EH155" s="15"/>
      <c r="EI155" s="15"/>
      <c r="EJ155" s="15"/>
      <c r="EK155" s="15"/>
      <c r="EL155" s="15"/>
      <c r="EM155" s="15"/>
      <c r="EN155" s="15"/>
      <c r="EO155" s="15"/>
      <c r="EP155" s="15"/>
      <c r="EQ155" s="15"/>
      <c r="ER155" s="15"/>
      <c r="ES155" s="15"/>
      <c r="ET155" s="15"/>
      <c r="EU155" s="15"/>
      <c r="EV155" s="15"/>
      <c r="EW155" s="15"/>
      <c r="EX155" s="15"/>
      <c r="EY155" s="15"/>
      <c r="EZ155" s="15"/>
      <c r="FA155" s="15"/>
      <c r="FB155" s="15"/>
      <c r="FC155" s="15"/>
      <c r="FD155" s="15"/>
      <c r="FE155" s="15"/>
      <c r="FF155" s="15"/>
      <c r="FG155" s="15"/>
      <c r="FH155" s="15"/>
      <c r="FI155" s="15"/>
      <c r="FJ155" s="15"/>
      <c r="FK155" s="15"/>
      <c r="FL155" s="15"/>
      <c r="FM155" s="15"/>
      <c r="FN155" s="15"/>
      <c r="FO155" s="15"/>
      <c r="FP155" s="15"/>
      <c r="FQ155" s="15"/>
      <c r="FR155" s="15"/>
      <c r="FS155" s="15"/>
      <c r="FT155" s="15"/>
      <c r="FU155" s="15"/>
      <c r="FV155" s="15"/>
      <c r="FW155" s="15"/>
      <c r="FX155" s="15"/>
      <c r="FY155" s="15"/>
      <c r="FZ155" s="15"/>
      <c r="GA155" s="15"/>
      <c r="GB155" s="15"/>
      <c r="GC155" s="15"/>
      <c r="GD155" s="15"/>
      <c r="GE155" s="15"/>
      <c r="GF155" s="15"/>
      <c r="GG155" s="15"/>
      <c r="GH155" s="15"/>
      <c r="GI155" s="15"/>
      <c r="GJ155" s="15"/>
      <c r="GK155" s="15"/>
      <c r="GL155" s="15"/>
      <c r="GM155" s="15"/>
      <c r="GN155" s="15"/>
      <c r="GO155" s="15"/>
      <c r="GP155" s="15"/>
      <c r="GQ155" s="15"/>
      <c r="GR155" s="15"/>
      <c r="GS155" s="15"/>
      <c r="GT155" s="15"/>
      <c r="GU155" s="15"/>
      <c r="GV155" s="15"/>
      <c r="GW155" s="15"/>
      <c r="GX155" s="15"/>
      <c r="GY155" s="15"/>
      <c r="GZ155" s="15"/>
      <c r="HA155" s="15"/>
      <c r="HB155" s="15"/>
      <c r="HC155" s="15"/>
      <c r="HD155" s="15"/>
      <c r="HE155" s="15"/>
      <c r="HF155" s="15"/>
      <c r="HG155" s="15"/>
      <c r="HH155" s="15"/>
      <c r="HI155" s="15"/>
      <c r="HJ155" s="15"/>
      <c r="HK155" s="15"/>
      <c r="HL155" s="15"/>
      <c r="HM155" s="15"/>
      <c r="HN155" s="15"/>
      <c r="HO155" s="15"/>
      <c r="HP155" s="15"/>
      <c r="HQ155" s="15"/>
      <c r="HR155" s="15"/>
      <c r="HS155" s="15"/>
      <c r="HT155" s="15"/>
      <c r="HU155" s="15"/>
      <c r="HV155" s="15"/>
      <c r="HW155" s="15"/>
    </row>
    <row r="156" spans="1:231" ht="15.75" customHeight="1" x14ac:dyDescent="0.2">
      <c r="A156" s="15"/>
      <c r="B156" s="85" t="s">
        <v>1344</v>
      </c>
      <c r="C156" s="15"/>
      <c r="D156" s="85" t="s">
        <v>1344</v>
      </c>
      <c r="E156" s="15">
        <f>COUNTIF('Master Sheet'!C:C, "*" &amp; B156 &amp; "*")</f>
        <v>0</v>
      </c>
      <c r="F156" s="80">
        <v>0</v>
      </c>
      <c r="G156" s="15"/>
      <c r="H156" s="85" t="s">
        <v>1344</v>
      </c>
      <c r="I156" s="15">
        <f>COUNTIFS('Master Sheet'!C:C, "*" &amp; B156 &amp; "*", 'Master Sheet'!F:F, "&lt;&gt;Ambition")</f>
        <v>0</v>
      </c>
      <c r="J156" s="80">
        <v>0</v>
      </c>
      <c r="K156" s="15"/>
      <c r="L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15"/>
      <c r="CB156" s="15"/>
      <c r="CC156" s="15"/>
      <c r="CD156" s="15"/>
      <c r="CE156" s="15"/>
      <c r="CF156" s="15"/>
      <c r="CG156" s="15"/>
      <c r="CH156" s="15"/>
      <c r="CI156" s="15"/>
      <c r="CJ156" s="15"/>
      <c r="CK156" s="15"/>
      <c r="CL156" s="15"/>
      <c r="CM156" s="15"/>
      <c r="CN156" s="15"/>
      <c r="CO156" s="15"/>
      <c r="CP156" s="15"/>
      <c r="CQ156" s="15"/>
      <c r="CR156" s="15"/>
      <c r="CS156" s="15"/>
      <c r="CT156" s="15"/>
      <c r="CU156" s="15"/>
      <c r="CV156" s="15"/>
      <c r="CW156" s="15"/>
      <c r="CX156" s="15"/>
      <c r="CY156" s="15"/>
      <c r="CZ156" s="15"/>
      <c r="DA156" s="15"/>
      <c r="DB156" s="15"/>
      <c r="DC156" s="15"/>
      <c r="DD156" s="15"/>
      <c r="DE156" s="15"/>
      <c r="DF156" s="15"/>
      <c r="DG156" s="15"/>
      <c r="DH156" s="15"/>
      <c r="DI156" s="15"/>
      <c r="DJ156" s="15"/>
      <c r="DK156" s="15"/>
      <c r="DL156" s="15"/>
      <c r="DM156" s="15"/>
      <c r="DN156" s="15"/>
      <c r="DO156" s="15"/>
      <c r="DP156" s="15"/>
      <c r="DQ156" s="15"/>
      <c r="DR156" s="15"/>
      <c r="DS156" s="15"/>
      <c r="DT156" s="15"/>
      <c r="DU156" s="15"/>
      <c r="DV156" s="15"/>
      <c r="DW156" s="15"/>
      <c r="DX156" s="15"/>
      <c r="DY156" s="15"/>
      <c r="DZ156" s="15"/>
      <c r="EA156" s="15"/>
      <c r="EB156" s="15"/>
      <c r="EC156" s="15"/>
      <c r="ED156" s="15"/>
      <c r="EE156" s="15"/>
      <c r="EF156" s="15"/>
      <c r="EG156" s="15"/>
      <c r="EH156" s="15"/>
      <c r="EI156" s="15"/>
      <c r="EJ156" s="15"/>
      <c r="EK156" s="15"/>
      <c r="EL156" s="15"/>
      <c r="EM156" s="15"/>
      <c r="EN156" s="15"/>
      <c r="EO156" s="15"/>
      <c r="EP156" s="15"/>
      <c r="EQ156" s="15"/>
      <c r="ER156" s="15"/>
      <c r="ES156" s="15"/>
      <c r="ET156" s="15"/>
      <c r="EU156" s="15"/>
      <c r="EV156" s="15"/>
      <c r="EW156" s="15"/>
      <c r="EX156" s="15"/>
      <c r="EY156" s="15"/>
      <c r="EZ156" s="15"/>
      <c r="FA156" s="15"/>
      <c r="FB156" s="15"/>
      <c r="FC156" s="15"/>
      <c r="FD156" s="15"/>
      <c r="FE156" s="15"/>
      <c r="FF156" s="15"/>
      <c r="FG156" s="15"/>
      <c r="FH156" s="15"/>
      <c r="FI156" s="15"/>
      <c r="FJ156" s="15"/>
      <c r="FK156" s="15"/>
      <c r="FL156" s="15"/>
      <c r="FM156" s="15"/>
      <c r="FN156" s="15"/>
      <c r="FO156" s="15"/>
      <c r="FP156" s="15"/>
      <c r="FQ156" s="15"/>
      <c r="FR156" s="15"/>
      <c r="FS156" s="15"/>
      <c r="FT156" s="15"/>
      <c r="FU156" s="15"/>
      <c r="FV156" s="15"/>
      <c r="FW156" s="15"/>
      <c r="FX156" s="15"/>
      <c r="FY156" s="15"/>
      <c r="FZ156" s="15"/>
      <c r="GA156" s="15"/>
      <c r="GB156" s="15"/>
      <c r="GC156" s="15"/>
      <c r="GD156" s="15"/>
      <c r="GE156" s="15"/>
      <c r="GF156" s="15"/>
      <c r="GG156" s="15"/>
      <c r="GH156" s="15"/>
      <c r="GI156" s="15"/>
      <c r="GJ156" s="15"/>
      <c r="GK156" s="15"/>
      <c r="GL156" s="15"/>
      <c r="GM156" s="15"/>
      <c r="GN156" s="15"/>
      <c r="GO156" s="15"/>
      <c r="GP156" s="15"/>
      <c r="GQ156" s="15"/>
      <c r="GR156" s="15"/>
      <c r="GS156" s="15"/>
      <c r="GT156" s="15"/>
      <c r="GU156" s="15"/>
      <c r="GV156" s="15"/>
      <c r="GW156" s="15"/>
      <c r="GX156" s="15"/>
      <c r="GY156" s="15"/>
      <c r="GZ156" s="15"/>
      <c r="HA156" s="15"/>
      <c r="HB156" s="15"/>
      <c r="HC156" s="15"/>
      <c r="HD156" s="15"/>
      <c r="HE156" s="15"/>
      <c r="HF156" s="15"/>
      <c r="HG156" s="15"/>
      <c r="HH156" s="15"/>
      <c r="HI156" s="15"/>
      <c r="HJ156" s="15"/>
      <c r="HK156" s="15"/>
      <c r="HL156" s="15"/>
      <c r="HM156" s="15"/>
      <c r="HN156" s="15"/>
      <c r="HO156" s="15"/>
      <c r="HP156" s="15"/>
      <c r="HQ156" s="15"/>
      <c r="HR156" s="15"/>
      <c r="HS156" s="15"/>
      <c r="HT156" s="15"/>
      <c r="HU156" s="15"/>
      <c r="HV156" s="15"/>
      <c r="HW156" s="15"/>
    </row>
    <row r="157" spans="1:231" ht="15.75" customHeight="1" x14ac:dyDescent="0.2">
      <c r="A157" s="15"/>
      <c r="B157" s="85" t="s">
        <v>1345</v>
      </c>
      <c r="C157" s="15"/>
      <c r="D157" s="85" t="s">
        <v>1345</v>
      </c>
      <c r="E157" s="15">
        <f>COUNTIF('Master Sheet'!C:C, "*" &amp; B157 &amp; "*")</f>
        <v>8</v>
      </c>
      <c r="F157" s="80">
        <v>2.6229508196721311E-2</v>
      </c>
      <c r="G157" s="15"/>
      <c r="H157" s="85" t="s">
        <v>1345</v>
      </c>
      <c r="I157" s="15">
        <f>COUNTIFS('Master Sheet'!C:C, "*" &amp; B157 &amp; "*", 'Master Sheet'!F:F, "&lt;&gt;Ambition")</f>
        <v>5</v>
      </c>
      <c r="J157" s="80">
        <v>2.0920502092050208E-2</v>
      </c>
      <c r="K157" s="15"/>
      <c r="L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15"/>
      <c r="CB157" s="15"/>
      <c r="CC157" s="15"/>
      <c r="CD157" s="15"/>
      <c r="CE157" s="15"/>
      <c r="CF157" s="15"/>
      <c r="CG157" s="15"/>
      <c r="CH157" s="15"/>
      <c r="CI157" s="15"/>
      <c r="CJ157" s="15"/>
      <c r="CK157" s="15"/>
      <c r="CL157" s="15"/>
      <c r="CM157" s="15"/>
      <c r="CN157" s="15"/>
      <c r="CO157" s="15"/>
      <c r="CP157" s="15"/>
      <c r="CQ157" s="15"/>
      <c r="CR157" s="15"/>
      <c r="CS157" s="15"/>
      <c r="CT157" s="15"/>
      <c r="CU157" s="15"/>
      <c r="CV157" s="15"/>
      <c r="CW157" s="15"/>
      <c r="CX157" s="15"/>
      <c r="CY157" s="15"/>
      <c r="CZ157" s="15"/>
      <c r="DA157" s="15"/>
      <c r="DB157" s="15"/>
      <c r="DC157" s="15"/>
      <c r="DD157" s="15"/>
      <c r="DE157" s="15"/>
      <c r="DF157" s="15"/>
      <c r="DG157" s="15"/>
      <c r="DH157" s="15"/>
      <c r="DI157" s="15"/>
      <c r="DJ157" s="15"/>
      <c r="DK157" s="15"/>
      <c r="DL157" s="15"/>
      <c r="DM157" s="15"/>
      <c r="DN157" s="15"/>
      <c r="DO157" s="15"/>
      <c r="DP157" s="15"/>
      <c r="DQ157" s="15"/>
      <c r="DR157" s="15"/>
      <c r="DS157" s="15"/>
      <c r="DT157" s="15"/>
      <c r="DU157" s="15"/>
      <c r="DV157" s="15"/>
      <c r="DW157" s="15"/>
      <c r="DX157" s="15"/>
      <c r="DY157" s="15"/>
      <c r="DZ157" s="15"/>
      <c r="EA157" s="15"/>
      <c r="EB157" s="15"/>
      <c r="EC157" s="15"/>
      <c r="ED157" s="15"/>
      <c r="EE157" s="15"/>
      <c r="EF157" s="15"/>
      <c r="EG157" s="15"/>
      <c r="EH157" s="15"/>
      <c r="EI157" s="15"/>
      <c r="EJ157" s="15"/>
      <c r="EK157" s="15"/>
      <c r="EL157" s="15"/>
      <c r="EM157" s="15"/>
      <c r="EN157" s="15"/>
      <c r="EO157" s="15"/>
      <c r="EP157" s="15"/>
      <c r="EQ157" s="15"/>
      <c r="ER157" s="15"/>
      <c r="ES157" s="15"/>
      <c r="ET157" s="15"/>
      <c r="EU157" s="15"/>
      <c r="EV157" s="15"/>
      <c r="EW157" s="15"/>
      <c r="EX157" s="15"/>
      <c r="EY157" s="15"/>
      <c r="EZ157" s="15"/>
      <c r="FA157" s="15"/>
      <c r="FB157" s="15"/>
      <c r="FC157" s="15"/>
      <c r="FD157" s="15"/>
      <c r="FE157" s="15"/>
      <c r="FF157" s="15"/>
      <c r="FG157" s="15"/>
      <c r="FH157" s="15"/>
      <c r="FI157" s="15"/>
      <c r="FJ157" s="15"/>
      <c r="FK157" s="15"/>
      <c r="FL157" s="15"/>
      <c r="FM157" s="15"/>
      <c r="FN157" s="15"/>
      <c r="FO157" s="15"/>
      <c r="FP157" s="15"/>
      <c r="FQ157" s="15"/>
      <c r="FR157" s="15"/>
      <c r="FS157" s="15"/>
      <c r="FT157" s="15"/>
      <c r="FU157" s="15"/>
      <c r="FV157" s="15"/>
      <c r="FW157" s="15"/>
      <c r="FX157" s="15"/>
      <c r="FY157" s="15"/>
      <c r="FZ157" s="15"/>
      <c r="GA157" s="15"/>
      <c r="GB157" s="15"/>
      <c r="GC157" s="15"/>
      <c r="GD157" s="15"/>
      <c r="GE157" s="15"/>
      <c r="GF157" s="15"/>
      <c r="GG157" s="15"/>
      <c r="GH157" s="15"/>
      <c r="GI157" s="15"/>
      <c r="GJ157" s="15"/>
      <c r="GK157" s="15"/>
      <c r="GL157" s="15"/>
      <c r="GM157" s="15"/>
      <c r="GN157" s="15"/>
      <c r="GO157" s="15"/>
      <c r="GP157" s="15"/>
      <c r="GQ157" s="15"/>
      <c r="GR157" s="15"/>
      <c r="GS157" s="15"/>
      <c r="GT157" s="15"/>
      <c r="GU157" s="15"/>
      <c r="GV157" s="15"/>
      <c r="GW157" s="15"/>
      <c r="GX157" s="15"/>
      <c r="GY157" s="15"/>
      <c r="GZ157" s="15"/>
      <c r="HA157" s="15"/>
      <c r="HB157" s="15"/>
      <c r="HC157" s="15"/>
      <c r="HD157" s="15"/>
      <c r="HE157" s="15"/>
      <c r="HF157" s="15"/>
      <c r="HG157" s="15"/>
      <c r="HH157" s="15"/>
      <c r="HI157" s="15"/>
      <c r="HJ157" s="15"/>
      <c r="HK157" s="15"/>
      <c r="HL157" s="15"/>
      <c r="HM157" s="15"/>
      <c r="HN157" s="15"/>
      <c r="HO157" s="15"/>
      <c r="HP157" s="15"/>
      <c r="HQ157" s="15"/>
      <c r="HR157" s="15"/>
      <c r="HS157" s="15"/>
      <c r="HT157" s="15"/>
      <c r="HU157" s="15"/>
      <c r="HV157" s="15"/>
      <c r="HW157" s="15"/>
    </row>
    <row r="158" spans="1:231" ht="15.75" customHeight="1" x14ac:dyDescent="0.2">
      <c r="A158" s="15"/>
      <c r="B158" s="85" t="s">
        <v>1346</v>
      </c>
      <c r="C158" s="15"/>
      <c r="D158" s="85" t="s">
        <v>1346</v>
      </c>
      <c r="E158" s="15">
        <f>COUNTIF('Master Sheet'!C:C, "*" &amp; B158 &amp; "*")</f>
        <v>0</v>
      </c>
      <c r="F158" s="80">
        <v>0</v>
      </c>
      <c r="G158" s="15"/>
      <c r="H158" s="85" t="s">
        <v>1346</v>
      </c>
      <c r="I158" s="15">
        <f>COUNTIFS('Master Sheet'!C:C, "*" &amp; B158 &amp; "*", 'Master Sheet'!F:F, "&lt;&gt;Ambition")</f>
        <v>0</v>
      </c>
      <c r="J158" s="80">
        <v>0</v>
      </c>
      <c r="K158" s="15"/>
      <c r="L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15"/>
      <c r="CB158" s="15"/>
      <c r="CC158" s="15"/>
      <c r="CD158" s="15"/>
      <c r="CE158" s="15"/>
      <c r="CF158" s="15"/>
      <c r="CG158" s="15"/>
      <c r="CH158" s="15"/>
      <c r="CI158" s="15"/>
      <c r="CJ158" s="15"/>
      <c r="CK158" s="15"/>
      <c r="CL158" s="15"/>
      <c r="CM158" s="15"/>
      <c r="CN158" s="15"/>
      <c r="CO158" s="15"/>
      <c r="CP158" s="15"/>
      <c r="CQ158" s="15"/>
      <c r="CR158" s="15"/>
      <c r="CS158" s="15"/>
      <c r="CT158" s="15"/>
      <c r="CU158" s="15"/>
      <c r="CV158" s="15"/>
      <c r="CW158" s="15"/>
      <c r="CX158" s="15"/>
      <c r="CY158" s="15"/>
      <c r="CZ158" s="15"/>
      <c r="DA158" s="15"/>
      <c r="DB158" s="15"/>
      <c r="DC158" s="15"/>
      <c r="DD158" s="15"/>
      <c r="DE158" s="15"/>
      <c r="DF158" s="15"/>
      <c r="DG158" s="15"/>
      <c r="DH158" s="15"/>
      <c r="DI158" s="15"/>
      <c r="DJ158" s="15"/>
      <c r="DK158" s="15"/>
      <c r="DL158" s="15"/>
      <c r="DM158" s="15"/>
      <c r="DN158" s="15"/>
      <c r="DO158" s="15"/>
      <c r="DP158" s="15"/>
      <c r="DQ158" s="15"/>
      <c r="DR158" s="15"/>
      <c r="DS158" s="15"/>
      <c r="DT158" s="15"/>
      <c r="DU158" s="15"/>
      <c r="DV158" s="15"/>
      <c r="DW158" s="15"/>
      <c r="DX158" s="15"/>
      <c r="DY158" s="15"/>
      <c r="DZ158" s="15"/>
      <c r="EA158" s="15"/>
      <c r="EB158" s="15"/>
      <c r="EC158" s="15"/>
      <c r="ED158" s="15"/>
      <c r="EE158" s="15"/>
      <c r="EF158" s="15"/>
      <c r="EG158" s="15"/>
      <c r="EH158" s="15"/>
      <c r="EI158" s="15"/>
      <c r="EJ158" s="15"/>
      <c r="EK158" s="15"/>
      <c r="EL158" s="15"/>
      <c r="EM158" s="15"/>
      <c r="EN158" s="15"/>
      <c r="EO158" s="15"/>
      <c r="EP158" s="15"/>
      <c r="EQ158" s="15"/>
      <c r="ER158" s="15"/>
      <c r="ES158" s="15"/>
      <c r="ET158" s="15"/>
      <c r="EU158" s="15"/>
      <c r="EV158" s="15"/>
      <c r="EW158" s="15"/>
      <c r="EX158" s="15"/>
      <c r="EY158" s="15"/>
      <c r="EZ158" s="15"/>
      <c r="FA158" s="15"/>
      <c r="FB158" s="15"/>
      <c r="FC158" s="15"/>
      <c r="FD158" s="15"/>
      <c r="FE158" s="15"/>
      <c r="FF158" s="15"/>
      <c r="FG158" s="15"/>
      <c r="FH158" s="15"/>
      <c r="FI158" s="15"/>
      <c r="FJ158" s="15"/>
      <c r="FK158" s="15"/>
      <c r="FL158" s="15"/>
      <c r="FM158" s="15"/>
      <c r="FN158" s="15"/>
      <c r="FO158" s="15"/>
      <c r="FP158" s="15"/>
      <c r="FQ158" s="15"/>
      <c r="FR158" s="15"/>
      <c r="FS158" s="15"/>
      <c r="FT158" s="15"/>
      <c r="FU158" s="15"/>
      <c r="FV158" s="15"/>
      <c r="FW158" s="15"/>
      <c r="FX158" s="15"/>
      <c r="FY158" s="15"/>
      <c r="FZ158" s="15"/>
      <c r="GA158" s="15"/>
      <c r="GB158" s="15"/>
      <c r="GC158" s="15"/>
      <c r="GD158" s="15"/>
      <c r="GE158" s="15"/>
      <c r="GF158" s="15"/>
      <c r="GG158" s="15"/>
      <c r="GH158" s="15"/>
      <c r="GI158" s="15"/>
      <c r="GJ158" s="15"/>
      <c r="GK158" s="15"/>
      <c r="GL158" s="15"/>
      <c r="GM158" s="15"/>
      <c r="GN158" s="15"/>
      <c r="GO158" s="15"/>
      <c r="GP158" s="15"/>
      <c r="GQ158" s="15"/>
      <c r="GR158" s="15"/>
      <c r="GS158" s="15"/>
      <c r="GT158" s="15"/>
      <c r="GU158" s="15"/>
      <c r="GV158" s="15"/>
      <c r="GW158" s="15"/>
      <c r="GX158" s="15"/>
      <c r="GY158" s="15"/>
      <c r="GZ158" s="15"/>
      <c r="HA158" s="15"/>
      <c r="HB158" s="15"/>
      <c r="HC158" s="15"/>
      <c r="HD158" s="15"/>
      <c r="HE158" s="15"/>
      <c r="HF158" s="15"/>
      <c r="HG158" s="15"/>
      <c r="HH158" s="15"/>
      <c r="HI158" s="15"/>
      <c r="HJ158" s="15"/>
      <c r="HK158" s="15"/>
      <c r="HL158" s="15"/>
      <c r="HM158" s="15"/>
      <c r="HN158" s="15"/>
      <c r="HO158" s="15"/>
      <c r="HP158" s="15"/>
      <c r="HQ158" s="15"/>
      <c r="HR158" s="15"/>
      <c r="HS158" s="15"/>
      <c r="HT158" s="15"/>
      <c r="HU158" s="15"/>
      <c r="HV158" s="15"/>
      <c r="HW158" s="15"/>
    </row>
    <row r="159" spans="1:231" ht="15.75" customHeight="1" x14ac:dyDescent="0.2">
      <c r="A159" s="15"/>
      <c r="B159" s="85" t="s">
        <v>1347</v>
      </c>
      <c r="C159" s="15"/>
      <c r="D159" s="85" t="s">
        <v>1347</v>
      </c>
      <c r="E159" s="15">
        <f>COUNTIF('Master Sheet'!C:C, "*" &amp; B159 &amp; "*")</f>
        <v>5</v>
      </c>
      <c r="F159" s="80">
        <v>1.6393442622950821E-2</v>
      </c>
      <c r="G159" s="15"/>
      <c r="H159" s="85" t="s">
        <v>1347</v>
      </c>
      <c r="I159" s="15">
        <f>COUNTIFS('Master Sheet'!C:C, "*" &amp; B159 &amp; "*", 'Master Sheet'!F:F, "&lt;&gt;Ambition")</f>
        <v>3</v>
      </c>
      <c r="J159" s="80">
        <v>1.2552301255230125E-2</v>
      </c>
      <c r="K159" s="15"/>
      <c r="L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15"/>
      <c r="CB159" s="15"/>
      <c r="CC159" s="15"/>
      <c r="CD159" s="15"/>
      <c r="CE159" s="15"/>
      <c r="CF159" s="15"/>
      <c r="CG159" s="15"/>
      <c r="CH159" s="15"/>
      <c r="CI159" s="15"/>
      <c r="CJ159" s="15"/>
      <c r="CK159" s="15"/>
      <c r="CL159" s="15"/>
      <c r="CM159" s="15"/>
      <c r="CN159" s="15"/>
      <c r="CO159" s="15"/>
      <c r="CP159" s="15"/>
      <c r="CQ159" s="15"/>
      <c r="CR159" s="15"/>
      <c r="CS159" s="15"/>
      <c r="CT159" s="15"/>
      <c r="CU159" s="15"/>
      <c r="CV159" s="15"/>
      <c r="CW159" s="15"/>
      <c r="CX159" s="15"/>
      <c r="CY159" s="15"/>
      <c r="CZ159" s="15"/>
      <c r="DA159" s="15"/>
      <c r="DB159" s="15"/>
      <c r="DC159" s="15"/>
      <c r="DD159" s="15"/>
      <c r="DE159" s="15"/>
      <c r="DF159" s="15"/>
      <c r="DG159" s="15"/>
      <c r="DH159" s="15"/>
      <c r="DI159" s="15"/>
      <c r="DJ159" s="15"/>
      <c r="DK159" s="15"/>
      <c r="DL159" s="15"/>
      <c r="DM159" s="15"/>
      <c r="DN159" s="15"/>
      <c r="DO159" s="15"/>
      <c r="DP159" s="15"/>
      <c r="DQ159" s="15"/>
      <c r="DR159" s="15"/>
      <c r="DS159" s="15"/>
      <c r="DT159" s="15"/>
      <c r="DU159" s="15"/>
      <c r="DV159" s="15"/>
      <c r="DW159" s="15"/>
      <c r="DX159" s="15"/>
      <c r="DY159" s="15"/>
      <c r="DZ159" s="15"/>
      <c r="EA159" s="15"/>
      <c r="EB159" s="15"/>
      <c r="EC159" s="15"/>
      <c r="ED159" s="15"/>
      <c r="EE159" s="15"/>
      <c r="EF159" s="15"/>
      <c r="EG159" s="15"/>
      <c r="EH159" s="15"/>
      <c r="EI159" s="15"/>
      <c r="EJ159" s="15"/>
      <c r="EK159" s="15"/>
      <c r="EL159" s="15"/>
      <c r="EM159" s="15"/>
      <c r="EN159" s="15"/>
      <c r="EO159" s="15"/>
      <c r="EP159" s="15"/>
      <c r="EQ159" s="15"/>
      <c r="ER159" s="15"/>
      <c r="ES159" s="15"/>
      <c r="ET159" s="15"/>
      <c r="EU159" s="15"/>
      <c r="EV159" s="15"/>
      <c r="EW159" s="15"/>
      <c r="EX159" s="15"/>
      <c r="EY159" s="15"/>
      <c r="EZ159" s="15"/>
      <c r="FA159" s="15"/>
      <c r="FB159" s="15"/>
      <c r="FC159" s="15"/>
      <c r="FD159" s="15"/>
      <c r="FE159" s="15"/>
      <c r="FF159" s="15"/>
      <c r="FG159" s="15"/>
      <c r="FH159" s="15"/>
      <c r="FI159" s="15"/>
      <c r="FJ159" s="15"/>
      <c r="FK159" s="15"/>
      <c r="FL159" s="15"/>
      <c r="FM159" s="15"/>
      <c r="FN159" s="15"/>
      <c r="FO159" s="15"/>
      <c r="FP159" s="15"/>
      <c r="FQ159" s="15"/>
      <c r="FR159" s="15"/>
      <c r="FS159" s="15"/>
      <c r="FT159" s="15"/>
      <c r="FU159" s="15"/>
      <c r="FV159" s="15"/>
      <c r="FW159" s="15"/>
      <c r="FX159" s="15"/>
      <c r="FY159" s="15"/>
      <c r="FZ159" s="15"/>
      <c r="GA159" s="15"/>
      <c r="GB159" s="15"/>
      <c r="GC159" s="15"/>
      <c r="GD159" s="15"/>
      <c r="GE159" s="15"/>
      <c r="GF159" s="15"/>
      <c r="GG159" s="15"/>
      <c r="GH159" s="15"/>
      <c r="GI159" s="15"/>
      <c r="GJ159" s="15"/>
      <c r="GK159" s="15"/>
      <c r="GL159" s="15"/>
      <c r="GM159" s="15"/>
      <c r="GN159" s="15"/>
      <c r="GO159" s="15"/>
      <c r="GP159" s="15"/>
      <c r="GQ159" s="15"/>
      <c r="GR159" s="15"/>
      <c r="GS159" s="15"/>
      <c r="GT159" s="15"/>
      <c r="GU159" s="15"/>
      <c r="GV159" s="15"/>
      <c r="GW159" s="15"/>
      <c r="GX159" s="15"/>
      <c r="GY159" s="15"/>
      <c r="GZ159" s="15"/>
      <c r="HA159" s="15"/>
      <c r="HB159" s="15"/>
      <c r="HC159" s="15"/>
      <c r="HD159" s="15"/>
      <c r="HE159" s="15"/>
      <c r="HF159" s="15"/>
      <c r="HG159" s="15"/>
      <c r="HH159" s="15"/>
      <c r="HI159" s="15"/>
      <c r="HJ159" s="15"/>
      <c r="HK159" s="15"/>
      <c r="HL159" s="15"/>
      <c r="HM159" s="15"/>
      <c r="HN159" s="15"/>
      <c r="HO159" s="15"/>
      <c r="HP159" s="15"/>
      <c r="HQ159" s="15"/>
      <c r="HR159" s="15"/>
      <c r="HS159" s="15"/>
      <c r="HT159" s="15"/>
      <c r="HU159" s="15"/>
      <c r="HV159" s="15"/>
      <c r="HW159" s="15"/>
    </row>
    <row r="160" spans="1:231" ht="15.75" customHeight="1" x14ac:dyDescent="0.2">
      <c r="A160" s="15"/>
      <c r="B160" s="85" t="s">
        <v>1348</v>
      </c>
      <c r="C160" s="15"/>
      <c r="D160" s="85" t="s">
        <v>1348</v>
      </c>
      <c r="E160" s="15">
        <f>COUNTIF('Master Sheet'!C:C, "*" &amp; B160 &amp; "*")</f>
        <v>1</v>
      </c>
      <c r="F160" s="80">
        <v>3.2786885245901639E-3</v>
      </c>
      <c r="G160" s="15"/>
      <c r="H160" s="85" t="s">
        <v>1348</v>
      </c>
      <c r="I160" s="15">
        <f>COUNTIFS('Master Sheet'!C:C, "*" &amp; B160 &amp; "*", 'Master Sheet'!F:F, "&lt;&gt;Ambition")</f>
        <v>1</v>
      </c>
      <c r="J160" s="80">
        <v>4.1841004184100415E-3</v>
      </c>
      <c r="K160" s="15"/>
      <c r="L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15"/>
      <c r="CB160" s="15"/>
      <c r="CC160" s="15"/>
      <c r="CD160" s="15"/>
      <c r="CE160" s="15"/>
      <c r="CF160" s="15"/>
      <c r="CG160" s="15"/>
      <c r="CH160" s="15"/>
      <c r="CI160" s="15"/>
      <c r="CJ160" s="15"/>
      <c r="CK160" s="15"/>
      <c r="CL160" s="15"/>
      <c r="CM160" s="15"/>
      <c r="CN160" s="15"/>
      <c r="CO160" s="15"/>
      <c r="CP160" s="15"/>
      <c r="CQ160" s="15"/>
      <c r="CR160" s="15"/>
      <c r="CS160" s="15"/>
      <c r="CT160" s="15"/>
      <c r="CU160" s="15"/>
      <c r="CV160" s="15"/>
      <c r="CW160" s="15"/>
      <c r="CX160" s="15"/>
      <c r="CY160" s="15"/>
      <c r="CZ160" s="15"/>
      <c r="DA160" s="15"/>
      <c r="DB160" s="15"/>
      <c r="DC160" s="15"/>
      <c r="DD160" s="15"/>
      <c r="DE160" s="15"/>
      <c r="DF160" s="15"/>
      <c r="DG160" s="15"/>
      <c r="DH160" s="15"/>
      <c r="DI160" s="15"/>
      <c r="DJ160" s="15"/>
      <c r="DK160" s="15"/>
      <c r="DL160" s="15"/>
      <c r="DM160" s="15"/>
      <c r="DN160" s="15"/>
      <c r="DO160" s="15"/>
      <c r="DP160" s="15"/>
      <c r="DQ160" s="15"/>
      <c r="DR160" s="15"/>
      <c r="DS160" s="15"/>
      <c r="DT160" s="15"/>
      <c r="DU160" s="15"/>
      <c r="DV160" s="15"/>
      <c r="DW160" s="15"/>
      <c r="DX160" s="15"/>
      <c r="DY160" s="15"/>
      <c r="DZ160" s="15"/>
      <c r="EA160" s="15"/>
      <c r="EB160" s="15"/>
      <c r="EC160" s="15"/>
      <c r="ED160" s="15"/>
      <c r="EE160" s="15"/>
      <c r="EF160" s="15"/>
      <c r="EG160" s="15"/>
      <c r="EH160" s="15"/>
      <c r="EI160" s="15"/>
      <c r="EJ160" s="15"/>
      <c r="EK160" s="15"/>
      <c r="EL160" s="15"/>
      <c r="EM160" s="15"/>
      <c r="EN160" s="15"/>
      <c r="EO160" s="15"/>
      <c r="EP160" s="15"/>
      <c r="EQ160" s="15"/>
      <c r="ER160" s="15"/>
      <c r="ES160" s="15"/>
      <c r="ET160" s="15"/>
      <c r="EU160" s="15"/>
      <c r="EV160" s="15"/>
      <c r="EW160" s="15"/>
      <c r="EX160" s="15"/>
      <c r="EY160" s="15"/>
      <c r="EZ160" s="15"/>
      <c r="FA160" s="15"/>
      <c r="FB160" s="15"/>
      <c r="FC160" s="15"/>
      <c r="FD160" s="15"/>
      <c r="FE160" s="15"/>
      <c r="FF160" s="15"/>
      <c r="FG160" s="15"/>
      <c r="FH160" s="15"/>
      <c r="FI160" s="15"/>
      <c r="FJ160" s="15"/>
      <c r="FK160" s="15"/>
      <c r="FL160" s="15"/>
      <c r="FM160" s="15"/>
      <c r="FN160" s="15"/>
      <c r="FO160" s="15"/>
      <c r="FP160" s="15"/>
      <c r="FQ160" s="15"/>
      <c r="FR160" s="15"/>
      <c r="FS160" s="15"/>
      <c r="FT160" s="15"/>
      <c r="FU160" s="15"/>
      <c r="FV160" s="15"/>
      <c r="FW160" s="15"/>
      <c r="FX160" s="15"/>
      <c r="FY160" s="15"/>
      <c r="FZ160" s="15"/>
      <c r="GA160" s="15"/>
      <c r="GB160" s="15"/>
      <c r="GC160" s="15"/>
      <c r="GD160" s="15"/>
      <c r="GE160" s="15"/>
      <c r="GF160" s="15"/>
      <c r="GG160" s="15"/>
      <c r="GH160" s="15"/>
      <c r="GI160" s="15"/>
      <c r="GJ160" s="15"/>
      <c r="GK160" s="15"/>
      <c r="GL160" s="15"/>
      <c r="GM160" s="15"/>
      <c r="GN160" s="15"/>
      <c r="GO160" s="15"/>
      <c r="GP160" s="15"/>
      <c r="GQ160" s="15"/>
      <c r="GR160" s="15"/>
      <c r="GS160" s="15"/>
      <c r="GT160" s="15"/>
      <c r="GU160" s="15"/>
      <c r="GV160" s="15"/>
      <c r="GW160" s="15"/>
      <c r="GX160" s="15"/>
      <c r="GY160" s="15"/>
      <c r="GZ160" s="15"/>
      <c r="HA160" s="15"/>
      <c r="HB160" s="15"/>
      <c r="HC160" s="15"/>
      <c r="HD160" s="15"/>
      <c r="HE160" s="15"/>
      <c r="HF160" s="15"/>
      <c r="HG160" s="15"/>
      <c r="HH160" s="15"/>
      <c r="HI160" s="15"/>
      <c r="HJ160" s="15"/>
      <c r="HK160" s="15"/>
      <c r="HL160" s="15"/>
      <c r="HM160" s="15"/>
      <c r="HN160" s="15"/>
      <c r="HO160" s="15"/>
      <c r="HP160" s="15"/>
      <c r="HQ160" s="15"/>
      <c r="HR160" s="15"/>
      <c r="HS160" s="15"/>
      <c r="HT160" s="15"/>
      <c r="HU160" s="15"/>
      <c r="HV160" s="15"/>
      <c r="HW160" s="15"/>
    </row>
    <row r="161" spans="1:231" ht="15.75" customHeight="1" x14ac:dyDescent="0.2">
      <c r="A161" s="15"/>
      <c r="B161" s="85" t="s">
        <v>1349</v>
      </c>
      <c r="C161" s="15"/>
      <c r="D161" s="85" t="s">
        <v>1349</v>
      </c>
      <c r="E161" s="15">
        <f>COUNTIF('Master Sheet'!C:C, "*" &amp; B161 &amp; "*")</f>
        <v>0</v>
      </c>
      <c r="F161" s="80">
        <v>0</v>
      </c>
      <c r="G161" s="15"/>
      <c r="H161" s="85" t="s">
        <v>1349</v>
      </c>
      <c r="I161" s="15">
        <f>COUNTIFS('Master Sheet'!C:C, "*" &amp; B161 &amp; "*", 'Master Sheet'!F:F, "&lt;&gt;Ambition")</f>
        <v>0</v>
      </c>
      <c r="J161" s="80">
        <v>0</v>
      </c>
      <c r="K161" s="15"/>
      <c r="L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15"/>
      <c r="CB161" s="15"/>
      <c r="CC161" s="15"/>
      <c r="CD161" s="15"/>
      <c r="CE161" s="15"/>
      <c r="CF161" s="15"/>
      <c r="CG161" s="15"/>
      <c r="CH161" s="15"/>
      <c r="CI161" s="15"/>
      <c r="CJ161" s="15"/>
      <c r="CK161" s="15"/>
      <c r="CL161" s="15"/>
      <c r="CM161" s="15"/>
      <c r="CN161" s="15"/>
      <c r="CO161" s="15"/>
      <c r="CP161" s="15"/>
      <c r="CQ161" s="15"/>
      <c r="CR161" s="15"/>
      <c r="CS161" s="15"/>
      <c r="CT161" s="15"/>
      <c r="CU161" s="15"/>
      <c r="CV161" s="15"/>
      <c r="CW161" s="15"/>
      <c r="CX161" s="15"/>
      <c r="CY161" s="15"/>
      <c r="CZ161" s="15"/>
      <c r="DA161" s="15"/>
      <c r="DB161" s="15"/>
      <c r="DC161" s="15"/>
      <c r="DD161" s="15"/>
      <c r="DE161" s="15"/>
      <c r="DF161" s="15"/>
      <c r="DG161" s="15"/>
      <c r="DH161" s="15"/>
      <c r="DI161" s="15"/>
      <c r="DJ161" s="15"/>
      <c r="DK161" s="15"/>
      <c r="DL161" s="15"/>
      <c r="DM161" s="15"/>
      <c r="DN161" s="15"/>
      <c r="DO161" s="15"/>
      <c r="DP161" s="15"/>
      <c r="DQ161" s="15"/>
      <c r="DR161" s="15"/>
      <c r="DS161" s="15"/>
      <c r="DT161" s="15"/>
      <c r="DU161" s="15"/>
      <c r="DV161" s="15"/>
      <c r="DW161" s="15"/>
      <c r="DX161" s="15"/>
      <c r="DY161" s="15"/>
      <c r="DZ161" s="15"/>
      <c r="EA161" s="15"/>
      <c r="EB161" s="15"/>
      <c r="EC161" s="15"/>
      <c r="ED161" s="15"/>
      <c r="EE161" s="15"/>
      <c r="EF161" s="15"/>
      <c r="EG161" s="15"/>
      <c r="EH161" s="15"/>
      <c r="EI161" s="15"/>
      <c r="EJ161" s="15"/>
      <c r="EK161" s="15"/>
      <c r="EL161" s="15"/>
      <c r="EM161" s="15"/>
      <c r="EN161" s="15"/>
      <c r="EO161" s="15"/>
      <c r="EP161" s="15"/>
      <c r="EQ161" s="15"/>
      <c r="ER161" s="15"/>
      <c r="ES161" s="15"/>
      <c r="ET161" s="15"/>
      <c r="EU161" s="15"/>
      <c r="EV161" s="15"/>
      <c r="EW161" s="15"/>
      <c r="EX161" s="15"/>
      <c r="EY161" s="15"/>
      <c r="EZ161" s="15"/>
      <c r="FA161" s="15"/>
      <c r="FB161" s="15"/>
      <c r="FC161" s="15"/>
      <c r="FD161" s="15"/>
      <c r="FE161" s="15"/>
      <c r="FF161" s="15"/>
      <c r="FG161" s="15"/>
      <c r="FH161" s="15"/>
      <c r="FI161" s="15"/>
      <c r="FJ161" s="15"/>
      <c r="FK161" s="15"/>
      <c r="FL161" s="15"/>
      <c r="FM161" s="15"/>
      <c r="FN161" s="15"/>
      <c r="FO161" s="15"/>
      <c r="FP161" s="15"/>
      <c r="FQ161" s="15"/>
      <c r="FR161" s="15"/>
      <c r="FS161" s="15"/>
      <c r="FT161" s="15"/>
      <c r="FU161" s="15"/>
      <c r="FV161" s="15"/>
      <c r="FW161" s="15"/>
      <c r="FX161" s="15"/>
      <c r="FY161" s="15"/>
      <c r="FZ161" s="15"/>
      <c r="GA161" s="15"/>
      <c r="GB161" s="15"/>
      <c r="GC161" s="15"/>
      <c r="GD161" s="15"/>
      <c r="GE161" s="15"/>
      <c r="GF161" s="15"/>
      <c r="GG161" s="15"/>
      <c r="GH161" s="15"/>
      <c r="GI161" s="15"/>
      <c r="GJ161" s="15"/>
      <c r="GK161" s="15"/>
      <c r="GL161" s="15"/>
      <c r="GM161" s="15"/>
      <c r="GN161" s="15"/>
      <c r="GO161" s="15"/>
      <c r="GP161" s="15"/>
      <c r="GQ161" s="15"/>
      <c r="GR161" s="15"/>
      <c r="GS161" s="15"/>
      <c r="GT161" s="15"/>
      <c r="GU161" s="15"/>
      <c r="GV161" s="15"/>
      <c r="GW161" s="15"/>
      <c r="GX161" s="15"/>
      <c r="GY161" s="15"/>
      <c r="GZ161" s="15"/>
      <c r="HA161" s="15"/>
      <c r="HB161" s="15"/>
      <c r="HC161" s="15"/>
      <c r="HD161" s="15"/>
      <c r="HE161" s="15"/>
      <c r="HF161" s="15"/>
      <c r="HG161" s="15"/>
      <c r="HH161" s="15"/>
      <c r="HI161" s="15"/>
      <c r="HJ161" s="15"/>
      <c r="HK161" s="15"/>
      <c r="HL161" s="15"/>
      <c r="HM161" s="15"/>
      <c r="HN161" s="15"/>
      <c r="HO161" s="15"/>
      <c r="HP161" s="15"/>
      <c r="HQ161" s="15"/>
      <c r="HR161" s="15"/>
      <c r="HS161" s="15"/>
      <c r="HT161" s="15"/>
      <c r="HU161" s="15"/>
      <c r="HV161" s="15"/>
      <c r="HW161" s="15"/>
    </row>
    <row r="162" spans="1:231" ht="15.75" customHeight="1" x14ac:dyDescent="0.2">
      <c r="A162" s="15"/>
      <c r="B162" s="85" t="s">
        <v>1350</v>
      </c>
      <c r="C162" s="15"/>
      <c r="D162" s="85" t="s">
        <v>1350</v>
      </c>
      <c r="E162" s="15">
        <f>COUNTIF('Master Sheet'!C:C, "*" &amp; B162 &amp; "*")</f>
        <v>0</v>
      </c>
      <c r="F162" s="80">
        <v>0</v>
      </c>
      <c r="G162" s="15"/>
      <c r="H162" s="85" t="s">
        <v>1350</v>
      </c>
      <c r="I162" s="15">
        <f>COUNTIFS('Master Sheet'!C:C, "*" &amp; B162 &amp; "*", 'Master Sheet'!F:F, "&lt;&gt;Ambition")</f>
        <v>0</v>
      </c>
      <c r="J162" s="80">
        <v>0</v>
      </c>
      <c r="K162" s="15"/>
      <c r="L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c r="DB162" s="15"/>
      <c r="DC162" s="15"/>
      <c r="DD162" s="15"/>
      <c r="DE162" s="15"/>
      <c r="DF162" s="15"/>
      <c r="DG162" s="15"/>
      <c r="DH162" s="15"/>
      <c r="DI162" s="15"/>
      <c r="DJ162" s="15"/>
      <c r="DK162" s="15"/>
      <c r="DL162" s="15"/>
      <c r="DM162" s="15"/>
      <c r="DN162" s="15"/>
      <c r="DO162" s="15"/>
      <c r="DP162" s="15"/>
      <c r="DQ162" s="15"/>
      <c r="DR162" s="15"/>
      <c r="DS162" s="15"/>
      <c r="DT162" s="15"/>
      <c r="DU162" s="15"/>
      <c r="DV162" s="15"/>
      <c r="DW162" s="15"/>
      <c r="DX162" s="15"/>
      <c r="DY162" s="15"/>
      <c r="DZ162" s="15"/>
      <c r="EA162" s="15"/>
      <c r="EB162" s="15"/>
      <c r="EC162" s="15"/>
      <c r="ED162" s="15"/>
      <c r="EE162" s="15"/>
      <c r="EF162" s="15"/>
      <c r="EG162" s="15"/>
      <c r="EH162" s="15"/>
      <c r="EI162" s="15"/>
      <c r="EJ162" s="15"/>
      <c r="EK162" s="15"/>
      <c r="EL162" s="15"/>
      <c r="EM162" s="15"/>
      <c r="EN162" s="15"/>
      <c r="EO162" s="15"/>
      <c r="EP162" s="15"/>
      <c r="EQ162" s="15"/>
      <c r="ER162" s="15"/>
      <c r="ES162" s="15"/>
      <c r="ET162" s="15"/>
      <c r="EU162" s="15"/>
      <c r="EV162" s="15"/>
      <c r="EW162" s="15"/>
      <c r="EX162" s="15"/>
      <c r="EY162" s="15"/>
      <c r="EZ162" s="15"/>
      <c r="FA162" s="15"/>
      <c r="FB162" s="15"/>
      <c r="FC162" s="15"/>
      <c r="FD162" s="15"/>
      <c r="FE162" s="15"/>
      <c r="FF162" s="15"/>
      <c r="FG162" s="15"/>
      <c r="FH162" s="15"/>
      <c r="FI162" s="15"/>
      <c r="FJ162" s="15"/>
      <c r="FK162" s="15"/>
      <c r="FL162" s="15"/>
      <c r="FM162" s="15"/>
      <c r="FN162" s="15"/>
      <c r="FO162" s="15"/>
      <c r="FP162" s="15"/>
      <c r="FQ162" s="15"/>
      <c r="FR162" s="15"/>
      <c r="FS162" s="15"/>
      <c r="FT162" s="15"/>
      <c r="FU162" s="15"/>
      <c r="FV162" s="15"/>
      <c r="FW162" s="15"/>
      <c r="FX162" s="15"/>
      <c r="FY162" s="15"/>
      <c r="FZ162" s="15"/>
      <c r="GA162" s="15"/>
      <c r="GB162" s="15"/>
      <c r="GC162" s="15"/>
      <c r="GD162" s="15"/>
      <c r="GE162" s="15"/>
      <c r="GF162" s="15"/>
      <c r="GG162" s="15"/>
      <c r="GH162" s="15"/>
      <c r="GI162" s="15"/>
      <c r="GJ162" s="15"/>
      <c r="GK162" s="15"/>
      <c r="GL162" s="15"/>
      <c r="GM162" s="15"/>
      <c r="GN162" s="15"/>
      <c r="GO162" s="15"/>
      <c r="GP162" s="15"/>
      <c r="GQ162" s="15"/>
      <c r="GR162" s="15"/>
      <c r="GS162" s="15"/>
      <c r="GT162" s="15"/>
      <c r="GU162" s="15"/>
      <c r="GV162" s="15"/>
      <c r="GW162" s="15"/>
      <c r="GX162" s="15"/>
      <c r="GY162" s="15"/>
      <c r="GZ162" s="15"/>
      <c r="HA162" s="15"/>
      <c r="HB162" s="15"/>
      <c r="HC162" s="15"/>
      <c r="HD162" s="15"/>
      <c r="HE162" s="15"/>
      <c r="HF162" s="15"/>
      <c r="HG162" s="15"/>
      <c r="HH162" s="15"/>
      <c r="HI162" s="15"/>
      <c r="HJ162" s="15"/>
      <c r="HK162" s="15"/>
      <c r="HL162" s="15"/>
      <c r="HM162" s="15"/>
      <c r="HN162" s="15"/>
      <c r="HO162" s="15"/>
      <c r="HP162" s="15"/>
      <c r="HQ162" s="15"/>
      <c r="HR162" s="15"/>
      <c r="HS162" s="15"/>
      <c r="HT162" s="15"/>
      <c r="HU162" s="15"/>
      <c r="HV162" s="15"/>
      <c r="HW162" s="15"/>
    </row>
    <row r="163" spans="1:231" ht="15.75" customHeight="1" x14ac:dyDescent="0.2">
      <c r="A163" s="15"/>
      <c r="B163" s="85" t="s">
        <v>1351</v>
      </c>
      <c r="C163" s="15"/>
      <c r="D163" s="85" t="s">
        <v>1351</v>
      </c>
      <c r="E163" s="15">
        <f>COUNTIF('Master Sheet'!C:C, "*" &amp; B163 &amp; "*")</f>
        <v>0</v>
      </c>
      <c r="F163" s="80">
        <v>0</v>
      </c>
      <c r="G163" s="15"/>
      <c r="H163" s="85" t="s">
        <v>1351</v>
      </c>
      <c r="I163" s="15">
        <f>COUNTIFS('Master Sheet'!C:C, "*" &amp; B163 &amp; "*", 'Master Sheet'!F:F, "&lt;&gt;Ambition")</f>
        <v>0</v>
      </c>
      <c r="J163" s="80">
        <v>0</v>
      </c>
      <c r="K163" s="15"/>
      <c r="L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c r="DB163" s="15"/>
      <c r="DC163" s="15"/>
      <c r="DD163" s="15"/>
      <c r="DE163" s="15"/>
      <c r="DF163" s="15"/>
      <c r="DG163" s="15"/>
      <c r="DH163" s="15"/>
      <c r="DI163" s="15"/>
      <c r="DJ163" s="15"/>
      <c r="DK163" s="15"/>
      <c r="DL163" s="15"/>
      <c r="DM163" s="15"/>
      <c r="DN163" s="15"/>
      <c r="DO163" s="15"/>
      <c r="DP163" s="15"/>
      <c r="DQ163" s="15"/>
      <c r="DR163" s="15"/>
      <c r="DS163" s="15"/>
      <c r="DT163" s="15"/>
      <c r="DU163" s="15"/>
      <c r="DV163" s="15"/>
      <c r="DW163" s="15"/>
      <c r="DX163" s="15"/>
      <c r="DY163" s="15"/>
      <c r="DZ163" s="15"/>
      <c r="EA163" s="15"/>
      <c r="EB163" s="15"/>
      <c r="EC163" s="15"/>
      <c r="ED163" s="15"/>
      <c r="EE163" s="15"/>
      <c r="EF163" s="15"/>
      <c r="EG163" s="15"/>
      <c r="EH163" s="15"/>
      <c r="EI163" s="15"/>
      <c r="EJ163" s="15"/>
      <c r="EK163" s="15"/>
      <c r="EL163" s="15"/>
      <c r="EM163" s="15"/>
      <c r="EN163" s="15"/>
      <c r="EO163" s="15"/>
      <c r="EP163" s="15"/>
      <c r="EQ163" s="15"/>
      <c r="ER163" s="15"/>
      <c r="ES163" s="15"/>
      <c r="ET163" s="15"/>
      <c r="EU163" s="15"/>
      <c r="EV163" s="15"/>
      <c r="EW163" s="15"/>
      <c r="EX163" s="15"/>
      <c r="EY163" s="15"/>
      <c r="EZ163" s="15"/>
      <c r="FA163" s="15"/>
      <c r="FB163" s="15"/>
      <c r="FC163" s="15"/>
      <c r="FD163" s="15"/>
      <c r="FE163" s="15"/>
      <c r="FF163" s="15"/>
      <c r="FG163" s="15"/>
      <c r="FH163" s="15"/>
      <c r="FI163" s="15"/>
      <c r="FJ163" s="15"/>
      <c r="FK163" s="15"/>
      <c r="FL163" s="15"/>
      <c r="FM163" s="15"/>
      <c r="FN163" s="15"/>
      <c r="FO163" s="15"/>
      <c r="FP163" s="15"/>
      <c r="FQ163" s="15"/>
      <c r="FR163" s="15"/>
      <c r="FS163" s="15"/>
      <c r="FT163" s="15"/>
      <c r="FU163" s="15"/>
      <c r="FV163" s="15"/>
      <c r="FW163" s="15"/>
      <c r="FX163" s="15"/>
      <c r="FY163" s="15"/>
      <c r="FZ163" s="15"/>
      <c r="GA163" s="15"/>
      <c r="GB163" s="15"/>
      <c r="GC163" s="15"/>
      <c r="GD163" s="15"/>
      <c r="GE163" s="15"/>
      <c r="GF163" s="15"/>
      <c r="GG163" s="15"/>
      <c r="GH163" s="15"/>
      <c r="GI163" s="15"/>
      <c r="GJ163" s="15"/>
      <c r="GK163" s="15"/>
      <c r="GL163" s="15"/>
      <c r="GM163" s="15"/>
      <c r="GN163" s="15"/>
      <c r="GO163" s="15"/>
      <c r="GP163" s="15"/>
      <c r="GQ163" s="15"/>
      <c r="GR163" s="15"/>
      <c r="GS163" s="15"/>
      <c r="GT163" s="15"/>
      <c r="GU163" s="15"/>
      <c r="GV163" s="15"/>
      <c r="GW163" s="15"/>
      <c r="GX163" s="15"/>
      <c r="GY163" s="15"/>
      <c r="GZ163" s="15"/>
      <c r="HA163" s="15"/>
      <c r="HB163" s="15"/>
      <c r="HC163" s="15"/>
      <c r="HD163" s="15"/>
      <c r="HE163" s="15"/>
      <c r="HF163" s="15"/>
      <c r="HG163" s="15"/>
      <c r="HH163" s="15"/>
      <c r="HI163" s="15"/>
      <c r="HJ163" s="15"/>
      <c r="HK163" s="15"/>
      <c r="HL163" s="15"/>
      <c r="HM163" s="15"/>
      <c r="HN163" s="15"/>
      <c r="HO163" s="15"/>
      <c r="HP163" s="15"/>
      <c r="HQ163" s="15"/>
      <c r="HR163" s="15"/>
      <c r="HS163" s="15"/>
      <c r="HT163" s="15"/>
      <c r="HU163" s="15"/>
      <c r="HV163" s="15"/>
      <c r="HW163" s="15"/>
    </row>
    <row r="164" spans="1:231" ht="15.75" customHeight="1" x14ac:dyDescent="0.2">
      <c r="A164" s="15"/>
      <c r="B164" s="85" t="s">
        <v>1352</v>
      </c>
      <c r="C164" s="15"/>
      <c r="D164" s="85" t="s">
        <v>1352</v>
      </c>
      <c r="E164" s="15">
        <f>COUNTIF('Master Sheet'!C:C, "*" &amp; B164 &amp; "*")</f>
        <v>6</v>
      </c>
      <c r="F164" s="80">
        <v>1.9672131147540985E-2</v>
      </c>
      <c r="G164" s="15"/>
      <c r="H164" s="85" t="s">
        <v>1352</v>
      </c>
      <c r="I164" s="15">
        <f>COUNTIFS('Master Sheet'!C:C, "*" &amp; B164 &amp; "*", 'Master Sheet'!F:F, "&lt;&gt;Ambition")</f>
        <v>3</v>
      </c>
      <c r="J164" s="80">
        <v>1.2552301255230125E-2</v>
      </c>
      <c r="K164" s="15"/>
      <c r="L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c r="DB164" s="15"/>
      <c r="DC164" s="15"/>
      <c r="DD164" s="15"/>
      <c r="DE164" s="15"/>
      <c r="DF164" s="15"/>
      <c r="DG164" s="15"/>
      <c r="DH164" s="15"/>
      <c r="DI164" s="15"/>
      <c r="DJ164" s="15"/>
      <c r="DK164" s="15"/>
      <c r="DL164" s="15"/>
      <c r="DM164" s="15"/>
      <c r="DN164" s="15"/>
      <c r="DO164" s="15"/>
      <c r="DP164" s="15"/>
      <c r="DQ164" s="15"/>
      <c r="DR164" s="15"/>
      <c r="DS164" s="15"/>
      <c r="DT164" s="15"/>
      <c r="DU164" s="15"/>
      <c r="DV164" s="15"/>
      <c r="DW164" s="15"/>
      <c r="DX164" s="15"/>
      <c r="DY164" s="15"/>
      <c r="DZ164" s="15"/>
      <c r="EA164" s="15"/>
      <c r="EB164" s="15"/>
      <c r="EC164" s="15"/>
      <c r="ED164" s="15"/>
      <c r="EE164" s="15"/>
      <c r="EF164" s="15"/>
      <c r="EG164" s="15"/>
      <c r="EH164" s="15"/>
      <c r="EI164" s="15"/>
      <c r="EJ164" s="15"/>
      <c r="EK164" s="15"/>
      <c r="EL164" s="15"/>
      <c r="EM164" s="15"/>
      <c r="EN164" s="15"/>
      <c r="EO164" s="15"/>
      <c r="EP164" s="15"/>
      <c r="EQ164" s="15"/>
      <c r="ER164" s="15"/>
      <c r="ES164" s="15"/>
      <c r="ET164" s="15"/>
      <c r="EU164" s="15"/>
      <c r="EV164" s="15"/>
      <c r="EW164" s="15"/>
      <c r="EX164" s="15"/>
      <c r="EY164" s="15"/>
      <c r="EZ164" s="15"/>
      <c r="FA164" s="15"/>
      <c r="FB164" s="15"/>
      <c r="FC164" s="15"/>
      <c r="FD164" s="15"/>
      <c r="FE164" s="15"/>
      <c r="FF164" s="15"/>
      <c r="FG164" s="15"/>
      <c r="FH164" s="15"/>
      <c r="FI164" s="15"/>
      <c r="FJ164" s="15"/>
      <c r="FK164" s="15"/>
      <c r="FL164" s="15"/>
      <c r="FM164" s="15"/>
      <c r="FN164" s="15"/>
      <c r="FO164" s="15"/>
      <c r="FP164" s="15"/>
      <c r="FQ164" s="15"/>
      <c r="FR164" s="15"/>
      <c r="FS164" s="15"/>
      <c r="FT164" s="15"/>
      <c r="FU164" s="15"/>
      <c r="FV164" s="15"/>
      <c r="FW164" s="15"/>
      <c r="FX164" s="15"/>
      <c r="FY164" s="15"/>
      <c r="FZ164" s="15"/>
      <c r="GA164" s="15"/>
      <c r="GB164" s="15"/>
      <c r="GC164" s="15"/>
      <c r="GD164" s="15"/>
      <c r="GE164" s="15"/>
      <c r="GF164" s="15"/>
      <c r="GG164" s="15"/>
      <c r="GH164" s="15"/>
      <c r="GI164" s="15"/>
      <c r="GJ164" s="15"/>
      <c r="GK164" s="15"/>
      <c r="GL164" s="15"/>
      <c r="GM164" s="15"/>
      <c r="GN164" s="15"/>
      <c r="GO164" s="15"/>
      <c r="GP164" s="15"/>
      <c r="GQ164" s="15"/>
      <c r="GR164" s="15"/>
      <c r="GS164" s="15"/>
      <c r="GT164" s="15"/>
      <c r="GU164" s="15"/>
      <c r="GV164" s="15"/>
      <c r="GW164" s="15"/>
      <c r="GX164" s="15"/>
      <c r="GY164" s="15"/>
      <c r="GZ164" s="15"/>
      <c r="HA164" s="15"/>
      <c r="HB164" s="15"/>
      <c r="HC164" s="15"/>
      <c r="HD164" s="15"/>
      <c r="HE164" s="15"/>
      <c r="HF164" s="15"/>
      <c r="HG164" s="15"/>
      <c r="HH164" s="15"/>
      <c r="HI164" s="15"/>
      <c r="HJ164" s="15"/>
      <c r="HK164" s="15"/>
      <c r="HL164" s="15"/>
      <c r="HM164" s="15"/>
      <c r="HN164" s="15"/>
      <c r="HO164" s="15"/>
      <c r="HP164" s="15"/>
      <c r="HQ164" s="15"/>
      <c r="HR164" s="15"/>
      <c r="HS164" s="15"/>
      <c r="HT164" s="15"/>
      <c r="HU164" s="15"/>
      <c r="HV164" s="15"/>
      <c r="HW164" s="15"/>
    </row>
    <row r="165" spans="1:231" ht="15.75" customHeight="1" x14ac:dyDescent="0.2">
      <c r="A165" s="15"/>
      <c r="B165" s="85" t="s">
        <v>1353</v>
      </c>
      <c r="C165" s="15"/>
      <c r="D165" s="85" t="s">
        <v>1353</v>
      </c>
      <c r="E165" s="15">
        <f>COUNTIF('Master Sheet'!C:C, "*" &amp; B165 &amp; "*")</f>
        <v>0</v>
      </c>
      <c r="F165" s="80">
        <v>0</v>
      </c>
      <c r="G165" s="15"/>
      <c r="H165" s="85" t="s">
        <v>1353</v>
      </c>
      <c r="I165" s="15">
        <f>COUNTIFS('Master Sheet'!C:C, "*" &amp; B165 &amp; "*", 'Master Sheet'!F:F, "&lt;&gt;Ambition")</f>
        <v>0</v>
      </c>
      <c r="J165" s="80">
        <v>0</v>
      </c>
      <c r="K165" s="15"/>
      <c r="L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15"/>
      <c r="CB165" s="15"/>
      <c r="CC165" s="15"/>
      <c r="CD165" s="15"/>
      <c r="CE165" s="15"/>
      <c r="CF165" s="15"/>
      <c r="CG165" s="15"/>
      <c r="CH165" s="15"/>
      <c r="CI165" s="15"/>
      <c r="CJ165" s="15"/>
      <c r="CK165" s="15"/>
      <c r="CL165" s="15"/>
      <c r="CM165" s="15"/>
      <c r="CN165" s="15"/>
      <c r="CO165" s="15"/>
      <c r="CP165" s="15"/>
      <c r="CQ165" s="15"/>
      <c r="CR165" s="15"/>
      <c r="CS165" s="15"/>
      <c r="CT165" s="15"/>
      <c r="CU165" s="15"/>
      <c r="CV165" s="15"/>
      <c r="CW165" s="15"/>
      <c r="CX165" s="15"/>
      <c r="CY165" s="15"/>
      <c r="CZ165" s="15"/>
      <c r="DA165" s="15"/>
      <c r="DB165" s="15"/>
      <c r="DC165" s="15"/>
      <c r="DD165" s="15"/>
      <c r="DE165" s="15"/>
      <c r="DF165" s="15"/>
      <c r="DG165" s="15"/>
      <c r="DH165" s="15"/>
      <c r="DI165" s="15"/>
      <c r="DJ165" s="15"/>
      <c r="DK165" s="15"/>
      <c r="DL165" s="15"/>
      <c r="DM165" s="15"/>
      <c r="DN165" s="15"/>
      <c r="DO165" s="15"/>
      <c r="DP165" s="15"/>
      <c r="DQ165" s="15"/>
      <c r="DR165" s="15"/>
      <c r="DS165" s="15"/>
      <c r="DT165" s="15"/>
      <c r="DU165" s="15"/>
      <c r="DV165" s="15"/>
      <c r="DW165" s="15"/>
      <c r="DX165" s="15"/>
      <c r="DY165" s="15"/>
      <c r="DZ165" s="15"/>
      <c r="EA165" s="15"/>
      <c r="EB165" s="15"/>
      <c r="EC165" s="15"/>
      <c r="ED165" s="15"/>
      <c r="EE165" s="15"/>
      <c r="EF165" s="15"/>
      <c r="EG165" s="15"/>
      <c r="EH165" s="15"/>
      <c r="EI165" s="15"/>
      <c r="EJ165" s="15"/>
      <c r="EK165" s="15"/>
      <c r="EL165" s="15"/>
      <c r="EM165" s="15"/>
      <c r="EN165" s="15"/>
      <c r="EO165" s="15"/>
      <c r="EP165" s="15"/>
      <c r="EQ165" s="15"/>
      <c r="ER165" s="15"/>
      <c r="ES165" s="15"/>
      <c r="ET165" s="15"/>
      <c r="EU165" s="15"/>
      <c r="EV165" s="15"/>
      <c r="EW165" s="15"/>
      <c r="EX165" s="15"/>
      <c r="EY165" s="15"/>
      <c r="EZ165" s="15"/>
      <c r="FA165" s="15"/>
      <c r="FB165" s="15"/>
      <c r="FC165" s="15"/>
      <c r="FD165" s="15"/>
      <c r="FE165" s="15"/>
      <c r="FF165" s="15"/>
      <c r="FG165" s="15"/>
      <c r="FH165" s="15"/>
      <c r="FI165" s="15"/>
      <c r="FJ165" s="15"/>
      <c r="FK165" s="15"/>
      <c r="FL165" s="15"/>
      <c r="FM165" s="15"/>
      <c r="FN165" s="15"/>
      <c r="FO165" s="15"/>
      <c r="FP165" s="15"/>
      <c r="FQ165" s="15"/>
      <c r="FR165" s="15"/>
      <c r="FS165" s="15"/>
      <c r="FT165" s="15"/>
      <c r="FU165" s="15"/>
      <c r="FV165" s="15"/>
      <c r="FW165" s="15"/>
      <c r="FX165" s="15"/>
      <c r="FY165" s="15"/>
      <c r="FZ165" s="15"/>
      <c r="GA165" s="15"/>
      <c r="GB165" s="15"/>
      <c r="GC165" s="15"/>
      <c r="GD165" s="15"/>
      <c r="GE165" s="15"/>
      <c r="GF165" s="15"/>
      <c r="GG165" s="15"/>
      <c r="GH165" s="15"/>
      <c r="GI165" s="15"/>
      <c r="GJ165" s="15"/>
      <c r="GK165" s="15"/>
      <c r="GL165" s="15"/>
      <c r="GM165" s="15"/>
      <c r="GN165" s="15"/>
      <c r="GO165" s="15"/>
      <c r="GP165" s="15"/>
      <c r="GQ165" s="15"/>
      <c r="GR165" s="15"/>
      <c r="GS165" s="15"/>
      <c r="GT165" s="15"/>
      <c r="GU165" s="15"/>
      <c r="GV165" s="15"/>
      <c r="GW165" s="15"/>
      <c r="GX165" s="15"/>
      <c r="GY165" s="15"/>
      <c r="GZ165" s="15"/>
      <c r="HA165" s="15"/>
      <c r="HB165" s="15"/>
      <c r="HC165" s="15"/>
      <c r="HD165" s="15"/>
      <c r="HE165" s="15"/>
      <c r="HF165" s="15"/>
      <c r="HG165" s="15"/>
      <c r="HH165" s="15"/>
      <c r="HI165" s="15"/>
      <c r="HJ165" s="15"/>
      <c r="HK165" s="15"/>
      <c r="HL165" s="15"/>
      <c r="HM165" s="15"/>
      <c r="HN165" s="15"/>
      <c r="HO165" s="15"/>
      <c r="HP165" s="15"/>
      <c r="HQ165" s="15"/>
      <c r="HR165" s="15"/>
      <c r="HS165" s="15"/>
      <c r="HT165" s="15"/>
      <c r="HU165" s="15"/>
      <c r="HV165" s="15"/>
      <c r="HW165" s="15"/>
    </row>
    <row r="166" spans="1:231" ht="15.75" customHeight="1" x14ac:dyDescent="0.2">
      <c r="A166" s="15"/>
      <c r="B166" s="85" t="s">
        <v>1354</v>
      </c>
      <c r="C166" s="15"/>
      <c r="D166" s="85" t="s">
        <v>1354</v>
      </c>
      <c r="E166" s="15">
        <f>COUNTIF('Master Sheet'!C:C, "*" &amp; B166 &amp; "*")</f>
        <v>10</v>
      </c>
      <c r="F166" s="80">
        <v>3.2786885245901641E-2</v>
      </c>
      <c r="G166" s="15"/>
      <c r="H166" s="85" t="s">
        <v>1354</v>
      </c>
      <c r="I166" s="15">
        <f>COUNTIFS('Master Sheet'!C:C, "*" &amp; B166 &amp; "*", 'Master Sheet'!F:F, "&lt;&gt;Ambition")</f>
        <v>4</v>
      </c>
      <c r="J166" s="80">
        <v>1.6736401673640166E-2</v>
      </c>
      <c r="K166" s="15"/>
      <c r="L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15"/>
      <c r="CB166" s="15"/>
      <c r="CC166" s="15"/>
      <c r="CD166" s="15"/>
      <c r="CE166" s="15"/>
      <c r="CF166" s="15"/>
      <c r="CG166" s="15"/>
      <c r="CH166" s="15"/>
      <c r="CI166" s="15"/>
      <c r="CJ166" s="15"/>
      <c r="CK166" s="15"/>
      <c r="CL166" s="15"/>
      <c r="CM166" s="15"/>
      <c r="CN166" s="15"/>
      <c r="CO166" s="15"/>
      <c r="CP166" s="15"/>
      <c r="CQ166" s="15"/>
      <c r="CR166" s="15"/>
      <c r="CS166" s="15"/>
      <c r="CT166" s="15"/>
      <c r="CU166" s="15"/>
      <c r="CV166" s="15"/>
      <c r="CW166" s="15"/>
      <c r="CX166" s="15"/>
      <c r="CY166" s="15"/>
      <c r="CZ166" s="15"/>
      <c r="DA166" s="15"/>
      <c r="DB166" s="15"/>
      <c r="DC166" s="15"/>
      <c r="DD166" s="15"/>
      <c r="DE166" s="15"/>
      <c r="DF166" s="15"/>
      <c r="DG166" s="15"/>
      <c r="DH166" s="15"/>
      <c r="DI166" s="15"/>
      <c r="DJ166" s="15"/>
      <c r="DK166" s="15"/>
      <c r="DL166" s="15"/>
      <c r="DM166" s="15"/>
      <c r="DN166" s="15"/>
      <c r="DO166" s="15"/>
      <c r="DP166" s="15"/>
      <c r="DQ166" s="15"/>
      <c r="DR166" s="15"/>
      <c r="DS166" s="15"/>
      <c r="DT166" s="15"/>
      <c r="DU166" s="15"/>
      <c r="DV166" s="15"/>
      <c r="DW166" s="15"/>
      <c r="DX166" s="15"/>
      <c r="DY166" s="15"/>
      <c r="DZ166" s="15"/>
      <c r="EA166" s="15"/>
      <c r="EB166" s="15"/>
      <c r="EC166" s="15"/>
      <c r="ED166" s="15"/>
      <c r="EE166" s="15"/>
      <c r="EF166" s="15"/>
      <c r="EG166" s="15"/>
      <c r="EH166" s="15"/>
      <c r="EI166" s="15"/>
      <c r="EJ166" s="15"/>
      <c r="EK166" s="15"/>
      <c r="EL166" s="15"/>
      <c r="EM166" s="15"/>
      <c r="EN166" s="15"/>
      <c r="EO166" s="15"/>
      <c r="EP166" s="15"/>
      <c r="EQ166" s="15"/>
      <c r="ER166" s="15"/>
      <c r="ES166" s="15"/>
      <c r="ET166" s="15"/>
      <c r="EU166" s="15"/>
      <c r="EV166" s="15"/>
      <c r="EW166" s="15"/>
      <c r="EX166" s="15"/>
      <c r="EY166" s="15"/>
      <c r="EZ166" s="15"/>
      <c r="FA166" s="15"/>
      <c r="FB166" s="15"/>
      <c r="FC166" s="15"/>
      <c r="FD166" s="15"/>
      <c r="FE166" s="15"/>
      <c r="FF166" s="15"/>
      <c r="FG166" s="15"/>
      <c r="FH166" s="15"/>
      <c r="FI166" s="15"/>
      <c r="FJ166" s="15"/>
      <c r="FK166" s="15"/>
      <c r="FL166" s="15"/>
      <c r="FM166" s="15"/>
      <c r="FN166" s="15"/>
      <c r="FO166" s="15"/>
      <c r="FP166" s="15"/>
      <c r="FQ166" s="15"/>
      <c r="FR166" s="15"/>
      <c r="FS166" s="15"/>
      <c r="FT166" s="15"/>
      <c r="FU166" s="15"/>
      <c r="FV166" s="15"/>
      <c r="FW166" s="15"/>
      <c r="FX166" s="15"/>
      <c r="FY166" s="15"/>
      <c r="FZ166" s="15"/>
      <c r="GA166" s="15"/>
      <c r="GB166" s="15"/>
      <c r="GC166" s="15"/>
      <c r="GD166" s="15"/>
      <c r="GE166" s="15"/>
      <c r="GF166" s="15"/>
      <c r="GG166" s="15"/>
      <c r="GH166" s="15"/>
      <c r="GI166" s="15"/>
      <c r="GJ166" s="15"/>
      <c r="GK166" s="15"/>
      <c r="GL166" s="15"/>
      <c r="GM166" s="15"/>
      <c r="GN166" s="15"/>
      <c r="GO166" s="15"/>
      <c r="GP166" s="15"/>
      <c r="GQ166" s="15"/>
      <c r="GR166" s="15"/>
      <c r="GS166" s="15"/>
      <c r="GT166" s="15"/>
      <c r="GU166" s="15"/>
      <c r="GV166" s="15"/>
      <c r="GW166" s="15"/>
      <c r="GX166" s="15"/>
      <c r="GY166" s="15"/>
      <c r="GZ166" s="15"/>
      <c r="HA166" s="15"/>
      <c r="HB166" s="15"/>
      <c r="HC166" s="15"/>
      <c r="HD166" s="15"/>
      <c r="HE166" s="15"/>
      <c r="HF166" s="15"/>
      <c r="HG166" s="15"/>
      <c r="HH166" s="15"/>
      <c r="HI166" s="15"/>
      <c r="HJ166" s="15"/>
      <c r="HK166" s="15"/>
      <c r="HL166" s="15"/>
      <c r="HM166" s="15"/>
      <c r="HN166" s="15"/>
      <c r="HO166" s="15"/>
      <c r="HP166" s="15"/>
      <c r="HQ166" s="15"/>
      <c r="HR166" s="15"/>
      <c r="HS166" s="15"/>
      <c r="HT166" s="15"/>
      <c r="HU166" s="15"/>
      <c r="HV166" s="15"/>
      <c r="HW166" s="15"/>
    </row>
    <row r="167" spans="1:231" ht="15.75" customHeight="1" x14ac:dyDescent="0.2">
      <c r="A167" s="15"/>
      <c r="B167" s="85" t="s">
        <v>1355</v>
      </c>
      <c r="C167" s="15"/>
      <c r="D167" s="85" t="s">
        <v>1355</v>
      </c>
      <c r="E167" s="15">
        <f>COUNTIF('Master Sheet'!C:C, "*" &amp; B167 &amp; "*")</f>
        <v>0</v>
      </c>
      <c r="F167" s="80">
        <v>0</v>
      </c>
      <c r="G167" s="15"/>
      <c r="H167" s="85" t="s">
        <v>1355</v>
      </c>
      <c r="I167" s="15">
        <f>COUNTIFS('Master Sheet'!C:C, "*" &amp; B167 &amp; "*", 'Master Sheet'!F:F, "&lt;&gt;Ambition")</f>
        <v>0</v>
      </c>
      <c r="J167" s="80">
        <v>0</v>
      </c>
      <c r="K167" s="15"/>
      <c r="L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c r="DB167" s="15"/>
      <c r="DC167" s="15"/>
      <c r="DD167" s="15"/>
      <c r="DE167" s="15"/>
      <c r="DF167" s="15"/>
      <c r="DG167" s="15"/>
      <c r="DH167" s="15"/>
      <c r="DI167" s="15"/>
      <c r="DJ167" s="15"/>
      <c r="DK167" s="15"/>
      <c r="DL167" s="15"/>
      <c r="DM167" s="15"/>
      <c r="DN167" s="15"/>
      <c r="DO167" s="15"/>
      <c r="DP167" s="15"/>
      <c r="DQ167" s="15"/>
      <c r="DR167" s="15"/>
      <c r="DS167" s="15"/>
      <c r="DT167" s="15"/>
      <c r="DU167" s="15"/>
      <c r="DV167" s="15"/>
      <c r="DW167" s="15"/>
      <c r="DX167" s="15"/>
      <c r="DY167" s="15"/>
      <c r="DZ167" s="15"/>
      <c r="EA167" s="15"/>
      <c r="EB167" s="15"/>
      <c r="EC167" s="15"/>
      <c r="ED167" s="15"/>
      <c r="EE167" s="15"/>
      <c r="EF167" s="15"/>
      <c r="EG167" s="15"/>
      <c r="EH167" s="15"/>
      <c r="EI167" s="15"/>
      <c r="EJ167" s="15"/>
      <c r="EK167" s="15"/>
      <c r="EL167" s="15"/>
      <c r="EM167" s="15"/>
      <c r="EN167" s="15"/>
      <c r="EO167" s="15"/>
      <c r="EP167" s="15"/>
      <c r="EQ167" s="15"/>
      <c r="ER167" s="15"/>
      <c r="ES167" s="15"/>
      <c r="ET167" s="15"/>
      <c r="EU167" s="15"/>
      <c r="EV167" s="15"/>
      <c r="EW167" s="15"/>
      <c r="EX167" s="15"/>
      <c r="EY167" s="15"/>
      <c r="EZ167" s="15"/>
      <c r="FA167" s="15"/>
      <c r="FB167" s="15"/>
      <c r="FC167" s="15"/>
      <c r="FD167" s="15"/>
      <c r="FE167" s="15"/>
      <c r="FF167" s="15"/>
      <c r="FG167" s="15"/>
      <c r="FH167" s="15"/>
      <c r="FI167" s="15"/>
      <c r="FJ167" s="15"/>
      <c r="FK167" s="15"/>
      <c r="FL167" s="15"/>
      <c r="FM167" s="15"/>
      <c r="FN167" s="15"/>
      <c r="FO167" s="15"/>
      <c r="FP167" s="15"/>
      <c r="FQ167" s="15"/>
      <c r="FR167" s="15"/>
      <c r="FS167" s="15"/>
      <c r="FT167" s="15"/>
      <c r="FU167" s="15"/>
      <c r="FV167" s="15"/>
      <c r="FW167" s="15"/>
      <c r="FX167" s="15"/>
      <c r="FY167" s="15"/>
      <c r="FZ167" s="15"/>
      <c r="GA167" s="15"/>
      <c r="GB167" s="15"/>
      <c r="GC167" s="15"/>
      <c r="GD167" s="15"/>
      <c r="GE167" s="15"/>
      <c r="GF167" s="15"/>
      <c r="GG167" s="15"/>
      <c r="GH167" s="15"/>
      <c r="GI167" s="15"/>
      <c r="GJ167" s="15"/>
      <c r="GK167" s="15"/>
      <c r="GL167" s="15"/>
      <c r="GM167" s="15"/>
      <c r="GN167" s="15"/>
      <c r="GO167" s="15"/>
      <c r="GP167" s="15"/>
      <c r="GQ167" s="15"/>
      <c r="GR167" s="15"/>
      <c r="GS167" s="15"/>
      <c r="GT167" s="15"/>
      <c r="GU167" s="15"/>
      <c r="GV167" s="15"/>
      <c r="GW167" s="15"/>
      <c r="GX167" s="15"/>
      <c r="GY167" s="15"/>
      <c r="GZ167" s="15"/>
      <c r="HA167" s="15"/>
      <c r="HB167" s="15"/>
      <c r="HC167" s="15"/>
      <c r="HD167" s="15"/>
      <c r="HE167" s="15"/>
      <c r="HF167" s="15"/>
      <c r="HG167" s="15"/>
      <c r="HH167" s="15"/>
      <c r="HI167" s="15"/>
      <c r="HJ167" s="15"/>
      <c r="HK167" s="15"/>
      <c r="HL167" s="15"/>
      <c r="HM167" s="15"/>
      <c r="HN167" s="15"/>
      <c r="HO167" s="15"/>
      <c r="HP167" s="15"/>
      <c r="HQ167" s="15"/>
      <c r="HR167" s="15"/>
      <c r="HS167" s="15"/>
      <c r="HT167" s="15"/>
      <c r="HU167" s="15"/>
      <c r="HV167" s="15"/>
      <c r="HW167" s="15"/>
    </row>
    <row r="168" spans="1:231" ht="15.75" customHeight="1" x14ac:dyDescent="0.2">
      <c r="A168" s="15"/>
      <c r="B168" s="85" t="s">
        <v>1356</v>
      </c>
      <c r="C168" s="15"/>
      <c r="D168" s="85" t="s">
        <v>1356</v>
      </c>
      <c r="E168" s="15">
        <f>COUNTIF('Master Sheet'!C:C, "*" &amp; B168 &amp; "*")</f>
        <v>4</v>
      </c>
      <c r="F168" s="80">
        <v>1.3114754098360656E-2</v>
      </c>
      <c r="G168" s="15"/>
      <c r="H168" s="85" t="s">
        <v>1356</v>
      </c>
      <c r="I168" s="15">
        <f>COUNTIFS('Master Sheet'!C:C, "*" &amp; B168 &amp; "*", 'Master Sheet'!F:F, "&lt;&gt;Ambition")</f>
        <v>4</v>
      </c>
      <c r="J168" s="80">
        <v>1.6736401673640166E-2</v>
      </c>
      <c r="K168" s="15"/>
      <c r="L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15"/>
      <c r="CB168" s="15"/>
      <c r="CC168" s="15"/>
      <c r="CD168" s="15"/>
      <c r="CE168" s="15"/>
      <c r="CF168" s="15"/>
      <c r="CG168" s="15"/>
      <c r="CH168" s="15"/>
      <c r="CI168" s="15"/>
      <c r="CJ168" s="15"/>
      <c r="CK168" s="15"/>
      <c r="CL168" s="15"/>
      <c r="CM168" s="15"/>
      <c r="CN168" s="15"/>
      <c r="CO168" s="15"/>
      <c r="CP168" s="15"/>
      <c r="CQ168" s="15"/>
      <c r="CR168" s="15"/>
      <c r="CS168" s="15"/>
      <c r="CT168" s="15"/>
      <c r="CU168" s="15"/>
      <c r="CV168" s="15"/>
      <c r="CW168" s="15"/>
      <c r="CX168" s="15"/>
      <c r="CY168" s="15"/>
      <c r="CZ168" s="15"/>
      <c r="DA168" s="15"/>
      <c r="DB168" s="15"/>
      <c r="DC168" s="15"/>
      <c r="DD168" s="15"/>
      <c r="DE168" s="15"/>
      <c r="DF168" s="15"/>
      <c r="DG168" s="15"/>
      <c r="DH168" s="15"/>
      <c r="DI168" s="15"/>
      <c r="DJ168" s="15"/>
      <c r="DK168" s="15"/>
      <c r="DL168" s="15"/>
      <c r="DM168" s="15"/>
      <c r="DN168" s="15"/>
      <c r="DO168" s="15"/>
      <c r="DP168" s="15"/>
      <c r="DQ168" s="15"/>
      <c r="DR168" s="15"/>
      <c r="DS168" s="15"/>
      <c r="DT168" s="15"/>
      <c r="DU168" s="15"/>
      <c r="DV168" s="15"/>
      <c r="DW168" s="15"/>
      <c r="DX168" s="15"/>
      <c r="DY168" s="15"/>
      <c r="DZ168" s="15"/>
      <c r="EA168" s="15"/>
      <c r="EB168" s="15"/>
      <c r="EC168" s="15"/>
      <c r="ED168" s="15"/>
      <c r="EE168" s="15"/>
      <c r="EF168" s="15"/>
      <c r="EG168" s="15"/>
      <c r="EH168" s="15"/>
      <c r="EI168" s="15"/>
      <c r="EJ168" s="15"/>
      <c r="EK168" s="15"/>
      <c r="EL168" s="15"/>
      <c r="EM168" s="15"/>
      <c r="EN168" s="15"/>
      <c r="EO168" s="15"/>
      <c r="EP168" s="15"/>
      <c r="EQ168" s="15"/>
      <c r="ER168" s="15"/>
      <c r="ES168" s="15"/>
      <c r="ET168" s="15"/>
      <c r="EU168" s="15"/>
      <c r="EV168" s="15"/>
      <c r="EW168" s="15"/>
      <c r="EX168" s="15"/>
      <c r="EY168" s="15"/>
      <c r="EZ168" s="15"/>
      <c r="FA168" s="15"/>
      <c r="FB168" s="15"/>
      <c r="FC168" s="15"/>
      <c r="FD168" s="15"/>
      <c r="FE168" s="15"/>
      <c r="FF168" s="15"/>
      <c r="FG168" s="15"/>
      <c r="FH168" s="15"/>
      <c r="FI168" s="15"/>
      <c r="FJ168" s="15"/>
      <c r="FK168" s="15"/>
      <c r="FL168" s="15"/>
      <c r="FM168" s="15"/>
      <c r="FN168" s="15"/>
      <c r="FO168" s="15"/>
      <c r="FP168" s="15"/>
      <c r="FQ168" s="15"/>
      <c r="FR168" s="15"/>
      <c r="FS168" s="15"/>
      <c r="FT168" s="15"/>
      <c r="FU168" s="15"/>
      <c r="FV168" s="15"/>
      <c r="FW168" s="15"/>
      <c r="FX168" s="15"/>
      <c r="FY168" s="15"/>
      <c r="FZ168" s="15"/>
      <c r="GA168" s="15"/>
      <c r="GB168" s="15"/>
      <c r="GC168" s="15"/>
      <c r="GD168" s="15"/>
      <c r="GE168" s="15"/>
      <c r="GF168" s="15"/>
      <c r="GG168" s="15"/>
      <c r="GH168" s="15"/>
      <c r="GI168" s="15"/>
      <c r="GJ168" s="15"/>
      <c r="GK168" s="15"/>
      <c r="GL168" s="15"/>
      <c r="GM168" s="15"/>
      <c r="GN168" s="15"/>
      <c r="GO168" s="15"/>
      <c r="GP168" s="15"/>
      <c r="GQ168" s="15"/>
      <c r="GR168" s="15"/>
      <c r="GS168" s="15"/>
      <c r="GT168" s="15"/>
      <c r="GU168" s="15"/>
      <c r="GV168" s="15"/>
      <c r="GW168" s="15"/>
      <c r="GX168" s="15"/>
      <c r="GY168" s="15"/>
      <c r="GZ168" s="15"/>
      <c r="HA168" s="15"/>
      <c r="HB168" s="15"/>
      <c r="HC168" s="15"/>
      <c r="HD168" s="15"/>
      <c r="HE168" s="15"/>
      <c r="HF168" s="15"/>
      <c r="HG168" s="15"/>
      <c r="HH168" s="15"/>
      <c r="HI168" s="15"/>
      <c r="HJ168" s="15"/>
      <c r="HK168" s="15"/>
      <c r="HL168" s="15"/>
      <c r="HM168" s="15"/>
      <c r="HN168" s="15"/>
      <c r="HO168" s="15"/>
      <c r="HP168" s="15"/>
      <c r="HQ168" s="15"/>
      <c r="HR168" s="15"/>
      <c r="HS168" s="15"/>
      <c r="HT168" s="15"/>
      <c r="HU168" s="15"/>
      <c r="HV168" s="15"/>
      <c r="HW168" s="15"/>
    </row>
    <row r="169" spans="1:231" ht="15.75" customHeight="1" x14ac:dyDescent="0.2">
      <c r="A169" s="15"/>
      <c r="B169" s="85" t="s">
        <v>1357</v>
      </c>
      <c r="C169" s="15"/>
      <c r="D169" s="85" t="s">
        <v>1357</v>
      </c>
      <c r="E169" s="15">
        <f>COUNTIF('Master Sheet'!C:C, "*" &amp; B169 &amp; "*")</f>
        <v>11</v>
      </c>
      <c r="F169" s="80">
        <v>3.6065573770491806E-2</v>
      </c>
      <c r="G169" s="15"/>
      <c r="H169" s="85" t="s">
        <v>1357</v>
      </c>
      <c r="I169" s="15">
        <f>COUNTIFS('Master Sheet'!C:C, "*" &amp; B169 &amp; "*", 'Master Sheet'!F:F, "&lt;&gt;Ambition")</f>
        <v>11</v>
      </c>
      <c r="J169" s="80">
        <v>4.6025104602510462E-2</v>
      </c>
      <c r="K169" s="15"/>
      <c r="L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15"/>
      <c r="CB169" s="15"/>
      <c r="CC169" s="15"/>
      <c r="CD169" s="15"/>
      <c r="CE169" s="15"/>
      <c r="CF169" s="15"/>
      <c r="CG169" s="15"/>
      <c r="CH169" s="15"/>
      <c r="CI169" s="15"/>
      <c r="CJ169" s="15"/>
      <c r="CK169" s="15"/>
      <c r="CL169" s="15"/>
      <c r="CM169" s="15"/>
      <c r="CN169" s="15"/>
      <c r="CO169" s="15"/>
      <c r="CP169" s="15"/>
      <c r="CQ169" s="15"/>
      <c r="CR169" s="15"/>
      <c r="CS169" s="15"/>
      <c r="CT169" s="15"/>
      <c r="CU169" s="15"/>
      <c r="CV169" s="15"/>
      <c r="CW169" s="15"/>
      <c r="CX169" s="15"/>
      <c r="CY169" s="15"/>
      <c r="CZ169" s="15"/>
      <c r="DA169" s="15"/>
      <c r="DB169" s="15"/>
      <c r="DC169" s="15"/>
      <c r="DD169" s="15"/>
      <c r="DE169" s="15"/>
      <c r="DF169" s="15"/>
      <c r="DG169" s="15"/>
      <c r="DH169" s="15"/>
      <c r="DI169" s="15"/>
      <c r="DJ169" s="15"/>
      <c r="DK169" s="15"/>
      <c r="DL169" s="15"/>
      <c r="DM169" s="15"/>
      <c r="DN169" s="15"/>
      <c r="DO169" s="15"/>
      <c r="DP169" s="15"/>
      <c r="DQ169" s="15"/>
      <c r="DR169" s="15"/>
      <c r="DS169" s="15"/>
      <c r="DT169" s="15"/>
      <c r="DU169" s="15"/>
      <c r="DV169" s="15"/>
      <c r="DW169" s="15"/>
      <c r="DX169" s="15"/>
      <c r="DY169" s="15"/>
      <c r="DZ169" s="15"/>
      <c r="EA169" s="15"/>
      <c r="EB169" s="15"/>
      <c r="EC169" s="15"/>
      <c r="ED169" s="15"/>
      <c r="EE169" s="15"/>
      <c r="EF169" s="15"/>
      <c r="EG169" s="15"/>
      <c r="EH169" s="15"/>
      <c r="EI169" s="15"/>
      <c r="EJ169" s="15"/>
      <c r="EK169" s="15"/>
      <c r="EL169" s="15"/>
      <c r="EM169" s="15"/>
      <c r="EN169" s="15"/>
      <c r="EO169" s="15"/>
      <c r="EP169" s="15"/>
      <c r="EQ169" s="15"/>
      <c r="ER169" s="15"/>
      <c r="ES169" s="15"/>
      <c r="ET169" s="15"/>
      <c r="EU169" s="15"/>
      <c r="EV169" s="15"/>
      <c r="EW169" s="15"/>
      <c r="EX169" s="15"/>
      <c r="EY169" s="15"/>
      <c r="EZ169" s="15"/>
      <c r="FA169" s="15"/>
      <c r="FB169" s="15"/>
      <c r="FC169" s="15"/>
      <c r="FD169" s="15"/>
      <c r="FE169" s="15"/>
      <c r="FF169" s="15"/>
      <c r="FG169" s="15"/>
      <c r="FH169" s="15"/>
      <c r="FI169" s="15"/>
      <c r="FJ169" s="15"/>
      <c r="FK169" s="15"/>
      <c r="FL169" s="15"/>
      <c r="FM169" s="15"/>
      <c r="FN169" s="15"/>
      <c r="FO169" s="15"/>
      <c r="FP169" s="15"/>
      <c r="FQ169" s="15"/>
      <c r="FR169" s="15"/>
      <c r="FS169" s="15"/>
      <c r="FT169" s="15"/>
      <c r="FU169" s="15"/>
      <c r="FV169" s="15"/>
      <c r="FW169" s="15"/>
      <c r="FX169" s="15"/>
      <c r="FY169" s="15"/>
      <c r="FZ169" s="15"/>
      <c r="GA169" s="15"/>
      <c r="GB169" s="15"/>
      <c r="GC169" s="15"/>
      <c r="GD169" s="15"/>
      <c r="GE169" s="15"/>
      <c r="GF169" s="15"/>
      <c r="GG169" s="15"/>
      <c r="GH169" s="15"/>
      <c r="GI169" s="15"/>
      <c r="GJ169" s="15"/>
      <c r="GK169" s="15"/>
      <c r="GL169" s="15"/>
      <c r="GM169" s="15"/>
      <c r="GN169" s="15"/>
      <c r="GO169" s="15"/>
      <c r="GP169" s="15"/>
      <c r="GQ169" s="15"/>
      <c r="GR169" s="15"/>
      <c r="GS169" s="15"/>
      <c r="GT169" s="15"/>
      <c r="GU169" s="15"/>
      <c r="GV169" s="15"/>
      <c r="GW169" s="15"/>
      <c r="GX169" s="15"/>
      <c r="GY169" s="15"/>
      <c r="GZ169" s="15"/>
      <c r="HA169" s="15"/>
      <c r="HB169" s="15"/>
      <c r="HC169" s="15"/>
      <c r="HD169" s="15"/>
      <c r="HE169" s="15"/>
      <c r="HF169" s="15"/>
      <c r="HG169" s="15"/>
      <c r="HH169" s="15"/>
      <c r="HI169" s="15"/>
      <c r="HJ169" s="15"/>
      <c r="HK169" s="15"/>
      <c r="HL169" s="15"/>
      <c r="HM169" s="15"/>
      <c r="HN169" s="15"/>
      <c r="HO169" s="15"/>
      <c r="HP169" s="15"/>
      <c r="HQ169" s="15"/>
      <c r="HR169" s="15"/>
      <c r="HS169" s="15"/>
      <c r="HT169" s="15"/>
      <c r="HU169" s="15"/>
      <c r="HV169" s="15"/>
      <c r="HW169" s="15"/>
    </row>
    <row r="170" spans="1:231" ht="15.75" customHeight="1" x14ac:dyDescent="0.2">
      <c r="A170" s="15"/>
      <c r="B170" s="85" t="s">
        <v>1358</v>
      </c>
      <c r="C170" s="15"/>
      <c r="D170" s="85" t="s">
        <v>1358</v>
      </c>
      <c r="E170" s="15">
        <f>COUNTIF('Master Sheet'!C:C, "*" &amp; B170 &amp; "*")</f>
        <v>67</v>
      </c>
      <c r="F170" s="80">
        <v>0.21967213114754097</v>
      </c>
      <c r="G170" s="15"/>
      <c r="H170" s="85" t="s">
        <v>1358</v>
      </c>
      <c r="I170" s="15">
        <f>COUNTIFS('Master Sheet'!C:C, "*" &amp; B170 &amp; "*", 'Master Sheet'!F:F, "&lt;&gt;Ambition")</f>
        <v>49</v>
      </c>
      <c r="J170" s="80">
        <v>0.20502092050209206</v>
      </c>
      <c r="K170" s="15"/>
      <c r="L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15"/>
      <c r="CB170" s="15"/>
      <c r="CC170" s="15"/>
      <c r="CD170" s="15"/>
      <c r="CE170" s="15"/>
      <c r="CF170" s="15"/>
      <c r="CG170" s="15"/>
      <c r="CH170" s="15"/>
      <c r="CI170" s="15"/>
      <c r="CJ170" s="15"/>
      <c r="CK170" s="15"/>
      <c r="CL170" s="15"/>
      <c r="CM170" s="15"/>
      <c r="CN170" s="15"/>
      <c r="CO170" s="15"/>
      <c r="CP170" s="15"/>
      <c r="CQ170" s="15"/>
      <c r="CR170" s="15"/>
      <c r="CS170" s="15"/>
      <c r="CT170" s="15"/>
      <c r="CU170" s="15"/>
      <c r="CV170" s="15"/>
      <c r="CW170" s="15"/>
      <c r="CX170" s="15"/>
      <c r="CY170" s="15"/>
      <c r="CZ170" s="15"/>
      <c r="DA170" s="15"/>
      <c r="DB170" s="15"/>
      <c r="DC170" s="15"/>
      <c r="DD170" s="15"/>
      <c r="DE170" s="15"/>
      <c r="DF170" s="15"/>
      <c r="DG170" s="15"/>
      <c r="DH170" s="15"/>
      <c r="DI170" s="15"/>
      <c r="DJ170" s="15"/>
      <c r="DK170" s="15"/>
      <c r="DL170" s="15"/>
      <c r="DM170" s="15"/>
      <c r="DN170" s="15"/>
      <c r="DO170" s="15"/>
      <c r="DP170" s="15"/>
      <c r="DQ170" s="15"/>
      <c r="DR170" s="15"/>
      <c r="DS170" s="15"/>
      <c r="DT170" s="15"/>
      <c r="DU170" s="15"/>
      <c r="DV170" s="15"/>
      <c r="DW170" s="15"/>
      <c r="DX170" s="15"/>
      <c r="DY170" s="15"/>
      <c r="DZ170" s="15"/>
      <c r="EA170" s="15"/>
      <c r="EB170" s="15"/>
      <c r="EC170" s="15"/>
      <c r="ED170" s="15"/>
      <c r="EE170" s="15"/>
      <c r="EF170" s="15"/>
      <c r="EG170" s="15"/>
      <c r="EH170" s="15"/>
      <c r="EI170" s="15"/>
      <c r="EJ170" s="15"/>
      <c r="EK170" s="15"/>
      <c r="EL170" s="15"/>
      <c r="EM170" s="15"/>
      <c r="EN170" s="15"/>
      <c r="EO170" s="15"/>
      <c r="EP170" s="15"/>
      <c r="EQ170" s="15"/>
      <c r="ER170" s="15"/>
      <c r="ES170" s="15"/>
      <c r="ET170" s="15"/>
      <c r="EU170" s="15"/>
      <c r="EV170" s="15"/>
      <c r="EW170" s="15"/>
      <c r="EX170" s="15"/>
      <c r="EY170" s="15"/>
      <c r="EZ170" s="15"/>
      <c r="FA170" s="15"/>
      <c r="FB170" s="15"/>
      <c r="FC170" s="15"/>
      <c r="FD170" s="15"/>
      <c r="FE170" s="15"/>
      <c r="FF170" s="15"/>
      <c r="FG170" s="15"/>
      <c r="FH170" s="15"/>
      <c r="FI170" s="15"/>
      <c r="FJ170" s="15"/>
      <c r="FK170" s="15"/>
      <c r="FL170" s="15"/>
      <c r="FM170" s="15"/>
      <c r="FN170" s="15"/>
      <c r="FO170" s="15"/>
      <c r="FP170" s="15"/>
      <c r="FQ170" s="15"/>
      <c r="FR170" s="15"/>
      <c r="FS170" s="15"/>
      <c r="FT170" s="15"/>
      <c r="FU170" s="15"/>
      <c r="FV170" s="15"/>
      <c r="FW170" s="15"/>
      <c r="FX170" s="15"/>
      <c r="FY170" s="15"/>
      <c r="FZ170" s="15"/>
      <c r="GA170" s="15"/>
      <c r="GB170" s="15"/>
      <c r="GC170" s="15"/>
      <c r="GD170" s="15"/>
      <c r="GE170" s="15"/>
      <c r="GF170" s="15"/>
      <c r="GG170" s="15"/>
      <c r="GH170" s="15"/>
      <c r="GI170" s="15"/>
      <c r="GJ170" s="15"/>
      <c r="GK170" s="15"/>
      <c r="GL170" s="15"/>
      <c r="GM170" s="15"/>
      <c r="GN170" s="15"/>
      <c r="GO170" s="15"/>
      <c r="GP170" s="15"/>
      <c r="GQ170" s="15"/>
      <c r="GR170" s="15"/>
      <c r="GS170" s="15"/>
      <c r="GT170" s="15"/>
      <c r="GU170" s="15"/>
      <c r="GV170" s="15"/>
      <c r="GW170" s="15"/>
      <c r="GX170" s="15"/>
      <c r="GY170" s="15"/>
      <c r="GZ170" s="15"/>
      <c r="HA170" s="15"/>
      <c r="HB170" s="15"/>
      <c r="HC170" s="15"/>
      <c r="HD170" s="15"/>
      <c r="HE170" s="15"/>
      <c r="HF170" s="15"/>
      <c r="HG170" s="15"/>
      <c r="HH170" s="15"/>
      <c r="HI170" s="15"/>
      <c r="HJ170" s="15"/>
      <c r="HK170" s="15"/>
      <c r="HL170" s="15"/>
      <c r="HM170" s="15"/>
      <c r="HN170" s="15"/>
      <c r="HO170" s="15"/>
      <c r="HP170" s="15"/>
      <c r="HQ170" s="15"/>
      <c r="HR170" s="15"/>
      <c r="HS170" s="15"/>
      <c r="HT170" s="15"/>
      <c r="HU170" s="15"/>
      <c r="HV170" s="15"/>
      <c r="HW170" s="15"/>
    </row>
    <row r="171" spans="1:231" ht="15.75" customHeight="1" x14ac:dyDescent="0.2">
      <c r="A171" s="15"/>
      <c r="B171" s="85" t="s">
        <v>1359</v>
      </c>
      <c r="C171" s="15"/>
      <c r="D171" s="85" t="s">
        <v>1359</v>
      </c>
      <c r="E171" s="15">
        <f>COUNTIF('Master Sheet'!C:C, "*" &amp; B171 &amp; "*")</f>
        <v>0</v>
      </c>
      <c r="F171" s="80">
        <v>0</v>
      </c>
      <c r="G171" s="15"/>
      <c r="H171" s="85" t="s">
        <v>1359</v>
      </c>
      <c r="I171" s="15">
        <f>COUNTIFS('Master Sheet'!C:C, "*" &amp; B171 &amp; "*", 'Master Sheet'!F:F, "&lt;&gt;Ambition")</f>
        <v>0</v>
      </c>
      <c r="J171" s="80">
        <v>0</v>
      </c>
      <c r="K171" s="15"/>
      <c r="L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15"/>
      <c r="CB171" s="15"/>
      <c r="CC171" s="15"/>
      <c r="CD171" s="15"/>
      <c r="CE171" s="15"/>
      <c r="CF171" s="15"/>
      <c r="CG171" s="15"/>
      <c r="CH171" s="15"/>
      <c r="CI171" s="15"/>
      <c r="CJ171" s="15"/>
      <c r="CK171" s="15"/>
      <c r="CL171" s="15"/>
      <c r="CM171" s="15"/>
      <c r="CN171" s="15"/>
      <c r="CO171" s="15"/>
      <c r="CP171" s="15"/>
      <c r="CQ171" s="15"/>
      <c r="CR171" s="15"/>
      <c r="CS171" s="15"/>
      <c r="CT171" s="15"/>
      <c r="CU171" s="15"/>
      <c r="CV171" s="15"/>
      <c r="CW171" s="15"/>
      <c r="CX171" s="15"/>
      <c r="CY171" s="15"/>
      <c r="CZ171" s="15"/>
      <c r="DA171" s="15"/>
      <c r="DB171" s="15"/>
      <c r="DC171" s="15"/>
      <c r="DD171" s="15"/>
      <c r="DE171" s="15"/>
      <c r="DF171" s="15"/>
      <c r="DG171" s="15"/>
      <c r="DH171" s="15"/>
      <c r="DI171" s="15"/>
      <c r="DJ171" s="15"/>
      <c r="DK171" s="15"/>
      <c r="DL171" s="15"/>
      <c r="DM171" s="15"/>
      <c r="DN171" s="15"/>
      <c r="DO171" s="15"/>
      <c r="DP171" s="15"/>
      <c r="DQ171" s="15"/>
      <c r="DR171" s="15"/>
      <c r="DS171" s="15"/>
      <c r="DT171" s="15"/>
      <c r="DU171" s="15"/>
      <c r="DV171" s="15"/>
      <c r="DW171" s="15"/>
      <c r="DX171" s="15"/>
      <c r="DY171" s="15"/>
      <c r="DZ171" s="15"/>
      <c r="EA171" s="15"/>
      <c r="EB171" s="15"/>
      <c r="EC171" s="15"/>
      <c r="ED171" s="15"/>
      <c r="EE171" s="15"/>
      <c r="EF171" s="15"/>
      <c r="EG171" s="15"/>
      <c r="EH171" s="15"/>
      <c r="EI171" s="15"/>
      <c r="EJ171" s="15"/>
      <c r="EK171" s="15"/>
      <c r="EL171" s="15"/>
      <c r="EM171" s="15"/>
      <c r="EN171" s="15"/>
      <c r="EO171" s="15"/>
      <c r="EP171" s="15"/>
      <c r="EQ171" s="15"/>
      <c r="ER171" s="15"/>
      <c r="ES171" s="15"/>
      <c r="ET171" s="15"/>
      <c r="EU171" s="15"/>
      <c r="EV171" s="15"/>
      <c r="EW171" s="15"/>
      <c r="EX171" s="15"/>
      <c r="EY171" s="15"/>
      <c r="EZ171" s="15"/>
      <c r="FA171" s="15"/>
      <c r="FB171" s="15"/>
      <c r="FC171" s="15"/>
      <c r="FD171" s="15"/>
      <c r="FE171" s="15"/>
      <c r="FF171" s="15"/>
      <c r="FG171" s="15"/>
      <c r="FH171" s="15"/>
      <c r="FI171" s="15"/>
      <c r="FJ171" s="15"/>
      <c r="FK171" s="15"/>
      <c r="FL171" s="15"/>
      <c r="FM171" s="15"/>
      <c r="FN171" s="15"/>
      <c r="FO171" s="15"/>
      <c r="FP171" s="15"/>
      <c r="FQ171" s="15"/>
      <c r="FR171" s="15"/>
      <c r="FS171" s="15"/>
      <c r="FT171" s="15"/>
      <c r="FU171" s="15"/>
      <c r="FV171" s="15"/>
      <c r="FW171" s="15"/>
      <c r="FX171" s="15"/>
      <c r="FY171" s="15"/>
      <c r="FZ171" s="15"/>
      <c r="GA171" s="15"/>
      <c r="GB171" s="15"/>
      <c r="GC171" s="15"/>
      <c r="GD171" s="15"/>
      <c r="GE171" s="15"/>
      <c r="GF171" s="15"/>
      <c r="GG171" s="15"/>
      <c r="GH171" s="15"/>
      <c r="GI171" s="15"/>
      <c r="GJ171" s="15"/>
      <c r="GK171" s="15"/>
      <c r="GL171" s="15"/>
      <c r="GM171" s="15"/>
      <c r="GN171" s="15"/>
      <c r="GO171" s="15"/>
      <c r="GP171" s="15"/>
      <c r="GQ171" s="15"/>
      <c r="GR171" s="15"/>
      <c r="GS171" s="15"/>
      <c r="GT171" s="15"/>
      <c r="GU171" s="15"/>
      <c r="GV171" s="15"/>
      <c r="GW171" s="15"/>
      <c r="GX171" s="15"/>
      <c r="GY171" s="15"/>
      <c r="GZ171" s="15"/>
      <c r="HA171" s="15"/>
      <c r="HB171" s="15"/>
      <c r="HC171" s="15"/>
      <c r="HD171" s="15"/>
      <c r="HE171" s="15"/>
      <c r="HF171" s="15"/>
      <c r="HG171" s="15"/>
      <c r="HH171" s="15"/>
      <c r="HI171" s="15"/>
      <c r="HJ171" s="15"/>
      <c r="HK171" s="15"/>
      <c r="HL171" s="15"/>
      <c r="HM171" s="15"/>
      <c r="HN171" s="15"/>
      <c r="HO171" s="15"/>
      <c r="HP171" s="15"/>
      <c r="HQ171" s="15"/>
      <c r="HR171" s="15"/>
      <c r="HS171" s="15"/>
      <c r="HT171" s="15"/>
      <c r="HU171" s="15"/>
      <c r="HV171" s="15"/>
      <c r="HW171" s="15"/>
    </row>
    <row r="172" spans="1:231" ht="15.75" customHeight="1" x14ac:dyDescent="0.2">
      <c r="A172" s="15"/>
      <c r="B172" s="85" t="s">
        <v>1360</v>
      </c>
      <c r="C172" s="15"/>
      <c r="D172" s="85" t="s">
        <v>1360</v>
      </c>
      <c r="E172" s="15">
        <f>COUNTIF('Master Sheet'!C:C, "*" &amp; B172 &amp; "*")</f>
        <v>0</v>
      </c>
      <c r="F172" s="80">
        <v>0</v>
      </c>
      <c r="G172" s="15"/>
      <c r="H172" s="85" t="s">
        <v>1360</v>
      </c>
      <c r="I172" s="15">
        <f>COUNTIFS('Master Sheet'!C:C, "*" &amp; B172 &amp; "*", 'Master Sheet'!F:F, "&lt;&gt;Ambition")</f>
        <v>0</v>
      </c>
      <c r="J172" s="80">
        <v>0</v>
      </c>
      <c r="K172" s="15"/>
      <c r="L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row>
    <row r="173" spans="1:231" ht="15.75" customHeight="1" x14ac:dyDescent="0.2">
      <c r="A173" s="15"/>
      <c r="B173" s="85" t="s">
        <v>1361</v>
      </c>
      <c r="C173" s="15"/>
      <c r="D173" s="85" t="s">
        <v>1361</v>
      </c>
      <c r="E173" s="15">
        <f>COUNTIF('Master Sheet'!C:C, "*" &amp; B173 &amp; "*")</f>
        <v>5</v>
      </c>
      <c r="F173" s="80">
        <v>1.6393442622950821E-2</v>
      </c>
      <c r="G173" s="15"/>
      <c r="H173" s="85" t="s">
        <v>1361</v>
      </c>
      <c r="I173" s="15">
        <f>COUNTIFS('Master Sheet'!C:C, "*" &amp; B173 &amp; "*", 'Master Sheet'!F:F, "&lt;&gt;Ambition")</f>
        <v>5</v>
      </c>
      <c r="J173" s="80">
        <v>2.0920502092050208E-2</v>
      </c>
      <c r="K173" s="15"/>
      <c r="L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15"/>
      <c r="CB173" s="15"/>
      <c r="CC173" s="15"/>
      <c r="CD173" s="15"/>
      <c r="CE173" s="15"/>
      <c r="CF173" s="15"/>
      <c r="CG173" s="15"/>
      <c r="CH173" s="15"/>
      <c r="CI173" s="15"/>
      <c r="CJ173" s="15"/>
      <c r="CK173" s="15"/>
      <c r="CL173" s="15"/>
      <c r="CM173" s="15"/>
      <c r="CN173" s="15"/>
      <c r="CO173" s="15"/>
      <c r="CP173" s="15"/>
      <c r="CQ173" s="15"/>
      <c r="CR173" s="15"/>
      <c r="CS173" s="15"/>
      <c r="CT173" s="15"/>
      <c r="CU173" s="15"/>
      <c r="CV173" s="15"/>
      <c r="CW173" s="15"/>
      <c r="CX173" s="15"/>
      <c r="CY173" s="15"/>
      <c r="CZ173" s="15"/>
      <c r="DA173" s="15"/>
      <c r="DB173" s="15"/>
      <c r="DC173" s="15"/>
      <c r="DD173" s="15"/>
      <c r="DE173" s="15"/>
      <c r="DF173" s="15"/>
      <c r="DG173" s="15"/>
      <c r="DH173" s="15"/>
      <c r="DI173" s="15"/>
      <c r="DJ173" s="15"/>
      <c r="DK173" s="15"/>
      <c r="DL173" s="15"/>
      <c r="DM173" s="15"/>
      <c r="DN173" s="15"/>
      <c r="DO173" s="15"/>
      <c r="DP173" s="15"/>
      <c r="DQ173" s="15"/>
      <c r="DR173" s="15"/>
      <c r="DS173" s="15"/>
      <c r="DT173" s="15"/>
      <c r="DU173" s="15"/>
      <c r="DV173" s="15"/>
      <c r="DW173" s="15"/>
      <c r="DX173" s="15"/>
      <c r="DY173" s="15"/>
      <c r="DZ173" s="15"/>
      <c r="EA173" s="15"/>
      <c r="EB173" s="15"/>
      <c r="EC173" s="15"/>
      <c r="ED173" s="15"/>
      <c r="EE173" s="15"/>
      <c r="EF173" s="15"/>
      <c r="EG173" s="15"/>
      <c r="EH173" s="15"/>
      <c r="EI173" s="15"/>
      <c r="EJ173" s="15"/>
      <c r="EK173" s="15"/>
      <c r="EL173" s="15"/>
      <c r="EM173" s="15"/>
      <c r="EN173" s="15"/>
      <c r="EO173" s="15"/>
      <c r="EP173" s="15"/>
      <c r="EQ173" s="15"/>
      <c r="ER173" s="15"/>
      <c r="ES173" s="15"/>
      <c r="ET173" s="15"/>
      <c r="EU173" s="15"/>
      <c r="EV173" s="15"/>
      <c r="EW173" s="15"/>
      <c r="EX173" s="15"/>
      <c r="EY173" s="15"/>
      <c r="EZ173" s="15"/>
      <c r="FA173" s="15"/>
      <c r="FB173" s="15"/>
      <c r="FC173" s="15"/>
      <c r="FD173" s="15"/>
      <c r="FE173" s="15"/>
      <c r="FF173" s="15"/>
      <c r="FG173" s="15"/>
      <c r="FH173" s="15"/>
      <c r="FI173" s="15"/>
      <c r="FJ173" s="15"/>
      <c r="FK173" s="15"/>
      <c r="FL173" s="15"/>
      <c r="FM173" s="15"/>
      <c r="FN173" s="15"/>
      <c r="FO173" s="15"/>
      <c r="FP173" s="15"/>
      <c r="FQ173" s="15"/>
      <c r="FR173" s="15"/>
      <c r="FS173" s="15"/>
      <c r="FT173" s="15"/>
      <c r="FU173" s="15"/>
      <c r="FV173" s="15"/>
      <c r="FW173" s="15"/>
      <c r="FX173" s="15"/>
      <c r="FY173" s="15"/>
      <c r="FZ173" s="15"/>
      <c r="GA173" s="15"/>
      <c r="GB173" s="15"/>
      <c r="GC173" s="15"/>
      <c r="GD173" s="15"/>
      <c r="GE173" s="15"/>
      <c r="GF173" s="15"/>
      <c r="GG173" s="15"/>
      <c r="GH173" s="15"/>
      <c r="GI173" s="15"/>
      <c r="GJ173" s="15"/>
      <c r="GK173" s="15"/>
      <c r="GL173" s="15"/>
      <c r="GM173" s="15"/>
      <c r="GN173" s="15"/>
      <c r="GO173" s="15"/>
      <c r="GP173" s="15"/>
      <c r="GQ173" s="15"/>
      <c r="GR173" s="15"/>
      <c r="GS173" s="15"/>
      <c r="GT173" s="15"/>
      <c r="GU173" s="15"/>
      <c r="GV173" s="15"/>
      <c r="GW173" s="15"/>
      <c r="GX173" s="15"/>
      <c r="GY173" s="15"/>
      <c r="GZ173" s="15"/>
      <c r="HA173" s="15"/>
      <c r="HB173" s="15"/>
      <c r="HC173" s="15"/>
      <c r="HD173" s="15"/>
      <c r="HE173" s="15"/>
      <c r="HF173" s="15"/>
      <c r="HG173" s="15"/>
      <c r="HH173" s="15"/>
      <c r="HI173" s="15"/>
      <c r="HJ173" s="15"/>
      <c r="HK173" s="15"/>
      <c r="HL173" s="15"/>
      <c r="HM173" s="15"/>
      <c r="HN173" s="15"/>
      <c r="HO173" s="15"/>
      <c r="HP173" s="15"/>
      <c r="HQ173" s="15"/>
      <c r="HR173" s="15"/>
      <c r="HS173" s="15"/>
      <c r="HT173" s="15"/>
      <c r="HU173" s="15"/>
      <c r="HV173" s="15"/>
      <c r="HW173" s="15"/>
    </row>
    <row r="174" spans="1:231" ht="15.75" customHeight="1" x14ac:dyDescent="0.2">
      <c r="A174" s="15"/>
      <c r="B174" s="85" t="s">
        <v>1362</v>
      </c>
      <c r="C174" s="15"/>
      <c r="D174" s="85" t="s">
        <v>1362</v>
      </c>
      <c r="E174" s="15">
        <f>COUNTIF('Master Sheet'!C:C, "*" &amp; B174 &amp; "*")</f>
        <v>7</v>
      </c>
      <c r="F174" s="80">
        <v>2.2950819672131147E-2</v>
      </c>
      <c r="G174" s="15"/>
      <c r="H174" s="85" t="s">
        <v>1362</v>
      </c>
      <c r="I174" s="15">
        <f>COUNTIFS('Master Sheet'!C:C, "*" &amp; B174 &amp; "*", 'Master Sheet'!F:F, "&lt;&gt;Ambition")</f>
        <v>5</v>
      </c>
      <c r="J174" s="80">
        <v>2.0920502092050208E-2</v>
      </c>
      <c r="K174" s="15"/>
      <c r="L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15"/>
      <c r="CB174" s="15"/>
      <c r="CC174" s="15"/>
      <c r="CD174" s="15"/>
      <c r="CE174" s="15"/>
      <c r="CF174" s="15"/>
      <c r="CG174" s="15"/>
      <c r="CH174" s="15"/>
      <c r="CI174" s="15"/>
      <c r="CJ174" s="15"/>
      <c r="CK174" s="15"/>
      <c r="CL174" s="15"/>
      <c r="CM174" s="15"/>
      <c r="CN174" s="15"/>
      <c r="CO174" s="15"/>
      <c r="CP174" s="15"/>
      <c r="CQ174" s="15"/>
      <c r="CR174" s="15"/>
      <c r="CS174" s="15"/>
      <c r="CT174" s="15"/>
      <c r="CU174" s="15"/>
      <c r="CV174" s="15"/>
      <c r="CW174" s="15"/>
      <c r="CX174" s="15"/>
      <c r="CY174" s="15"/>
      <c r="CZ174" s="15"/>
      <c r="DA174" s="15"/>
      <c r="DB174" s="15"/>
      <c r="DC174" s="15"/>
      <c r="DD174" s="15"/>
      <c r="DE174" s="15"/>
      <c r="DF174" s="15"/>
      <c r="DG174" s="15"/>
      <c r="DH174" s="15"/>
      <c r="DI174" s="15"/>
      <c r="DJ174" s="15"/>
      <c r="DK174" s="15"/>
      <c r="DL174" s="15"/>
      <c r="DM174" s="15"/>
      <c r="DN174" s="15"/>
      <c r="DO174" s="15"/>
      <c r="DP174" s="15"/>
      <c r="DQ174" s="15"/>
      <c r="DR174" s="15"/>
      <c r="DS174" s="15"/>
      <c r="DT174" s="15"/>
      <c r="DU174" s="15"/>
      <c r="DV174" s="15"/>
      <c r="DW174" s="15"/>
      <c r="DX174" s="15"/>
      <c r="DY174" s="15"/>
      <c r="DZ174" s="15"/>
      <c r="EA174" s="15"/>
      <c r="EB174" s="15"/>
      <c r="EC174" s="15"/>
      <c r="ED174" s="15"/>
      <c r="EE174" s="15"/>
      <c r="EF174" s="15"/>
      <c r="EG174" s="15"/>
      <c r="EH174" s="15"/>
      <c r="EI174" s="15"/>
      <c r="EJ174" s="15"/>
      <c r="EK174" s="15"/>
      <c r="EL174" s="15"/>
      <c r="EM174" s="15"/>
      <c r="EN174" s="15"/>
      <c r="EO174" s="15"/>
      <c r="EP174" s="15"/>
      <c r="EQ174" s="15"/>
      <c r="ER174" s="15"/>
      <c r="ES174" s="15"/>
      <c r="ET174" s="15"/>
      <c r="EU174" s="15"/>
      <c r="EV174" s="15"/>
      <c r="EW174" s="15"/>
      <c r="EX174" s="15"/>
      <c r="EY174" s="15"/>
      <c r="EZ174" s="15"/>
      <c r="FA174" s="15"/>
      <c r="FB174" s="15"/>
      <c r="FC174" s="15"/>
      <c r="FD174" s="15"/>
      <c r="FE174" s="15"/>
      <c r="FF174" s="15"/>
      <c r="FG174" s="15"/>
      <c r="FH174" s="15"/>
      <c r="FI174" s="15"/>
      <c r="FJ174" s="15"/>
      <c r="FK174" s="15"/>
      <c r="FL174" s="15"/>
      <c r="FM174" s="15"/>
      <c r="FN174" s="15"/>
      <c r="FO174" s="15"/>
      <c r="FP174" s="15"/>
      <c r="FQ174" s="15"/>
      <c r="FR174" s="15"/>
      <c r="FS174" s="15"/>
      <c r="FT174" s="15"/>
      <c r="FU174" s="15"/>
      <c r="FV174" s="15"/>
      <c r="FW174" s="15"/>
      <c r="FX174" s="15"/>
      <c r="FY174" s="15"/>
      <c r="FZ174" s="15"/>
      <c r="GA174" s="15"/>
      <c r="GB174" s="15"/>
      <c r="GC174" s="15"/>
      <c r="GD174" s="15"/>
      <c r="GE174" s="15"/>
      <c r="GF174" s="15"/>
      <c r="GG174" s="15"/>
      <c r="GH174" s="15"/>
      <c r="GI174" s="15"/>
      <c r="GJ174" s="15"/>
      <c r="GK174" s="15"/>
      <c r="GL174" s="15"/>
      <c r="GM174" s="15"/>
      <c r="GN174" s="15"/>
      <c r="GO174" s="15"/>
      <c r="GP174" s="15"/>
      <c r="GQ174" s="15"/>
      <c r="GR174" s="15"/>
      <c r="GS174" s="15"/>
      <c r="GT174" s="15"/>
      <c r="GU174" s="15"/>
      <c r="GV174" s="15"/>
      <c r="GW174" s="15"/>
      <c r="GX174" s="15"/>
      <c r="GY174" s="15"/>
      <c r="GZ174" s="15"/>
      <c r="HA174" s="15"/>
      <c r="HB174" s="15"/>
      <c r="HC174" s="15"/>
      <c r="HD174" s="15"/>
      <c r="HE174" s="15"/>
      <c r="HF174" s="15"/>
      <c r="HG174" s="15"/>
      <c r="HH174" s="15"/>
      <c r="HI174" s="15"/>
      <c r="HJ174" s="15"/>
      <c r="HK174" s="15"/>
      <c r="HL174" s="15"/>
      <c r="HM174" s="15"/>
      <c r="HN174" s="15"/>
      <c r="HO174" s="15"/>
      <c r="HP174" s="15"/>
      <c r="HQ174" s="15"/>
      <c r="HR174" s="15"/>
      <c r="HS174" s="15"/>
      <c r="HT174" s="15"/>
      <c r="HU174" s="15"/>
      <c r="HV174" s="15"/>
      <c r="HW174" s="15"/>
    </row>
    <row r="175" spans="1:231" ht="15.75" customHeight="1" x14ac:dyDescent="0.2">
      <c r="A175" s="15"/>
      <c r="B175" s="85" t="s">
        <v>1363</v>
      </c>
      <c r="C175" s="15"/>
      <c r="D175" s="85" t="s">
        <v>1363</v>
      </c>
      <c r="E175" s="15">
        <f>COUNTIF('Master Sheet'!C:C, "*" &amp; B175 &amp; "*")</f>
        <v>4</v>
      </c>
      <c r="F175" s="80">
        <v>1.3114754098360656E-2</v>
      </c>
      <c r="G175" s="15"/>
      <c r="H175" s="85" t="s">
        <v>1363</v>
      </c>
      <c r="I175" s="15">
        <f>COUNTIFS('Master Sheet'!C:C, "*" &amp; B175 &amp; "*", 'Master Sheet'!F:F, "&lt;&gt;Ambition")</f>
        <v>4</v>
      </c>
      <c r="J175" s="80">
        <v>1.6736401673640166E-2</v>
      </c>
      <c r="K175" s="15"/>
      <c r="L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15"/>
      <c r="CB175" s="15"/>
      <c r="CC175" s="15"/>
      <c r="CD175" s="15"/>
      <c r="CE175" s="15"/>
      <c r="CF175" s="15"/>
      <c r="CG175" s="15"/>
      <c r="CH175" s="15"/>
      <c r="CI175" s="15"/>
      <c r="CJ175" s="15"/>
      <c r="CK175" s="15"/>
      <c r="CL175" s="15"/>
      <c r="CM175" s="15"/>
      <c r="CN175" s="15"/>
      <c r="CO175" s="15"/>
      <c r="CP175" s="15"/>
      <c r="CQ175" s="15"/>
      <c r="CR175" s="15"/>
      <c r="CS175" s="15"/>
      <c r="CT175" s="15"/>
      <c r="CU175" s="15"/>
      <c r="CV175" s="15"/>
      <c r="CW175" s="15"/>
      <c r="CX175" s="15"/>
      <c r="CY175" s="15"/>
      <c r="CZ175" s="15"/>
      <c r="DA175" s="15"/>
      <c r="DB175" s="15"/>
      <c r="DC175" s="15"/>
      <c r="DD175" s="15"/>
      <c r="DE175" s="15"/>
      <c r="DF175" s="15"/>
      <c r="DG175" s="15"/>
      <c r="DH175" s="15"/>
      <c r="DI175" s="15"/>
      <c r="DJ175" s="15"/>
      <c r="DK175" s="15"/>
      <c r="DL175" s="15"/>
      <c r="DM175" s="15"/>
      <c r="DN175" s="15"/>
      <c r="DO175" s="15"/>
      <c r="DP175" s="15"/>
      <c r="DQ175" s="15"/>
      <c r="DR175" s="15"/>
      <c r="DS175" s="15"/>
      <c r="DT175" s="15"/>
      <c r="DU175" s="15"/>
      <c r="DV175" s="15"/>
      <c r="DW175" s="15"/>
      <c r="DX175" s="15"/>
      <c r="DY175" s="15"/>
      <c r="DZ175" s="15"/>
      <c r="EA175" s="15"/>
      <c r="EB175" s="15"/>
      <c r="EC175" s="15"/>
      <c r="ED175" s="15"/>
      <c r="EE175" s="15"/>
      <c r="EF175" s="15"/>
      <c r="EG175" s="15"/>
      <c r="EH175" s="15"/>
      <c r="EI175" s="15"/>
      <c r="EJ175" s="15"/>
      <c r="EK175" s="15"/>
      <c r="EL175" s="15"/>
      <c r="EM175" s="15"/>
      <c r="EN175" s="15"/>
      <c r="EO175" s="15"/>
      <c r="EP175" s="15"/>
      <c r="EQ175" s="15"/>
      <c r="ER175" s="15"/>
      <c r="ES175" s="15"/>
      <c r="ET175" s="15"/>
      <c r="EU175" s="15"/>
      <c r="EV175" s="15"/>
      <c r="EW175" s="15"/>
      <c r="EX175" s="15"/>
      <c r="EY175" s="15"/>
      <c r="EZ175" s="15"/>
      <c r="FA175" s="15"/>
      <c r="FB175" s="15"/>
      <c r="FC175" s="15"/>
      <c r="FD175" s="15"/>
      <c r="FE175" s="15"/>
      <c r="FF175" s="15"/>
      <c r="FG175" s="15"/>
      <c r="FH175" s="15"/>
      <c r="FI175" s="15"/>
      <c r="FJ175" s="15"/>
      <c r="FK175" s="15"/>
      <c r="FL175" s="15"/>
      <c r="FM175" s="15"/>
      <c r="FN175" s="15"/>
      <c r="FO175" s="15"/>
      <c r="FP175" s="15"/>
      <c r="FQ175" s="15"/>
      <c r="FR175" s="15"/>
      <c r="FS175" s="15"/>
      <c r="FT175" s="15"/>
      <c r="FU175" s="15"/>
      <c r="FV175" s="15"/>
      <c r="FW175" s="15"/>
      <c r="FX175" s="15"/>
      <c r="FY175" s="15"/>
      <c r="FZ175" s="15"/>
      <c r="GA175" s="15"/>
      <c r="GB175" s="15"/>
      <c r="GC175" s="15"/>
      <c r="GD175" s="15"/>
      <c r="GE175" s="15"/>
      <c r="GF175" s="15"/>
      <c r="GG175" s="15"/>
      <c r="GH175" s="15"/>
      <c r="GI175" s="15"/>
      <c r="GJ175" s="15"/>
      <c r="GK175" s="15"/>
      <c r="GL175" s="15"/>
      <c r="GM175" s="15"/>
      <c r="GN175" s="15"/>
      <c r="GO175" s="15"/>
      <c r="GP175" s="15"/>
      <c r="GQ175" s="15"/>
      <c r="GR175" s="15"/>
      <c r="GS175" s="15"/>
      <c r="GT175" s="15"/>
      <c r="GU175" s="15"/>
      <c r="GV175" s="15"/>
      <c r="GW175" s="15"/>
      <c r="GX175" s="15"/>
      <c r="GY175" s="15"/>
      <c r="GZ175" s="15"/>
      <c r="HA175" s="15"/>
      <c r="HB175" s="15"/>
      <c r="HC175" s="15"/>
      <c r="HD175" s="15"/>
      <c r="HE175" s="15"/>
      <c r="HF175" s="15"/>
      <c r="HG175" s="15"/>
      <c r="HH175" s="15"/>
      <c r="HI175" s="15"/>
      <c r="HJ175" s="15"/>
      <c r="HK175" s="15"/>
      <c r="HL175" s="15"/>
      <c r="HM175" s="15"/>
      <c r="HN175" s="15"/>
      <c r="HO175" s="15"/>
      <c r="HP175" s="15"/>
      <c r="HQ175" s="15"/>
      <c r="HR175" s="15"/>
      <c r="HS175" s="15"/>
      <c r="HT175" s="15"/>
      <c r="HU175" s="15"/>
      <c r="HV175" s="15"/>
      <c r="HW175" s="15"/>
    </row>
    <row r="176" spans="1:231" ht="15.75" customHeight="1" x14ac:dyDescent="0.2">
      <c r="A176" s="15"/>
      <c r="B176" s="85" t="s">
        <v>1364</v>
      </c>
      <c r="C176" s="15"/>
      <c r="D176" s="85" t="s">
        <v>1364</v>
      </c>
      <c r="E176" s="15">
        <f>COUNTIF('Master Sheet'!C:C, "*" &amp; B176 &amp; "*")</f>
        <v>0</v>
      </c>
      <c r="F176" s="80">
        <v>0</v>
      </c>
      <c r="G176" s="15"/>
      <c r="H176" s="85" t="s">
        <v>1364</v>
      </c>
      <c r="I176" s="15">
        <f>COUNTIFS('Master Sheet'!C:C, "*" &amp; B176 &amp; "*", 'Master Sheet'!F:F, "&lt;&gt;Ambition")</f>
        <v>0</v>
      </c>
      <c r="J176" s="80">
        <v>0</v>
      </c>
      <c r="K176" s="15"/>
      <c r="L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c r="DB176" s="15"/>
      <c r="DC176" s="15"/>
      <c r="DD176" s="15"/>
      <c r="DE176" s="15"/>
      <c r="DF176" s="15"/>
      <c r="DG176" s="15"/>
      <c r="DH176" s="15"/>
      <c r="DI176" s="15"/>
      <c r="DJ176" s="15"/>
      <c r="DK176" s="15"/>
      <c r="DL176" s="15"/>
      <c r="DM176" s="15"/>
      <c r="DN176" s="15"/>
      <c r="DO176" s="15"/>
      <c r="DP176" s="15"/>
      <c r="DQ176" s="15"/>
      <c r="DR176" s="15"/>
      <c r="DS176" s="15"/>
      <c r="DT176" s="15"/>
      <c r="DU176" s="15"/>
      <c r="DV176" s="15"/>
      <c r="DW176" s="15"/>
      <c r="DX176" s="15"/>
      <c r="DY176" s="15"/>
      <c r="DZ176" s="15"/>
      <c r="EA176" s="15"/>
      <c r="EB176" s="15"/>
      <c r="EC176" s="15"/>
      <c r="ED176" s="15"/>
      <c r="EE176" s="15"/>
      <c r="EF176" s="15"/>
      <c r="EG176" s="15"/>
      <c r="EH176" s="15"/>
      <c r="EI176" s="15"/>
      <c r="EJ176" s="15"/>
      <c r="EK176" s="15"/>
      <c r="EL176" s="15"/>
      <c r="EM176" s="15"/>
      <c r="EN176" s="15"/>
      <c r="EO176" s="15"/>
      <c r="EP176" s="15"/>
      <c r="EQ176" s="15"/>
      <c r="ER176" s="15"/>
      <c r="ES176" s="15"/>
      <c r="ET176" s="15"/>
      <c r="EU176" s="15"/>
      <c r="EV176" s="15"/>
      <c r="EW176" s="15"/>
      <c r="EX176" s="15"/>
      <c r="EY176" s="15"/>
      <c r="EZ176" s="15"/>
      <c r="FA176" s="15"/>
      <c r="FB176" s="15"/>
      <c r="FC176" s="15"/>
      <c r="FD176" s="15"/>
      <c r="FE176" s="15"/>
      <c r="FF176" s="15"/>
      <c r="FG176" s="15"/>
      <c r="FH176" s="15"/>
      <c r="FI176" s="15"/>
      <c r="FJ176" s="15"/>
      <c r="FK176" s="15"/>
      <c r="FL176" s="15"/>
      <c r="FM176" s="15"/>
      <c r="FN176" s="15"/>
      <c r="FO176" s="15"/>
      <c r="FP176" s="15"/>
      <c r="FQ176" s="15"/>
      <c r="FR176" s="15"/>
      <c r="FS176" s="15"/>
      <c r="FT176" s="15"/>
      <c r="FU176" s="15"/>
      <c r="FV176" s="15"/>
      <c r="FW176" s="15"/>
      <c r="FX176" s="15"/>
      <c r="FY176" s="15"/>
      <c r="FZ176" s="15"/>
      <c r="GA176" s="15"/>
      <c r="GB176" s="15"/>
      <c r="GC176" s="15"/>
      <c r="GD176" s="15"/>
      <c r="GE176" s="15"/>
      <c r="GF176" s="15"/>
      <c r="GG176" s="15"/>
      <c r="GH176" s="15"/>
      <c r="GI176" s="15"/>
      <c r="GJ176" s="15"/>
      <c r="GK176" s="15"/>
      <c r="GL176" s="15"/>
      <c r="GM176" s="15"/>
      <c r="GN176" s="15"/>
      <c r="GO176" s="15"/>
      <c r="GP176" s="15"/>
      <c r="GQ176" s="15"/>
      <c r="GR176" s="15"/>
      <c r="GS176" s="15"/>
      <c r="GT176" s="15"/>
      <c r="GU176" s="15"/>
      <c r="GV176" s="15"/>
      <c r="GW176" s="15"/>
      <c r="GX176" s="15"/>
      <c r="GY176" s="15"/>
      <c r="GZ176" s="15"/>
      <c r="HA176" s="15"/>
      <c r="HB176" s="15"/>
      <c r="HC176" s="15"/>
      <c r="HD176" s="15"/>
      <c r="HE176" s="15"/>
      <c r="HF176" s="15"/>
      <c r="HG176" s="15"/>
      <c r="HH176" s="15"/>
      <c r="HI176" s="15"/>
      <c r="HJ176" s="15"/>
      <c r="HK176" s="15"/>
      <c r="HL176" s="15"/>
      <c r="HM176" s="15"/>
      <c r="HN176" s="15"/>
      <c r="HO176" s="15"/>
      <c r="HP176" s="15"/>
      <c r="HQ176" s="15"/>
      <c r="HR176" s="15"/>
      <c r="HS176" s="15"/>
      <c r="HT176" s="15"/>
      <c r="HU176" s="15"/>
      <c r="HV176" s="15"/>
      <c r="HW176" s="15"/>
    </row>
    <row r="177" spans="1:231" ht="15.75" customHeight="1" x14ac:dyDescent="0.2">
      <c r="A177" s="15"/>
      <c r="B177" s="85" t="s">
        <v>1365</v>
      </c>
      <c r="C177" s="15"/>
      <c r="D177" s="85" t="s">
        <v>1365</v>
      </c>
      <c r="E177" s="15">
        <f>COUNTIF('Master Sheet'!C:C, "*" &amp; B177 &amp; "*")</f>
        <v>1</v>
      </c>
      <c r="F177" s="80">
        <v>3.2786885245901639E-3</v>
      </c>
      <c r="G177" s="15"/>
      <c r="H177" s="85" t="s">
        <v>1365</v>
      </c>
      <c r="I177" s="15">
        <f>COUNTIFS('Master Sheet'!C:C, "*" &amp; B177 &amp; "*", 'Master Sheet'!F:F, "&lt;&gt;Ambition")</f>
        <v>1</v>
      </c>
      <c r="J177" s="80">
        <v>4.1841004184100415E-3</v>
      </c>
      <c r="K177" s="15"/>
      <c r="L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15"/>
      <c r="CB177" s="15"/>
      <c r="CC177" s="15"/>
      <c r="CD177" s="15"/>
      <c r="CE177" s="15"/>
      <c r="CF177" s="15"/>
      <c r="CG177" s="15"/>
      <c r="CH177" s="15"/>
      <c r="CI177" s="15"/>
      <c r="CJ177" s="15"/>
      <c r="CK177" s="15"/>
      <c r="CL177" s="15"/>
      <c r="CM177" s="15"/>
      <c r="CN177" s="15"/>
      <c r="CO177" s="15"/>
      <c r="CP177" s="15"/>
      <c r="CQ177" s="15"/>
      <c r="CR177" s="15"/>
      <c r="CS177" s="15"/>
      <c r="CT177" s="15"/>
      <c r="CU177" s="15"/>
      <c r="CV177" s="15"/>
      <c r="CW177" s="15"/>
      <c r="CX177" s="15"/>
      <c r="CY177" s="15"/>
      <c r="CZ177" s="15"/>
      <c r="DA177" s="15"/>
      <c r="DB177" s="15"/>
      <c r="DC177" s="15"/>
      <c r="DD177" s="15"/>
      <c r="DE177" s="15"/>
      <c r="DF177" s="15"/>
      <c r="DG177" s="15"/>
      <c r="DH177" s="15"/>
      <c r="DI177" s="15"/>
      <c r="DJ177" s="15"/>
      <c r="DK177" s="15"/>
      <c r="DL177" s="15"/>
      <c r="DM177" s="15"/>
      <c r="DN177" s="15"/>
      <c r="DO177" s="15"/>
      <c r="DP177" s="15"/>
      <c r="DQ177" s="15"/>
      <c r="DR177" s="15"/>
      <c r="DS177" s="15"/>
      <c r="DT177" s="15"/>
      <c r="DU177" s="15"/>
      <c r="DV177" s="15"/>
      <c r="DW177" s="15"/>
      <c r="DX177" s="15"/>
      <c r="DY177" s="15"/>
      <c r="DZ177" s="15"/>
      <c r="EA177" s="15"/>
      <c r="EB177" s="15"/>
      <c r="EC177" s="15"/>
      <c r="ED177" s="15"/>
      <c r="EE177" s="15"/>
      <c r="EF177" s="15"/>
      <c r="EG177" s="15"/>
      <c r="EH177" s="15"/>
      <c r="EI177" s="15"/>
      <c r="EJ177" s="15"/>
      <c r="EK177" s="15"/>
      <c r="EL177" s="15"/>
      <c r="EM177" s="15"/>
      <c r="EN177" s="15"/>
      <c r="EO177" s="15"/>
      <c r="EP177" s="15"/>
      <c r="EQ177" s="15"/>
      <c r="ER177" s="15"/>
      <c r="ES177" s="15"/>
      <c r="ET177" s="15"/>
      <c r="EU177" s="15"/>
      <c r="EV177" s="15"/>
      <c r="EW177" s="15"/>
      <c r="EX177" s="15"/>
      <c r="EY177" s="15"/>
      <c r="EZ177" s="15"/>
      <c r="FA177" s="15"/>
      <c r="FB177" s="15"/>
      <c r="FC177" s="15"/>
      <c r="FD177" s="15"/>
      <c r="FE177" s="15"/>
      <c r="FF177" s="15"/>
      <c r="FG177" s="15"/>
      <c r="FH177" s="15"/>
      <c r="FI177" s="15"/>
      <c r="FJ177" s="15"/>
      <c r="FK177" s="15"/>
      <c r="FL177" s="15"/>
      <c r="FM177" s="15"/>
      <c r="FN177" s="15"/>
      <c r="FO177" s="15"/>
      <c r="FP177" s="15"/>
      <c r="FQ177" s="15"/>
      <c r="FR177" s="15"/>
      <c r="FS177" s="15"/>
      <c r="FT177" s="15"/>
      <c r="FU177" s="15"/>
      <c r="FV177" s="15"/>
      <c r="FW177" s="15"/>
      <c r="FX177" s="15"/>
      <c r="FY177" s="15"/>
      <c r="FZ177" s="15"/>
      <c r="GA177" s="15"/>
      <c r="GB177" s="15"/>
      <c r="GC177" s="15"/>
      <c r="GD177" s="15"/>
      <c r="GE177" s="15"/>
      <c r="GF177" s="15"/>
      <c r="GG177" s="15"/>
      <c r="GH177" s="15"/>
      <c r="GI177" s="15"/>
      <c r="GJ177" s="15"/>
      <c r="GK177" s="15"/>
      <c r="GL177" s="15"/>
      <c r="GM177" s="15"/>
      <c r="GN177" s="15"/>
      <c r="GO177" s="15"/>
      <c r="GP177" s="15"/>
      <c r="GQ177" s="15"/>
      <c r="GR177" s="15"/>
      <c r="GS177" s="15"/>
      <c r="GT177" s="15"/>
      <c r="GU177" s="15"/>
      <c r="GV177" s="15"/>
      <c r="GW177" s="15"/>
      <c r="GX177" s="15"/>
      <c r="GY177" s="15"/>
      <c r="GZ177" s="15"/>
      <c r="HA177" s="15"/>
      <c r="HB177" s="15"/>
      <c r="HC177" s="15"/>
      <c r="HD177" s="15"/>
      <c r="HE177" s="15"/>
      <c r="HF177" s="15"/>
      <c r="HG177" s="15"/>
      <c r="HH177" s="15"/>
      <c r="HI177" s="15"/>
      <c r="HJ177" s="15"/>
      <c r="HK177" s="15"/>
      <c r="HL177" s="15"/>
      <c r="HM177" s="15"/>
      <c r="HN177" s="15"/>
      <c r="HO177" s="15"/>
      <c r="HP177" s="15"/>
      <c r="HQ177" s="15"/>
      <c r="HR177" s="15"/>
      <c r="HS177" s="15"/>
      <c r="HT177" s="15"/>
      <c r="HU177" s="15"/>
      <c r="HV177" s="15"/>
      <c r="HW177" s="15"/>
    </row>
    <row r="178" spans="1:231" ht="15.75" customHeight="1" x14ac:dyDescent="0.2">
      <c r="A178" s="15"/>
      <c r="B178" s="85" t="s">
        <v>1366</v>
      </c>
      <c r="C178" s="15"/>
      <c r="D178" s="85" t="s">
        <v>1366</v>
      </c>
      <c r="E178" s="15">
        <f>COUNTIF('Master Sheet'!C:C, "*" &amp; B178 &amp; "*")</f>
        <v>2</v>
      </c>
      <c r="F178" s="80">
        <v>6.5573770491803279E-3</v>
      </c>
      <c r="G178" s="15"/>
      <c r="H178" s="85" t="s">
        <v>1366</v>
      </c>
      <c r="I178" s="15">
        <f>COUNTIFS('Master Sheet'!C:C, "*" &amp; B178 &amp; "*", 'Master Sheet'!F:F, "&lt;&gt;Ambition")</f>
        <v>2</v>
      </c>
      <c r="J178" s="80">
        <v>8.368200836820083E-3</v>
      </c>
      <c r="K178" s="15"/>
      <c r="L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15"/>
      <c r="CB178" s="15"/>
      <c r="CC178" s="15"/>
      <c r="CD178" s="15"/>
      <c r="CE178" s="15"/>
      <c r="CF178" s="15"/>
      <c r="CG178" s="15"/>
      <c r="CH178" s="15"/>
      <c r="CI178" s="15"/>
      <c r="CJ178" s="15"/>
      <c r="CK178" s="15"/>
      <c r="CL178" s="15"/>
      <c r="CM178" s="15"/>
      <c r="CN178" s="15"/>
      <c r="CO178" s="15"/>
      <c r="CP178" s="15"/>
      <c r="CQ178" s="15"/>
      <c r="CR178" s="15"/>
      <c r="CS178" s="15"/>
      <c r="CT178" s="15"/>
      <c r="CU178" s="15"/>
      <c r="CV178" s="15"/>
      <c r="CW178" s="15"/>
      <c r="CX178" s="15"/>
      <c r="CY178" s="15"/>
      <c r="CZ178" s="15"/>
      <c r="DA178" s="15"/>
      <c r="DB178" s="15"/>
      <c r="DC178" s="15"/>
      <c r="DD178" s="15"/>
      <c r="DE178" s="15"/>
      <c r="DF178" s="15"/>
      <c r="DG178" s="15"/>
      <c r="DH178" s="15"/>
      <c r="DI178" s="15"/>
      <c r="DJ178" s="15"/>
      <c r="DK178" s="15"/>
      <c r="DL178" s="15"/>
      <c r="DM178" s="15"/>
      <c r="DN178" s="15"/>
      <c r="DO178" s="15"/>
      <c r="DP178" s="15"/>
      <c r="DQ178" s="15"/>
      <c r="DR178" s="15"/>
      <c r="DS178" s="15"/>
      <c r="DT178" s="15"/>
      <c r="DU178" s="15"/>
      <c r="DV178" s="15"/>
      <c r="DW178" s="15"/>
      <c r="DX178" s="15"/>
      <c r="DY178" s="15"/>
      <c r="DZ178" s="15"/>
      <c r="EA178" s="15"/>
      <c r="EB178" s="15"/>
      <c r="EC178" s="15"/>
      <c r="ED178" s="15"/>
      <c r="EE178" s="15"/>
      <c r="EF178" s="15"/>
      <c r="EG178" s="15"/>
      <c r="EH178" s="15"/>
      <c r="EI178" s="15"/>
      <c r="EJ178" s="15"/>
      <c r="EK178" s="15"/>
      <c r="EL178" s="15"/>
      <c r="EM178" s="15"/>
      <c r="EN178" s="15"/>
      <c r="EO178" s="15"/>
      <c r="EP178" s="15"/>
      <c r="EQ178" s="15"/>
      <c r="ER178" s="15"/>
      <c r="ES178" s="15"/>
      <c r="ET178" s="15"/>
      <c r="EU178" s="15"/>
      <c r="EV178" s="15"/>
      <c r="EW178" s="15"/>
      <c r="EX178" s="15"/>
      <c r="EY178" s="15"/>
      <c r="EZ178" s="15"/>
      <c r="FA178" s="15"/>
      <c r="FB178" s="15"/>
      <c r="FC178" s="15"/>
      <c r="FD178" s="15"/>
      <c r="FE178" s="15"/>
      <c r="FF178" s="15"/>
      <c r="FG178" s="15"/>
      <c r="FH178" s="15"/>
      <c r="FI178" s="15"/>
      <c r="FJ178" s="15"/>
      <c r="FK178" s="15"/>
      <c r="FL178" s="15"/>
      <c r="FM178" s="15"/>
      <c r="FN178" s="15"/>
      <c r="FO178" s="15"/>
      <c r="FP178" s="15"/>
      <c r="FQ178" s="15"/>
      <c r="FR178" s="15"/>
      <c r="FS178" s="15"/>
      <c r="FT178" s="15"/>
      <c r="FU178" s="15"/>
      <c r="FV178" s="15"/>
      <c r="FW178" s="15"/>
      <c r="FX178" s="15"/>
      <c r="FY178" s="15"/>
      <c r="FZ178" s="15"/>
      <c r="GA178" s="15"/>
      <c r="GB178" s="15"/>
      <c r="GC178" s="15"/>
      <c r="GD178" s="15"/>
      <c r="GE178" s="15"/>
      <c r="GF178" s="15"/>
      <c r="GG178" s="15"/>
      <c r="GH178" s="15"/>
      <c r="GI178" s="15"/>
      <c r="GJ178" s="15"/>
      <c r="GK178" s="15"/>
      <c r="GL178" s="15"/>
      <c r="GM178" s="15"/>
      <c r="GN178" s="15"/>
      <c r="GO178" s="15"/>
      <c r="GP178" s="15"/>
      <c r="GQ178" s="15"/>
      <c r="GR178" s="15"/>
      <c r="GS178" s="15"/>
      <c r="GT178" s="15"/>
      <c r="GU178" s="15"/>
      <c r="GV178" s="15"/>
      <c r="GW178" s="15"/>
      <c r="GX178" s="15"/>
      <c r="GY178" s="15"/>
      <c r="GZ178" s="15"/>
      <c r="HA178" s="15"/>
      <c r="HB178" s="15"/>
      <c r="HC178" s="15"/>
      <c r="HD178" s="15"/>
      <c r="HE178" s="15"/>
      <c r="HF178" s="15"/>
      <c r="HG178" s="15"/>
      <c r="HH178" s="15"/>
      <c r="HI178" s="15"/>
      <c r="HJ178" s="15"/>
      <c r="HK178" s="15"/>
      <c r="HL178" s="15"/>
      <c r="HM178" s="15"/>
      <c r="HN178" s="15"/>
      <c r="HO178" s="15"/>
      <c r="HP178" s="15"/>
      <c r="HQ178" s="15"/>
      <c r="HR178" s="15"/>
      <c r="HS178" s="15"/>
      <c r="HT178" s="15"/>
      <c r="HU178" s="15"/>
      <c r="HV178" s="15"/>
      <c r="HW178" s="15"/>
    </row>
    <row r="179" spans="1:231" ht="15.75" customHeight="1" x14ac:dyDescent="0.2">
      <c r="A179" s="15"/>
      <c r="B179" s="85" t="s">
        <v>1367</v>
      </c>
      <c r="C179" s="15"/>
      <c r="D179" s="85" t="s">
        <v>1367</v>
      </c>
      <c r="E179" s="15">
        <f>COUNTIF('Master Sheet'!C:C, "*" &amp; B179 &amp; "*")</f>
        <v>4</v>
      </c>
      <c r="F179" s="80">
        <v>1.3114754098360656E-2</v>
      </c>
      <c r="G179" s="15"/>
      <c r="H179" s="85" t="s">
        <v>1367</v>
      </c>
      <c r="I179" s="15">
        <f>COUNTIFS('Master Sheet'!C:C, "*" &amp; B179 &amp; "*", 'Master Sheet'!F:F, "&lt;&gt;Ambition")</f>
        <v>4</v>
      </c>
      <c r="J179" s="80">
        <v>1.6736401673640166E-2</v>
      </c>
      <c r="K179" s="15"/>
      <c r="L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15"/>
      <c r="CB179" s="15"/>
      <c r="CC179" s="15"/>
      <c r="CD179" s="15"/>
      <c r="CE179" s="15"/>
      <c r="CF179" s="15"/>
      <c r="CG179" s="15"/>
      <c r="CH179" s="15"/>
      <c r="CI179" s="15"/>
      <c r="CJ179" s="15"/>
      <c r="CK179" s="15"/>
      <c r="CL179" s="15"/>
      <c r="CM179" s="15"/>
      <c r="CN179" s="15"/>
      <c r="CO179" s="15"/>
      <c r="CP179" s="15"/>
      <c r="CQ179" s="15"/>
      <c r="CR179" s="15"/>
      <c r="CS179" s="15"/>
      <c r="CT179" s="15"/>
      <c r="CU179" s="15"/>
      <c r="CV179" s="15"/>
      <c r="CW179" s="15"/>
      <c r="CX179" s="15"/>
      <c r="CY179" s="15"/>
      <c r="CZ179" s="15"/>
      <c r="DA179" s="15"/>
      <c r="DB179" s="15"/>
      <c r="DC179" s="15"/>
      <c r="DD179" s="15"/>
      <c r="DE179" s="15"/>
      <c r="DF179" s="15"/>
      <c r="DG179" s="15"/>
      <c r="DH179" s="15"/>
      <c r="DI179" s="15"/>
      <c r="DJ179" s="15"/>
      <c r="DK179" s="15"/>
      <c r="DL179" s="15"/>
      <c r="DM179" s="15"/>
      <c r="DN179" s="15"/>
      <c r="DO179" s="15"/>
      <c r="DP179" s="15"/>
      <c r="DQ179" s="15"/>
      <c r="DR179" s="15"/>
      <c r="DS179" s="15"/>
      <c r="DT179" s="15"/>
      <c r="DU179" s="15"/>
      <c r="DV179" s="15"/>
      <c r="DW179" s="15"/>
      <c r="DX179" s="15"/>
      <c r="DY179" s="15"/>
      <c r="DZ179" s="15"/>
      <c r="EA179" s="15"/>
      <c r="EB179" s="15"/>
      <c r="EC179" s="15"/>
      <c r="ED179" s="15"/>
      <c r="EE179" s="15"/>
      <c r="EF179" s="15"/>
      <c r="EG179" s="15"/>
      <c r="EH179" s="15"/>
      <c r="EI179" s="15"/>
      <c r="EJ179" s="15"/>
      <c r="EK179" s="15"/>
      <c r="EL179" s="15"/>
      <c r="EM179" s="15"/>
      <c r="EN179" s="15"/>
      <c r="EO179" s="15"/>
      <c r="EP179" s="15"/>
      <c r="EQ179" s="15"/>
      <c r="ER179" s="15"/>
      <c r="ES179" s="15"/>
      <c r="ET179" s="15"/>
      <c r="EU179" s="15"/>
      <c r="EV179" s="15"/>
      <c r="EW179" s="15"/>
      <c r="EX179" s="15"/>
      <c r="EY179" s="15"/>
      <c r="EZ179" s="15"/>
      <c r="FA179" s="15"/>
      <c r="FB179" s="15"/>
      <c r="FC179" s="15"/>
      <c r="FD179" s="15"/>
      <c r="FE179" s="15"/>
      <c r="FF179" s="15"/>
      <c r="FG179" s="15"/>
      <c r="FH179" s="15"/>
      <c r="FI179" s="15"/>
      <c r="FJ179" s="15"/>
      <c r="FK179" s="15"/>
      <c r="FL179" s="15"/>
      <c r="FM179" s="15"/>
      <c r="FN179" s="15"/>
      <c r="FO179" s="15"/>
      <c r="FP179" s="15"/>
      <c r="FQ179" s="15"/>
      <c r="FR179" s="15"/>
      <c r="FS179" s="15"/>
      <c r="FT179" s="15"/>
      <c r="FU179" s="15"/>
      <c r="FV179" s="15"/>
      <c r="FW179" s="15"/>
      <c r="FX179" s="15"/>
      <c r="FY179" s="15"/>
      <c r="FZ179" s="15"/>
      <c r="GA179" s="15"/>
      <c r="GB179" s="15"/>
      <c r="GC179" s="15"/>
      <c r="GD179" s="15"/>
      <c r="GE179" s="15"/>
      <c r="GF179" s="15"/>
      <c r="GG179" s="15"/>
      <c r="GH179" s="15"/>
      <c r="GI179" s="15"/>
      <c r="GJ179" s="15"/>
      <c r="GK179" s="15"/>
      <c r="GL179" s="15"/>
      <c r="GM179" s="15"/>
      <c r="GN179" s="15"/>
      <c r="GO179" s="15"/>
      <c r="GP179" s="15"/>
      <c r="GQ179" s="15"/>
      <c r="GR179" s="15"/>
      <c r="GS179" s="15"/>
      <c r="GT179" s="15"/>
      <c r="GU179" s="15"/>
      <c r="GV179" s="15"/>
      <c r="GW179" s="15"/>
      <c r="GX179" s="15"/>
      <c r="GY179" s="15"/>
      <c r="GZ179" s="15"/>
      <c r="HA179" s="15"/>
      <c r="HB179" s="15"/>
      <c r="HC179" s="15"/>
      <c r="HD179" s="15"/>
      <c r="HE179" s="15"/>
      <c r="HF179" s="15"/>
      <c r="HG179" s="15"/>
      <c r="HH179" s="15"/>
      <c r="HI179" s="15"/>
      <c r="HJ179" s="15"/>
      <c r="HK179" s="15"/>
      <c r="HL179" s="15"/>
      <c r="HM179" s="15"/>
      <c r="HN179" s="15"/>
      <c r="HO179" s="15"/>
      <c r="HP179" s="15"/>
      <c r="HQ179" s="15"/>
      <c r="HR179" s="15"/>
      <c r="HS179" s="15"/>
      <c r="HT179" s="15"/>
      <c r="HU179" s="15"/>
      <c r="HV179" s="15"/>
      <c r="HW179" s="15"/>
    </row>
    <row r="180" spans="1:231" ht="15.75" customHeight="1" x14ac:dyDescent="0.2">
      <c r="A180" s="15"/>
      <c r="B180" s="85" t="s">
        <v>1368</v>
      </c>
      <c r="C180" s="15"/>
      <c r="D180" s="85" t="s">
        <v>1368</v>
      </c>
      <c r="E180" s="15">
        <f>COUNTIF('Master Sheet'!C:C, "*" &amp; B180 &amp; "*")</f>
        <v>9</v>
      </c>
      <c r="F180" s="80">
        <v>2.9508196721311476E-2</v>
      </c>
      <c r="G180" s="15"/>
      <c r="H180" s="85" t="s">
        <v>1368</v>
      </c>
      <c r="I180" s="15">
        <f>COUNTIFS('Master Sheet'!C:C, "*" &amp; B180 &amp; "*", 'Master Sheet'!F:F, "&lt;&gt;Ambition")</f>
        <v>7</v>
      </c>
      <c r="J180" s="80">
        <v>2.9288702928870293E-2</v>
      </c>
      <c r="K180" s="15"/>
      <c r="L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c r="DB180" s="15"/>
      <c r="DC180" s="15"/>
      <c r="DD180" s="15"/>
      <c r="DE180" s="15"/>
      <c r="DF180" s="15"/>
      <c r="DG180" s="15"/>
      <c r="DH180" s="15"/>
      <c r="DI180" s="15"/>
      <c r="DJ180" s="15"/>
      <c r="DK180" s="15"/>
      <c r="DL180" s="15"/>
      <c r="DM180" s="15"/>
      <c r="DN180" s="15"/>
      <c r="DO180" s="15"/>
      <c r="DP180" s="15"/>
      <c r="DQ180" s="15"/>
      <c r="DR180" s="15"/>
      <c r="DS180" s="15"/>
      <c r="DT180" s="15"/>
      <c r="DU180" s="15"/>
      <c r="DV180" s="15"/>
      <c r="DW180" s="15"/>
      <c r="DX180" s="15"/>
      <c r="DY180" s="15"/>
      <c r="DZ180" s="15"/>
      <c r="EA180" s="15"/>
      <c r="EB180" s="15"/>
      <c r="EC180" s="15"/>
      <c r="ED180" s="15"/>
      <c r="EE180" s="15"/>
      <c r="EF180" s="15"/>
      <c r="EG180" s="15"/>
      <c r="EH180" s="15"/>
      <c r="EI180" s="15"/>
      <c r="EJ180" s="15"/>
      <c r="EK180" s="15"/>
      <c r="EL180" s="15"/>
      <c r="EM180" s="15"/>
      <c r="EN180" s="15"/>
      <c r="EO180" s="15"/>
      <c r="EP180" s="15"/>
      <c r="EQ180" s="15"/>
      <c r="ER180" s="15"/>
      <c r="ES180" s="15"/>
      <c r="ET180" s="15"/>
      <c r="EU180" s="15"/>
      <c r="EV180" s="15"/>
      <c r="EW180" s="15"/>
      <c r="EX180" s="15"/>
      <c r="EY180" s="15"/>
      <c r="EZ180" s="15"/>
      <c r="FA180" s="15"/>
      <c r="FB180" s="15"/>
      <c r="FC180" s="15"/>
      <c r="FD180" s="15"/>
      <c r="FE180" s="15"/>
      <c r="FF180" s="15"/>
      <c r="FG180" s="15"/>
      <c r="FH180" s="15"/>
      <c r="FI180" s="15"/>
      <c r="FJ180" s="15"/>
      <c r="FK180" s="15"/>
      <c r="FL180" s="15"/>
      <c r="FM180" s="15"/>
      <c r="FN180" s="15"/>
      <c r="FO180" s="15"/>
      <c r="FP180" s="15"/>
      <c r="FQ180" s="15"/>
      <c r="FR180" s="15"/>
      <c r="FS180" s="15"/>
      <c r="FT180" s="15"/>
      <c r="FU180" s="15"/>
      <c r="FV180" s="15"/>
      <c r="FW180" s="15"/>
      <c r="FX180" s="15"/>
      <c r="FY180" s="15"/>
      <c r="FZ180" s="15"/>
      <c r="GA180" s="15"/>
      <c r="GB180" s="15"/>
      <c r="GC180" s="15"/>
      <c r="GD180" s="15"/>
      <c r="GE180" s="15"/>
      <c r="GF180" s="15"/>
      <c r="GG180" s="15"/>
      <c r="GH180" s="15"/>
      <c r="GI180" s="15"/>
      <c r="GJ180" s="15"/>
      <c r="GK180" s="15"/>
      <c r="GL180" s="15"/>
      <c r="GM180" s="15"/>
      <c r="GN180" s="15"/>
      <c r="GO180" s="15"/>
      <c r="GP180" s="15"/>
      <c r="GQ180" s="15"/>
      <c r="GR180" s="15"/>
      <c r="GS180" s="15"/>
      <c r="GT180" s="15"/>
      <c r="GU180" s="15"/>
      <c r="GV180" s="15"/>
      <c r="GW180" s="15"/>
      <c r="GX180" s="15"/>
      <c r="GY180" s="15"/>
      <c r="GZ180" s="15"/>
      <c r="HA180" s="15"/>
      <c r="HB180" s="15"/>
      <c r="HC180" s="15"/>
      <c r="HD180" s="15"/>
      <c r="HE180" s="15"/>
      <c r="HF180" s="15"/>
      <c r="HG180" s="15"/>
      <c r="HH180" s="15"/>
      <c r="HI180" s="15"/>
      <c r="HJ180" s="15"/>
      <c r="HK180" s="15"/>
      <c r="HL180" s="15"/>
      <c r="HM180" s="15"/>
      <c r="HN180" s="15"/>
      <c r="HO180" s="15"/>
      <c r="HP180" s="15"/>
      <c r="HQ180" s="15"/>
      <c r="HR180" s="15"/>
      <c r="HS180" s="15"/>
      <c r="HT180" s="15"/>
      <c r="HU180" s="15"/>
      <c r="HV180" s="15"/>
      <c r="HW180" s="15"/>
    </row>
    <row r="181" spans="1:231" ht="15.75" customHeight="1" x14ac:dyDescent="0.2">
      <c r="A181" s="15"/>
      <c r="B181" s="85" t="s">
        <v>1369</v>
      </c>
      <c r="C181" s="15"/>
      <c r="D181" s="85" t="s">
        <v>1369</v>
      </c>
      <c r="E181" s="15">
        <f>COUNTIF('Master Sheet'!C:C, "*" &amp; B181 &amp; "*")</f>
        <v>10</v>
      </c>
      <c r="F181" s="80">
        <v>3.2786885245901641E-2</v>
      </c>
      <c r="G181" s="15"/>
      <c r="H181" s="85" t="s">
        <v>1369</v>
      </c>
      <c r="I181" s="15">
        <f>COUNTIFS('Master Sheet'!C:C, "*" &amp; B181 &amp; "*", 'Master Sheet'!F:F, "&lt;&gt;Ambition")</f>
        <v>7</v>
      </c>
      <c r="J181" s="80">
        <v>2.9288702928870293E-2</v>
      </c>
      <c r="K181" s="15"/>
      <c r="L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c r="DB181" s="15"/>
      <c r="DC181" s="15"/>
      <c r="DD181" s="15"/>
      <c r="DE181" s="15"/>
      <c r="DF181" s="15"/>
      <c r="DG181" s="15"/>
      <c r="DH181" s="15"/>
      <c r="DI181" s="15"/>
      <c r="DJ181" s="15"/>
      <c r="DK181" s="15"/>
      <c r="DL181" s="15"/>
      <c r="DM181" s="15"/>
      <c r="DN181" s="15"/>
      <c r="DO181" s="15"/>
      <c r="DP181" s="15"/>
      <c r="DQ181" s="15"/>
      <c r="DR181" s="15"/>
      <c r="DS181" s="15"/>
      <c r="DT181" s="15"/>
      <c r="DU181" s="15"/>
      <c r="DV181" s="15"/>
      <c r="DW181" s="15"/>
      <c r="DX181" s="15"/>
      <c r="DY181" s="15"/>
      <c r="DZ181" s="15"/>
      <c r="EA181" s="15"/>
      <c r="EB181" s="15"/>
      <c r="EC181" s="15"/>
      <c r="ED181" s="15"/>
      <c r="EE181" s="15"/>
      <c r="EF181" s="15"/>
      <c r="EG181" s="15"/>
      <c r="EH181" s="15"/>
      <c r="EI181" s="15"/>
      <c r="EJ181" s="15"/>
      <c r="EK181" s="15"/>
      <c r="EL181" s="15"/>
      <c r="EM181" s="15"/>
      <c r="EN181" s="15"/>
      <c r="EO181" s="15"/>
      <c r="EP181" s="15"/>
      <c r="EQ181" s="15"/>
      <c r="ER181" s="15"/>
      <c r="ES181" s="15"/>
      <c r="ET181" s="15"/>
      <c r="EU181" s="15"/>
      <c r="EV181" s="15"/>
      <c r="EW181" s="15"/>
      <c r="EX181" s="15"/>
      <c r="EY181" s="15"/>
      <c r="EZ181" s="15"/>
      <c r="FA181" s="15"/>
      <c r="FB181" s="15"/>
      <c r="FC181" s="15"/>
      <c r="FD181" s="15"/>
      <c r="FE181" s="15"/>
      <c r="FF181" s="15"/>
      <c r="FG181" s="15"/>
      <c r="FH181" s="15"/>
      <c r="FI181" s="15"/>
      <c r="FJ181" s="15"/>
      <c r="FK181" s="15"/>
      <c r="FL181" s="15"/>
      <c r="FM181" s="15"/>
      <c r="FN181" s="15"/>
      <c r="FO181" s="15"/>
      <c r="FP181" s="15"/>
      <c r="FQ181" s="15"/>
      <c r="FR181" s="15"/>
      <c r="FS181" s="15"/>
      <c r="FT181" s="15"/>
      <c r="FU181" s="15"/>
      <c r="FV181" s="15"/>
      <c r="FW181" s="15"/>
      <c r="FX181" s="15"/>
      <c r="FY181" s="15"/>
      <c r="FZ181" s="15"/>
      <c r="GA181" s="15"/>
      <c r="GB181" s="15"/>
      <c r="GC181" s="15"/>
      <c r="GD181" s="15"/>
      <c r="GE181" s="15"/>
      <c r="GF181" s="15"/>
      <c r="GG181" s="15"/>
      <c r="GH181" s="15"/>
      <c r="GI181" s="15"/>
      <c r="GJ181" s="15"/>
      <c r="GK181" s="15"/>
      <c r="GL181" s="15"/>
      <c r="GM181" s="15"/>
      <c r="GN181" s="15"/>
      <c r="GO181" s="15"/>
      <c r="GP181" s="15"/>
      <c r="GQ181" s="15"/>
      <c r="GR181" s="15"/>
      <c r="GS181" s="15"/>
      <c r="GT181" s="15"/>
      <c r="GU181" s="15"/>
      <c r="GV181" s="15"/>
      <c r="GW181" s="15"/>
      <c r="GX181" s="15"/>
      <c r="GY181" s="15"/>
      <c r="GZ181" s="15"/>
      <c r="HA181" s="15"/>
      <c r="HB181" s="15"/>
      <c r="HC181" s="15"/>
      <c r="HD181" s="15"/>
      <c r="HE181" s="15"/>
      <c r="HF181" s="15"/>
      <c r="HG181" s="15"/>
      <c r="HH181" s="15"/>
      <c r="HI181" s="15"/>
      <c r="HJ181" s="15"/>
      <c r="HK181" s="15"/>
      <c r="HL181" s="15"/>
      <c r="HM181" s="15"/>
      <c r="HN181" s="15"/>
      <c r="HO181" s="15"/>
      <c r="HP181" s="15"/>
      <c r="HQ181" s="15"/>
      <c r="HR181" s="15"/>
      <c r="HS181" s="15"/>
      <c r="HT181" s="15"/>
      <c r="HU181" s="15"/>
      <c r="HV181" s="15"/>
      <c r="HW181" s="15"/>
    </row>
    <row r="182" spans="1:231" ht="15.75" customHeight="1" x14ac:dyDescent="0.2">
      <c r="A182" s="15"/>
      <c r="B182" s="85" t="s">
        <v>1370</v>
      </c>
      <c r="C182" s="15"/>
      <c r="D182" s="85" t="s">
        <v>1370</v>
      </c>
      <c r="E182" s="15">
        <f>COUNTIF('Master Sheet'!C:C, "*" &amp; B182 &amp; "*")</f>
        <v>0</v>
      </c>
      <c r="F182" s="80">
        <v>0</v>
      </c>
      <c r="G182" s="15"/>
      <c r="H182" s="85" t="s">
        <v>1370</v>
      </c>
      <c r="I182" s="15">
        <f>COUNTIFS('Master Sheet'!C:C, "*" &amp; B182 &amp; "*", 'Master Sheet'!F:F, "&lt;&gt;Ambition")</f>
        <v>0</v>
      </c>
      <c r="J182" s="80">
        <v>0</v>
      </c>
      <c r="K182" s="15"/>
      <c r="L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c r="DB182" s="15"/>
      <c r="DC182" s="15"/>
      <c r="DD182" s="15"/>
      <c r="DE182" s="15"/>
      <c r="DF182" s="15"/>
      <c r="DG182" s="15"/>
      <c r="DH182" s="15"/>
      <c r="DI182" s="15"/>
      <c r="DJ182" s="15"/>
      <c r="DK182" s="15"/>
      <c r="DL182" s="15"/>
      <c r="DM182" s="15"/>
      <c r="DN182" s="15"/>
      <c r="DO182" s="15"/>
      <c r="DP182" s="15"/>
      <c r="DQ182" s="15"/>
      <c r="DR182" s="15"/>
      <c r="DS182" s="15"/>
      <c r="DT182" s="15"/>
      <c r="DU182" s="15"/>
      <c r="DV182" s="15"/>
      <c r="DW182" s="15"/>
      <c r="DX182" s="15"/>
      <c r="DY182" s="15"/>
      <c r="DZ182" s="15"/>
      <c r="EA182" s="15"/>
      <c r="EB182" s="15"/>
      <c r="EC182" s="15"/>
      <c r="ED182" s="15"/>
      <c r="EE182" s="15"/>
      <c r="EF182" s="15"/>
      <c r="EG182" s="15"/>
      <c r="EH182" s="15"/>
      <c r="EI182" s="15"/>
      <c r="EJ182" s="15"/>
      <c r="EK182" s="15"/>
      <c r="EL182" s="15"/>
      <c r="EM182" s="15"/>
      <c r="EN182" s="15"/>
      <c r="EO182" s="15"/>
      <c r="EP182" s="15"/>
      <c r="EQ182" s="15"/>
      <c r="ER182" s="15"/>
      <c r="ES182" s="15"/>
      <c r="ET182" s="15"/>
      <c r="EU182" s="15"/>
      <c r="EV182" s="15"/>
      <c r="EW182" s="15"/>
      <c r="EX182" s="15"/>
      <c r="EY182" s="15"/>
      <c r="EZ182" s="15"/>
      <c r="FA182" s="15"/>
      <c r="FB182" s="15"/>
      <c r="FC182" s="15"/>
      <c r="FD182" s="15"/>
      <c r="FE182" s="15"/>
      <c r="FF182" s="15"/>
      <c r="FG182" s="15"/>
      <c r="FH182" s="15"/>
      <c r="FI182" s="15"/>
      <c r="FJ182" s="15"/>
      <c r="FK182" s="15"/>
      <c r="FL182" s="15"/>
      <c r="FM182" s="15"/>
      <c r="FN182" s="15"/>
      <c r="FO182" s="15"/>
      <c r="FP182" s="15"/>
      <c r="FQ182" s="15"/>
      <c r="FR182" s="15"/>
      <c r="FS182" s="15"/>
      <c r="FT182" s="15"/>
      <c r="FU182" s="15"/>
      <c r="FV182" s="15"/>
      <c r="FW182" s="15"/>
      <c r="FX182" s="15"/>
      <c r="FY182" s="15"/>
      <c r="FZ182" s="15"/>
      <c r="GA182" s="15"/>
      <c r="GB182" s="15"/>
      <c r="GC182" s="15"/>
      <c r="GD182" s="15"/>
      <c r="GE182" s="15"/>
      <c r="GF182" s="15"/>
      <c r="GG182" s="15"/>
      <c r="GH182" s="15"/>
      <c r="GI182" s="15"/>
      <c r="GJ182" s="15"/>
      <c r="GK182" s="15"/>
      <c r="GL182" s="15"/>
      <c r="GM182" s="15"/>
      <c r="GN182" s="15"/>
      <c r="GO182" s="15"/>
      <c r="GP182" s="15"/>
      <c r="GQ182" s="15"/>
      <c r="GR182" s="15"/>
      <c r="GS182" s="15"/>
      <c r="GT182" s="15"/>
      <c r="GU182" s="15"/>
      <c r="GV182" s="15"/>
      <c r="GW182" s="15"/>
      <c r="GX182" s="15"/>
      <c r="GY182" s="15"/>
      <c r="GZ182" s="15"/>
      <c r="HA182" s="15"/>
      <c r="HB182" s="15"/>
      <c r="HC182" s="15"/>
      <c r="HD182" s="15"/>
      <c r="HE182" s="15"/>
      <c r="HF182" s="15"/>
      <c r="HG182" s="15"/>
      <c r="HH182" s="15"/>
      <c r="HI182" s="15"/>
      <c r="HJ182" s="15"/>
      <c r="HK182" s="15"/>
      <c r="HL182" s="15"/>
      <c r="HM182" s="15"/>
      <c r="HN182" s="15"/>
      <c r="HO182" s="15"/>
      <c r="HP182" s="15"/>
      <c r="HQ182" s="15"/>
      <c r="HR182" s="15"/>
      <c r="HS182" s="15"/>
      <c r="HT182" s="15"/>
      <c r="HU182" s="15"/>
      <c r="HV182" s="15"/>
      <c r="HW182" s="15"/>
    </row>
    <row r="183" spans="1:231" ht="15.75" customHeight="1" x14ac:dyDescent="0.2">
      <c r="A183" s="15"/>
      <c r="B183" s="85" t="s">
        <v>1371</v>
      </c>
      <c r="C183" s="15"/>
      <c r="D183" s="85" t="s">
        <v>1371</v>
      </c>
      <c r="E183" s="15">
        <f>COUNTIF('Master Sheet'!C:C, "*" &amp; B183 &amp; "*")</f>
        <v>2</v>
      </c>
      <c r="F183" s="80">
        <v>6.5573770491803279E-3</v>
      </c>
      <c r="G183" s="15"/>
      <c r="H183" s="85" t="s">
        <v>1371</v>
      </c>
      <c r="I183" s="15">
        <f>COUNTIFS('Master Sheet'!C:C, "*" &amp; B183 &amp; "*", 'Master Sheet'!F:F, "&lt;&gt;Ambition")</f>
        <v>2</v>
      </c>
      <c r="J183" s="80">
        <v>8.368200836820083E-3</v>
      </c>
      <c r="K183" s="15"/>
      <c r="L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c r="DB183" s="15"/>
      <c r="DC183" s="15"/>
      <c r="DD183" s="15"/>
      <c r="DE183" s="15"/>
      <c r="DF183" s="15"/>
      <c r="DG183" s="15"/>
      <c r="DH183" s="15"/>
      <c r="DI183" s="15"/>
      <c r="DJ183" s="15"/>
      <c r="DK183" s="15"/>
      <c r="DL183" s="15"/>
      <c r="DM183" s="15"/>
      <c r="DN183" s="15"/>
      <c r="DO183" s="15"/>
      <c r="DP183" s="15"/>
      <c r="DQ183" s="15"/>
      <c r="DR183" s="15"/>
      <c r="DS183" s="15"/>
      <c r="DT183" s="15"/>
      <c r="DU183" s="15"/>
      <c r="DV183" s="15"/>
      <c r="DW183" s="15"/>
      <c r="DX183" s="15"/>
      <c r="DY183" s="15"/>
      <c r="DZ183" s="15"/>
      <c r="EA183" s="15"/>
      <c r="EB183" s="15"/>
      <c r="EC183" s="15"/>
      <c r="ED183" s="15"/>
      <c r="EE183" s="15"/>
      <c r="EF183" s="15"/>
      <c r="EG183" s="15"/>
      <c r="EH183" s="15"/>
      <c r="EI183" s="15"/>
      <c r="EJ183" s="15"/>
      <c r="EK183" s="15"/>
      <c r="EL183" s="15"/>
      <c r="EM183" s="15"/>
      <c r="EN183" s="15"/>
      <c r="EO183" s="15"/>
      <c r="EP183" s="15"/>
      <c r="EQ183" s="15"/>
      <c r="ER183" s="15"/>
      <c r="ES183" s="15"/>
      <c r="ET183" s="15"/>
      <c r="EU183" s="15"/>
      <c r="EV183" s="15"/>
      <c r="EW183" s="15"/>
      <c r="EX183" s="15"/>
      <c r="EY183" s="15"/>
      <c r="EZ183" s="15"/>
      <c r="FA183" s="15"/>
      <c r="FB183" s="15"/>
      <c r="FC183" s="15"/>
      <c r="FD183" s="15"/>
      <c r="FE183" s="15"/>
      <c r="FF183" s="15"/>
      <c r="FG183" s="15"/>
      <c r="FH183" s="15"/>
      <c r="FI183" s="15"/>
      <c r="FJ183" s="15"/>
      <c r="FK183" s="15"/>
      <c r="FL183" s="15"/>
      <c r="FM183" s="15"/>
      <c r="FN183" s="15"/>
      <c r="FO183" s="15"/>
      <c r="FP183" s="15"/>
      <c r="FQ183" s="15"/>
      <c r="FR183" s="15"/>
      <c r="FS183" s="15"/>
      <c r="FT183" s="15"/>
      <c r="FU183" s="15"/>
      <c r="FV183" s="15"/>
      <c r="FW183" s="15"/>
      <c r="FX183" s="15"/>
      <c r="FY183" s="15"/>
      <c r="FZ183" s="15"/>
      <c r="GA183" s="15"/>
      <c r="GB183" s="15"/>
      <c r="GC183" s="15"/>
      <c r="GD183" s="15"/>
      <c r="GE183" s="15"/>
      <c r="GF183" s="15"/>
      <c r="GG183" s="15"/>
      <c r="GH183" s="15"/>
      <c r="GI183" s="15"/>
      <c r="GJ183" s="15"/>
      <c r="GK183" s="15"/>
      <c r="GL183" s="15"/>
      <c r="GM183" s="15"/>
      <c r="GN183" s="15"/>
      <c r="GO183" s="15"/>
      <c r="GP183" s="15"/>
      <c r="GQ183" s="15"/>
      <c r="GR183" s="15"/>
      <c r="GS183" s="15"/>
      <c r="GT183" s="15"/>
      <c r="GU183" s="15"/>
      <c r="GV183" s="15"/>
      <c r="GW183" s="15"/>
      <c r="GX183" s="15"/>
      <c r="GY183" s="15"/>
      <c r="GZ183" s="15"/>
      <c r="HA183" s="15"/>
      <c r="HB183" s="15"/>
      <c r="HC183" s="15"/>
      <c r="HD183" s="15"/>
      <c r="HE183" s="15"/>
      <c r="HF183" s="15"/>
      <c r="HG183" s="15"/>
      <c r="HH183" s="15"/>
      <c r="HI183" s="15"/>
      <c r="HJ183" s="15"/>
      <c r="HK183" s="15"/>
      <c r="HL183" s="15"/>
      <c r="HM183" s="15"/>
      <c r="HN183" s="15"/>
      <c r="HO183" s="15"/>
      <c r="HP183" s="15"/>
      <c r="HQ183" s="15"/>
      <c r="HR183" s="15"/>
      <c r="HS183" s="15"/>
      <c r="HT183" s="15"/>
      <c r="HU183" s="15"/>
      <c r="HV183" s="15"/>
      <c r="HW183" s="15"/>
    </row>
    <row r="184" spans="1:231" ht="15.75" customHeight="1" x14ac:dyDescent="0.2">
      <c r="A184" s="15"/>
      <c r="B184" s="85" t="s">
        <v>1372</v>
      </c>
      <c r="C184" s="15"/>
      <c r="D184" s="85" t="s">
        <v>1372</v>
      </c>
      <c r="E184" s="15">
        <f>COUNTIF('Master Sheet'!C:C, "*" &amp; B184 &amp; "*")</f>
        <v>0</v>
      </c>
      <c r="F184" s="80">
        <v>0</v>
      </c>
      <c r="G184" s="15"/>
      <c r="H184" s="85" t="s">
        <v>1372</v>
      </c>
      <c r="I184" s="15">
        <f>COUNTIFS('Master Sheet'!C:C, "*" &amp; B184 &amp; "*", 'Master Sheet'!F:F, "&lt;&gt;Ambition")</f>
        <v>0</v>
      </c>
      <c r="J184" s="80">
        <v>0</v>
      </c>
      <c r="K184" s="15"/>
      <c r="L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15"/>
      <c r="CB184" s="15"/>
      <c r="CC184" s="15"/>
      <c r="CD184" s="15"/>
      <c r="CE184" s="15"/>
      <c r="CF184" s="15"/>
      <c r="CG184" s="15"/>
      <c r="CH184" s="15"/>
      <c r="CI184" s="15"/>
      <c r="CJ184" s="15"/>
      <c r="CK184" s="15"/>
      <c r="CL184" s="15"/>
      <c r="CM184" s="15"/>
      <c r="CN184" s="15"/>
      <c r="CO184" s="15"/>
      <c r="CP184" s="15"/>
      <c r="CQ184" s="15"/>
      <c r="CR184" s="15"/>
      <c r="CS184" s="15"/>
      <c r="CT184" s="15"/>
      <c r="CU184" s="15"/>
      <c r="CV184" s="15"/>
      <c r="CW184" s="15"/>
      <c r="CX184" s="15"/>
      <c r="CY184" s="15"/>
      <c r="CZ184" s="15"/>
      <c r="DA184" s="15"/>
      <c r="DB184" s="15"/>
      <c r="DC184" s="15"/>
      <c r="DD184" s="15"/>
      <c r="DE184" s="15"/>
      <c r="DF184" s="15"/>
      <c r="DG184" s="15"/>
      <c r="DH184" s="15"/>
      <c r="DI184" s="15"/>
      <c r="DJ184" s="15"/>
      <c r="DK184" s="15"/>
      <c r="DL184" s="15"/>
      <c r="DM184" s="15"/>
      <c r="DN184" s="15"/>
      <c r="DO184" s="15"/>
      <c r="DP184" s="15"/>
      <c r="DQ184" s="15"/>
      <c r="DR184" s="15"/>
      <c r="DS184" s="15"/>
      <c r="DT184" s="15"/>
      <c r="DU184" s="15"/>
      <c r="DV184" s="15"/>
      <c r="DW184" s="15"/>
      <c r="DX184" s="15"/>
      <c r="DY184" s="15"/>
      <c r="DZ184" s="15"/>
      <c r="EA184" s="15"/>
      <c r="EB184" s="15"/>
      <c r="EC184" s="15"/>
      <c r="ED184" s="15"/>
      <c r="EE184" s="15"/>
      <c r="EF184" s="15"/>
      <c r="EG184" s="15"/>
      <c r="EH184" s="15"/>
      <c r="EI184" s="15"/>
      <c r="EJ184" s="15"/>
      <c r="EK184" s="15"/>
      <c r="EL184" s="15"/>
      <c r="EM184" s="15"/>
      <c r="EN184" s="15"/>
      <c r="EO184" s="15"/>
      <c r="EP184" s="15"/>
      <c r="EQ184" s="15"/>
      <c r="ER184" s="15"/>
      <c r="ES184" s="15"/>
      <c r="ET184" s="15"/>
      <c r="EU184" s="15"/>
      <c r="EV184" s="15"/>
      <c r="EW184" s="15"/>
      <c r="EX184" s="15"/>
      <c r="EY184" s="15"/>
      <c r="EZ184" s="15"/>
      <c r="FA184" s="15"/>
      <c r="FB184" s="15"/>
      <c r="FC184" s="15"/>
      <c r="FD184" s="15"/>
      <c r="FE184" s="15"/>
      <c r="FF184" s="15"/>
      <c r="FG184" s="15"/>
      <c r="FH184" s="15"/>
      <c r="FI184" s="15"/>
      <c r="FJ184" s="15"/>
      <c r="FK184" s="15"/>
      <c r="FL184" s="15"/>
      <c r="FM184" s="15"/>
      <c r="FN184" s="15"/>
      <c r="FO184" s="15"/>
      <c r="FP184" s="15"/>
      <c r="FQ184" s="15"/>
      <c r="FR184" s="15"/>
      <c r="FS184" s="15"/>
      <c r="FT184" s="15"/>
      <c r="FU184" s="15"/>
      <c r="FV184" s="15"/>
      <c r="FW184" s="15"/>
      <c r="FX184" s="15"/>
      <c r="FY184" s="15"/>
      <c r="FZ184" s="15"/>
      <c r="GA184" s="15"/>
      <c r="GB184" s="15"/>
      <c r="GC184" s="15"/>
      <c r="GD184" s="15"/>
      <c r="GE184" s="15"/>
      <c r="GF184" s="15"/>
      <c r="GG184" s="15"/>
      <c r="GH184" s="15"/>
      <c r="GI184" s="15"/>
      <c r="GJ184" s="15"/>
      <c r="GK184" s="15"/>
      <c r="GL184" s="15"/>
      <c r="GM184" s="15"/>
      <c r="GN184" s="15"/>
      <c r="GO184" s="15"/>
      <c r="GP184" s="15"/>
      <c r="GQ184" s="15"/>
      <c r="GR184" s="15"/>
      <c r="GS184" s="15"/>
      <c r="GT184" s="15"/>
      <c r="GU184" s="15"/>
      <c r="GV184" s="15"/>
      <c r="GW184" s="15"/>
      <c r="GX184" s="15"/>
      <c r="GY184" s="15"/>
      <c r="GZ184" s="15"/>
      <c r="HA184" s="15"/>
      <c r="HB184" s="15"/>
      <c r="HC184" s="15"/>
      <c r="HD184" s="15"/>
      <c r="HE184" s="15"/>
      <c r="HF184" s="15"/>
      <c r="HG184" s="15"/>
      <c r="HH184" s="15"/>
      <c r="HI184" s="15"/>
      <c r="HJ184" s="15"/>
      <c r="HK184" s="15"/>
      <c r="HL184" s="15"/>
      <c r="HM184" s="15"/>
      <c r="HN184" s="15"/>
      <c r="HO184" s="15"/>
      <c r="HP184" s="15"/>
      <c r="HQ184" s="15"/>
      <c r="HR184" s="15"/>
      <c r="HS184" s="15"/>
      <c r="HT184" s="15"/>
      <c r="HU184" s="15"/>
      <c r="HV184" s="15"/>
      <c r="HW184" s="15"/>
    </row>
    <row r="185" spans="1:231" ht="15.75" customHeight="1" x14ac:dyDescent="0.2">
      <c r="A185" s="15"/>
      <c r="B185" s="85" t="s">
        <v>1373</v>
      </c>
      <c r="C185" s="15"/>
      <c r="D185" s="85" t="s">
        <v>1373</v>
      </c>
      <c r="E185" s="15">
        <f>COUNTIF('Master Sheet'!C:C, "*" &amp; B185 &amp; "*")</f>
        <v>1</v>
      </c>
      <c r="F185" s="80">
        <v>3.2786885245901639E-3</v>
      </c>
      <c r="G185" s="15"/>
      <c r="H185" s="85" t="s">
        <v>1373</v>
      </c>
      <c r="I185" s="15">
        <f>COUNTIFS('Master Sheet'!C:C, "*" &amp; B185 &amp; "*", 'Master Sheet'!F:F, "&lt;&gt;Ambition")</f>
        <v>1</v>
      </c>
      <c r="J185" s="80">
        <v>4.1841004184100415E-3</v>
      </c>
      <c r="K185" s="15"/>
      <c r="L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15"/>
      <c r="CB185" s="15"/>
      <c r="CC185" s="15"/>
      <c r="CD185" s="15"/>
      <c r="CE185" s="15"/>
      <c r="CF185" s="15"/>
      <c r="CG185" s="15"/>
      <c r="CH185" s="15"/>
      <c r="CI185" s="15"/>
      <c r="CJ185" s="15"/>
      <c r="CK185" s="15"/>
      <c r="CL185" s="15"/>
      <c r="CM185" s="15"/>
      <c r="CN185" s="15"/>
      <c r="CO185" s="15"/>
      <c r="CP185" s="15"/>
      <c r="CQ185" s="15"/>
      <c r="CR185" s="15"/>
      <c r="CS185" s="15"/>
      <c r="CT185" s="15"/>
      <c r="CU185" s="15"/>
      <c r="CV185" s="15"/>
      <c r="CW185" s="15"/>
      <c r="CX185" s="15"/>
      <c r="CY185" s="15"/>
      <c r="CZ185" s="15"/>
      <c r="DA185" s="15"/>
      <c r="DB185" s="15"/>
      <c r="DC185" s="15"/>
      <c r="DD185" s="15"/>
      <c r="DE185" s="15"/>
      <c r="DF185" s="15"/>
      <c r="DG185" s="15"/>
      <c r="DH185" s="15"/>
      <c r="DI185" s="15"/>
      <c r="DJ185" s="15"/>
      <c r="DK185" s="15"/>
      <c r="DL185" s="15"/>
      <c r="DM185" s="15"/>
      <c r="DN185" s="15"/>
      <c r="DO185" s="15"/>
      <c r="DP185" s="15"/>
      <c r="DQ185" s="15"/>
      <c r="DR185" s="15"/>
      <c r="DS185" s="15"/>
      <c r="DT185" s="15"/>
      <c r="DU185" s="15"/>
      <c r="DV185" s="15"/>
      <c r="DW185" s="15"/>
      <c r="DX185" s="15"/>
      <c r="DY185" s="15"/>
      <c r="DZ185" s="15"/>
      <c r="EA185" s="15"/>
      <c r="EB185" s="15"/>
      <c r="EC185" s="15"/>
      <c r="ED185" s="15"/>
      <c r="EE185" s="15"/>
      <c r="EF185" s="15"/>
      <c r="EG185" s="15"/>
      <c r="EH185" s="15"/>
      <c r="EI185" s="15"/>
      <c r="EJ185" s="15"/>
      <c r="EK185" s="15"/>
      <c r="EL185" s="15"/>
      <c r="EM185" s="15"/>
      <c r="EN185" s="15"/>
      <c r="EO185" s="15"/>
      <c r="EP185" s="15"/>
      <c r="EQ185" s="15"/>
      <c r="ER185" s="15"/>
      <c r="ES185" s="15"/>
      <c r="ET185" s="15"/>
      <c r="EU185" s="15"/>
      <c r="EV185" s="15"/>
      <c r="EW185" s="15"/>
      <c r="EX185" s="15"/>
      <c r="EY185" s="15"/>
      <c r="EZ185" s="15"/>
      <c r="FA185" s="15"/>
      <c r="FB185" s="15"/>
      <c r="FC185" s="15"/>
      <c r="FD185" s="15"/>
      <c r="FE185" s="15"/>
      <c r="FF185" s="15"/>
      <c r="FG185" s="15"/>
      <c r="FH185" s="15"/>
      <c r="FI185" s="15"/>
      <c r="FJ185" s="15"/>
      <c r="FK185" s="15"/>
      <c r="FL185" s="15"/>
      <c r="FM185" s="15"/>
      <c r="FN185" s="15"/>
      <c r="FO185" s="15"/>
      <c r="FP185" s="15"/>
      <c r="FQ185" s="15"/>
      <c r="FR185" s="15"/>
      <c r="FS185" s="15"/>
      <c r="FT185" s="15"/>
      <c r="FU185" s="15"/>
      <c r="FV185" s="15"/>
      <c r="FW185" s="15"/>
      <c r="FX185" s="15"/>
      <c r="FY185" s="15"/>
      <c r="FZ185" s="15"/>
      <c r="GA185" s="15"/>
      <c r="GB185" s="15"/>
      <c r="GC185" s="15"/>
      <c r="GD185" s="15"/>
      <c r="GE185" s="15"/>
      <c r="GF185" s="15"/>
      <c r="GG185" s="15"/>
      <c r="GH185" s="15"/>
      <c r="GI185" s="15"/>
      <c r="GJ185" s="15"/>
      <c r="GK185" s="15"/>
      <c r="GL185" s="15"/>
      <c r="GM185" s="15"/>
      <c r="GN185" s="15"/>
      <c r="GO185" s="15"/>
      <c r="GP185" s="15"/>
      <c r="GQ185" s="15"/>
      <c r="GR185" s="15"/>
      <c r="GS185" s="15"/>
      <c r="GT185" s="15"/>
      <c r="GU185" s="15"/>
      <c r="GV185" s="15"/>
      <c r="GW185" s="15"/>
      <c r="GX185" s="15"/>
      <c r="GY185" s="15"/>
      <c r="GZ185" s="15"/>
      <c r="HA185" s="15"/>
      <c r="HB185" s="15"/>
      <c r="HC185" s="15"/>
      <c r="HD185" s="15"/>
      <c r="HE185" s="15"/>
      <c r="HF185" s="15"/>
      <c r="HG185" s="15"/>
      <c r="HH185" s="15"/>
      <c r="HI185" s="15"/>
      <c r="HJ185" s="15"/>
      <c r="HK185" s="15"/>
      <c r="HL185" s="15"/>
      <c r="HM185" s="15"/>
      <c r="HN185" s="15"/>
      <c r="HO185" s="15"/>
      <c r="HP185" s="15"/>
      <c r="HQ185" s="15"/>
      <c r="HR185" s="15"/>
      <c r="HS185" s="15"/>
      <c r="HT185" s="15"/>
      <c r="HU185" s="15"/>
      <c r="HV185" s="15"/>
      <c r="HW185" s="15"/>
    </row>
    <row r="186" spans="1:231" ht="15.75" customHeight="1" x14ac:dyDescent="0.2">
      <c r="A186" s="15"/>
      <c r="B186" s="85" t="s">
        <v>1374</v>
      </c>
      <c r="C186" s="15"/>
      <c r="D186" s="85" t="s">
        <v>1374</v>
      </c>
      <c r="E186" s="15">
        <f>COUNTIF('Master Sheet'!C:C, "*" &amp; B186 &amp; "*")</f>
        <v>4</v>
      </c>
      <c r="F186" s="80">
        <v>1.3114754098360656E-2</v>
      </c>
      <c r="G186" s="15"/>
      <c r="H186" s="85" t="s">
        <v>1374</v>
      </c>
      <c r="I186" s="15">
        <f>COUNTIFS('Master Sheet'!C:C, "*" &amp; B186 &amp; "*", 'Master Sheet'!F:F, "&lt;&gt;Ambition")</f>
        <v>3</v>
      </c>
      <c r="J186" s="80">
        <v>1.2552301255230125E-2</v>
      </c>
      <c r="K186" s="15"/>
      <c r="L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15"/>
      <c r="CB186" s="15"/>
      <c r="CC186" s="15"/>
      <c r="CD186" s="15"/>
      <c r="CE186" s="15"/>
      <c r="CF186" s="15"/>
      <c r="CG186" s="15"/>
      <c r="CH186" s="15"/>
      <c r="CI186" s="15"/>
      <c r="CJ186" s="15"/>
      <c r="CK186" s="15"/>
      <c r="CL186" s="15"/>
      <c r="CM186" s="15"/>
      <c r="CN186" s="15"/>
      <c r="CO186" s="15"/>
      <c r="CP186" s="15"/>
      <c r="CQ186" s="15"/>
      <c r="CR186" s="15"/>
      <c r="CS186" s="15"/>
      <c r="CT186" s="15"/>
      <c r="CU186" s="15"/>
      <c r="CV186" s="15"/>
      <c r="CW186" s="15"/>
      <c r="CX186" s="15"/>
      <c r="CY186" s="15"/>
      <c r="CZ186" s="15"/>
      <c r="DA186" s="15"/>
      <c r="DB186" s="15"/>
      <c r="DC186" s="15"/>
      <c r="DD186" s="15"/>
      <c r="DE186" s="15"/>
      <c r="DF186" s="15"/>
      <c r="DG186" s="15"/>
      <c r="DH186" s="15"/>
      <c r="DI186" s="15"/>
      <c r="DJ186" s="15"/>
      <c r="DK186" s="15"/>
      <c r="DL186" s="15"/>
      <c r="DM186" s="15"/>
      <c r="DN186" s="15"/>
      <c r="DO186" s="15"/>
      <c r="DP186" s="15"/>
      <c r="DQ186" s="15"/>
      <c r="DR186" s="15"/>
      <c r="DS186" s="15"/>
      <c r="DT186" s="15"/>
      <c r="DU186" s="15"/>
      <c r="DV186" s="15"/>
      <c r="DW186" s="15"/>
      <c r="DX186" s="15"/>
      <c r="DY186" s="15"/>
      <c r="DZ186" s="15"/>
      <c r="EA186" s="15"/>
      <c r="EB186" s="15"/>
      <c r="EC186" s="15"/>
      <c r="ED186" s="15"/>
      <c r="EE186" s="15"/>
      <c r="EF186" s="15"/>
      <c r="EG186" s="15"/>
      <c r="EH186" s="15"/>
      <c r="EI186" s="15"/>
      <c r="EJ186" s="15"/>
      <c r="EK186" s="15"/>
      <c r="EL186" s="15"/>
      <c r="EM186" s="15"/>
      <c r="EN186" s="15"/>
      <c r="EO186" s="15"/>
      <c r="EP186" s="15"/>
      <c r="EQ186" s="15"/>
      <c r="ER186" s="15"/>
      <c r="ES186" s="15"/>
      <c r="ET186" s="15"/>
      <c r="EU186" s="15"/>
      <c r="EV186" s="15"/>
      <c r="EW186" s="15"/>
      <c r="EX186" s="15"/>
      <c r="EY186" s="15"/>
      <c r="EZ186" s="15"/>
      <c r="FA186" s="15"/>
      <c r="FB186" s="15"/>
      <c r="FC186" s="15"/>
      <c r="FD186" s="15"/>
      <c r="FE186" s="15"/>
      <c r="FF186" s="15"/>
      <c r="FG186" s="15"/>
      <c r="FH186" s="15"/>
      <c r="FI186" s="15"/>
      <c r="FJ186" s="15"/>
      <c r="FK186" s="15"/>
      <c r="FL186" s="15"/>
      <c r="FM186" s="15"/>
      <c r="FN186" s="15"/>
      <c r="FO186" s="15"/>
      <c r="FP186" s="15"/>
      <c r="FQ186" s="15"/>
      <c r="FR186" s="15"/>
      <c r="FS186" s="15"/>
      <c r="FT186" s="15"/>
      <c r="FU186" s="15"/>
      <c r="FV186" s="15"/>
      <c r="FW186" s="15"/>
      <c r="FX186" s="15"/>
      <c r="FY186" s="15"/>
      <c r="FZ186" s="15"/>
      <c r="GA186" s="15"/>
      <c r="GB186" s="15"/>
      <c r="GC186" s="15"/>
      <c r="GD186" s="15"/>
      <c r="GE186" s="15"/>
      <c r="GF186" s="15"/>
      <c r="GG186" s="15"/>
      <c r="GH186" s="15"/>
      <c r="GI186" s="15"/>
      <c r="GJ186" s="15"/>
      <c r="GK186" s="15"/>
      <c r="GL186" s="15"/>
      <c r="GM186" s="15"/>
      <c r="GN186" s="15"/>
      <c r="GO186" s="15"/>
      <c r="GP186" s="15"/>
      <c r="GQ186" s="15"/>
      <c r="GR186" s="15"/>
      <c r="GS186" s="15"/>
      <c r="GT186" s="15"/>
      <c r="GU186" s="15"/>
      <c r="GV186" s="15"/>
      <c r="GW186" s="15"/>
      <c r="GX186" s="15"/>
      <c r="GY186" s="15"/>
      <c r="GZ186" s="15"/>
      <c r="HA186" s="15"/>
      <c r="HB186" s="15"/>
      <c r="HC186" s="15"/>
      <c r="HD186" s="15"/>
      <c r="HE186" s="15"/>
      <c r="HF186" s="15"/>
      <c r="HG186" s="15"/>
      <c r="HH186" s="15"/>
      <c r="HI186" s="15"/>
      <c r="HJ186" s="15"/>
      <c r="HK186" s="15"/>
      <c r="HL186" s="15"/>
      <c r="HM186" s="15"/>
      <c r="HN186" s="15"/>
      <c r="HO186" s="15"/>
      <c r="HP186" s="15"/>
      <c r="HQ186" s="15"/>
      <c r="HR186" s="15"/>
      <c r="HS186" s="15"/>
      <c r="HT186" s="15"/>
      <c r="HU186" s="15"/>
      <c r="HV186" s="15"/>
      <c r="HW186" s="15"/>
    </row>
    <row r="187" spans="1:231" ht="15.75" customHeight="1" x14ac:dyDescent="0.2">
      <c r="A187" s="15"/>
      <c r="B187" s="85" t="s">
        <v>1375</v>
      </c>
      <c r="C187" s="15"/>
      <c r="D187" s="85" t="s">
        <v>1375</v>
      </c>
      <c r="E187" s="15">
        <f>COUNTIF('Master Sheet'!C:C, "*" &amp; B187 &amp; "*")</f>
        <v>1</v>
      </c>
      <c r="F187" s="80">
        <v>3.2786885245901639E-3</v>
      </c>
      <c r="G187" s="15"/>
      <c r="H187" s="85" t="s">
        <v>1375</v>
      </c>
      <c r="I187" s="15">
        <f>COUNTIFS('Master Sheet'!C:C, "*" &amp; B187 &amp; "*", 'Master Sheet'!F:F, "&lt;&gt;Ambition")</f>
        <v>1</v>
      </c>
      <c r="J187" s="80">
        <v>4.1841004184100415E-3</v>
      </c>
      <c r="K187" s="15"/>
      <c r="L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15"/>
      <c r="CB187" s="15"/>
      <c r="CC187" s="15"/>
      <c r="CD187" s="15"/>
      <c r="CE187" s="15"/>
      <c r="CF187" s="15"/>
      <c r="CG187" s="15"/>
      <c r="CH187" s="15"/>
      <c r="CI187" s="15"/>
      <c r="CJ187" s="15"/>
      <c r="CK187" s="15"/>
      <c r="CL187" s="15"/>
      <c r="CM187" s="15"/>
      <c r="CN187" s="15"/>
      <c r="CO187" s="15"/>
      <c r="CP187" s="15"/>
      <c r="CQ187" s="15"/>
      <c r="CR187" s="15"/>
      <c r="CS187" s="15"/>
      <c r="CT187" s="15"/>
      <c r="CU187" s="15"/>
      <c r="CV187" s="15"/>
      <c r="CW187" s="15"/>
      <c r="CX187" s="15"/>
      <c r="CY187" s="15"/>
      <c r="CZ187" s="15"/>
      <c r="DA187" s="15"/>
      <c r="DB187" s="15"/>
      <c r="DC187" s="15"/>
      <c r="DD187" s="15"/>
      <c r="DE187" s="15"/>
      <c r="DF187" s="15"/>
      <c r="DG187" s="15"/>
      <c r="DH187" s="15"/>
      <c r="DI187" s="15"/>
      <c r="DJ187" s="15"/>
      <c r="DK187" s="15"/>
      <c r="DL187" s="15"/>
      <c r="DM187" s="15"/>
      <c r="DN187" s="15"/>
      <c r="DO187" s="15"/>
      <c r="DP187" s="15"/>
      <c r="DQ187" s="15"/>
      <c r="DR187" s="15"/>
      <c r="DS187" s="15"/>
      <c r="DT187" s="15"/>
      <c r="DU187" s="15"/>
      <c r="DV187" s="15"/>
      <c r="DW187" s="15"/>
      <c r="DX187" s="15"/>
      <c r="DY187" s="15"/>
      <c r="DZ187" s="15"/>
      <c r="EA187" s="15"/>
      <c r="EB187" s="15"/>
      <c r="EC187" s="15"/>
      <c r="ED187" s="15"/>
      <c r="EE187" s="15"/>
      <c r="EF187" s="15"/>
      <c r="EG187" s="15"/>
      <c r="EH187" s="15"/>
      <c r="EI187" s="15"/>
      <c r="EJ187" s="15"/>
      <c r="EK187" s="15"/>
      <c r="EL187" s="15"/>
      <c r="EM187" s="15"/>
      <c r="EN187" s="15"/>
      <c r="EO187" s="15"/>
      <c r="EP187" s="15"/>
      <c r="EQ187" s="15"/>
      <c r="ER187" s="15"/>
      <c r="ES187" s="15"/>
      <c r="ET187" s="15"/>
      <c r="EU187" s="15"/>
      <c r="EV187" s="15"/>
      <c r="EW187" s="15"/>
      <c r="EX187" s="15"/>
      <c r="EY187" s="15"/>
      <c r="EZ187" s="15"/>
      <c r="FA187" s="15"/>
      <c r="FB187" s="15"/>
      <c r="FC187" s="15"/>
      <c r="FD187" s="15"/>
      <c r="FE187" s="15"/>
      <c r="FF187" s="15"/>
      <c r="FG187" s="15"/>
      <c r="FH187" s="15"/>
      <c r="FI187" s="15"/>
      <c r="FJ187" s="15"/>
      <c r="FK187" s="15"/>
      <c r="FL187" s="15"/>
      <c r="FM187" s="15"/>
      <c r="FN187" s="15"/>
      <c r="FO187" s="15"/>
      <c r="FP187" s="15"/>
      <c r="FQ187" s="15"/>
      <c r="FR187" s="15"/>
      <c r="FS187" s="15"/>
      <c r="FT187" s="15"/>
      <c r="FU187" s="15"/>
      <c r="FV187" s="15"/>
      <c r="FW187" s="15"/>
      <c r="FX187" s="15"/>
      <c r="FY187" s="15"/>
      <c r="FZ187" s="15"/>
      <c r="GA187" s="15"/>
      <c r="GB187" s="15"/>
      <c r="GC187" s="15"/>
      <c r="GD187" s="15"/>
      <c r="GE187" s="15"/>
      <c r="GF187" s="15"/>
      <c r="GG187" s="15"/>
      <c r="GH187" s="15"/>
      <c r="GI187" s="15"/>
      <c r="GJ187" s="15"/>
      <c r="GK187" s="15"/>
      <c r="GL187" s="15"/>
      <c r="GM187" s="15"/>
      <c r="GN187" s="15"/>
      <c r="GO187" s="15"/>
      <c r="GP187" s="15"/>
      <c r="GQ187" s="15"/>
      <c r="GR187" s="15"/>
      <c r="GS187" s="15"/>
      <c r="GT187" s="15"/>
      <c r="GU187" s="15"/>
      <c r="GV187" s="15"/>
      <c r="GW187" s="15"/>
      <c r="GX187" s="15"/>
      <c r="GY187" s="15"/>
      <c r="GZ187" s="15"/>
      <c r="HA187" s="15"/>
      <c r="HB187" s="15"/>
      <c r="HC187" s="15"/>
      <c r="HD187" s="15"/>
      <c r="HE187" s="15"/>
      <c r="HF187" s="15"/>
      <c r="HG187" s="15"/>
      <c r="HH187" s="15"/>
      <c r="HI187" s="15"/>
      <c r="HJ187" s="15"/>
      <c r="HK187" s="15"/>
      <c r="HL187" s="15"/>
      <c r="HM187" s="15"/>
      <c r="HN187" s="15"/>
      <c r="HO187" s="15"/>
      <c r="HP187" s="15"/>
      <c r="HQ187" s="15"/>
      <c r="HR187" s="15"/>
      <c r="HS187" s="15"/>
      <c r="HT187" s="15"/>
      <c r="HU187" s="15"/>
      <c r="HV187" s="15"/>
      <c r="HW187" s="15"/>
    </row>
    <row r="188" spans="1:231" ht="15.75" customHeight="1" x14ac:dyDescent="0.2">
      <c r="A188" s="15"/>
      <c r="B188" s="85" t="s">
        <v>1376</v>
      </c>
      <c r="C188" s="15"/>
      <c r="D188" s="85" t="s">
        <v>1376</v>
      </c>
      <c r="E188" s="15">
        <f>COUNTIF('Master Sheet'!C:C, "*" &amp; B188 &amp; "*")</f>
        <v>0</v>
      </c>
      <c r="F188" s="80">
        <v>0</v>
      </c>
      <c r="G188" s="15"/>
      <c r="H188" s="85" t="s">
        <v>1376</v>
      </c>
      <c r="I188" s="15">
        <f>COUNTIFS('Master Sheet'!C:C, "*" &amp; B188 &amp; "*", 'Master Sheet'!F:F, "&lt;&gt;Ambition")</f>
        <v>0</v>
      </c>
      <c r="J188" s="80">
        <v>0</v>
      </c>
      <c r="K188" s="15"/>
      <c r="L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15"/>
      <c r="CB188" s="15"/>
      <c r="CC188" s="15"/>
      <c r="CD188" s="15"/>
      <c r="CE188" s="15"/>
      <c r="CF188" s="15"/>
      <c r="CG188" s="15"/>
      <c r="CH188" s="15"/>
      <c r="CI188" s="15"/>
      <c r="CJ188" s="15"/>
      <c r="CK188" s="15"/>
      <c r="CL188" s="15"/>
      <c r="CM188" s="15"/>
      <c r="CN188" s="15"/>
      <c r="CO188" s="15"/>
      <c r="CP188" s="15"/>
      <c r="CQ188" s="15"/>
      <c r="CR188" s="15"/>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c r="DT188" s="15"/>
      <c r="DU188" s="15"/>
      <c r="DV188" s="15"/>
      <c r="DW188" s="15"/>
      <c r="DX188" s="15"/>
      <c r="DY188" s="15"/>
      <c r="DZ188" s="15"/>
      <c r="EA188" s="15"/>
      <c r="EB188" s="15"/>
      <c r="EC188" s="15"/>
      <c r="ED188" s="15"/>
      <c r="EE188" s="15"/>
      <c r="EF188" s="15"/>
      <c r="EG188" s="15"/>
      <c r="EH188" s="15"/>
      <c r="EI188" s="15"/>
      <c r="EJ188" s="15"/>
      <c r="EK188" s="15"/>
      <c r="EL188" s="15"/>
      <c r="EM188" s="15"/>
      <c r="EN188" s="15"/>
      <c r="EO188" s="15"/>
      <c r="EP188" s="15"/>
      <c r="EQ188" s="15"/>
      <c r="ER188" s="15"/>
      <c r="ES188" s="15"/>
      <c r="ET188" s="15"/>
      <c r="EU188" s="15"/>
      <c r="EV188" s="15"/>
      <c r="EW188" s="15"/>
      <c r="EX188" s="15"/>
      <c r="EY188" s="15"/>
      <c r="EZ188" s="15"/>
      <c r="FA188" s="15"/>
      <c r="FB188" s="15"/>
      <c r="FC188" s="15"/>
      <c r="FD188" s="15"/>
      <c r="FE188" s="15"/>
      <c r="FF188" s="15"/>
      <c r="FG188" s="15"/>
      <c r="FH188" s="15"/>
      <c r="FI188" s="15"/>
      <c r="FJ188" s="15"/>
      <c r="FK188" s="15"/>
      <c r="FL188" s="15"/>
      <c r="FM188" s="15"/>
      <c r="FN188" s="15"/>
      <c r="FO188" s="15"/>
      <c r="FP188" s="15"/>
      <c r="FQ188" s="15"/>
      <c r="FR188" s="15"/>
      <c r="FS188" s="15"/>
      <c r="FT188" s="15"/>
      <c r="FU188" s="15"/>
      <c r="FV188" s="15"/>
      <c r="FW188" s="15"/>
      <c r="FX188" s="15"/>
      <c r="FY188" s="15"/>
      <c r="FZ188" s="15"/>
      <c r="GA188" s="15"/>
      <c r="GB188" s="15"/>
      <c r="GC188" s="15"/>
      <c r="GD188" s="15"/>
      <c r="GE188" s="15"/>
      <c r="GF188" s="15"/>
      <c r="GG188" s="15"/>
      <c r="GH188" s="15"/>
      <c r="GI188" s="15"/>
      <c r="GJ188" s="15"/>
      <c r="GK188" s="15"/>
      <c r="GL188" s="15"/>
      <c r="GM188" s="15"/>
      <c r="GN188" s="15"/>
      <c r="GO188" s="15"/>
      <c r="GP188" s="15"/>
      <c r="GQ188" s="15"/>
      <c r="GR188" s="15"/>
      <c r="GS188" s="15"/>
      <c r="GT188" s="15"/>
      <c r="GU188" s="15"/>
      <c r="GV188" s="15"/>
      <c r="GW188" s="15"/>
      <c r="GX188" s="15"/>
      <c r="GY188" s="15"/>
      <c r="GZ188" s="15"/>
      <c r="HA188" s="15"/>
      <c r="HB188" s="15"/>
      <c r="HC188" s="15"/>
      <c r="HD188" s="15"/>
      <c r="HE188" s="15"/>
      <c r="HF188" s="15"/>
      <c r="HG188" s="15"/>
      <c r="HH188" s="15"/>
      <c r="HI188" s="15"/>
      <c r="HJ188" s="15"/>
      <c r="HK188" s="15"/>
      <c r="HL188" s="15"/>
      <c r="HM188" s="15"/>
      <c r="HN188" s="15"/>
      <c r="HO188" s="15"/>
      <c r="HP188" s="15"/>
      <c r="HQ188" s="15"/>
      <c r="HR188" s="15"/>
      <c r="HS188" s="15"/>
      <c r="HT188" s="15"/>
      <c r="HU188" s="15"/>
      <c r="HV188" s="15"/>
      <c r="HW188" s="15"/>
    </row>
    <row r="189" spans="1:231" ht="15.75" customHeight="1" x14ac:dyDescent="0.2">
      <c r="A189" s="15"/>
      <c r="B189" s="85" t="s">
        <v>1377</v>
      </c>
      <c r="C189" s="15"/>
      <c r="D189" s="85" t="s">
        <v>1377</v>
      </c>
      <c r="E189" s="15">
        <f>COUNTIF('Master Sheet'!C:C, "*" &amp; B189 &amp; "*")</f>
        <v>2</v>
      </c>
      <c r="F189" s="80">
        <v>6.5573770491803279E-3</v>
      </c>
      <c r="G189" s="15"/>
      <c r="H189" s="85" t="s">
        <v>1377</v>
      </c>
      <c r="I189" s="15">
        <f>COUNTIFS('Master Sheet'!C:C, "*" &amp; B189 &amp; "*", 'Master Sheet'!F:F, "&lt;&gt;Ambition")</f>
        <v>2</v>
      </c>
      <c r="J189" s="80">
        <v>8.368200836820083E-3</v>
      </c>
      <c r="K189" s="15"/>
      <c r="L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15"/>
      <c r="CB189" s="15"/>
      <c r="CC189" s="15"/>
      <c r="CD189" s="15"/>
      <c r="CE189" s="15"/>
      <c r="CF189" s="15"/>
      <c r="CG189" s="15"/>
      <c r="CH189" s="15"/>
      <c r="CI189" s="15"/>
      <c r="CJ189" s="15"/>
      <c r="CK189" s="15"/>
      <c r="CL189" s="15"/>
      <c r="CM189" s="15"/>
      <c r="CN189" s="15"/>
      <c r="CO189" s="15"/>
      <c r="CP189" s="15"/>
      <c r="CQ189" s="15"/>
      <c r="CR189" s="15"/>
      <c r="CS189" s="15"/>
      <c r="CT189" s="15"/>
      <c r="CU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c r="DT189" s="15"/>
      <c r="DU189" s="15"/>
      <c r="DV189" s="15"/>
      <c r="DW189" s="15"/>
      <c r="DX189" s="15"/>
      <c r="DY189" s="15"/>
      <c r="DZ189" s="15"/>
      <c r="EA189" s="15"/>
      <c r="EB189" s="15"/>
      <c r="EC189" s="15"/>
      <c r="ED189" s="15"/>
      <c r="EE189" s="15"/>
      <c r="EF189" s="15"/>
      <c r="EG189" s="15"/>
      <c r="EH189" s="15"/>
      <c r="EI189" s="15"/>
      <c r="EJ189" s="15"/>
      <c r="EK189" s="15"/>
      <c r="EL189" s="15"/>
      <c r="EM189" s="15"/>
      <c r="EN189" s="15"/>
      <c r="EO189" s="15"/>
      <c r="EP189" s="15"/>
      <c r="EQ189" s="15"/>
      <c r="ER189" s="15"/>
      <c r="ES189" s="15"/>
      <c r="ET189" s="15"/>
      <c r="EU189" s="15"/>
      <c r="EV189" s="15"/>
      <c r="EW189" s="15"/>
      <c r="EX189" s="15"/>
      <c r="EY189" s="15"/>
      <c r="EZ189" s="15"/>
      <c r="FA189" s="15"/>
      <c r="FB189" s="15"/>
      <c r="FC189" s="15"/>
      <c r="FD189" s="15"/>
      <c r="FE189" s="15"/>
      <c r="FF189" s="15"/>
      <c r="FG189" s="15"/>
      <c r="FH189" s="15"/>
      <c r="FI189" s="15"/>
      <c r="FJ189" s="15"/>
      <c r="FK189" s="15"/>
      <c r="FL189" s="15"/>
      <c r="FM189" s="15"/>
      <c r="FN189" s="15"/>
      <c r="FO189" s="15"/>
      <c r="FP189" s="15"/>
      <c r="FQ189" s="15"/>
      <c r="FR189" s="15"/>
      <c r="FS189" s="15"/>
      <c r="FT189" s="15"/>
      <c r="FU189" s="15"/>
      <c r="FV189" s="15"/>
      <c r="FW189" s="15"/>
      <c r="FX189" s="15"/>
      <c r="FY189" s="15"/>
      <c r="FZ189" s="15"/>
      <c r="GA189" s="15"/>
      <c r="GB189" s="15"/>
      <c r="GC189" s="15"/>
      <c r="GD189" s="15"/>
      <c r="GE189" s="15"/>
      <c r="GF189" s="15"/>
      <c r="GG189" s="15"/>
      <c r="GH189" s="15"/>
      <c r="GI189" s="15"/>
      <c r="GJ189" s="15"/>
      <c r="GK189" s="15"/>
      <c r="GL189" s="15"/>
      <c r="GM189" s="15"/>
      <c r="GN189" s="15"/>
      <c r="GO189" s="15"/>
      <c r="GP189" s="15"/>
      <c r="GQ189" s="15"/>
      <c r="GR189" s="15"/>
      <c r="GS189" s="15"/>
      <c r="GT189" s="15"/>
      <c r="GU189" s="15"/>
      <c r="GV189" s="15"/>
      <c r="GW189" s="15"/>
      <c r="GX189" s="15"/>
      <c r="GY189" s="15"/>
      <c r="GZ189" s="15"/>
      <c r="HA189" s="15"/>
      <c r="HB189" s="15"/>
      <c r="HC189" s="15"/>
      <c r="HD189" s="15"/>
      <c r="HE189" s="15"/>
      <c r="HF189" s="15"/>
      <c r="HG189" s="15"/>
      <c r="HH189" s="15"/>
      <c r="HI189" s="15"/>
      <c r="HJ189" s="15"/>
      <c r="HK189" s="15"/>
      <c r="HL189" s="15"/>
      <c r="HM189" s="15"/>
      <c r="HN189" s="15"/>
      <c r="HO189" s="15"/>
      <c r="HP189" s="15"/>
      <c r="HQ189" s="15"/>
      <c r="HR189" s="15"/>
      <c r="HS189" s="15"/>
      <c r="HT189" s="15"/>
      <c r="HU189" s="15"/>
      <c r="HV189" s="15"/>
      <c r="HW189" s="15"/>
    </row>
    <row r="190" spans="1:231" ht="15.75" customHeight="1" x14ac:dyDescent="0.2">
      <c r="A190" s="15"/>
      <c r="B190" s="85" t="s">
        <v>1378</v>
      </c>
      <c r="C190" s="15"/>
      <c r="D190" s="85" t="s">
        <v>1378</v>
      </c>
      <c r="E190" s="15">
        <f>COUNTIF('Master Sheet'!C:C, "*" &amp; B190 &amp; "*")</f>
        <v>2</v>
      </c>
      <c r="F190" s="80">
        <v>6.5573770491803279E-3</v>
      </c>
      <c r="G190" s="15"/>
      <c r="H190" s="85" t="s">
        <v>1378</v>
      </c>
      <c r="I190" s="15">
        <f>COUNTIFS('Master Sheet'!C:C, "*" &amp; B190 &amp; "*", 'Master Sheet'!F:F, "&lt;&gt;Ambition")</f>
        <v>2</v>
      </c>
      <c r="J190" s="80">
        <v>8.368200836820083E-3</v>
      </c>
      <c r="K190" s="15"/>
      <c r="L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row>
    <row r="191" spans="1:231" ht="15.75" customHeight="1" x14ac:dyDescent="0.2">
      <c r="A191" s="15"/>
      <c r="B191" s="85" t="s">
        <v>1379</v>
      </c>
      <c r="C191" s="15"/>
      <c r="D191" s="85" t="s">
        <v>1379</v>
      </c>
      <c r="E191" s="15">
        <f>COUNTIF('Master Sheet'!C:C, "*" &amp; B191 &amp; "*")</f>
        <v>3</v>
      </c>
      <c r="F191" s="80">
        <v>9.8360655737704927E-3</v>
      </c>
      <c r="G191" s="15"/>
      <c r="H191" s="85" t="s">
        <v>1379</v>
      </c>
      <c r="I191" s="15">
        <f>COUNTIFS('Master Sheet'!C:C, "*" &amp; B191 &amp; "*", 'Master Sheet'!F:F, "&lt;&gt;Ambition")</f>
        <v>3</v>
      </c>
      <c r="J191" s="80">
        <v>1.2552301255230125E-2</v>
      </c>
      <c r="K191" s="15"/>
      <c r="L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row>
    <row r="192" spans="1:231" ht="15.75" customHeight="1" x14ac:dyDescent="0.2">
      <c r="A192" s="15"/>
      <c r="B192" s="85" t="s">
        <v>1380</v>
      </c>
      <c r="C192" s="15"/>
      <c r="D192" s="85" t="s">
        <v>1380</v>
      </c>
      <c r="E192" s="15">
        <f>COUNTIF('Master Sheet'!C:C, "*" &amp; B192 &amp; "*")</f>
        <v>7</v>
      </c>
      <c r="F192" s="80">
        <v>2.2950819672131147E-2</v>
      </c>
      <c r="G192" s="15"/>
      <c r="H192" s="85" t="s">
        <v>1380</v>
      </c>
      <c r="I192" s="15">
        <f>COUNTIFS('Master Sheet'!C:C, "*" &amp; B192 &amp; "*", 'Master Sheet'!F:F, "&lt;&gt;Ambition")</f>
        <v>6</v>
      </c>
      <c r="J192" s="80">
        <v>2.5104602510460251E-2</v>
      </c>
      <c r="K192" s="15"/>
      <c r="L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row>
    <row r="193" spans="1:231" ht="15.75" customHeight="1" x14ac:dyDescent="0.2">
      <c r="A193" s="15"/>
      <c r="B193" s="85" t="s">
        <v>1381</v>
      </c>
      <c r="C193" s="15"/>
      <c r="D193" s="85" t="s">
        <v>1381</v>
      </c>
      <c r="E193" s="15">
        <f>COUNTIF('Master Sheet'!C:C, "*" &amp; B193 &amp; "*")</f>
        <v>6</v>
      </c>
      <c r="F193" s="80">
        <v>1.9672131147540985E-2</v>
      </c>
      <c r="G193" s="15"/>
      <c r="H193" s="85" t="s">
        <v>1381</v>
      </c>
      <c r="I193" s="15">
        <f>COUNTIFS('Master Sheet'!C:C, "*" &amp; B193 &amp; "*", 'Master Sheet'!F:F, "&lt;&gt;Ambition")</f>
        <v>6</v>
      </c>
      <c r="J193" s="80">
        <v>2.5104602510460251E-2</v>
      </c>
      <c r="K193" s="15"/>
      <c r="L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15"/>
      <c r="CB193" s="15"/>
      <c r="CC193" s="15"/>
      <c r="CD193" s="15"/>
      <c r="CE193" s="15"/>
      <c r="CF193" s="15"/>
      <c r="CG193" s="15"/>
      <c r="CH193" s="15"/>
      <c r="CI193" s="15"/>
      <c r="CJ193" s="15"/>
      <c r="CK193" s="15"/>
      <c r="CL193" s="15"/>
      <c r="CM193" s="15"/>
      <c r="CN193" s="15"/>
      <c r="CO193" s="15"/>
      <c r="CP193" s="15"/>
      <c r="CQ193" s="15"/>
      <c r="CR193" s="15"/>
      <c r="CS193" s="15"/>
      <c r="CT193" s="15"/>
      <c r="CU193" s="15"/>
      <c r="CV193" s="15"/>
      <c r="CW193" s="15"/>
      <c r="CX193" s="15"/>
      <c r="CY193" s="15"/>
      <c r="CZ193" s="15"/>
      <c r="DA193" s="15"/>
      <c r="DB193" s="15"/>
      <c r="DC193" s="15"/>
      <c r="DD193" s="15"/>
      <c r="DE193" s="15"/>
      <c r="DF193" s="15"/>
      <c r="DG193" s="15"/>
      <c r="DH193" s="15"/>
      <c r="DI193" s="15"/>
      <c r="DJ193" s="15"/>
      <c r="DK193" s="15"/>
      <c r="DL193" s="15"/>
      <c r="DM193" s="15"/>
      <c r="DN193" s="15"/>
      <c r="DO193" s="15"/>
      <c r="DP193" s="15"/>
      <c r="DQ193" s="15"/>
      <c r="DR193" s="15"/>
      <c r="DS193" s="15"/>
      <c r="DT193" s="15"/>
      <c r="DU193" s="15"/>
      <c r="DV193" s="15"/>
      <c r="DW193" s="15"/>
      <c r="DX193" s="15"/>
      <c r="DY193" s="15"/>
      <c r="DZ193" s="15"/>
      <c r="EA193" s="15"/>
      <c r="EB193" s="15"/>
      <c r="EC193" s="15"/>
      <c r="ED193" s="15"/>
      <c r="EE193" s="15"/>
      <c r="EF193" s="15"/>
      <c r="EG193" s="15"/>
      <c r="EH193" s="15"/>
      <c r="EI193" s="15"/>
      <c r="EJ193" s="15"/>
      <c r="EK193" s="15"/>
      <c r="EL193" s="15"/>
      <c r="EM193" s="15"/>
      <c r="EN193" s="15"/>
      <c r="EO193" s="15"/>
      <c r="EP193" s="15"/>
      <c r="EQ193" s="15"/>
      <c r="ER193" s="15"/>
      <c r="ES193" s="15"/>
      <c r="ET193" s="15"/>
      <c r="EU193" s="15"/>
      <c r="EV193" s="15"/>
      <c r="EW193" s="15"/>
      <c r="EX193" s="15"/>
      <c r="EY193" s="15"/>
      <c r="EZ193" s="15"/>
      <c r="FA193" s="15"/>
      <c r="FB193" s="15"/>
      <c r="FC193" s="15"/>
      <c r="FD193" s="15"/>
      <c r="FE193" s="15"/>
      <c r="FF193" s="15"/>
      <c r="FG193" s="15"/>
      <c r="FH193" s="15"/>
      <c r="FI193" s="15"/>
      <c r="FJ193" s="15"/>
      <c r="FK193" s="15"/>
      <c r="FL193" s="15"/>
      <c r="FM193" s="15"/>
      <c r="FN193" s="15"/>
      <c r="FO193" s="15"/>
      <c r="FP193" s="15"/>
      <c r="FQ193" s="15"/>
      <c r="FR193" s="15"/>
      <c r="FS193" s="15"/>
      <c r="FT193" s="15"/>
      <c r="FU193" s="15"/>
      <c r="FV193" s="15"/>
      <c r="FW193" s="15"/>
      <c r="FX193" s="15"/>
      <c r="FY193" s="15"/>
      <c r="FZ193" s="15"/>
      <c r="GA193" s="15"/>
      <c r="GB193" s="15"/>
      <c r="GC193" s="15"/>
      <c r="GD193" s="15"/>
      <c r="GE193" s="15"/>
      <c r="GF193" s="15"/>
      <c r="GG193" s="15"/>
      <c r="GH193" s="15"/>
      <c r="GI193" s="15"/>
      <c r="GJ193" s="15"/>
      <c r="GK193" s="15"/>
      <c r="GL193" s="15"/>
      <c r="GM193" s="15"/>
      <c r="GN193" s="15"/>
      <c r="GO193" s="15"/>
      <c r="GP193" s="15"/>
      <c r="GQ193" s="15"/>
      <c r="GR193" s="15"/>
      <c r="GS193" s="15"/>
      <c r="GT193" s="15"/>
      <c r="GU193" s="15"/>
      <c r="GV193" s="15"/>
      <c r="GW193" s="15"/>
      <c r="GX193" s="15"/>
      <c r="GY193" s="15"/>
      <c r="GZ193" s="15"/>
      <c r="HA193" s="15"/>
      <c r="HB193" s="15"/>
      <c r="HC193" s="15"/>
      <c r="HD193" s="15"/>
      <c r="HE193" s="15"/>
      <c r="HF193" s="15"/>
      <c r="HG193" s="15"/>
      <c r="HH193" s="15"/>
      <c r="HI193" s="15"/>
      <c r="HJ193" s="15"/>
      <c r="HK193" s="15"/>
      <c r="HL193" s="15"/>
      <c r="HM193" s="15"/>
      <c r="HN193" s="15"/>
      <c r="HO193" s="15"/>
      <c r="HP193" s="15"/>
      <c r="HQ193" s="15"/>
      <c r="HR193" s="15"/>
      <c r="HS193" s="15"/>
      <c r="HT193" s="15"/>
      <c r="HU193" s="15"/>
      <c r="HV193" s="15"/>
      <c r="HW193" s="15"/>
    </row>
    <row r="194" spans="1:231" ht="15.75" customHeight="1" x14ac:dyDescent="0.2">
      <c r="A194" s="15"/>
      <c r="B194" s="85" t="s">
        <v>1382</v>
      </c>
      <c r="C194" s="15"/>
      <c r="D194" s="85" t="s">
        <v>1382</v>
      </c>
      <c r="E194" s="15">
        <f>COUNTIF('Master Sheet'!C:C, "*" &amp; B194 &amp; "*")</f>
        <v>41</v>
      </c>
      <c r="F194" s="80">
        <v>0.13442622950819672</v>
      </c>
      <c r="G194" s="15"/>
      <c r="H194" s="85" t="s">
        <v>1382</v>
      </c>
      <c r="I194" s="15">
        <f>COUNTIFS('Master Sheet'!C:C, "*" &amp; B194 &amp; "*", 'Master Sheet'!F:F, "&lt;&gt;Ambition")</f>
        <v>33</v>
      </c>
      <c r="J194" s="80">
        <v>0.13807531380753138</v>
      </c>
      <c r="K194" s="15"/>
      <c r="L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15"/>
      <c r="CB194" s="15"/>
      <c r="CC194" s="15"/>
      <c r="CD194" s="15"/>
      <c r="CE194" s="15"/>
      <c r="CF194" s="15"/>
      <c r="CG194" s="15"/>
      <c r="CH194" s="15"/>
      <c r="CI194" s="15"/>
      <c r="CJ194" s="15"/>
      <c r="CK194" s="15"/>
      <c r="CL194" s="15"/>
      <c r="CM194" s="15"/>
      <c r="CN194" s="15"/>
      <c r="CO194" s="15"/>
      <c r="CP194" s="15"/>
      <c r="CQ194" s="15"/>
      <c r="CR194" s="15"/>
      <c r="CS194" s="15"/>
      <c r="CT194" s="15"/>
      <c r="CU194" s="15"/>
      <c r="CV194" s="15"/>
      <c r="CW194" s="15"/>
      <c r="CX194" s="15"/>
      <c r="CY194" s="15"/>
      <c r="CZ194" s="15"/>
      <c r="DA194" s="15"/>
      <c r="DB194" s="15"/>
      <c r="DC194" s="15"/>
      <c r="DD194" s="15"/>
      <c r="DE194" s="15"/>
      <c r="DF194" s="15"/>
      <c r="DG194" s="15"/>
      <c r="DH194" s="15"/>
      <c r="DI194" s="15"/>
      <c r="DJ194" s="15"/>
      <c r="DK194" s="15"/>
      <c r="DL194" s="15"/>
      <c r="DM194" s="15"/>
      <c r="DN194" s="15"/>
      <c r="DO194" s="15"/>
      <c r="DP194" s="15"/>
      <c r="DQ194" s="15"/>
      <c r="DR194" s="15"/>
      <c r="DS194" s="15"/>
      <c r="DT194" s="15"/>
      <c r="DU194" s="15"/>
      <c r="DV194" s="15"/>
      <c r="DW194" s="15"/>
      <c r="DX194" s="15"/>
      <c r="DY194" s="15"/>
      <c r="DZ194" s="15"/>
      <c r="EA194" s="15"/>
      <c r="EB194" s="15"/>
      <c r="EC194" s="15"/>
      <c r="ED194" s="15"/>
      <c r="EE194" s="15"/>
      <c r="EF194" s="15"/>
      <c r="EG194" s="15"/>
      <c r="EH194" s="15"/>
      <c r="EI194" s="15"/>
      <c r="EJ194" s="15"/>
      <c r="EK194" s="15"/>
      <c r="EL194" s="15"/>
      <c r="EM194" s="15"/>
      <c r="EN194" s="15"/>
      <c r="EO194" s="15"/>
      <c r="EP194" s="15"/>
      <c r="EQ194" s="15"/>
      <c r="ER194" s="15"/>
      <c r="ES194" s="15"/>
      <c r="ET194" s="15"/>
      <c r="EU194" s="15"/>
      <c r="EV194" s="15"/>
      <c r="EW194" s="15"/>
      <c r="EX194" s="15"/>
      <c r="EY194" s="15"/>
      <c r="EZ194" s="15"/>
      <c r="FA194" s="15"/>
      <c r="FB194" s="15"/>
      <c r="FC194" s="15"/>
      <c r="FD194" s="15"/>
      <c r="FE194" s="15"/>
      <c r="FF194" s="15"/>
      <c r="FG194" s="15"/>
      <c r="FH194" s="15"/>
      <c r="FI194" s="15"/>
      <c r="FJ194" s="15"/>
      <c r="FK194" s="15"/>
      <c r="FL194" s="15"/>
      <c r="FM194" s="15"/>
      <c r="FN194" s="15"/>
      <c r="FO194" s="15"/>
      <c r="FP194" s="15"/>
      <c r="FQ194" s="15"/>
      <c r="FR194" s="15"/>
      <c r="FS194" s="15"/>
      <c r="FT194" s="15"/>
      <c r="FU194" s="15"/>
      <c r="FV194" s="15"/>
      <c r="FW194" s="15"/>
      <c r="FX194" s="15"/>
      <c r="FY194" s="15"/>
      <c r="FZ194" s="15"/>
      <c r="GA194" s="15"/>
      <c r="GB194" s="15"/>
      <c r="GC194" s="15"/>
      <c r="GD194" s="15"/>
      <c r="GE194" s="15"/>
      <c r="GF194" s="15"/>
      <c r="GG194" s="15"/>
      <c r="GH194" s="15"/>
      <c r="GI194" s="15"/>
      <c r="GJ194" s="15"/>
      <c r="GK194" s="15"/>
      <c r="GL194" s="15"/>
      <c r="GM194" s="15"/>
      <c r="GN194" s="15"/>
      <c r="GO194" s="15"/>
      <c r="GP194" s="15"/>
      <c r="GQ194" s="15"/>
      <c r="GR194" s="15"/>
      <c r="GS194" s="15"/>
      <c r="GT194" s="15"/>
      <c r="GU194" s="15"/>
      <c r="GV194" s="15"/>
      <c r="GW194" s="15"/>
      <c r="GX194" s="15"/>
      <c r="GY194" s="15"/>
      <c r="GZ194" s="15"/>
      <c r="HA194" s="15"/>
      <c r="HB194" s="15"/>
      <c r="HC194" s="15"/>
      <c r="HD194" s="15"/>
      <c r="HE194" s="15"/>
      <c r="HF194" s="15"/>
      <c r="HG194" s="15"/>
      <c r="HH194" s="15"/>
      <c r="HI194" s="15"/>
      <c r="HJ194" s="15"/>
      <c r="HK194" s="15"/>
      <c r="HL194" s="15"/>
      <c r="HM194" s="15"/>
      <c r="HN194" s="15"/>
      <c r="HO194" s="15"/>
      <c r="HP194" s="15"/>
      <c r="HQ194" s="15"/>
      <c r="HR194" s="15"/>
      <c r="HS194" s="15"/>
      <c r="HT194" s="15"/>
      <c r="HU194" s="15"/>
      <c r="HV194" s="15"/>
      <c r="HW194" s="15"/>
    </row>
    <row r="195" spans="1:231" ht="15.75" customHeight="1" x14ac:dyDescent="0.2">
      <c r="A195" s="15"/>
      <c r="B195" s="85" t="s">
        <v>1383</v>
      </c>
      <c r="C195" s="15"/>
      <c r="D195" s="85" t="s">
        <v>1383</v>
      </c>
      <c r="E195" s="15">
        <f>COUNTIF('Master Sheet'!C:C, "*" &amp; B195 &amp; "*")</f>
        <v>7</v>
      </c>
      <c r="F195" s="80">
        <v>2.2950819672131147E-2</v>
      </c>
      <c r="G195" s="15"/>
      <c r="H195" s="85" t="s">
        <v>1383</v>
      </c>
      <c r="I195" s="15">
        <f>COUNTIFS('Master Sheet'!C:C, "*" &amp; B195 &amp; "*", 'Master Sheet'!F:F, "&lt;&gt;Ambition")</f>
        <v>7</v>
      </c>
      <c r="J195" s="80">
        <v>2.9288702928870293E-2</v>
      </c>
      <c r="K195" s="15"/>
      <c r="L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c r="DB195" s="15"/>
      <c r="DC195" s="15"/>
      <c r="DD195" s="15"/>
      <c r="DE195" s="15"/>
      <c r="DF195" s="15"/>
      <c r="DG195" s="15"/>
      <c r="DH195" s="15"/>
      <c r="DI195" s="15"/>
      <c r="DJ195" s="15"/>
      <c r="DK195" s="15"/>
      <c r="DL195" s="15"/>
      <c r="DM195" s="15"/>
      <c r="DN195" s="15"/>
      <c r="DO195" s="15"/>
      <c r="DP195" s="15"/>
      <c r="DQ195" s="15"/>
      <c r="DR195" s="15"/>
      <c r="DS195" s="15"/>
      <c r="DT195" s="15"/>
      <c r="DU195" s="15"/>
      <c r="DV195" s="15"/>
      <c r="DW195" s="15"/>
      <c r="DX195" s="15"/>
      <c r="DY195" s="15"/>
      <c r="DZ195" s="15"/>
      <c r="EA195" s="15"/>
      <c r="EB195" s="15"/>
      <c r="EC195" s="15"/>
      <c r="ED195" s="15"/>
      <c r="EE195" s="15"/>
      <c r="EF195" s="15"/>
      <c r="EG195" s="15"/>
      <c r="EH195" s="15"/>
      <c r="EI195" s="15"/>
      <c r="EJ195" s="15"/>
      <c r="EK195" s="15"/>
      <c r="EL195" s="15"/>
      <c r="EM195" s="15"/>
      <c r="EN195" s="15"/>
      <c r="EO195" s="15"/>
      <c r="EP195" s="15"/>
      <c r="EQ195" s="15"/>
      <c r="ER195" s="15"/>
      <c r="ES195" s="15"/>
      <c r="ET195" s="15"/>
      <c r="EU195" s="15"/>
      <c r="EV195" s="15"/>
      <c r="EW195" s="15"/>
      <c r="EX195" s="15"/>
      <c r="EY195" s="15"/>
      <c r="EZ195" s="15"/>
      <c r="FA195" s="15"/>
      <c r="FB195" s="15"/>
      <c r="FC195" s="15"/>
      <c r="FD195" s="15"/>
      <c r="FE195" s="15"/>
      <c r="FF195" s="15"/>
      <c r="FG195" s="15"/>
      <c r="FH195" s="15"/>
      <c r="FI195" s="15"/>
      <c r="FJ195" s="15"/>
      <c r="FK195" s="15"/>
      <c r="FL195" s="15"/>
      <c r="FM195" s="15"/>
      <c r="FN195" s="15"/>
      <c r="FO195" s="15"/>
      <c r="FP195" s="15"/>
      <c r="FQ195" s="15"/>
      <c r="FR195" s="15"/>
      <c r="FS195" s="15"/>
      <c r="FT195" s="15"/>
      <c r="FU195" s="15"/>
      <c r="FV195" s="15"/>
      <c r="FW195" s="15"/>
      <c r="FX195" s="15"/>
      <c r="FY195" s="15"/>
      <c r="FZ195" s="15"/>
      <c r="GA195" s="15"/>
      <c r="GB195" s="15"/>
      <c r="GC195" s="15"/>
      <c r="GD195" s="15"/>
      <c r="GE195" s="15"/>
      <c r="GF195" s="15"/>
      <c r="GG195" s="15"/>
      <c r="GH195" s="15"/>
      <c r="GI195" s="15"/>
      <c r="GJ195" s="15"/>
      <c r="GK195" s="15"/>
      <c r="GL195" s="15"/>
      <c r="GM195" s="15"/>
      <c r="GN195" s="15"/>
      <c r="GO195" s="15"/>
      <c r="GP195" s="15"/>
      <c r="GQ195" s="15"/>
      <c r="GR195" s="15"/>
      <c r="GS195" s="15"/>
      <c r="GT195" s="15"/>
      <c r="GU195" s="15"/>
      <c r="GV195" s="15"/>
      <c r="GW195" s="15"/>
      <c r="GX195" s="15"/>
      <c r="GY195" s="15"/>
      <c r="GZ195" s="15"/>
      <c r="HA195" s="15"/>
      <c r="HB195" s="15"/>
      <c r="HC195" s="15"/>
      <c r="HD195" s="15"/>
      <c r="HE195" s="15"/>
      <c r="HF195" s="15"/>
      <c r="HG195" s="15"/>
      <c r="HH195" s="15"/>
      <c r="HI195" s="15"/>
      <c r="HJ195" s="15"/>
      <c r="HK195" s="15"/>
      <c r="HL195" s="15"/>
      <c r="HM195" s="15"/>
      <c r="HN195" s="15"/>
      <c r="HO195" s="15"/>
      <c r="HP195" s="15"/>
      <c r="HQ195" s="15"/>
      <c r="HR195" s="15"/>
      <c r="HS195" s="15"/>
      <c r="HT195" s="15"/>
      <c r="HU195" s="15"/>
      <c r="HV195" s="15"/>
      <c r="HW195" s="15"/>
    </row>
    <row r="196" spans="1:231" ht="15.75" customHeight="1" x14ac:dyDescent="0.2">
      <c r="A196" s="15"/>
      <c r="B196" s="85" t="s">
        <v>1384</v>
      </c>
      <c r="C196" s="15"/>
      <c r="D196" s="85" t="s">
        <v>1384</v>
      </c>
      <c r="E196" s="15">
        <f>COUNTIF('Master Sheet'!C:C, "*" &amp; B196 &amp; "*")</f>
        <v>16</v>
      </c>
      <c r="F196" s="80">
        <v>5.2459016393442623E-2</v>
      </c>
      <c r="G196" s="15"/>
      <c r="H196" s="85" t="s">
        <v>1384</v>
      </c>
      <c r="I196" s="15">
        <f>COUNTIFS('Master Sheet'!C:C, "*" &amp; B196 &amp; "*", 'Master Sheet'!F:F, "&lt;&gt;Ambition")</f>
        <v>13</v>
      </c>
      <c r="J196" s="80">
        <v>5.4393305439330547E-2</v>
      </c>
      <c r="K196" s="15"/>
      <c r="L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5"/>
      <c r="CH196" s="15"/>
      <c r="CI196" s="15"/>
      <c r="CJ196" s="15"/>
      <c r="CK196" s="15"/>
      <c r="CL196" s="15"/>
      <c r="CM196" s="15"/>
      <c r="CN196" s="15"/>
      <c r="CO196" s="15"/>
      <c r="CP196" s="15"/>
      <c r="CQ196" s="15"/>
      <c r="CR196" s="15"/>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c r="DO196" s="15"/>
      <c r="DP196" s="15"/>
      <c r="DQ196" s="15"/>
      <c r="DR196" s="15"/>
      <c r="DS196" s="15"/>
      <c r="DT196" s="15"/>
      <c r="DU196" s="15"/>
      <c r="DV196" s="15"/>
      <c r="DW196" s="15"/>
      <c r="DX196" s="15"/>
      <c r="DY196" s="15"/>
      <c r="DZ196" s="15"/>
      <c r="EA196" s="15"/>
      <c r="EB196" s="15"/>
      <c r="EC196" s="15"/>
      <c r="ED196" s="15"/>
      <c r="EE196" s="15"/>
      <c r="EF196" s="15"/>
      <c r="EG196" s="15"/>
      <c r="EH196" s="15"/>
      <c r="EI196" s="15"/>
      <c r="EJ196" s="15"/>
      <c r="EK196" s="15"/>
      <c r="EL196" s="15"/>
      <c r="EM196" s="15"/>
      <c r="EN196" s="15"/>
      <c r="EO196" s="15"/>
      <c r="EP196" s="15"/>
      <c r="EQ196" s="15"/>
      <c r="ER196" s="15"/>
      <c r="ES196" s="15"/>
      <c r="ET196" s="15"/>
      <c r="EU196" s="15"/>
      <c r="EV196" s="15"/>
      <c r="EW196" s="15"/>
      <c r="EX196" s="15"/>
      <c r="EY196" s="15"/>
      <c r="EZ196" s="15"/>
      <c r="FA196" s="15"/>
      <c r="FB196" s="15"/>
      <c r="FC196" s="15"/>
      <c r="FD196" s="15"/>
      <c r="FE196" s="15"/>
      <c r="FF196" s="15"/>
      <c r="FG196" s="15"/>
      <c r="FH196" s="15"/>
      <c r="FI196" s="15"/>
      <c r="FJ196" s="15"/>
      <c r="FK196" s="15"/>
      <c r="FL196" s="15"/>
      <c r="FM196" s="15"/>
      <c r="FN196" s="15"/>
      <c r="FO196" s="15"/>
      <c r="FP196" s="15"/>
      <c r="FQ196" s="15"/>
      <c r="FR196" s="15"/>
      <c r="FS196" s="15"/>
      <c r="FT196" s="15"/>
      <c r="FU196" s="15"/>
      <c r="FV196" s="15"/>
      <c r="FW196" s="15"/>
      <c r="FX196" s="15"/>
      <c r="FY196" s="15"/>
      <c r="FZ196" s="15"/>
      <c r="GA196" s="15"/>
      <c r="GB196" s="15"/>
      <c r="GC196" s="15"/>
      <c r="GD196" s="15"/>
      <c r="GE196" s="15"/>
      <c r="GF196" s="15"/>
      <c r="GG196" s="15"/>
      <c r="GH196" s="15"/>
      <c r="GI196" s="15"/>
      <c r="GJ196" s="15"/>
      <c r="GK196" s="15"/>
      <c r="GL196" s="15"/>
      <c r="GM196" s="15"/>
      <c r="GN196" s="15"/>
      <c r="GO196" s="15"/>
      <c r="GP196" s="15"/>
      <c r="GQ196" s="15"/>
      <c r="GR196" s="15"/>
      <c r="GS196" s="15"/>
      <c r="GT196" s="15"/>
      <c r="GU196" s="15"/>
      <c r="GV196" s="15"/>
      <c r="GW196" s="15"/>
      <c r="GX196" s="15"/>
      <c r="GY196" s="15"/>
      <c r="GZ196" s="15"/>
      <c r="HA196" s="15"/>
      <c r="HB196" s="15"/>
      <c r="HC196" s="15"/>
      <c r="HD196" s="15"/>
      <c r="HE196" s="15"/>
      <c r="HF196" s="15"/>
      <c r="HG196" s="15"/>
      <c r="HH196" s="15"/>
      <c r="HI196" s="15"/>
      <c r="HJ196" s="15"/>
      <c r="HK196" s="15"/>
      <c r="HL196" s="15"/>
      <c r="HM196" s="15"/>
      <c r="HN196" s="15"/>
      <c r="HO196" s="15"/>
      <c r="HP196" s="15"/>
      <c r="HQ196" s="15"/>
      <c r="HR196" s="15"/>
      <c r="HS196" s="15"/>
      <c r="HT196" s="15"/>
      <c r="HU196" s="15"/>
      <c r="HV196" s="15"/>
      <c r="HW196" s="15"/>
    </row>
    <row r="197" spans="1:231" ht="15.75" customHeight="1" x14ac:dyDescent="0.2">
      <c r="A197" s="15"/>
      <c r="B197" s="85" t="s">
        <v>1385</v>
      </c>
      <c r="C197" s="15"/>
      <c r="D197" s="85" t="s">
        <v>1385</v>
      </c>
      <c r="E197" s="15">
        <f>COUNTIF('Master Sheet'!C:C, "*" &amp; B197 &amp; "*")</f>
        <v>14</v>
      </c>
      <c r="F197" s="80">
        <v>4.5901639344262293E-2</v>
      </c>
      <c r="G197" s="15"/>
      <c r="H197" s="85" t="s">
        <v>1385</v>
      </c>
      <c r="I197" s="15">
        <f>COUNTIFS('Master Sheet'!C:C, "*" &amp; B197 &amp; "*", 'Master Sheet'!F:F, "&lt;&gt;Ambition")</f>
        <v>11</v>
      </c>
      <c r="J197" s="80">
        <v>4.6025104602510462E-2</v>
      </c>
      <c r="K197" s="15"/>
      <c r="L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15"/>
      <c r="CB197" s="15"/>
      <c r="CC197" s="15"/>
      <c r="CD197" s="15"/>
      <c r="CE197" s="15"/>
      <c r="CF197" s="15"/>
      <c r="CG197" s="15"/>
      <c r="CH197" s="15"/>
      <c r="CI197" s="15"/>
      <c r="CJ197" s="15"/>
      <c r="CK197" s="15"/>
      <c r="CL197" s="15"/>
      <c r="CM197" s="15"/>
      <c r="CN197" s="15"/>
      <c r="CO197" s="15"/>
      <c r="CP197" s="15"/>
      <c r="CQ197" s="15"/>
      <c r="CR197" s="15"/>
      <c r="CS197" s="15"/>
      <c r="CT197" s="15"/>
      <c r="CU197" s="15"/>
      <c r="CV197" s="15"/>
      <c r="CW197" s="15"/>
      <c r="CX197" s="15"/>
      <c r="CY197" s="15"/>
      <c r="CZ197" s="15"/>
      <c r="DA197" s="15"/>
      <c r="DB197" s="15"/>
      <c r="DC197" s="15"/>
      <c r="DD197" s="15"/>
      <c r="DE197" s="15"/>
      <c r="DF197" s="15"/>
      <c r="DG197" s="15"/>
      <c r="DH197" s="15"/>
      <c r="DI197" s="15"/>
      <c r="DJ197" s="15"/>
      <c r="DK197" s="15"/>
      <c r="DL197" s="15"/>
      <c r="DM197" s="15"/>
      <c r="DN197" s="15"/>
      <c r="DO197" s="15"/>
      <c r="DP197" s="15"/>
      <c r="DQ197" s="15"/>
      <c r="DR197" s="15"/>
      <c r="DS197" s="15"/>
      <c r="DT197" s="15"/>
      <c r="DU197" s="15"/>
      <c r="DV197" s="15"/>
      <c r="DW197" s="15"/>
      <c r="DX197" s="15"/>
      <c r="DY197" s="15"/>
      <c r="DZ197" s="15"/>
      <c r="EA197" s="15"/>
      <c r="EB197" s="15"/>
      <c r="EC197" s="15"/>
      <c r="ED197" s="15"/>
      <c r="EE197" s="15"/>
      <c r="EF197" s="15"/>
      <c r="EG197" s="15"/>
      <c r="EH197" s="15"/>
      <c r="EI197" s="15"/>
      <c r="EJ197" s="15"/>
      <c r="EK197" s="15"/>
      <c r="EL197" s="15"/>
      <c r="EM197" s="15"/>
      <c r="EN197" s="15"/>
      <c r="EO197" s="15"/>
      <c r="EP197" s="15"/>
      <c r="EQ197" s="15"/>
      <c r="ER197" s="15"/>
      <c r="ES197" s="15"/>
      <c r="ET197" s="15"/>
      <c r="EU197" s="15"/>
      <c r="EV197" s="15"/>
      <c r="EW197" s="15"/>
      <c r="EX197" s="15"/>
      <c r="EY197" s="15"/>
      <c r="EZ197" s="15"/>
      <c r="FA197" s="15"/>
      <c r="FB197" s="15"/>
      <c r="FC197" s="15"/>
      <c r="FD197" s="15"/>
      <c r="FE197" s="15"/>
      <c r="FF197" s="15"/>
      <c r="FG197" s="15"/>
      <c r="FH197" s="15"/>
      <c r="FI197" s="15"/>
      <c r="FJ197" s="15"/>
      <c r="FK197" s="15"/>
      <c r="FL197" s="15"/>
      <c r="FM197" s="15"/>
      <c r="FN197" s="15"/>
      <c r="FO197" s="15"/>
      <c r="FP197" s="15"/>
      <c r="FQ197" s="15"/>
      <c r="FR197" s="15"/>
      <c r="FS197" s="15"/>
      <c r="FT197" s="15"/>
      <c r="FU197" s="15"/>
      <c r="FV197" s="15"/>
      <c r="FW197" s="15"/>
      <c r="FX197" s="15"/>
      <c r="FY197" s="15"/>
      <c r="FZ197" s="15"/>
      <c r="GA197" s="15"/>
      <c r="GB197" s="15"/>
      <c r="GC197" s="15"/>
      <c r="GD197" s="15"/>
      <c r="GE197" s="15"/>
      <c r="GF197" s="15"/>
      <c r="GG197" s="15"/>
      <c r="GH197" s="15"/>
      <c r="GI197" s="15"/>
      <c r="GJ197" s="15"/>
      <c r="GK197" s="15"/>
      <c r="GL197" s="15"/>
      <c r="GM197" s="15"/>
      <c r="GN197" s="15"/>
      <c r="GO197" s="15"/>
      <c r="GP197" s="15"/>
      <c r="GQ197" s="15"/>
      <c r="GR197" s="15"/>
      <c r="GS197" s="15"/>
      <c r="GT197" s="15"/>
      <c r="GU197" s="15"/>
      <c r="GV197" s="15"/>
      <c r="GW197" s="15"/>
      <c r="GX197" s="15"/>
      <c r="GY197" s="15"/>
      <c r="GZ197" s="15"/>
      <c r="HA197" s="15"/>
      <c r="HB197" s="15"/>
      <c r="HC197" s="15"/>
      <c r="HD197" s="15"/>
      <c r="HE197" s="15"/>
      <c r="HF197" s="15"/>
      <c r="HG197" s="15"/>
      <c r="HH197" s="15"/>
      <c r="HI197" s="15"/>
      <c r="HJ197" s="15"/>
      <c r="HK197" s="15"/>
      <c r="HL197" s="15"/>
      <c r="HM197" s="15"/>
      <c r="HN197" s="15"/>
      <c r="HO197" s="15"/>
      <c r="HP197" s="15"/>
      <c r="HQ197" s="15"/>
      <c r="HR197" s="15"/>
      <c r="HS197" s="15"/>
      <c r="HT197" s="15"/>
      <c r="HU197" s="15"/>
      <c r="HV197" s="15"/>
      <c r="HW197" s="15"/>
    </row>
    <row r="198" spans="1:231" ht="15.75" customHeight="1" x14ac:dyDescent="0.2">
      <c r="A198" s="15"/>
      <c r="B198" s="85" t="s">
        <v>1386</v>
      </c>
      <c r="C198" s="15"/>
      <c r="D198" s="85" t="s">
        <v>1386</v>
      </c>
      <c r="E198" s="15">
        <f>COUNTIF('Master Sheet'!C:C, "*" &amp; B198 &amp; "*")</f>
        <v>2</v>
      </c>
      <c r="F198" s="80">
        <v>6.5573770491803279E-3</v>
      </c>
      <c r="G198" s="15"/>
      <c r="H198" s="85" t="s">
        <v>1386</v>
      </c>
      <c r="I198" s="15">
        <f>COUNTIFS('Master Sheet'!C:C, "*" &amp; B198 &amp; "*", 'Master Sheet'!F:F, "&lt;&gt;Ambition")</f>
        <v>2</v>
      </c>
      <c r="J198" s="80">
        <v>8.368200836820083E-3</v>
      </c>
      <c r="K198" s="15"/>
      <c r="L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c r="DO198" s="15"/>
      <c r="DP198" s="15"/>
      <c r="DQ198" s="15"/>
      <c r="DR198" s="15"/>
      <c r="DS198" s="15"/>
      <c r="DT198" s="15"/>
      <c r="DU198" s="15"/>
      <c r="DV198" s="15"/>
      <c r="DW198" s="15"/>
      <c r="DX198" s="15"/>
      <c r="DY198" s="15"/>
      <c r="DZ198" s="15"/>
      <c r="EA198" s="15"/>
      <c r="EB198" s="15"/>
      <c r="EC198" s="15"/>
      <c r="ED198" s="15"/>
      <c r="EE198" s="15"/>
      <c r="EF198" s="15"/>
      <c r="EG198" s="15"/>
      <c r="EH198" s="15"/>
      <c r="EI198" s="15"/>
      <c r="EJ198" s="15"/>
      <c r="EK198" s="15"/>
      <c r="EL198" s="15"/>
      <c r="EM198" s="15"/>
      <c r="EN198" s="15"/>
      <c r="EO198" s="15"/>
      <c r="EP198" s="15"/>
      <c r="EQ198" s="15"/>
      <c r="ER198" s="15"/>
      <c r="ES198" s="15"/>
      <c r="ET198" s="15"/>
      <c r="EU198" s="15"/>
      <c r="EV198" s="15"/>
      <c r="EW198" s="15"/>
      <c r="EX198" s="15"/>
      <c r="EY198" s="15"/>
      <c r="EZ198" s="15"/>
      <c r="FA198" s="15"/>
      <c r="FB198" s="15"/>
      <c r="FC198" s="15"/>
      <c r="FD198" s="15"/>
      <c r="FE198" s="15"/>
      <c r="FF198" s="15"/>
      <c r="FG198" s="15"/>
      <c r="FH198" s="15"/>
      <c r="FI198" s="15"/>
      <c r="FJ198" s="15"/>
      <c r="FK198" s="15"/>
      <c r="FL198" s="15"/>
      <c r="FM198" s="15"/>
      <c r="FN198" s="15"/>
      <c r="FO198" s="15"/>
      <c r="FP198" s="15"/>
      <c r="FQ198" s="15"/>
      <c r="FR198" s="15"/>
      <c r="FS198" s="15"/>
      <c r="FT198" s="15"/>
      <c r="FU198" s="15"/>
      <c r="FV198" s="15"/>
      <c r="FW198" s="15"/>
      <c r="FX198" s="15"/>
      <c r="FY198" s="15"/>
      <c r="FZ198" s="15"/>
      <c r="GA198" s="15"/>
      <c r="GB198" s="15"/>
      <c r="GC198" s="15"/>
      <c r="GD198" s="15"/>
      <c r="GE198" s="15"/>
      <c r="GF198" s="15"/>
      <c r="GG198" s="15"/>
      <c r="GH198" s="15"/>
      <c r="GI198" s="15"/>
      <c r="GJ198" s="15"/>
      <c r="GK198" s="15"/>
      <c r="GL198" s="15"/>
      <c r="GM198" s="15"/>
      <c r="GN198" s="15"/>
      <c r="GO198" s="15"/>
      <c r="GP198" s="15"/>
      <c r="GQ198" s="15"/>
      <c r="GR198" s="15"/>
      <c r="GS198" s="15"/>
      <c r="GT198" s="15"/>
      <c r="GU198" s="15"/>
      <c r="GV198" s="15"/>
      <c r="GW198" s="15"/>
      <c r="GX198" s="15"/>
      <c r="GY198" s="15"/>
      <c r="GZ198" s="15"/>
      <c r="HA198" s="15"/>
      <c r="HB198" s="15"/>
      <c r="HC198" s="15"/>
      <c r="HD198" s="15"/>
      <c r="HE198" s="15"/>
      <c r="HF198" s="15"/>
      <c r="HG198" s="15"/>
      <c r="HH198" s="15"/>
      <c r="HI198" s="15"/>
      <c r="HJ198" s="15"/>
      <c r="HK198" s="15"/>
      <c r="HL198" s="15"/>
      <c r="HM198" s="15"/>
      <c r="HN198" s="15"/>
      <c r="HO198" s="15"/>
      <c r="HP198" s="15"/>
      <c r="HQ198" s="15"/>
      <c r="HR198" s="15"/>
      <c r="HS198" s="15"/>
      <c r="HT198" s="15"/>
      <c r="HU198" s="15"/>
      <c r="HV198" s="15"/>
      <c r="HW198" s="15"/>
    </row>
    <row r="199" spans="1:231" ht="15.75" customHeight="1" x14ac:dyDescent="0.2">
      <c r="A199" s="15"/>
      <c r="B199" s="85" t="s">
        <v>1387</v>
      </c>
      <c r="C199" s="15"/>
      <c r="D199" s="85" t="s">
        <v>1387</v>
      </c>
      <c r="E199" s="15">
        <f>COUNTIF('Master Sheet'!C:C, "*" &amp; B199 &amp; "*")</f>
        <v>1</v>
      </c>
      <c r="F199" s="80">
        <v>3.2786885245901639E-3</v>
      </c>
      <c r="G199" s="15"/>
      <c r="H199" s="85" t="s">
        <v>1387</v>
      </c>
      <c r="I199" s="15">
        <f>COUNTIFS('Master Sheet'!C:C, "*" &amp; B199 &amp; "*", 'Master Sheet'!F:F, "&lt;&gt;Ambition")</f>
        <v>1</v>
      </c>
      <c r="J199" s="80">
        <v>4.1841004184100415E-3</v>
      </c>
      <c r="K199" s="15"/>
      <c r="L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15"/>
      <c r="CB199" s="15"/>
      <c r="CC199" s="15"/>
      <c r="CD199" s="15"/>
      <c r="CE199" s="15"/>
      <c r="CF199" s="15"/>
      <c r="CG199" s="15"/>
      <c r="CH199" s="15"/>
      <c r="CI199" s="15"/>
      <c r="CJ199" s="15"/>
      <c r="CK199" s="15"/>
      <c r="CL199" s="15"/>
      <c r="CM199" s="15"/>
      <c r="CN199" s="15"/>
      <c r="CO199" s="15"/>
      <c r="CP199" s="15"/>
      <c r="CQ199" s="15"/>
      <c r="CR199" s="15"/>
      <c r="CS199" s="15"/>
      <c r="CT199" s="15"/>
      <c r="CU199" s="15"/>
      <c r="CV199" s="15"/>
      <c r="CW199" s="15"/>
      <c r="CX199" s="15"/>
      <c r="CY199" s="15"/>
      <c r="CZ199" s="15"/>
      <c r="DA199" s="15"/>
      <c r="DB199" s="15"/>
      <c r="DC199" s="15"/>
      <c r="DD199" s="15"/>
      <c r="DE199" s="15"/>
      <c r="DF199" s="15"/>
      <c r="DG199" s="15"/>
      <c r="DH199" s="15"/>
      <c r="DI199" s="15"/>
      <c r="DJ199" s="15"/>
      <c r="DK199" s="15"/>
      <c r="DL199" s="15"/>
      <c r="DM199" s="15"/>
      <c r="DN199" s="15"/>
      <c r="DO199" s="15"/>
      <c r="DP199" s="15"/>
      <c r="DQ199" s="15"/>
      <c r="DR199" s="15"/>
      <c r="DS199" s="15"/>
      <c r="DT199" s="15"/>
      <c r="DU199" s="15"/>
      <c r="DV199" s="15"/>
      <c r="DW199" s="15"/>
      <c r="DX199" s="15"/>
      <c r="DY199" s="15"/>
      <c r="DZ199" s="15"/>
      <c r="EA199" s="15"/>
      <c r="EB199" s="15"/>
      <c r="EC199" s="15"/>
      <c r="ED199" s="15"/>
      <c r="EE199" s="15"/>
      <c r="EF199" s="15"/>
      <c r="EG199" s="15"/>
      <c r="EH199" s="15"/>
      <c r="EI199" s="15"/>
      <c r="EJ199" s="15"/>
      <c r="EK199" s="15"/>
      <c r="EL199" s="15"/>
      <c r="EM199" s="15"/>
      <c r="EN199" s="15"/>
      <c r="EO199" s="15"/>
      <c r="EP199" s="15"/>
      <c r="EQ199" s="15"/>
      <c r="ER199" s="15"/>
      <c r="ES199" s="15"/>
      <c r="ET199" s="15"/>
      <c r="EU199" s="15"/>
      <c r="EV199" s="15"/>
      <c r="EW199" s="15"/>
      <c r="EX199" s="15"/>
      <c r="EY199" s="15"/>
      <c r="EZ199" s="15"/>
      <c r="FA199" s="15"/>
      <c r="FB199" s="15"/>
      <c r="FC199" s="15"/>
      <c r="FD199" s="15"/>
      <c r="FE199" s="15"/>
      <c r="FF199" s="15"/>
      <c r="FG199" s="15"/>
      <c r="FH199" s="15"/>
      <c r="FI199" s="15"/>
      <c r="FJ199" s="15"/>
      <c r="FK199" s="15"/>
      <c r="FL199" s="15"/>
      <c r="FM199" s="15"/>
      <c r="FN199" s="15"/>
      <c r="FO199" s="15"/>
      <c r="FP199" s="15"/>
      <c r="FQ199" s="15"/>
      <c r="FR199" s="15"/>
      <c r="FS199" s="15"/>
      <c r="FT199" s="15"/>
      <c r="FU199" s="15"/>
      <c r="FV199" s="15"/>
      <c r="FW199" s="15"/>
      <c r="FX199" s="15"/>
      <c r="FY199" s="15"/>
      <c r="FZ199" s="15"/>
      <c r="GA199" s="15"/>
      <c r="GB199" s="15"/>
      <c r="GC199" s="15"/>
      <c r="GD199" s="15"/>
      <c r="GE199" s="15"/>
      <c r="GF199" s="15"/>
      <c r="GG199" s="15"/>
      <c r="GH199" s="15"/>
      <c r="GI199" s="15"/>
      <c r="GJ199" s="15"/>
      <c r="GK199" s="15"/>
      <c r="GL199" s="15"/>
      <c r="GM199" s="15"/>
      <c r="GN199" s="15"/>
      <c r="GO199" s="15"/>
      <c r="GP199" s="15"/>
      <c r="GQ199" s="15"/>
      <c r="GR199" s="15"/>
      <c r="GS199" s="15"/>
      <c r="GT199" s="15"/>
      <c r="GU199" s="15"/>
      <c r="GV199" s="15"/>
      <c r="GW199" s="15"/>
      <c r="GX199" s="15"/>
      <c r="GY199" s="15"/>
      <c r="GZ199" s="15"/>
      <c r="HA199" s="15"/>
      <c r="HB199" s="15"/>
      <c r="HC199" s="15"/>
      <c r="HD199" s="15"/>
      <c r="HE199" s="15"/>
      <c r="HF199" s="15"/>
      <c r="HG199" s="15"/>
      <c r="HH199" s="15"/>
      <c r="HI199" s="15"/>
      <c r="HJ199" s="15"/>
      <c r="HK199" s="15"/>
      <c r="HL199" s="15"/>
      <c r="HM199" s="15"/>
      <c r="HN199" s="15"/>
      <c r="HO199" s="15"/>
      <c r="HP199" s="15"/>
      <c r="HQ199" s="15"/>
      <c r="HR199" s="15"/>
      <c r="HS199" s="15"/>
      <c r="HT199" s="15"/>
      <c r="HU199" s="15"/>
      <c r="HV199" s="15"/>
      <c r="HW199" s="15"/>
    </row>
    <row r="200" spans="1:231" ht="15.75" customHeight="1" x14ac:dyDescent="0.2">
      <c r="A200" s="15"/>
      <c r="B200" s="85" t="s">
        <v>1388</v>
      </c>
      <c r="C200" s="15"/>
      <c r="D200" s="85" t="s">
        <v>1388</v>
      </c>
      <c r="E200" s="15">
        <f>COUNTIF('Master Sheet'!C:C, "*" &amp; B200 &amp; "*")</f>
        <v>1</v>
      </c>
      <c r="F200" s="80">
        <v>3.2786885245901639E-3</v>
      </c>
      <c r="G200" s="15"/>
      <c r="H200" s="85" t="s">
        <v>1388</v>
      </c>
      <c r="I200" s="15">
        <f>COUNTIFS('Master Sheet'!C:C, "*" &amp; B200 &amp; "*", 'Master Sheet'!F:F, "&lt;&gt;Ambition")</f>
        <v>1</v>
      </c>
      <c r="J200" s="80">
        <v>4.1841004184100415E-3</v>
      </c>
      <c r="K200" s="15"/>
      <c r="L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15"/>
      <c r="CB200" s="15"/>
      <c r="CC200" s="15"/>
      <c r="CD200" s="15"/>
      <c r="CE200" s="15"/>
      <c r="CF200" s="15"/>
      <c r="CG200" s="15"/>
      <c r="CH200" s="15"/>
      <c r="CI200" s="15"/>
      <c r="CJ200" s="15"/>
      <c r="CK200" s="15"/>
      <c r="CL200" s="15"/>
      <c r="CM200" s="15"/>
      <c r="CN200" s="15"/>
      <c r="CO200" s="15"/>
      <c r="CP200" s="15"/>
      <c r="CQ200" s="15"/>
      <c r="CR200" s="15"/>
      <c r="CS200" s="15"/>
      <c r="CT200" s="15"/>
      <c r="CU200" s="15"/>
      <c r="CV200" s="15"/>
      <c r="CW200" s="15"/>
      <c r="CX200" s="15"/>
      <c r="CY200" s="15"/>
      <c r="CZ200" s="15"/>
      <c r="DA200" s="15"/>
      <c r="DB200" s="15"/>
      <c r="DC200" s="15"/>
      <c r="DD200" s="15"/>
      <c r="DE200" s="15"/>
      <c r="DF200" s="15"/>
      <c r="DG200" s="15"/>
      <c r="DH200" s="15"/>
      <c r="DI200" s="15"/>
      <c r="DJ200" s="15"/>
      <c r="DK200" s="15"/>
      <c r="DL200" s="15"/>
      <c r="DM200" s="15"/>
      <c r="DN200" s="15"/>
      <c r="DO200" s="15"/>
      <c r="DP200" s="15"/>
      <c r="DQ200" s="15"/>
      <c r="DR200" s="15"/>
      <c r="DS200" s="15"/>
      <c r="DT200" s="15"/>
      <c r="DU200" s="15"/>
      <c r="DV200" s="15"/>
      <c r="DW200" s="15"/>
      <c r="DX200" s="15"/>
      <c r="DY200" s="15"/>
      <c r="DZ200" s="15"/>
      <c r="EA200" s="15"/>
      <c r="EB200" s="15"/>
      <c r="EC200" s="15"/>
      <c r="ED200" s="15"/>
      <c r="EE200" s="15"/>
      <c r="EF200" s="15"/>
      <c r="EG200" s="15"/>
      <c r="EH200" s="15"/>
      <c r="EI200" s="15"/>
      <c r="EJ200" s="15"/>
      <c r="EK200" s="15"/>
      <c r="EL200" s="15"/>
      <c r="EM200" s="15"/>
      <c r="EN200" s="15"/>
      <c r="EO200" s="15"/>
      <c r="EP200" s="15"/>
      <c r="EQ200" s="15"/>
      <c r="ER200" s="15"/>
      <c r="ES200" s="15"/>
      <c r="ET200" s="15"/>
      <c r="EU200" s="15"/>
      <c r="EV200" s="15"/>
      <c r="EW200" s="15"/>
      <c r="EX200" s="15"/>
      <c r="EY200" s="15"/>
      <c r="EZ200" s="15"/>
      <c r="FA200" s="15"/>
      <c r="FB200" s="15"/>
      <c r="FC200" s="15"/>
      <c r="FD200" s="15"/>
      <c r="FE200" s="15"/>
      <c r="FF200" s="15"/>
      <c r="FG200" s="15"/>
      <c r="FH200" s="15"/>
      <c r="FI200" s="15"/>
      <c r="FJ200" s="15"/>
      <c r="FK200" s="15"/>
      <c r="FL200" s="15"/>
      <c r="FM200" s="15"/>
      <c r="FN200" s="15"/>
      <c r="FO200" s="15"/>
      <c r="FP200" s="15"/>
      <c r="FQ200" s="15"/>
      <c r="FR200" s="15"/>
      <c r="FS200" s="15"/>
      <c r="FT200" s="15"/>
      <c r="FU200" s="15"/>
      <c r="FV200" s="15"/>
      <c r="FW200" s="15"/>
      <c r="FX200" s="15"/>
      <c r="FY200" s="15"/>
      <c r="FZ200" s="15"/>
      <c r="GA200" s="15"/>
      <c r="GB200" s="15"/>
      <c r="GC200" s="15"/>
      <c r="GD200" s="15"/>
      <c r="GE200" s="15"/>
      <c r="GF200" s="15"/>
      <c r="GG200" s="15"/>
      <c r="GH200" s="15"/>
      <c r="GI200" s="15"/>
      <c r="GJ200" s="15"/>
      <c r="GK200" s="15"/>
      <c r="GL200" s="15"/>
      <c r="GM200" s="15"/>
      <c r="GN200" s="15"/>
      <c r="GO200" s="15"/>
      <c r="GP200" s="15"/>
      <c r="GQ200" s="15"/>
      <c r="GR200" s="15"/>
      <c r="GS200" s="15"/>
      <c r="GT200" s="15"/>
      <c r="GU200" s="15"/>
      <c r="GV200" s="15"/>
      <c r="GW200" s="15"/>
      <c r="GX200" s="15"/>
      <c r="GY200" s="15"/>
      <c r="GZ200" s="15"/>
      <c r="HA200" s="15"/>
      <c r="HB200" s="15"/>
      <c r="HC200" s="15"/>
      <c r="HD200" s="15"/>
      <c r="HE200" s="15"/>
      <c r="HF200" s="15"/>
      <c r="HG200" s="15"/>
      <c r="HH200" s="15"/>
      <c r="HI200" s="15"/>
      <c r="HJ200" s="15"/>
      <c r="HK200" s="15"/>
      <c r="HL200" s="15"/>
      <c r="HM200" s="15"/>
      <c r="HN200" s="15"/>
      <c r="HO200" s="15"/>
      <c r="HP200" s="15"/>
      <c r="HQ200" s="15"/>
      <c r="HR200" s="15"/>
      <c r="HS200" s="15"/>
      <c r="HT200" s="15"/>
      <c r="HU200" s="15"/>
      <c r="HV200" s="15"/>
      <c r="HW200" s="15"/>
    </row>
    <row r="201" spans="1:231" ht="15.75" customHeight="1" x14ac:dyDescent="0.2">
      <c r="A201" s="15"/>
      <c r="B201" s="85" t="s">
        <v>1389</v>
      </c>
      <c r="C201" s="15"/>
      <c r="D201" s="85" t="s">
        <v>1389</v>
      </c>
      <c r="E201" s="15">
        <f>COUNTIF('Master Sheet'!C:C, "*" &amp; B201 &amp; "*")</f>
        <v>1</v>
      </c>
      <c r="F201" s="80">
        <v>3.2786885245901639E-3</v>
      </c>
      <c r="G201" s="15"/>
      <c r="H201" s="85" t="s">
        <v>1389</v>
      </c>
      <c r="I201" s="15">
        <f>COUNTIFS('Master Sheet'!C:C, "*" &amp; B201 &amp; "*", 'Master Sheet'!F:F, "&lt;&gt;Ambition")</f>
        <v>1</v>
      </c>
      <c r="J201" s="80">
        <v>4.1841004184100415E-3</v>
      </c>
      <c r="K201" s="15"/>
      <c r="L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15"/>
      <c r="CB201" s="15"/>
      <c r="CC201" s="15"/>
      <c r="CD201" s="15"/>
      <c r="CE201" s="15"/>
      <c r="CF201" s="15"/>
      <c r="CG201" s="15"/>
      <c r="CH201" s="15"/>
      <c r="CI201" s="15"/>
      <c r="CJ201" s="15"/>
      <c r="CK201" s="15"/>
      <c r="CL201" s="15"/>
      <c r="CM201" s="15"/>
      <c r="CN201" s="15"/>
      <c r="CO201" s="15"/>
      <c r="CP201" s="15"/>
      <c r="CQ201" s="15"/>
      <c r="CR201" s="15"/>
      <c r="CS201" s="15"/>
      <c r="CT201" s="15"/>
      <c r="CU201" s="15"/>
      <c r="CV201" s="15"/>
      <c r="CW201" s="15"/>
      <c r="CX201" s="15"/>
      <c r="CY201" s="15"/>
      <c r="CZ201" s="15"/>
      <c r="DA201" s="15"/>
      <c r="DB201" s="15"/>
      <c r="DC201" s="15"/>
      <c r="DD201" s="15"/>
      <c r="DE201" s="15"/>
      <c r="DF201" s="15"/>
      <c r="DG201" s="15"/>
      <c r="DH201" s="15"/>
      <c r="DI201" s="15"/>
      <c r="DJ201" s="15"/>
      <c r="DK201" s="15"/>
      <c r="DL201" s="15"/>
      <c r="DM201" s="15"/>
      <c r="DN201" s="15"/>
      <c r="DO201" s="15"/>
      <c r="DP201" s="15"/>
      <c r="DQ201" s="15"/>
      <c r="DR201" s="15"/>
      <c r="DS201" s="15"/>
      <c r="DT201" s="15"/>
      <c r="DU201" s="15"/>
      <c r="DV201" s="15"/>
      <c r="DW201" s="15"/>
      <c r="DX201" s="15"/>
      <c r="DY201" s="15"/>
      <c r="DZ201" s="15"/>
      <c r="EA201" s="15"/>
      <c r="EB201" s="15"/>
      <c r="EC201" s="15"/>
      <c r="ED201" s="15"/>
      <c r="EE201" s="15"/>
      <c r="EF201" s="15"/>
      <c r="EG201" s="15"/>
      <c r="EH201" s="15"/>
      <c r="EI201" s="15"/>
      <c r="EJ201" s="15"/>
      <c r="EK201" s="15"/>
      <c r="EL201" s="15"/>
      <c r="EM201" s="15"/>
      <c r="EN201" s="15"/>
      <c r="EO201" s="15"/>
      <c r="EP201" s="15"/>
      <c r="EQ201" s="15"/>
      <c r="ER201" s="15"/>
      <c r="ES201" s="15"/>
      <c r="ET201" s="15"/>
      <c r="EU201" s="15"/>
      <c r="EV201" s="15"/>
      <c r="EW201" s="15"/>
      <c r="EX201" s="15"/>
      <c r="EY201" s="15"/>
      <c r="EZ201" s="15"/>
      <c r="FA201" s="15"/>
      <c r="FB201" s="15"/>
      <c r="FC201" s="15"/>
      <c r="FD201" s="15"/>
      <c r="FE201" s="15"/>
      <c r="FF201" s="15"/>
      <c r="FG201" s="15"/>
      <c r="FH201" s="15"/>
      <c r="FI201" s="15"/>
      <c r="FJ201" s="15"/>
      <c r="FK201" s="15"/>
      <c r="FL201" s="15"/>
      <c r="FM201" s="15"/>
      <c r="FN201" s="15"/>
      <c r="FO201" s="15"/>
      <c r="FP201" s="15"/>
      <c r="FQ201" s="15"/>
      <c r="FR201" s="15"/>
      <c r="FS201" s="15"/>
      <c r="FT201" s="15"/>
      <c r="FU201" s="15"/>
      <c r="FV201" s="15"/>
      <c r="FW201" s="15"/>
      <c r="FX201" s="15"/>
      <c r="FY201" s="15"/>
      <c r="FZ201" s="15"/>
      <c r="GA201" s="15"/>
      <c r="GB201" s="15"/>
      <c r="GC201" s="15"/>
      <c r="GD201" s="15"/>
      <c r="GE201" s="15"/>
      <c r="GF201" s="15"/>
      <c r="GG201" s="15"/>
      <c r="GH201" s="15"/>
      <c r="GI201" s="15"/>
      <c r="GJ201" s="15"/>
      <c r="GK201" s="15"/>
      <c r="GL201" s="15"/>
      <c r="GM201" s="15"/>
      <c r="GN201" s="15"/>
      <c r="GO201" s="15"/>
      <c r="GP201" s="15"/>
      <c r="GQ201" s="15"/>
      <c r="GR201" s="15"/>
      <c r="GS201" s="15"/>
      <c r="GT201" s="15"/>
      <c r="GU201" s="15"/>
      <c r="GV201" s="15"/>
      <c r="GW201" s="15"/>
      <c r="GX201" s="15"/>
      <c r="GY201" s="15"/>
      <c r="GZ201" s="15"/>
      <c r="HA201" s="15"/>
      <c r="HB201" s="15"/>
      <c r="HC201" s="15"/>
      <c r="HD201" s="15"/>
      <c r="HE201" s="15"/>
      <c r="HF201" s="15"/>
      <c r="HG201" s="15"/>
      <c r="HH201" s="15"/>
      <c r="HI201" s="15"/>
      <c r="HJ201" s="15"/>
      <c r="HK201" s="15"/>
      <c r="HL201" s="15"/>
      <c r="HM201" s="15"/>
      <c r="HN201" s="15"/>
      <c r="HO201" s="15"/>
      <c r="HP201" s="15"/>
      <c r="HQ201" s="15"/>
      <c r="HR201" s="15"/>
      <c r="HS201" s="15"/>
      <c r="HT201" s="15"/>
      <c r="HU201" s="15"/>
      <c r="HV201" s="15"/>
      <c r="HW201" s="15"/>
    </row>
    <row r="202" spans="1:231" ht="15.75" customHeight="1" x14ac:dyDescent="0.2">
      <c r="A202" s="15"/>
      <c r="B202" s="85" t="s">
        <v>1390</v>
      </c>
      <c r="C202" s="15"/>
      <c r="D202" s="85" t="s">
        <v>1390</v>
      </c>
      <c r="E202" s="15">
        <f>COUNTIF('Master Sheet'!C:C, "*" &amp; B202 &amp; "*")</f>
        <v>1</v>
      </c>
      <c r="F202" s="80">
        <v>3.2786885245901639E-3</v>
      </c>
      <c r="G202" s="15"/>
      <c r="H202" s="85" t="s">
        <v>1390</v>
      </c>
      <c r="I202" s="15">
        <f>COUNTIFS('Master Sheet'!C:C, "*" &amp; B202 &amp; "*", 'Master Sheet'!F:F, "&lt;&gt;Ambition")</f>
        <v>1</v>
      </c>
      <c r="J202" s="80">
        <v>4.1841004184100415E-3</v>
      </c>
      <c r="K202" s="15"/>
      <c r="L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c r="DB202" s="15"/>
      <c r="DC202" s="15"/>
      <c r="DD202" s="15"/>
      <c r="DE202" s="15"/>
      <c r="DF202" s="15"/>
      <c r="DG202" s="15"/>
      <c r="DH202" s="15"/>
      <c r="DI202" s="15"/>
      <c r="DJ202" s="15"/>
      <c r="DK202" s="15"/>
      <c r="DL202" s="15"/>
      <c r="DM202" s="15"/>
      <c r="DN202" s="15"/>
      <c r="DO202" s="15"/>
      <c r="DP202" s="15"/>
      <c r="DQ202" s="15"/>
      <c r="DR202" s="15"/>
      <c r="DS202" s="15"/>
      <c r="DT202" s="15"/>
      <c r="DU202" s="15"/>
      <c r="DV202" s="15"/>
      <c r="DW202" s="15"/>
      <c r="DX202" s="15"/>
      <c r="DY202" s="15"/>
      <c r="DZ202" s="15"/>
      <c r="EA202" s="15"/>
      <c r="EB202" s="15"/>
      <c r="EC202" s="15"/>
      <c r="ED202" s="15"/>
      <c r="EE202" s="15"/>
      <c r="EF202" s="15"/>
      <c r="EG202" s="15"/>
      <c r="EH202" s="15"/>
      <c r="EI202" s="15"/>
      <c r="EJ202" s="15"/>
      <c r="EK202" s="15"/>
      <c r="EL202" s="15"/>
      <c r="EM202" s="15"/>
      <c r="EN202" s="15"/>
      <c r="EO202" s="15"/>
      <c r="EP202" s="15"/>
      <c r="EQ202" s="15"/>
      <c r="ER202" s="15"/>
      <c r="ES202" s="15"/>
      <c r="ET202" s="15"/>
      <c r="EU202" s="15"/>
      <c r="EV202" s="15"/>
      <c r="EW202" s="15"/>
      <c r="EX202" s="15"/>
      <c r="EY202" s="15"/>
      <c r="EZ202" s="15"/>
      <c r="FA202" s="15"/>
      <c r="FB202" s="15"/>
      <c r="FC202" s="15"/>
      <c r="FD202" s="15"/>
      <c r="FE202" s="15"/>
      <c r="FF202" s="15"/>
      <c r="FG202" s="15"/>
      <c r="FH202" s="15"/>
      <c r="FI202" s="15"/>
      <c r="FJ202" s="15"/>
      <c r="FK202" s="15"/>
      <c r="FL202" s="15"/>
      <c r="FM202" s="15"/>
      <c r="FN202" s="15"/>
      <c r="FO202" s="15"/>
      <c r="FP202" s="15"/>
      <c r="FQ202" s="15"/>
      <c r="FR202" s="15"/>
      <c r="FS202" s="15"/>
      <c r="FT202" s="15"/>
      <c r="FU202" s="15"/>
      <c r="FV202" s="15"/>
      <c r="FW202" s="15"/>
      <c r="FX202" s="15"/>
      <c r="FY202" s="15"/>
      <c r="FZ202" s="15"/>
      <c r="GA202" s="15"/>
      <c r="GB202" s="15"/>
      <c r="GC202" s="15"/>
      <c r="GD202" s="15"/>
      <c r="GE202" s="15"/>
      <c r="GF202" s="15"/>
      <c r="GG202" s="15"/>
      <c r="GH202" s="15"/>
      <c r="GI202" s="15"/>
      <c r="GJ202" s="15"/>
      <c r="GK202" s="15"/>
      <c r="GL202" s="15"/>
      <c r="GM202" s="15"/>
      <c r="GN202" s="15"/>
      <c r="GO202" s="15"/>
      <c r="GP202" s="15"/>
      <c r="GQ202" s="15"/>
      <c r="GR202" s="15"/>
      <c r="GS202" s="15"/>
      <c r="GT202" s="15"/>
      <c r="GU202" s="15"/>
      <c r="GV202" s="15"/>
      <c r="GW202" s="15"/>
      <c r="GX202" s="15"/>
      <c r="GY202" s="15"/>
      <c r="GZ202" s="15"/>
      <c r="HA202" s="15"/>
      <c r="HB202" s="15"/>
      <c r="HC202" s="15"/>
      <c r="HD202" s="15"/>
      <c r="HE202" s="15"/>
      <c r="HF202" s="15"/>
      <c r="HG202" s="15"/>
      <c r="HH202" s="15"/>
      <c r="HI202" s="15"/>
      <c r="HJ202" s="15"/>
      <c r="HK202" s="15"/>
      <c r="HL202" s="15"/>
      <c r="HM202" s="15"/>
      <c r="HN202" s="15"/>
      <c r="HO202" s="15"/>
      <c r="HP202" s="15"/>
      <c r="HQ202" s="15"/>
      <c r="HR202" s="15"/>
      <c r="HS202" s="15"/>
      <c r="HT202" s="15"/>
      <c r="HU202" s="15"/>
      <c r="HV202" s="15"/>
      <c r="HW202" s="15"/>
    </row>
    <row r="203" spans="1:231" ht="15.75" customHeight="1" x14ac:dyDescent="0.2">
      <c r="A203" s="15"/>
      <c r="B203" s="85" t="s">
        <v>1391</v>
      </c>
      <c r="C203" s="15"/>
      <c r="D203" s="85" t="s">
        <v>1391</v>
      </c>
      <c r="E203" s="15">
        <f>COUNTIF('Master Sheet'!C:C, "*" &amp; B203 &amp; "*")</f>
        <v>8</v>
      </c>
      <c r="F203" s="80">
        <v>2.6229508196721311E-2</v>
      </c>
      <c r="G203" s="15"/>
      <c r="H203" s="85" t="s">
        <v>1391</v>
      </c>
      <c r="I203" s="15">
        <f>COUNTIFS('Master Sheet'!C:C, "*" &amp; B203 &amp; "*", 'Master Sheet'!F:F, "&lt;&gt;Ambition")</f>
        <v>7</v>
      </c>
      <c r="J203" s="80">
        <v>2.9288702928870293E-2</v>
      </c>
      <c r="K203" s="15"/>
      <c r="L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15"/>
      <c r="CB203" s="15"/>
      <c r="CC203" s="15"/>
      <c r="CD203" s="15"/>
      <c r="CE203" s="15"/>
      <c r="CF203" s="15"/>
      <c r="CG203" s="15"/>
      <c r="CH203" s="15"/>
      <c r="CI203" s="15"/>
      <c r="CJ203" s="15"/>
      <c r="CK203" s="15"/>
      <c r="CL203" s="15"/>
      <c r="CM203" s="15"/>
      <c r="CN203" s="15"/>
      <c r="CO203" s="15"/>
      <c r="CP203" s="15"/>
      <c r="CQ203" s="15"/>
      <c r="CR203" s="15"/>
      <c r="CS203" s="15"/>
      <c r="CT203" s="15"/>
      <c r="CU203" s="15"/>
      <c r="CV203" s="15"/>
      <c r="CW203" s="15"/>
      <c r="CX203" s="15"/>
      <c r="CY203" s="15"/>
      <c r="CZ203" s="15"/>
      <c r="DA203" s="15"/>
      <c r="DB203" s="15"/>
      <c r="DC203" s="15"/>
      <c r="DD203" s="15"/>
      <c r="DE203" s="15"/>
      <c r="DF203" s="15"/>
      <c r="DG203" s="15"/>
      <c r="DH203" s="15"/>
      <c r="DI203" s="15"/>
      <c r="DJ203" s="15"/>
      <c r="DK203" s="15"/>
      <c r="DL203" s="15"/>
      <c r="DM203" s="15"/>
      <c r="DN203" s="15"/>
      <c r="DO203" s="15"/>
      <c r="DP203" s="15"/>
      <c r="DQ203" s="15"/>
      <c r="DR203" s="15"/>
      <c r="DS203" s="15"/>
      <c r="DT203" s="15"/>
      <c r="DU203" s="15"/>
      <c r="DV203" s="15"/>
      <c r="DW203" s="15"/>
      <c r="DX203" s="15"/>
      <c r="DY203" s="15"/>
      <c r="DZ203" s="15"/>
      <c r="EA203" s="15"/>
      <c r="EB203" s="15"/>
      <c r="EC203" s="15"/>
      <c r="ED203" s="15"/>
      <c r="EE203" s="15"/>
      <c r="EF203" s="15"/>
      <c r="EG203" s="15"/>
      <c r="EH203" s="15"/>
      <c r="EI203" s="15"/>
      <c r="EJ203" s="15"/>
      <c r="EK203" s="15"/>
      <c r="EL203" s="15"/>
      <c r="EM203" s="15"/>
      <c r="EN203" s="15"/>
      <c r="EO203" s="15"/>
      <c r="EP203" s="15"/>
      <c r="EQ203" s="15"/>
      <c r="ER203" s="15"/>
      <c r="ES203" s="15"/>
      <c r="ET203" s="15"/>
      <c r="EU203" s="15"/>
      <c r="EV203" s="15"/>
      <c r="EW203" s="15"/>
      <c r="EX203" s="15"/>
      <c r="EY203" s="15"/>
      <c r="EZ203" s="15"/>
      <c r="FA203" s="15"/>
      <c r="FB203" s="15"/>
      <c r="FC203" s="15"/>
      <c r="FD203" s="15"/>
      <c r="FE203" s="15"/>
      <c r="FF203" s="15"/>
      <c r="FG203" s="15"/>
      <c r="FH203" s="15"/>
      <c r="FI203" s="15"/>
      <c r="FJ203" s="15"/>
      <c r="FK203" s="15"/>
      <c r="FL203" s="15"/>
      <c r="FM203" s="15"/>
      <c r="FN203" s="15"/>
      <c r="FO203" s="15"/>
      <c r="FP203" s="15"/>
      <c r="FQ203" s="15"/>
      <c r="FR203" s="15"/>
      <c r="FS203" s="15"/>
      <c r="FT203" s="15"/>
      <c r="FU203" s="15"/>
      <c r="FV203" s="15"/>
      <c r="FW203" s="15"/>
      <c r="FX203" s="15"/>
      <c r="FY203" s="15"/>
      <c r="FZ203" s="15"/>
      <c r="GA203" s="15"/>
      <c r="GB203" s="15"/>
      <c r="GC203" s="15"/>
      <c r="GD203" s="15"/>
      <c r="GE203" s="15"/>
      <c r="GF203" s="15"/>
      <c r="GG203" s="15"/>
      <c r="GH203" s="15"/>
      <c r="GI203" s="15"/>
      <c r="GJ203" s="15"/>
      <c r="GK203" s="15"/>
      <c r="GL203" s="15"/>
      <c r="GM203" s="15"/>
      <c r="GN203" s="15"/>
      <c r="GO203" s="15"/>
      <c r="GP203" s="15"/>
      <c r="GQ203" s="15"/>
      <c r="GR203" s="15"/>
      <c r="GS203" s="15"/>
      <c r="GT203" s="15"/>
      <c r="GU203" s="15"/>
      <c r="GV203" s="15"/>
      <c r="GW203" s="15"/>
      <c r="GX203" s="15"/>
      <c r="GY203" s="15"/>
      <c r="GZ203" s="15"/>
      <c r="HA203" s="15"/>
      <c r="HB203" s="15"/>
      <c r="HC203" s="15"/>
      <c r="HD203" s="15"/>
      <c r="HE203" s="15"/>
      <c r="HF203" s="15"/>
      <c r="HG203" s="15"/>
      <c r="HH203" s="15"/>
      <c r="HI203" s="15"/>
      <c r="HJ203" s="15"/>
      <c r="HK203" s="15"/>
      <c r="HL203" s="15"/>
      <c r="HM203" s="15"/>
      <c r="HN203" s="15"/>
      <c r="HO203" s="15"/>
      <c r="HP203" s="15"/>
      <c r="HQ203" s="15"/>
      <c r="HR203" s="15"/>
      <c r="HS203" s="15"/>
      <c r="HT203" s="15"/>
      <c r="HU203" s="15"/>
      <c r="HV203" s="15"/>
      <c r="HW203" s="15"/>
    </row>
    <row r="204" spans="1:231" ht="15.75" customHeight="1" x14ac:dyDescent="0.2">
      <c r="A204" s="15"/>
      <c r="B204" s="85" t="s">
        <v>1392</v>
      </c>
      <c r="C204" s="15"/>
      <c r="D204" s="85" t="s">
        <v>1392</v>
      </c>
      <c r="E204" s="15">
        <f>COUNTIF('Master Sheet'!C:C, "*" &amp; B204 &amp; "*")</f>
        <v>1</v>
      </c>
      <c r="F204" s="80">
        <v>3.2786885245901639E-3</v>
      </c>
      <c r="G204" s="15"/>
      <c r="H204" s="85" t="s">
        <v>1392</v>
      </c>
      <c r="I204" s="15">
        <f>COUNTIFS('Master Sheet'!C:C, "*" &amp; B204 &amp; "*", 'Master Sheet'!F:F, "&lt;&gt;Ambition")</f>
        <v>1</v>
      </c>
      <c r="J204" s="80">
        <v>4.1841004184100415E-3</v>
      </c>
      <c r="K204" s="15"/>
      <c r="L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c r="DO204" s="15"/>
      <c r="DP204" s="15"/>
      <c r="DQ204" s="15"/>
      <c r="DR204" s="15"/>
      <c r="DS204" s="15"/>
      <c r="DT204" s="15"/>
      <c r="DU204" s="15"/>
      <c r="DV204" s="15"/>
      <c r="DW204" s="15"/>
      <c r="DX204" s="15"/>
      <c r="DY204" s="15"/>
      <c r="DZ204" s="15"/>
      <c r="EA204" s="15"/>
      <c r="EB204" s="15"/>
      <c r="EC204" s="15"/>
      <c r="ED204" s="15"/>
      <c r="EE204" s="15"/>
      <c r="EF204" s="15"/>
      <c r="EG204" s="15"/>
      <c r="EH204" s="15"/>
      <c r="EI204" s="15"/>
      <c r="EJ204" s="15"/>
      <c r="EK204" s="15"/>
      <c r="EL204" s="15"/>
      <c r="EM204" s="15"/>
      <c r="EN204" s="15"/>
      <c r="EO204" s="15"/>
      <c r="EP204" s="15"/>
      <c r="EQ204" s="15"/>
      <c r="ER204" s="15"/>
      <c r="ES204" s="15"/>
      <c r="ET204" s="15"/>
      <c r="EU204" s="15"/>
      <c r="EV204" s="15"/>
      <c r="EW204" s="15"/>
      <c r="EX204" s="15"/>
      <c r="EY204" s="15"/>
      <c r="EZ204" s="15"/>
      <c r="FA204" s="15"/>
      <c r="FB204" s="15"/>
      <c r="FC204" s="15"/>
      <c r="FD204" s="15"/>
      <c r="FE204" s="15"/>
      <c r="FF204" s="15"/>
      <c r="FG204" s="15"/>
      <c r="FH204" s="15"/>
      <c r="FI204" s="15"/>
      <c r="FJ204" s="15"/>
      <c r="FK204" s="15"/>
      <c r="FL204" s="15"/>
      <c r="FM204" s="15"/>
      <c r="FN204" s="15"/>
      <c r="FO204" s="15"/>
      <c r="FP204" s="15"/>
      <c r="FQ204" s="15"/>
      <c r="FR204" s="15"/>
      <c r="FS204" s="15"/>
      <c r="FT204" s="15"/>
      <c r="FU204" s="15"/>
      <c r="FV204" s="15"/>
      <c r="FW204" s="15"/>
      <c r="FX204" s="15"/>
      <c r="FY204" s="15"/>
      <c r="FZ204" s="15"/>
      <c r="GA204" s="15"/>
      <c r="GB204" s="15"/>
      <c r="GC204" s="15"/>
      <c r="GD204" s="15"/>
      <c r="GE204" s="15"/>
      <c r="GF204" s="15"/>
      <c r="GG204" s="15"/>
      <c r="GH204" s="15"/>
      <c r="GI204" s="15"/>
      <c r="GJ204" s="15"/>
      <c r="GK204" s="15"/>
      <c r="GL204" s="15"/>
      <c r="GM204" s="15"/>
      <c r="GN204" s="15"/>
      <c r="GO204" s="15"/>
      <c r="GP204" s="15"/>
      <c r="GQ204" s="15"/>
      <c r="GR204" s="15"/>
      <c r="GS204" s="15"/>
      <c r="GT204" s="15"/>
      <c r="GU204" s="15"/>
      <c r="GV204" s="15"/>
      <c r="GW204" s="15"/>
      <c r="GX204" s="15"/>
      <c r="GY204" s="15"/>
      <c r="GZ204" s="15"/>
      <c r="HA204" s="15"/>
      <c r="HB204" s="15"/>
      <c r="HC204" s="15"/>
      <c r="HD204" s="15"/>
      <c r="HE204" s="15"/>
      <c r="HF204" s="15"/>
      <c r="HG204" s="15"/>
      <c r="HH204" s="15"/>
      <c r="HI204" s="15"/>
      <c r="HJ204" s="15"/>
      <c r="HK204" s="15"/>
      <c r="HL204" s="15"/>
      <c r="HM204" s="15"/>
      <c r="HN204" s="15"/>
      <c r="HO204" s="15"/>
      <c r="HP204" s="15"/>
      <c r="HQ204" s="15"/>
      <c r="HR204" s="15"/>
      <c r="HS204" s="15"/>
      <c r="HT204" s="15"/>
      <c r="HU204" s="15"/>
      <c r="HV204" s="15"/>
      <c r="HW204" s="15"/>
    </row>
    <row r="205" spans="1:231" ht="15.75" customHeight="1" x14ac:dyDescent="0.2">
      <c r="A205" s="15"/>
      <c r="B205" s="85" t="s">
        <v>1393</v>
      </c>
      <c r="C205" s="15"/>
      <c r="D205" s="85" t="s">
        <v>1393</v>
      </c>
      <c r="E205" s="15">
        <f>COUNTIF('Master Sheet'!C:C, "*" &amp; B205 &amp; "*")</f>
        <v>6</v>
      </c>
      <c r="F205" s="80">
        <v>1.9672131147540985E-2</v>
      </c>
      <c r="G205" s="15"/>
      <c r="H205" s="85" t="s">
        <v>1393</v>
      </c>
      <c r="I205" s="15">
        <f>COUNTIFS('Master Sheet'!C:C, "*" &amp; B205 &amp; "*", 'Master Sheet'!F:F, "&lt;&gt;Ambition")</f>
        <v>5</v>
      </c>
      <c r="J205" s="80">
        <v>2.0920502092050208E-2</v>
      </c>
      <c r="K205" s="15"/>
      <c r="L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15"/>
      <c r="CB205" s="15"/>
      <c r="CC205" s="15"/>
      <c r="CD205" s="15"/>
      <c r="CE205" s="15"/>
      <c r="CF205" s="15"/>
      <c r="CG205" s="15"/>
      <c r="CH205" s="15"/>
      <c r="CI205" s="15"/>
      <c r="CJ205" s="15"/>
      <c r="CK205" s="15"/>
      <c r="CL205" s="15"/>
      <c r="CM205" s="15"/>
      <c r="CN205" s="15"/>
      <c r="CO205" s="15"/>
      <c r="CP205" s="15"/>
      <c r="CQ205" s="15"/>
      <c r="CR205" s="15"/>
      <c r="CS205" s="15"/>
      <c r="CT205" s="15"/>
      <c r="CU205" s="15"/>
      <c r="CV205" s="15"/>
      <c r="CW205" s="15"/>
      <c r="CX205" s="15"/>
      <c r="CY205" s="15"/>
      <c r="CZ205" s="15"/>
      <c r="DA205" s="15"/>
      <c r="DB205" s="15"/>
      <c r="DC205" s="15"/>
      <c r="DD205" s="15"/>
      <c r="DE205" s="15"/>
      <c r="DF205" s="15"/>
      <c r="DG205" s="15"/>
      <c r="DH205" s="15"/>
      <c r="DI205" s="15"/>
      <c r="DJ205" s="15"/>
      <c r="DK205" s="15"/>
      <c r="DL205" s="15"/>
      <c r="DM205" s="15"/>
      <c r="DN205" s="15"/>
      <c r="DO205" s="15"/>
      <c r="DP205" s="15"/>
      <c r="DQ205" s="15"/>
      <c r="DR205" s="15"/>
      <c r="DS205" s="15"/>
      <c r="DT205" s="15"/>
      <c r="DU205" s="15"/>
      <c r="DV205" s="15"/>
      <c r="DW205" s="15"/>
      <c r="DX205" s="15"/>
      <c r="DY205" s="15"/>
      <c r="DZ205" s="15"/>
      <c r="EA205" s="15"/>
      <c r="EB205" s="15"/>
      <c r="EC205" s="15"/>
      <c r="ED205" s="15"/>
      <c r="EE205" s="15"/>
      <c r="EF205" s="15"/>
      <c r="EG205" s="15"/>
      <c r="EH205" s="15"/>
      <c r="EI205" s="15"/>
      <c r="EJ205" s="15"/>
      <c r="EK205" s="15"/>
      <c r="EL205" s="15"/>
      <c r="EM205" s="15"/>
      <c r="EN205" s="15"/>
      <c r="EO205" s="15"/>
      <c r="EP205" s="15"/>
      <c r="EQ205" s="15"/>
      <c r="ER205" s="15"/>
      <c r="ES205" s="15"/>
      <c r="ET205" s="15"/>
      <c r="EU205" s="15"/>
      <c r="EV205" s="15"/>
      <c r="EW205" s="15"/>
      <c r="EX205" s="15"/>
      <c r="EY205" s="15"/>
      <c r="EZ205" s="15"/>
      <c r="FA205" s="15"/>
      <c r="FB205" s="15"/>
      <c r="FC205" s="15"/>
      <c r="FD205" s="15"/>
      <c r="FE205" s="15"/>
      <c r="FF205" s="15"/>
      <c r="FG205" s="15"/>
      <c r="FH205" s="15"/>
      <c r="FI205" s="15"/>
      <c r="FJ205" s="15"/>
      <c r="FK205" s="15"/>
      <c r="FL205" s="15"/>
      <c r="FM205" s="15"/>
      <c r="FN205" s="15"/>
      <c r="FO205" s="15"/>
      <c r="FP205" s="15"/>
      <c r="FQ205" s="15"/>
      <c r="FR205" s="15"/>
      <c r="FS205" s="15"/>
      <c r="FT205" s="15"/>
      <c r="FU205" s="15"/>
      <c r="FV205" s="15"/>
      <c r="FW205" s="15"/>
      <c r="FX205" s="15"/>
      <c r="FY205" s="15"/>
      <c r="FZ205" s="15"/>
      <c r="GA205" s="15"/>
      <c r="GB205" s="15"/>
      <c r="GC205" s="15"/>
      <c r="GD205" s="15"/>
      <c r="GE205" s="15"/>
      <c r="GF205" s="15"/>
      <c r="GG205" s="15"/>
      <c r="GH205" s="15"/>
      <c r="GI205" s="15"/>
      <c r="GJ205" s="15"/>
      <c r="GK205" s="15"/>
      <c r="GL205" s="15"/>
      <c r="GM205" s="15"/>
      <c r="GN205" s="15"/>
      <c r="GO205" s="15"/>
      <c r="GP205" s="15"/>
      <c r="GQ205" s="15"/>
      <c r="GR205" s="15"/>
      <c r="GS205" s="15"/>
      <c r="GT205" s="15"/>
      <c r="GU205" s="15"/>
      <c r="GV205" s="15"/>
      <c r="GW205" s="15"/>
      <c r="GX205" s="15"/>
      <c r="GY205" s="15"/>
      <c r="GZ205" s="15"/>
      <c r="HA205" s="15"/>
      <c r="HB205" s="15"/>
      <c r="HC205" s="15"/>
      <c r="HD205" s="15"/>
      <c r="HE205" s="15"/>
      <c r="HF205" s="15"/>
      <c r="HG205" s="15"/>
      <c r="HH205" s="15"/>
      <c r="HI205" s="15"/>
      <c r="HJ205" s="15"/>
      <c r="HK205" s="15"/>
      <c r="HL205" s="15"/>
      <c r="HM205" s="15"/>
      <c r="HN205" s="15"/>
      <c r="HO205" s="15"/>
      <c r="HP205" s="15"/>
      <c r="HQ205" s="15"/>
      <c r="HR205" s="15"/>
      <c r="HS205" s="15"/>
      <c r="HT205" s="15"/>
      <c r="HU205" s="15"/>
      <c r="HV205" s="15"/>
      <c r="HW205" s="15"/>
    </row>
    <row r="206" spans="1:231" ht="15.75" customHeight="1" x14ac:dyDescent="0.2">
      <c r="A206" s="15"/>
      <c r="B206" s="85" t="s">
        <v>1394</v>
      </c>
      <c r="C206" s="15"/>
      <c r="D206" s="85" t="s">
        <v>1394</v>
      </c>
      <c r="E206" s="15">
        <f>COUNTIF('Master Sheet'!C:C, "*" &amp; B206 &amp; "*")</f>
        <v>0</v>
      </c>
      <c r="F206" s="80">
        <v>0</v>
      </c>
      <c r="G206" s="15"/>
      <c r="H206" s="85" t="s">
        <v>1394</v>
      </c>
      <c r="I206" s="15">
        <f>COUNTIFS('Master Sheet'!C:C, "*" &amp; B206 &amp; "*", 'Master Sheet'!F:F, "&lt;&gt;Ambition")</f>
        <v>0</v>
      </c>
      <c r="J206" s="80">
        <v>0</v>
      </c>
      <c r="K206" s="15"/>
      <c r="L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15"/>
      <c r="CB206" s="15"/>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c r="DB206" s="15"/>
      <c r="DC206" s="15"/>
      <c r="DD206" s="15"/>
      <c r="DE206" s="15"/>
      <c r="DF206" s="15"/>
      <c r="DG206" s="15"/>
      <c r="DH206" s="15"/>
      <c r="DI206" s="15"/>
      <c r="DJ206" s="15"/>
      <c r="DK206" s="15"/>
      <c r="DL206" s="15"/>
      <c r="DM206" s="15"/>
      <c r="DN206" s="15"/>
      <c r="DO206" s="15"/>
      <c r="DP206" s="15"/>
      <c r="DQ206" s="15"/>
      <c r="DR206" s="15"/>
      <c r="DS206" s="15"/>
      <c r="DT206" s="15"/>
      <c r="DU206" s="15"/>
      <c r="DV206" s="15"/>
      <c r="DW206" s="15"/>
      <c r="DX206" s="15"/>
      <c r="DY206" s="15"/>
      <c r="DZ206" s="15"/>
      <c r="EA206" s="15"/>
      <c r="EB206" s="15"/>
      <c r="EC206" s="15"/>
      <c r="ED206" s="15"/>
      <c r="EE206" s="15"/>
      <c r="EF206" s="15"/>
      <c r="EG206" s="15"/>
      <c r="EH206" s="15"/>
      <c r="EI206" s="15"/>
      <c r="EJ206" s="15"/>
      <c r="EK206" s="15"/>
      <c r="EL206" s="15"/>
      <c r="EM206" s="15"/>
      <c r="EN206" s="15"/>
      <c r="EO206" s="15"/>
      <c r="EP206" s="15"/>
      <c r="EQ206" s="15"/>
      <c r="ER206" s="15"/>
      <c r="ES206" s="15"/>
      <c r="ET206" s="15"/>
      <c r="EU206" s="15"/>
      <c r="EV206" s="15"/>
      <c r="EW206" s="15"/>
      <c r="EX206" s="15"/>
      <c r="EY206" s="15"/>
      <c r="EZ206" s="15"/>
      <c r="FA206" s="15"/>
      <c r="FB206" s="15"/>
      <c r="FC206" s="15"/>
      <c r="FD206" s="15"/>
      <c r="FE206" s="15"/>
      <c r="FF206" s="15"/>
      <c r="FG206" s="15"/>
      <c r="FH206" s="15"/>
      <c r="FI206" s="15"/>
      <c r="FJ206" s="15"/>
      <c r="FK206" s="15"/>
      <c r="FL206" s="15"/>
      <c r="FM206" s="15"/>
      <c r="FN206" s="15"/>
      <c r="FO206" s="15"/>
      <c r="FP206" s="15"/>
      <c r="FQ206" s="15"/>
      <c r="FR206" s="15"/>
      <c r="FS206" s="15"/>
      <c r="FT206" s="15"/>
      <c r="FU206" s="15"/>
      <c r="FV206" s="15"/>
      <c r="FW206" s="15"/>
      <c r="FX206" s="15"/>
      <c r="FY206" s="15"/>
      <c r="FZ206" s="15"/>
      <c r="GA206" s="15"/>
      <c r="GB206" s="15"/>
      <c r="GC206" s="15"/>
      <c r="GD206" s="15"/>
      <c r="GE206" s="15"/>
      <c r="GF206" s="15"/>
      <c r="GG206" s="15"/>
      <c r="GH206" s="15"/>
      <c r="GI206" s="15"/>
      <c r="GJ206" s="15"/>
      <c r="GK206" s="15"/>
      <c r="GL206" s="15"/>
      <c r="GM206" s="15"/>
      <c r="GN206" s="15"/>
      <c r="GO206" s="15"/>
      <c r="GP206" s="15"/>
      <c r="GQ206" s="15"/>
      <c r="GR206" s="15"/>
      <c r="GS206" s="15"/>
      <c r="GT206" s="15"/>
      <c r="GU206" s="15"/>
      <c r="GV206" s="15"/>
      <c r="GW206" s="15"/>
      <c r="GX206" s="15"/>
      <c r="GY206" s="15"/>
      <c r="GZ206" s="15"/>
      <c r="HA206" s="15"/>
      <c r="HB206" s="15"/>
      <c r="HC206" s="15"/>
      <c r="HD206" s="15"/>
      <c r="HE206" s="15"/>
      <c r="HF206" s="15"/>
      <c r="HG206" s="15"/>
      <c r="HH206" s="15"/>
      <c r="HI206" s="15"/>
      <c r="HJ206" s="15"/>
      <c r="HK206" s="15"/>
      <c r="HL206" s="15"/>
      <c r="HM206" s="15"/>
      <c r="HN206" s="15"/>
      <c r="HO206" s="15"/>
      <c r="HP206" s="15"/>
      <c r="HQ206" s="15"/>
      <c r="HR206" s="15"/>
      <c r="HS206" s="15"/>
      <c r="HT206" s="15"/>
      <c r="HU206" s="15"/>
      <c r="HV206" s="15"/>
      <c r="HW206" s="15"/>
    </row>
    <row r="207" spans="1:231" ht="15.75" customHeight="1" x14ac:dyDescent="0.2">
      <c r="A207" s="15"/>
      <c r="B207" s="85" t="s">
        <v>1395</v>
      </c>
      <c r="C207" s="15"/>
      <c r="D207" s="85" t="s">
        <v>1395</v>
      </c>
      <c r="E207" s="15">
        <f>COUNTIF('Master Sheet'!C:C, "*" &amp; B207 &amp; "*")</f>
        <v>4</v>
      </c>
      <c r="F207" s="80">
        <v>1.3114754098360656E-2</v>
      </c>
      <c r="G207" s="15"/>
      <c r="H207" s="85" t="s">
        <v>1395</v>
      </c>
      <c r="I207" s="15">
        <f>COUNTIFS('Master Sheet'!C:C, "*" &amp; B207 &amp; "*", 'Master Sheet'!F:F, "&lt;&gt;Ambition")</f>
        <v>3</v>
      </c>
      <c r="J207" s="80">
        <v>1.2552301255230125E-2</v>
      </c>
      <c r="K207" s="15"/>
      <c r="L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15"/>
      <c r="CB207" s="15"/>
      <c r="CC207" s="15"/>
      <c r="CD207" s="15"/>
      <c r="CE207" s="15"/>
      <c r="CF207" s="15"/>
      <c r="CG207" s="15"/>
      <c r="CH207" s="15"/>
      <c r="CI207" s="15"/>
      <c r="CJ207" s="15"/>
      <c r="CK207" s="15"/>
      <c r="CL207" s="15"/>
      <c r="CM207" s="15"/>
      <c r="CN207" s="15"/>
      <c r="CO207" s="15"/>
      <c r="CP207" s="15"/>
      <c r="CQ207" s="15"/>
      <c r="CR207" s="15"/>
      <c r="CS207" s="15"/>
      <c r="CT207" s="15"/>
      <c r="CU207" s="15"/>
      <c r="CV207" s="15"/>
      <c r="CW207" s="15"/>
      <c r="CX207" s="15"/>
      <c r="CY207" s="15"/>
      <c r="CZ207" s="15"/>
      <c r="DA207" s="15"/>
      <c r="DB207" s="15"/>
      <c r="DC207" s="15"/>
      <c r="DD207" s="15"/>
      <c r="DE207" s="15"/>
      <c r="DF207" s="15"/>
      <c r="DG207" s="15"/>
      <c r="DH207" s="15"/>
      <c r="DI207" s="15"/>
      <c r="DJ207" s="15"/>
      <c r="DK207" s="15"/>
      <c r="DL207" s="15"/>
      <c r="DM207" s="15"/>
      <c r="DN207" s="15"/>
      <c r="DO207" s="15"/>
      <c r="DP207" s="15"/>
      <c r="DQ207" s="15"/>
      <c r="DR207" s="15"/>
      <c r="DS207" s="15"/>
      <c r="DT207" s="15"/>
      <c r="DU207" s="15"/>
      <c r="DV207" s="15"/>
      <c r="DW207" s="15"/>
      <c r="DX207" s="15"/>
      <c r="DY207" s="15"/>
      <c r="DZ207" s="15"/>
      <c r="EA207" s="15"/>
      <c r="EB207" s="15"/>
      <c r="EC207" s="15"/>
      <c r="ED207" s="15"/>
      <c r="EE207" s="15"/>
      <c r="EF207" s="15"/>
      <c r="EG207" s="15"/>
      <c r="EH207" s="15"/>
      <c r="EI207" s="15"/>
      <c r="EJ207" s="15"/>
      <c r="EK207" s="15"/>
      <c r="EL207" s="15"/>
      <c r="EM207" s="15"/>
      <c r="EN207" s="15"/>
      <c r="EO207" s="15"/>
      <c r="EP207" s="15"/>
      <c r="EQ207" s="15"/>
      <c r="ER207" s="15"/>
      <c r="ES207" s="15"/>
      <c r="ET207" s="15"/>
      <c r="EU207" s="15"/>
      <c r="EV207" s="15"/>
      <c r="EW207" s="15"/>
      <c r="EX207" s="15"/>
      <c r="EY207" s="15"/>
      <c r="EZ207" s="15"/>
      <c r="FA207" s="15"/>
      <c r="FB207" s="15"/>
      <c r="FC207" s="15"/>
      <c r="FD207" s="15"/>
      <c r="FE207" s="15"/>
      <c r="FF207" s="15"/>
      <c r="FG207" s="15"/>
      <c r="FH207" s="15"/>
      <c r="FI207" s="15"/>
      <c r="FJ207" s="15"/>
      <c r="FK207" s="15"/>
      <c r="FL207" s="15"/>
      <c r="FM207" s="15"/>
      <c r="FN207" s="15"/>
      <c r="FO207" s="15"/>
      <c r="FP207" s="15"/>
      <c r="FQ207" s="15"/>
      <c r="FR207" s="15"/>
      <c r="FS207" s="15"/>
      <c r="FT207" s="15"/>
      <c r="FU207" s="15"/>
      <c r="FV207" s="15"/>
      <c r="FW207" s="15"/>
      <c r="FX207" s="15"/>
      <c r="FY207" s="15"/>
      <c r="FZ207" s="15"/>
      <c r="GA207" s="15"/>
      <c r="GB207" s="15"/>
      <c r="GC207" s="15"/>
      <c r="GD207" s="15"/>
      <c r="GE207" s="15"/>
      <c r="GF207" s="15"/>
      <c r="GG207" s="15"/>
      <c r="GH207" s="15"/>
      <c r="GI207" s="15"/>
      <c r="GJ207" s="15"/>
      <c r="GK207" s="15"/>
      <c r="GL207" s="15"/>
      <c r="GM207" s="15"/>
      <c r="GN207" s="15"/>
      <c r="GO207" s="15"/>
      <c r="GP207" s="15"/>
      <c r="GQ207" s="15"/>
      <c r="GR207" s="15"/>
      <c r="GS207" s="15"/>
      <c r="GT207" s="15"/>
      <c r="GU207" s="15"/>
      <c r="GV207" s="15"/>
      <c r="GW207" s="15"/>
      <c r="GX207" s="15"/>
      <c r="GY207" s="15"/>
      <c r="GZ207" s="15"/>
      <c r="HA207" s="15"/>
      <c r="HB207" s="15"/>
      <c r="HC207" s="15"/>
      <c r="HD207" s="15"/>
      <c r="HE207" s="15"/>
      <c r="HF207" s="15"/>
      <c r="HG207" s="15"/>
      <c r="HH207" s="15"/>
      <c r="HI207" s="15"/>
      <c r="HJ207" s="15"/>
      <c r="HK207" s="15"/>
      <c r="HL207" s="15"/>
      <c r="HM207" s="15"/>
      <c r="HN207" s="15"/>
      <c r="HO207" s="15"/>
      <c r="HP207" s="15"/>
      <c r="HQ207" s="15"/>
      <c r="HR207" s="15"/>
      <c r="HS207" s="15"/>
      <c r="HT207" s="15"/>
      <c r="HU207" s="15"/>
      <c r="HV207" s="15"/>
      <c r="HW207" s="15"/>
    </row>
    <row r="208" spans="1:231" ht="15.75" customHeight="1" x14ac:dyDescent="0.2">
      <c r="A208" s="15"/>
      <c r="B208" s="85" t="s">
        <v>1396</v>
      </c>
      <c r="C208" s="15"/>
      <c r="D208" s="85" t="s">
        <v>1396</v>
      </c>
      <c r="E208" s="15">
        <f>COUNTIF('Master Sheet'!C:C, "*" &amp; B208 &amp; "*")</f>
        <v>1</v>
      </c>
      <c r="F208" s="80">
        <v>3.2786885245901639E-3</v>
      </c>
      <c r="G208" s="15"/>
      <c r="H208" s="85" t="s">
        <v>1396</v>
      </c>
      <c r="I208" s="15">
        <f>COUNTIFS('Master Sheet'!C:C, "*" &amp; B208 &amp; "*", 'Master Sheet'!F:F, "&lt;&gt;Ambition")</f>
        <v>1</v>
      </c>
      <c r="J208" s="80">
        <v>4.1841004184100415E-3</v>
      </c>
      <c r="K208" s="15"/>
      <c r="L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15"/>
      <c r="CB208" s="15"/>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c r="DB208" s="15"/>
      <c r="DC208" s="15"/>
      <c r="DD208" s="15"/>
      <c r="DE208" s="15"/>
      <c r="DF208" s="15"/>
      <c r="DG208" s="15"/>
      <c r="DH208" s="15"/>
      <c r="DI208" s="15"/>
      <c r="DJ208" s="15"/>
      <c r="DK208" s="15"/>
      <c r="DL208" s="15"/>
      <c r="DM208" s="15"/>
      <c r="DN208" s="15"/>
      <c r="DO208" s="15"/>
      <c r="DP208" s="15"/>
      <c r="DQ208" s="15"/>
      <c r="DR208" s="15"/>
      <c r="DS208" s="15"/>
      <c r="DT208" s="15"/>
      <c r="DU208" s="15"/>
      <c r="DV208" s="15"/>
      <c r="DW208" s="15"/>
      <c r="DX208" s="15"/>
      <c r="DY208" s="15"/>
      <c r="DZ208" s="15"/>
      <c r="EA208" s="15"/>
      <c r="EB208" s="15"/>
      <c r="EC208" s="15"/>
      <c r="ED208" s="15"/>
      <c r="EE208" s="15"/>
      <c r="EF208" s="15"/>
      <c r="EG208" s="15"/>
      <c r="EH208" s="15"/>
      <c r="EI208" s="15"/>
      <c r="EJ208" s="15"/>
      <c r="EK208" s="15"/>
      <c r="EL208" s="15"/>
      <c r="EM208" s="15"/>
      <c r="EN208" s="15"/>
      <c r="EO208" s="15"/>
      <c r="EP208" s="15"/>
      <c r="EQ208" s="15"/>
      <c r="ER208" s="15"/>
      <c r="ES208" s="15"/>
      <c r="ET208" s="15"/>
      <c r="EU208" s="15"/>
      <c r="EV208" s="15"/>
      <c r="EW208" s="15"/>
      <c r="EX208" s="15"/>
      <c r="EY208" s="15"/>
      <c r="EZ208" s="15"/>
      <c r="FA208" s="15"/>
      <c r="FB208" s="15"/>
      <c r="FC208" s="15"/>
      <c r="FD208" s="15"/>
      <c r="FE208" s="15"/>
      <c r="FF208" s="15"/>
      <c r="FG208" s="15"/>
      <c r="FH208" s="15"/>
      <c r="FI208" s="15"/>
      <c r="FJ208" s="15"/>
      <c r="FK208" s="15"/>
      <c r="FL208" s="15"/>
      <c r="FM208" s="15"/>
      <c r="FN208" s="15"/>
      <c r="FO208" s="15"/>
      <c r="FP208" s="15"/>
      <c r="FQ208" s="15"/>
      <c r="FR208" s="15"/>
      <c r="FS208" s="15"/>
      <c r="FT208" s="15"/>
      <c r="FU208" s="15"/>
      <c r="FV208" s="15"/>
      <c r="FW208" s="15"/>
      <c r="FX208" s="15"/>
      <c r="FY208" s="15"/>
      <c r="FZ208" s="15"/>
      <c r="GA208" s="15"/>
      <c r="GB208" s="15"/>
      <c r="GC208" s="15"/>
      <c r="GD208" s="15"/>
      <c r="GE208" s="15"/>
      <c r="GF208" s="15"/>
      <c r="GG208" s="15"/>
      <c r="GH208" s="15"/>
      <c r="GI208" s="15"/>
      <c r="GJ208" s="15"/>
      <c r="GK208" s="15"/>
      <c r="GL208" s="15"/>
      <c r="GM208" s="15"/>
      <c r="GN208" s="15"/>
      <c r="GO208" s="15"/>
      <c r="GP208" s="15"/>
      <c r="GQ208" s="15"/>
      <c r="GR208" s="15"/>
      <c r="GS208" s="15"/>
      <c r="GT208" s="15"/>
      <c r="GU208" s="15"/>
      <c r="GV208" s="15"/>
      <c r="GW208" s="15"/>
      <c r="GX208" s="15"/>
      <c r="GY208" s="15"/>
      <c r="GZ208" s="15"/>
      <c r="HA208" s="15"/>
      <c r="HB208" s="15"/>
      <c r="HC208" s="15"/>
      <c r="HD208" s="15"/>
      <c r="HE208" s="15"/>
      <c r="HF208" s="15"/>
      <c r="HG208" s="15"/>
      <c r="HH208" s="15"/>
      <c r="HI208" s="15"/>
      <c r="HJ208" s="15"/>
      <c r="HK208" s="15"/>
      <c r="HL208" s="15"/>
      <c r="HM208" s="15"/>
      <c r="HN208" s="15"/>
      <c r="HO208" s="15"/>
      <c r="HP208" s="15"/>
      <c r="HQ208" s="15"/>
      <c r="HR208" s="15"/>
      <c r="HS208" s="15"/>
      <c r="HT208" s="15"/>
      <c r="HU208" s="15"/>
      <c r="HV208" s="15"/>
      <c r="HW208" s="15"/>
    </row>
    <row r="209" spans="1:231" ht="15.75" customHeight="1" x14ac:dyDescent="0.2">
      <c r="A209" s="15"/>
      <c r="B209" s="85" t="s">
        <v>1397</v>
      </c>
      <c r="C209" s="15"/>
      <c r="D209" s="85" t="s">
        <v>1397</v>
      </c>
      <c r="E209" s="15">
        <f>COUNTIF('Master Sheet'!C:C, "*" &amp; B209 &amp; "*")</f>
        <v>0</v>
      </c>
      <c r="F209" s="80">
        <v>0</v>
      </c>
      <c r="G209" s="15"/>
      <c r="H209" s="85" t="s">
        <v>1397</v>
      </c>
      <c r="I209" s="15">
        <f>COUNTIFS('Master Sheet'!C:C, "*" &amp; B209 &amp; "*", 'Master Sheet'!F:F, "&lt;&gt;Ambition")</f>
        <v>0</v>
      </c>
      <c r="J209" s="80">
        <v>0</v>
      </c>
      <c r="K209" s="15"/>
      <c r="L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15"/>
      <c r="CB209" s="15"/>
      <c r="CC209" s="15"/>
      <c r="CD209" s="15"/>
      <c r="CE209" s="15"/>
      <c r="CF209" s="15"/>
      <c r="CG209" s="15"/>
      <c r="CH209" s="15"/>
      <c r="CI209" s="15"/>
      <c r="CJ209" s="15"/>
      <c r="CK209" s="15"/>
      <c r="CL209" s="15"/>
      <c r="CM209" s="15"/>
      <c r="CN209" s="15"/>
      <c r="CO209" s="15"/>
      <c r="CP209" s="15"/>
      <c r="CQ209" s="15"/>
      <c r="CR209" s="15"/>
      <c r="CS209" s="15"/>
      <c r="CT209" s="15"/>
      <c r="CU209" s="15"/>
      <c r="CV209" s="15"/>
      <c r="CW209" s="15"/>
      <c r="CX209" s="15"/>
      <c r="CY209" s="15"/>
      <c r="CZ209" s="15"/>
      <c r="DA209" s="15"/>
      <c r="DB209" s="15"/>
      <c r="DC209" s="15"/>
      <c r="DD209" s="15"/>
      <c r="DE209" s="15"/>
      <c r="DF209" s="15"/>
      <c r="DG209" s="15"/>
      <c r="DH209" s="15"/>
      <c r="DI209" s="15"/>
      <c r="DJ209" s="15"/>
      <c r="DK209" s="15"/>
      <c r="DL209" s="15"/>
      <c r="DM209" s="15"/>
      <c r="DN209" s="15"/>
      <c r="DO209" s="15"/>
      <c r="DP209" s="15"/>
      <c r="DQ209" s="15"/>
      <c r="DR209" s="15"/>
      <c r="DS209" s="15"/>
      <c r="DT209" s="15"/>
      <c r="DU209" s="15"/>
      <c r="DV209" s="15"/>
      <c r="DW209" s="15"/>
      <c r="DX209" s="15"/>
      <c r="DY209" s="15"/>
      <c r="DZ209" s="15"/>
      <c r="EA209" s="15"/>
      <c r="EB209" s="15"/>
      <c r="EC209" s="15"/>
      <c r="ED209" s="15"/>
      <c r="EE209" s="15"/>
      <c r="EF209" s="15"/>
      <c r="EG209" s="15"/>
      <c r="EH209" s="15"/>
      <c r="EI209" s="15"/>
      <c r="EJ209" s="15"/>
      <c r="EK209" s="15"/>
      <c r="EL209" s="15"/>
      <c r="EM209" s="15"/>
      <c r="EN209" s="15"/>
      <c r="EO209" s="15"/>
      <c r="EP209" s="15"/>
      <c r="EQ209" s="15"/>
      <c r="ER209" s="15"/>
      <c r="ES209" s="15"/>
      <c r="ET209" s="15"/>
      <c r="EU209" s="15"/>
      <c r="EV209" s="15"/>
      <c r="EW209" s="15"/>
      <c r="EX209" s="15"/>
      <c r="EY209" s="15"/>
      <c r="EZ209" s="15"/>
      <c r="FA209" s="15"/>
      <c r="FB209" s="15"/>
      <c r="FC209" s="15"/>
      <c r="FD209" s="15"/>
      <c r="FE209" s="15"/>
      <c r="FF209" s="15"/>
      <c r="FG209" s="15"/>
      <c r="FH209" s="15"/>
      <c r="FI209" s="15"/>
      <c r="FJ209" s="15"/>
      <c r="FK209" s="15"/>
      <c r="FL209" s="15"/>
      <c r="FM209" s="15"/>
      <c r="FN209" s="15"/>
      <c r="FO209" s="15"/>
      <c r="FP209" s="15"/>
      <c r="FQ209" s="15"/>
      <c r="FR209" s="15"/>
      <c r="FS209" s="15"/>
      <c r="FT209" s="15"/>
      <c r="FU209" s="15"/>
      <c r="FV209" s="15"/>
      <c r="FW209" s="15"/>
      <c r="FX209" s="15"/>
      <c r="FY209" s="15"/>
      <c r="FZ209" s="15"/>
      <c r="GA209" s="15"/>
      <c r="GB209" s="15"/>
      <c r="GC209" s="15"/>
      <c r="GD209" s="15"/>
      <c r="GE209" s="15"/>
      <c r="GF209" s="15"/>
      <c r="GG209" s="15"/>
      <c r="GH209" s="15"/>
      <c r="GI209" s="15"/>
      <c r="GJ209" s="15"/>
      <c r="GK209" s="15"/>
      <c r="GL209" s="15"/>
      <c r="GM209" s="15"/>
      <c r="GN209" s="15"/>
      <c r="GO209" s="15"/>
      <c r="GP209" s="15"/>
      <c r="GQ209" s="15"/>
      <c r="GR209" s="15"/>
      <c r="GS209" s="15"/>
      <c r="GT209" s="15"/>
      <c r="GU209" s="15"/>
      <c r="GV209" s="15"/>
      <c r="GW209" s="15"/>
      <c r="GX209" s="15"/>
      <c r="GY209" s="15"/>
      <c r="GZ209" s="15"/>
      <c r="HA209" s="15"/>
      <c r="HB209" s="15"/>
      <c r="HC209" s="15"/>
      <c r="HD209" s="15"/>
      <c r="HE209" s="15"/>
      <c r="HF209" s="15"/>
      <c r="HG209" s="15"/>
      <c r="HH209" s="15"/>
      <c r="HI209" s="15"/>
      <c r="HJ209" s="15"/>
      <c r="HK209" s="15"/>
      <c r="HL209" s="15"/>
      <c r="HM209" s="15"/>
      <c r="HN209" s="15"/>
      <c r="HO209" s="15"/>
      <c r="HP209" s="15"/>
      <c r="HQ209" s="15"/>
      <c r="HR209" s="15"/>
      <c r="HS209" s="15"/>
      <c r="HT209" s="15"/>
      <c r="HU209" s="15"/>
      <c r="HV209" s="15"/>
      <c r="HW209" s="15"/>
    </row>
    <row r="210" spans="1:231" ht="15.75" customHeight="1" x14ac:dyDescent="0.2">
      <c r="A210" s="15"/>
      <c r="B210" s="85" t="s">
        <v>1398</v>
      </c>
      <c r="C210" s="15"/>
      <c r="D210" s="85" t="s">
        <v>1398</v>
      </c>
      <c r="E210" s="15">
        <f>COUNTIF('Master Sheet'!C:C, "*" &amp; B210 &amp; "*")</f>
        <v>0</v>
      </c>
      <c r="F210" s="80">
        <v>0</v>
      </c>
      <c r="G210" s="15"/>
      <c r="H210" s="85" t="s">
        <v>1398</v>
      </c>
      <c r="I210" s="15">
        <f>COUNTIFS('Master Sheet'!C:C, "*" &amp; B210 &amp; "*", 'Master Sheet'!F:F, "&lt;&gt;Ambition")</f>
        <v>0</v>
      </c>
      <c r="J210" s="80">
        <v>0</v>
      </c>
      <c r="K210" s="15"/>
      <c r="L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15"/>
      <c r="CB210" s="15"/>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c r="DO210" s="15"/>
      <c r="DP210" s="15"/>
      <c r="DQ210" s="15"/>
      <c r="DR210" s="15"/>
      <c r="DS210" s="15"/>
      <c r="DT210" s="15"/>
      <c r="DU210" s="15"/>
      <c r="DV210" s="15"/>
      <c r="DW210" s="15"/>
      <c r="DX210" s="15"/>
      <c r="DY210" s="15"/>
      <c r="DZ210" s="15"/>
      <c r="EA210" s="15"/>
      <c r="EB210" s="15"/>
      <c r="EC210" s="15"/>
      <c r="ED210" s="15"/>
      <c r="EE210" s="15"/>
      <c r="EF210" s="15"/>
      <c r="EG210" s="15"/>
      <c r="EH210" s="15"/>
      <c r="EI210" s="15"/>
      <c r="EJ210" s="15"/>
      <c r="EK210" s="15"/>
      <c r="EL210" s="15"/>
      <c r="EM210" s="15"/>
      <c r="EN210" s="15"/>
      <c r="EO210" s="15"/>
      <c r="EP210" s="15"/>
      <c r="EQ210" s="15"/>
      <c r="ER210" s="15"/>
      <c r="ES210" s="15"/>
      <c r="ET210" s="15"/>
      <c r="EU210" s="15"/>
      <c r="EV210" s="15"/>
      <c r="EW210" s="15"/>
      <c r="EX210" s="15"/>
      <c r="EY210" s="15"/>
      <c r="EZ210" s="15"/>
      <c r="FA210" s="15"/>
      <c r="FB210" s="15"/>
      <c r="FC210" s="15"/>
      <c r="FD210" s="15"/>
      <c r="FE210" s="15"/>
      <c r="FF210" s="15"/>
      <c r="FG210" s="15"/>
      <c r="FH210" s="15"/>
      <c r="FI210" s="15"/>
      <c r="FJ210" s="15"/>
      <c r="FK210" s="15"/>
      <c r="FL210" s="15"/>
      <c r="FM210" s="15"/>
      <c r="FN210" s="15"/>
      <c r="FO210" s="15"/>
      <c r="FP210" s="15"/>
      <c r="FQ210" s="15"/>
      <c r="FR210" s="15"/>
      <c r="FS210" s="15"/>
      <c r="FT210" s="15"/>
      <c r="FU210" s="15"/>
      <c r="FV210" s="15"/>
      <c r="FW210" s="15"/>
      <c r="FX210" s="15"/>
      <c r="FY210" s="15"/>
      <c r="FZ210" s="15"/>
      <c r="GA210" s="15"/>
      <c r="GB210" s="15"/>
      <c r="GC210" s="15"/>
      <c r="GD210" s="15"/>
      <c r="GE210" s="15"/>
      <c r="GF210" s="15"/>
      <c r="GG210" s="15"/>
      <c r="GH210" s="15"/>
      <c r="GI210" s="15"/>
      <c r="GJ210" s="15"/>
      <c r="GK210" s="15"/>
      <c r="GL210" s="15"/>
      <c r="GM210" s="15"/>
      <c r="GN210" s="15"/>
      <c r="GO210" s="15"/>
      <c r="GP210" s="15"/>
      <c r="GQ210" s="15"/>
      <c r="GR210" s="15"/>
      <c r="GS210" s="15"/>
      <c r="GT210" s="15"/>
      <c r="GU210" s="15"/>
      <c r="GV210" s="15"/>
      <c r="GW210" s="15"/>
      <c r="GX210" s="15"/>
      <c r="GY210" s="15"/>
      <c r="GZ210" s="15"/>
      <c r="HA210" s="15"/>
      <c r="HB210" s="15"/>
      <c r="HC210" s="15"/>
      <c r="HD210" s="15"/>
      <c r="HE210" s="15"/>
      <c r="HF210" s="15"/>
      <c r="HG210" s="15"/>
      <c r="HH210" s="15"/>
      <c r="HI210" s="15"/>
      <c r="HJ210" s="15"/>
      <c r="HK210" s="15"/>
      <c r="HL210" s="15"/>
      <c r="HM210" s="15"/>
      <c r="HN210" s="15"/>
      <c r="HO210" s="15"/>
      <c r="HP210" s="15"/>
      <c r="HQ210" s="15"/>
      <c r="HR210" s="15"/>
      <c r="HS210" s="15"/>
      <c r="HT210" s="15"/>
      <c r="HU210" s="15"/>
      <c r="HV210" s="15"/>
      <c r="HW210" s="15"/>
    </row>
    <row r="211" spans="1:231" ht="15.75" customHeight="1" x14ac:dyDescent="0.2">
      <c r="A211" s="15"/>
      <c r="B211" s="85" t="s">
        <v>1399</v>
      </c>
      <c r="C211" s="15"/>
      <c r="D211" s="85" t="s">
        <v>1399</v>
      </c>
      <c r="E211" s="15">
        <f>COUNTIF('Master Sheet'!C:C, "*" &amp; B211 &amp; "*")</f>
        <v>0</v>
      </c>
      <c r="F211" s="80">
        <v>0</v>
      </c>
      <c r="G211" s="15"/>
      <c r="H211" s="85" t="s">
        <v>1399</v>
      </c>
      <c r="I211" s="15">
        <f>COUNTIFS('Master Sheet'!C:C, "*" &amp; B211 &amp; "*", 'Master Sheet'!F:F, "&lt;&gt;Ambition")</f>
        <v>0</v>
      </c>
      <c r="J211" s="80">
        <v>0</v>
      </c>
      <c r="K211" s="15"/>
      <c r="L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15"/>
      <c r="CB211" s="15"/>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c r="DB211" s="15"/>
      <c r="DC211" s="15"/>
      <c r="DD211" s="15"/>
      <c r="DE211" s="15"/>
      <c r="DF211" s="15"/>
      <c r="DG211" s="15"/>
      <c r="DH211" s="15"/>
      <c r="DI211" s="15"/>
      <c r="DJ211" s="15"/>
      <c r="DK211" s="15"/>
      <c r="DL211" s="15"/>
      <c r="DM211" s="15"/>
      <c r="DN211" s="15"/>
      <c r="DO211" s="15"/>
      <c r="DP211" s="15"/>
      <c r="DQ211" s="15"/>
      <c r="DR211" s="15"/>
      <c r="DS211" s="15"/>
      <c r="DT211" s="15"/>
      <c r="DU211" s="15"/>
      <c r="DV211" s="15"/>
      <c r="DW211" s="15"/>
      <c r="DX211" s="15"/>
      <c r="DY211" s="15"/>
      <c r="DZ211" s="15"/>
      <c r="EA211" s="15"/>
      <c r="EB211" s="15"/>
      <c r="EC211" s="15"/>
      <c r="ED211" s="15"/>
      <c r="EE211" s="15"/>
      <c r="EF211" s="15"/>
      <c r="EG211" s="15"/>
      <c r="EH211" s="15"/>
      <c r="EI211" s="15"/>
      <c r="EJ211" s="15"/>
      <c r="EK211" s="15"/>
      <c r="EL211" s="15"/>
      <c r="EM211" s="15"/>
      <c r="EN211" s="15"/>
      <c r="EO211" s="15"/>
      <c r="EP211" s="15"/>
      <c r="EQ211" s="15"/>
      <c r="ER211" s="15"/>
      <c r="ES211" s="15"/>
      <c r="ET211" s="15"/>
      <c r="EU211" s="15"/>
      <c r="EV211" s="15"/>
      <c r="EW211" s="15"/>
      <c r="EX211" s="15"/>
      <c r="EY211" s="15"/>
      <c r="EZ211" s="15"/>
      <c r="FA211" s="15"/>
      <c r="FB211" s="15"/>
      <c r="FC211" s="15"/>
      <c r="FD211" s="15"/>
      <c r="FE211" s="15"/>
      <c r="FF211" s="15"/>
      <c r="FG211" s="15"/>
      <c r="FH211" s="15"/>
      <c r="FI211" s="15"/>
      <c r="FJ211" s="15"/>
      <c r="FK211" s="15"/>
      <c r="FL211" s="15"/>
      <c r="FM211" s="15"/>
      <c r="FN211" s="15"/>
      <c r="FO211" s="15"/>
      <c r="FP211" s="15"/>
      <c r="FQ211" s="15"/>
      <c r="FR211" s="15"/>
      <c r="FS211" s="15"/>
      <c r="FT211" s="15"/>
      <c r="FU211" s="15"/>
      <c r="FV211" s="15"/>
      <c r="FW211" s="15"/>
      <c r="FX211" s="15"/>
      <c r="FY211" s="15"/>
      <c r="FZ211" s="15"/>
      <c r="GA211" s="15"/>
      <c r="GB211" s="15"/>
      <c r="GC211" s="15"/>
      <c r="GD211" s="15"/>
      <c r="GE211" s="15"/>
      <c r="GF211" s="15"/>
      <c r="GG211" s="15"/>
      <c r="GH211" s="15"/>
      <c r="GI211" s="15"/>
      <c r="GJ211" s="15"/>
      <c r="GK211" s="15"/>
      <c r="GL211" s="15"/>
      <c r="GM211" s="15"/>
      <c r="GN211" s="15"/>
      <c r="GO211" s="15"/>
      <c r="GP211" s="15"/>
      <c r="GQ211" s="15"/>
      <c r="GR211" s="15"/>
      <c r="GS211" s="15"/>
      <c r="GT211" s="15"/>
      <c r="GU211" s="15"/>
      <c r="GV211" s="15"/>
      <c r="GW211" s="15"/>
      <c r="GX211" s="15"/>
      <c r="GY211" s="15"/>
      <c r="GZ211" s="15"/>
      <c r="HA211" s="15"/>
      <c r="HB211" s="15"/>
      <c r="HC211" s="15"/>
      <c r="HD211" s="15"/>
      <c r="HE211" s="15"/>
      <c r="HF211" s="15"/>
      <c r="HG211" s="15"/>
      <c r="HH211" s="15"/>
      <c r="HI211" s="15"/>
      <c r="HJ211" s="15"/>
      <c r="HK211" s="15"/>
      <c r="HL211" s="15"/>
      <c r="HM211" s="15"/>
      <c r="HN211" s="15"/>
      <c r="HO211" s="15"/>
      <c r="HP211" s="15"/>
      <c r="HQ211" s="15"/>
      <c r="HR211" s="15"/>
      <c r="HS211" s="15"/>
      <c r="HT211" s="15"/>
      <c r="HU211" s="15"/>
      <c r="HV211" s="15"/>
      <c r="HW211" s="15"/>
    </row>
    <row r="212" spans="1:231" ht="15.75" customHeight="1" x14ac:dyDescent="0.2">
      <c r="A212" s="15"/>
      <c r="B212" s="85" t="s">
        <v>1400</v>
      </c>
      <c r="C212" s="15"/>
      <c r="D212" s="85" t="s">
        <v>1400</v>
      </c>
      <c r="E212" s="15">
        <f>COUNTIF('Master Sheet'!C:C, "*" &amp; B212 &amp; "*")</f>
        <v>0</v>
      </c>
      <c r="F212" s="80">
        <v>0</v>
      </c>
      <c r="G212" s="15"/>
      <c r="H212" s="85" t="s">
        <v>1400</v>
      </c>
      <c r="I212" s="15">
        <f>COUNTIFS('Master Sheet'!C:C, "*" &amp; B212 &amp; "*", 'Master Sheet'!F:F, "&lt;&gt;Ambition")</f>
        <v>0</v>
      </c>
      <c r="J212" s="80">
        <v>0</v>
      </c>
      <c r="K212" s="15"/>
      <c r="L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c r="DO212" s="15"/>
      <c r="DP212" s="15"/>
      <c r="DQ212" s="15"/>
      <c r="DR212" s="15"/>
      <c r="DS212" s="15"/>
      <c r="DT212" s="15"/>
      <c r="DU212" s="15"/>
      <c r="DV212" s="15"/>
      <c r="DW212" s="15"/>
      <c r="DX212" s="15"/>
      <c r="DY212" s="15"/>
      <c r="DZ212" s="15"/>
      <c r="EA212" s="15"/>
      <c r="EB212" s="15"/>
      <c r="EC212" s="15"/>
      <c r="ED212" s="15"/>
      <c r="EE212" s="15"/>
      <c r="EF212" s="15"/>
      <c r="EG212" s="15"/>
      <c r="EH212" s="15"/>
      <c r="EI212" s="15"/>
      <c r="EJ212" s="15"/>
      <c r="EK212" s="15"/>
      <c r="EL212" s="15"/>
      <c r="EM212" s="15"/>
      <c r="EN212" s="15"/>
      <c r="EO212" s="15"/>
      <c r="EP212" s="15"/>
      <c r="EQ212" s="15"/>
      <c r="ER212" s="15"/>
      <c r="ES212" s="15"/>
      <c r="ET212" s="15"/>
      <c r="EU212" s="15"/>
      <c r="EV212" s="15"/>
      <c r="EW212" s="15"/>
      <c r="EX212" s="15"/>
      <c r="EY212" s="15"/>
      <c r="EZ212" s="15"/>
      <c r="FA212" s="15"/>
      <c r="FB212" s="15"/>
      <c r="FC212" s="15"/>
      <c r="FD212" s="15"/>
      <c r="FE212" s="15"/>
      <c r="FF212" s="15"/>
      <c r="FG212" s="15"/>
      <c r="FH212" s="15"/>
      <c r="FI212" s="15"/>
      <c r="FJ212" s="15"/>
      <c r="FK212" s="15"/>
      <c r="FL212" s="15"/>
      <c r="FM212" s="15"/>
      <c r="FN212" s="15"/>
      <c r="FO212" s="15"/>
      <c r="FP212" s="15"/>
      <c r="FQ212" s="15"/>
      <c r="FR212" s="15"/>
      <c r="FS212" s="15"/>
      <c r="FT212" s="15"/>
      <c r="FU212" s="15"/>
      <c r="FV212" s="15"/>
      <c r="FW212" s="15"/>
      <c r="FX212" s="15"/>
      <c r="FY212" s="15"/>
      <c r="FZ212" s="15"/>
      <c r="GA212" s="15"/>
      <c r="GB212" s="15"/>
      <c r="GC212" s="15"/>
      <c r="GD212" s="15"/>
      <c r="GE212" s="15"/>
      <c r="GF212" s="15"/>
      <c r="GG212" s="15"/>
      <c r="GH212" s="15"/>
      <c r="GI212" s="15"/>
      <c r="GJ212" s="15"/>
      <c r="GK212" s="15"/>
      <c r="GL212" s="15"/>
      <c r="GM212" s="15"/>
      <c r="GN212" s="15"/>
      <c r="GO212" s="15"/>
      <c r="GP212" s="15"/>
      <c r="GQ212" s="15"/>
      <c r="GR212" s="15"/>
      <c r="GS212" s="15"/>
      <c r="GT212" s="15"/>
      <c r="GU212" s="15"/>
      <c r="GV212" s="15"/>
      <c r="GW212" s="15"/>
      <c r="GX212" s="15"/>
      <c r="GY212" s="15"/>
      <c r="GZ212" s="15"/>
      <c r="HA212" s="15"/>
      <c r="HB212" s="15"/>
      <c r="HC212" s="15"/>
      <c r="HD212" s="15"/>
      <c r="HE212" s="15"/>
      <c r="HF212" s="15"/>
      <c r="HG212" s="15"/>
      <c r="HH212" s="15"/>
      <c r="HI212" s="15"/>
      <c r="HJ212" s="15"/>
      <c r="HK212" s="15"/>
      <c r="HL212" s="15"/>
      <c r="HM212" s="15"/>
      <c r="HN212" s="15"/>
      <c r="HO212" s="15"/>
      <c r="HP212" s="15"/>
      <c r="HQ212" s="15"/>
      <c r="HR212" s="15"/>
      <c r="HS212" s="15"/>
      <c r="HT212" s="15"/>
      <c r="HU212" s="15"/>
      <c r="HV212" s="15"/>
      <c r="HW212" s="15"/>
    </row>
    <row r="213" spans="1:231" ht="15.75" customHeight="1" x14ac:dyDescent="0.2">
      <c r="A213" s="15"/>
      <c r="B213" s="85" t="s">
        <v>1401</v>
      </c>
      <c r="C213" s="15"/>
      <c r="D213" s="85" t="s">
        <v>1401</v>
      </c>
      <c r="E213" s="15">
        <f>COUNTIF('Master Sheet'!C:C, "*" &amp; B213 &amp; "*")</f>
        <v>9</v>
      </c>
      <c r="F213" s="80">
        <v>2.9508196721311476E-2</v>
      </c>
      <c r="G213" s="15"/>
      <c r="H213" s="85" t="s">
        <v>1401</v>
      </c>
      <c r="I213" s="15">
        <f>COUNTIFS('Master Sheet'!C:C, "*" &amp; B213 &amp; "*", 'Master Sheet'!F:F, "&lt;&gt;Ambition")</f>
        <v>9</v>
      </c>
      <c r="J213" s="80">
        <v>3.7656903765690378E-2</v>
      </c>
      <c r="K213" s="15"/>
      <c r="L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c r="DB213" s="15"/>
      <c r="DC213" s="15"/>
      <c r="DD213" s="15"/>
      <c r="DE213" s="15"/>
      <c r="DF213" s="15"/>
      <c r="DG213" s="15"/>
      <c r="DH213" s="15"/>
      <c r="DI213" s="15"/>
      <c r="DJ213" s="15"/>
      <c r="DK213" s="15"/>
      <c r="DL213" s="15"/>
      <c r="DM213" s="15"/>
      <c r="DN213" s="15"/>
      <c r="DO213" s="15"/>
      <c r="DP213" s="15"/>
      <c r="DQ213" s="15"/>
      <c r="DR213" s="15"/>
      <c r="DS213" s="15"/>
      <c r="DT213" s="15"/>
      <c r="DU213" s="15"/>
      <c r="DV213" s="15"/>
      <c r="DW213" s="15"/>
      <c r="DX213" s="15"/>
      <c r="DY213" s="15"/>
      <c r="DZ213" s="15"/>
      <c r="EA213" s="15"/>
      <c r="EB213" s="15"/>
      <c r="EC213" s="15"/>
      <c r="ED213" s="15"/>
      <c r="EE213" s="15"/>
      <c r="EF213" s="15"/>
      <c r="EG213" s="15"/>
      <c r="EH213" s="15"/>
      <c r="EI213" s="15"/>
      <c r="EJ213" s="15"/>
      <c r="EK213" s="15"/>
      <c r="EL213" s="15"/>
      <c r="EM213" s="15"/>
      <c r="EN213" s="15"/>
      <c r="EO213" s="15"/>
      <c r="EP213" s="15"/>
      <c r="EQ213" s="15"/>
      <c r="ER213" s="15"/>
      <c r="ES213" s="15"/>
      <c r="ET213" s="15"/>
      <c r="EU213" s="15"/>
      <c r="EV213" s="15"/>
      <c r="EW213" s="15"/>
      <c r="EX213" s="15"/>
      <c r="EY213" s="15"/>
      <c r="EZ213" s="15"/>
      <c r="FA213" s="15"/>
      <c r="FB213" s="15"/>
      <c r="FC213" s="15"/>
      <c r="FD213" s="15"/>
      <c r="FE213" s="15"/>
      <c r="FF213" s="15"/>
      <c r="FG213" s="15"/>
      <c r="FH213" s="15"/>
      <c r="FI213" s="15"/>
      <c r="FJ213" s="15"/>
      <c r="FK213" s="15"/>
      <c r="FL213" s="15"/>
      <c r="FM213" s="15"/>
      <c r="FN213" s="15"/>
      <c r="FO213" s="15"/>
      <c r="FP213" s="15"/>
      <c r="FQ213" s="15"/>
      <c r="FR213" s="15"/>
      <c r="FS213" s="15"/>
      <c r="FT213" s="15"/>
      <c r="FU213" s="15"/>
      <c r="FV213" s="15"/>
      <c r="FW213" s="15"/>
      <c r="FX213" s="15"/>
      <c r="FY213" s="15"/>
      <c r="FZ213" s="15"/>
      <c r="GA213" s="15"/>
      <c r="GB213" s="15"/>
      <c r="GC213" s="15"/>
      <c r="GD213" s="15"/>
      <c r="GE213" s="15"/>
      <c r="GF213" s="15"/>
      <c r="GG213" s="15"/>
      <c r="GH213" s="15"/>
      <c r="GI213" s="15"/>
      <c r="GJ213" s="15"/>
      <c r="GK213" s="15"/>
      <c r="GL213" s="15"/>
      <c r="GM213" s="15"/>
      <c r="GN213" s="15"/>
      <c r="GO213" s="15"/>
      <c r="GP213" s="15"/>
      <c r="GQ213" s="15"/>
      <c r="GR213" s="15"/>
      <c r="GS213" s="15"/>
      <c r="GT213" s="15"/>
      <c r="GU213" s="15"/>
      <c r="GV213" s="15"/>
      <c r="GW213" s="15"/>
      <c r="GX213" s="15"/>
      <c r="GY213" s="15"/>
      <c r="GZ213" s="15"/>
      <c r="HA213" s="15"/>
      <c r="HB213" s="15"/>
      <c r="HC213" s="15"/>
      <c r="HD213" s="15"/>
      <c r="HE213" s="15"/>
      <c r="HF213" s="15"/>
      <c r="HG213" s="15"/>
      <c r="HH213" s="15"/>
      <c r="HI213" s="15"/>
      <c r="HJ213" s="15"/>
      <c r="HK213" s="15"/>
      <c r="HL213" s="15"/>
      <c r="HM213" s="15"/>
      <c r="HN213" s="15"/>
      <c r="HO213" s="15"/>
      <c r="HP213" s="15"/>
      <c r="HQ213" s="15"/>
      <c r="HR213" s="15"/>
      <c r="HS213" s="15"/>
      <c r="HT213" s="15"/>
      <c r="HU213" s="15"/>
      <c r="HV213" s="15"/>
      <c r="HW213" s="15"/>
    </row>
    <row r="214" spans="1:231" ht="15.75" customHeight="1" x14ac:dyDescent="0.2">
      <c r="A214" s="15"/>
      <c r="B214" s="85" t="s">
        <v>1402</v>
      </c>
      <c r="C214" s="15"/>
      <c r="D214" s="85" t="s">
        <v>1402</v>
      </c>
      <c r="E214" s="15">
        <f>COUNTIF('Master Sheet'!C:C, "*" &amp; B214 &amp; "*")</f>
        <v>0</v>
      </c>
      <c r="F214" s="80">
        <v>0</v>
      </c>
      <c r="G214" s="15"/>
      <c r="H214" s="85" t="s">
        <v>1402</v>
      </c>
      <c r="I214" s="15">
        <f>COUNTIFS('Master Sheet'!C:C, "*" &amp; B214 &amp; "*", 'Master Sheet'!F:F, "&lt;&gt;Ambition")</f>
        <v>0</v>
      </c>
      <c r="J214" s="80">
        <v>0</v>
      </c>
      <c r="K214" s="15"/>
      <c r="L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15"/>
      <c r="CB214" s="15"/>
      <c r="CC214" s="15"/>
      <c r="CD214" s="15"/>
      <c r="CE214" s="15"/>
      <c r="CF214" s="15"/>
      <c r="CG214" s="15"/>
      <c r="CH214" s="15"/>
      <c r="CI214" s="15"/>
      <c r="CJ214" s="15"/>
      <c r="CK214" s="15"/>
      <c r="CL214" s="15"/>
      <c r="CM214" s="15"/>
      <c r="CN214" s="15"/>
      <c r="CO214" s="15"/>
      <c r="CP214" s="15"/>
      <c r="CQ214" s="15"/>
      <c r="CR214" s="15"/>
      <c r="CS214" s="15"/>
      <c r="CT214" s="15"/>
      <c r="CU214" s="15"/>
      <c r="CV214" s="15"/>
      <c r="CW214" s="15"/>
      <c r="CX214" s="15"/>
      <c r="CY214" s="15"/>
      <c r="CZ214" s="15"/>
      <c r="DA214" s="15"/>
      <c r="DB214" s="15"/>
      <c r="DC214" s="15"/>
      <c r="DD214" s="15"/>
      <c r="DE214" s="15"/>
      <c r="DF214" s="15"/>
      <c r="DG214" s="15"/>
      <c r="DH214" s="15"/>
      <c r="DI214" s="15"/>
      <c r="DJ214" s="15"/>
      <c r="DK214" s="15"/>
      <c r="DL214" s="15"/>
      <c r="DM214" s="15"/>
      <c r="DN214" s="15"/>
      <c r="DO214" s="15"/>
      <c r="DP214" s="15"/>
      <c r="DQ214" s="15"/>
      <c r="DR214" s="15"/>
      <c r="DS214" s="15"/>
      <c r="DT214" s="15"/>
      <c r="DU214" s="15"/>
      <c r="DV214" s="15"/>
      <c r="DW214" s="15"/>
      <c r="DX214" s="15"/>
      <c r="DY214" s="15"/>
      <c r="DZ214" s="15"/>
      <c r="EA214" s="15"/>
      <c r="EB214" s="15"/>
      <c r="EC214" s="15"/>
      <c r="ED214" s="15"/>
      <c r="EE214" s="15"/>
      <c r="EF214" s="15"/>
      <c r="EG214" s="15"/>
      <c r="EH214" s="15"/>
      <c r="EI214" s="15"/>
      <c r="EJ214" s="15"/>
      <c r="EK214" s="15"/>
      <c r="EL214" s="15"/>
      <c r="EM214" s="15"/>
      <c r="EN214" s="15"/>
      <c r="EO214" s="15"/>
      <c r="EP214" s="15"/>
      <c r="EQ214" s="15"/>
      <c r="ER214" s="15"/>
      <c r="ES214" s="15"/>
      <c r="ET214" s="15"/>
      <c r="EU214" s="15"/>
      <c r="EV214" s="15"/>
      <c r="EW214" s="15"/>
      <c r="EX214" s="15"/>
      <c r="EY214" s="15"/>
      <c r="EZ214" s="15"/>
      <c r="FA214" s="15"/>
      <c r="FB214" s="15"/>
      <c r="FC214" s="15"/>
      <c r="FD214" s="15"/>
      <c r="FE214" s="15"/>
      <c r="FF214" s="15"/>
      <c r="FG214" s="15"/>
      <c r="FH214" s="15"/>
      <c r="FI214" s="15"/>
      <c r="FJ214" s="15"/>
      <c r="FK214" s="15"/>
      <c r="FL214" s="15"/>
      <c r="FM214" s="15"/>
      <c r="FN214" s="15"/>
      <c r="FO214" s="15"/>
      <c r="FP214" s="15"/>
      <c r="FQ214" s="15"/>
      <c r="FR214" s="15"/>
      <c r="FS214" s="15"/>
      <c r="FT214" s="15"/>
      <c r="FU214" s="15"/>
      <c r="FV214" s="15"/>
      <c r="FW214" s="15"/>
      <c r="FX214" s="15"/>
      <c r="FY214" s="15"/>
      <c r="FZ214" s="15"/>
      <c r="GA214" s="15"/>
      <c r="GB214" s="15"/>
      <c r="GC214" s="15"/>
      <c r="GD214" s="15"/>
      <c r="GE214" s="15"/>
      <c r="GF214" s="15"/>
      <c r="GG214" s="15"/>
      <c r="GH214" s="15"/>
      <c r="GI214" s="15"/>
      <c r="GJ214" s="15"/>
      <c r="GK214" s="15"/>
      <c r="GL214" s="15"/>
      <c r="GM214" s="15"/>
      <c r="GN214" s="15"/>
      <c r="GO214" s="15"/>
      <c r="GP214" s="15"/>
      <c r="GQ214" s="15"/>
      <c r="GR214" s="15"/>
      <c r="GS214" s="15"/>
      <c r="GT214" s="15"/>
      <c r="GU214" s="15"/>
      <c r="GV214" s="15"/>
      <c r="GW214" s="15"/>
      <c r="GX214" s="15"/>
      <c r="GY214" s="15"/>
      <c r="GZ214" s="15"/>
      <c r="HA214" s="15"/>
      <c r="HB214" s="15"/>
      <c r="HC214" s="15"/>
      <c r="HD214" s="15"/>
      <c r="HE214" s="15"/>
      <c r="HF214" s="15"/>
      <c r="HG214" s="15"/>
      <c r="HH214" s="15"/>
      <c r="HI214" s="15"/>
      <c r="HJ214" s="15"/>
      <c r="HK214" s="15"/>
      <c r="HL214" s="15"/>
      <c r="HM214" s="15"/>
      <c r="HN214" s="15"/>
      <c r="HO214" s="15"/>
      <c r="HP214" s="15"/>
      <c r="HQ214" s="15"/>
      <c r="HR214" s="15"/>
      <c r="HS214" s="15"/>
      <c r="HT214" s="15"/>
      <c r="HU214" s="15"/>
      <c r="HV214" s="15"/>
      <c r="HW214" s="15"/>
    </row>
    <row r="215" spans="1:231" ht="15.75" customHeight="1" x14ac:dyDescent="0.2">
      <c r="A215" s="15"/>
      <c r="B215" s="85" t="s">
        <v>1403</v>
      </c>
      <c r="C215" s="15"/>
      <c r="D215" s="85" t="s">
        <v>1403</v>
      </c>
      <c r="E215" s="15">
        <f>COUNTIF('Master Sheet'!C:C, "*" &amp; B215 &amp; "*")</f>
        <v>9</v>
      </c>
      <c r="F215" s="80">
        <v>2.9508196721311476E-2</v>
      </c>
      <c r="G215" s="15"/>
      <c r="H215" s="85" t="s">
        <v>1403</v>
      </c>
      <c r="I215" s="15">
        <f>COUNTIFS('Master Sheet'!C:C, "*" &amp; B215 &amp; "*", 'Master Sheet'!F:F, "&lt;&gt;Ambition")</f>
        <v>8</v>
      </c>
      <c r="J215" s="80">
        <v>3.3472803347280332E-2</v>
      </c>
      <c r="K215" s="15"/>
      <c r="L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15"/>
      <c r="CB215" s="15"/>
      <c r="CC215" s="15"/>
      <c r="CD215" s="15"/>
      <c r="CE215" s="15"/>
      <c r="CF215" s="15"/>
      <c r="CG215" s="15"/>
      <c r="CH215" s="15"/>
      <c r="CI215" s="15"/>
      <c r="CJ215" s="15"/>
      <c r="CK215" s="15"/>
      <c r="CL215" s="15"/>
      <c r="CM215" s="15"/>
      <c r="CN215" s="15"/>
      <c r="CO215" s="15"/>
      <c r="CP215" s="15"/>
      <c r="CQ215" s="15"/>
      <c r="CR215" s="15"/>
      <c r="CS215" s="15"/>
      <c r="CT215" s="15"/>
      <c r="CU215" s="15"/>
      <c r="CV215" s="15"/>
      <c r="CW215" s="15"/>
      <c r="CX215" s="15"/>
      <c r="CY215" s="15"/>
      <c r="CZ215" s="15"/>
      <c r="DA215" s="15"/>
      <c r="DB215" s="15"/>
      <c r="DC215" s="15"/>
      <c r="DD215" s="15"/>
      <c r="DE215" s="15"/>
      <c r="DF215" s="15"/>
      <c r="DG215" s="15"/>
      <c r="DH215" s="15"/>
      <c r="DI215" s="15"/>
      <c r="DJ215" s="15"/>
      <c r="DK215" s="15"/>
      <c r="DL215" s="15"/>
      <c r="DM215" s="15"/>
      <c r="DN215" s="15"/>
      <c r="DO215" s="15"/>
      <c r="DP215" s="15"/>
      <c r="DQ215" s="15"/>
      <c r="DR215" s="15"/>
      <c r="DS215" s="15"/>
      <c r="DT215" s="15"/>
      <c r="DU215" s="15"/>
      <c r="DV215" s="15"/>
      <c r="DW215" s="15"/>
      <c r="DX215" s="15"/>
      <c r="DY215" s="15"/>
      <c r="DZ215" s="15"/>
      <c r="EA215" s="15"/>
      <c r="EB215" s="15"/>
      <c r="EC215" s="15"/>
      <c r="ED215" s="15"/>
      <c r="EE215" s="15"/>
      <c r="EF215" s="15"/>
      <c r="EG215" s="15"/>
      <c r="EH215" s="15"/>
      <c r="EI215" s="15"/>
      <c r="EJ215" s="15"/>
      <c r="EK215" s="15"/>
      <c r="EL215" s="15"/>
      <c r="EM215" s="15"/>
      <c r="EN215" s="15"/>
      <c r="EO215" s="15"/>
      <c r="EP215" s="15"/>
      <c r="EQ215" s="15"/>
      <c r="ER215" s="15"/>
      <c r="ES215" s="15"/>
      <c r="ET215" s="15"/>
      <c r="EU215" s="15"/>
      <c r="EV215" s="15"/>
      <c r="EW215" s="15"/>
      <c r="EX215" s="15"/>
      <c r="EY215" s="15"/>
      <c r="EZ215" s="15"/>
      <c r="FA215" s="15"/>
      <c r="FB215" s="15"/>
      <c r="FC215" s="15"/>
      <c r="FD215" s="15"/>
      <c r="FE215" s="15"/>
      <c r="FF215" s="15"/>
      <c r="FG215" s="15"/>
      <c r="FH215" s="15"/>
      <c r="FI215" s="15"/>
      <c r="FJ215" s="15"/>
      <c r="FK215" s="15"/>
      <c r="FL215" s="15"/>
      <c r="FM215" s="15"/>
      <c r="FN215" s="15"/>
      <c r="FO215" s="15"/>
      <c r="FP215" s="15"/>
      <c r="FQ215" s="15"/>
      <c r="FR215" s="15"/>
      <c r="FS215" s="15"/>
      <c r="FT215" s="15"/>
      <c r="FU215" s="15"/>
      <c r="FV215" s="15"/>
      <c r="FW215" s="15"/>
      <c r="FX215" s="15"/>
      <c r="FY215" s="15"/>
      <c r="FZ215" s="15"/>
      <c r="GA215" s="15"/>
      <c r="GB215" s="15"/>
      <c r="GC215" s="15"/>
      <c r="GD215" s="15"/>
      <c r="GE215" s="15"/>
      <c r="GF215" s="15"/>
      <c r="GG215" s="15"/>
      <c r="GH215" s="15"/>
      <c r="GI215" s="15"/>
      <c r="GJ215" s="15"/>
      <c r="GK215" s="15"/>
      <c r="GL215" s="15"/>
      <c r="GM215" s="15"/>
      <c r="GN215" s="15"/>
      <c r="GO215" s="15"/>
      <c r="GP215" s="15"/>
      <c r="GQ215" s="15"/>
      <c r="GR215" s="15"/>
      <c r="GS215" s="15"/>
      <c r="GT215" s="15"/>
      <c r="GU215" s="15"/>
      <c r="GV215" s="15"/>
      <c r="GW215" s="15"/>
      <c r="GX215" s="15"/>
      <c r="GY215" s="15"/>
      <c r="GZ215" s="15"/>
      <c r="HA215" s="15"/>
      <c r="HB215" s="15"/>
      <c r="HC215" s="15"/>
      <c r="HD215" s="15"/>
      <c r="HE215" s="15"/>
      <c r="HF215" s="15"/>
      <c r="HG215" s="15"/>
      <c r="HH215" s="15"/>
      <c r="HI215" s="15"/>
      <c r="HJ215" s="15"/>
      <c r="HK215" s="15"/>
      <c r="HL215" s="15"/>
      <c r="HM215" s="15"/>
      <c r="HN215" s="15"/>
      <c r="HO215" s="15"/>
      <c r="HP215" s="15"/>
      <c r="HQ215" s="15"/>
      <c r="HR215" s="15"/>
      <c r="HS215" s="15"/>
      <c r="HT215" s="15"/>
      <c r="HU215" s="15"/>
      <c r="HV215" s="15"/>
      <c r="HW215" s="15"/>
    </row>
    <row r="216" spans="1:231" ht="15.75" customHeight="1" x14ac:dyDescent="0.2">
      <c r="A216" s="15"/>
      <c r="B216" s="85" t="s">
        <v>1404</v>
      </c>
      <c r="C216" s="15"/>
      <c r="D216" s="85" t="s">
        <v>1404</v>
      </c>
      <c r="E216" s="15">
        <f>COUNTIF('Master Sheet'!C:C, "*" &amp; B216 &amp; "*")</f>
        <v>6</v>
      </c>
      <c r="F216" s="80">
        <v>1.9672131147540985E-2</v>
      </c>
      <c r="G216" s="15"/>
      <c r="H216" s="85" t="s">
        <v>1404</v>
      </c>
      <c r="I216" s="15">
        <f>COUNTIFS('Master Sheet'!C:C, "*" &amp; B216 &amp; "*", 'Master Sheet'!F:F, "&lt;&gt;Ambition")</f>
        <v>6</v>
      </c>
      <c r="J216" s="80">
        <v>2.5104602510460251E-2</v>
      </c>
      <c r="K216" s="15"/>
      <c r="L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15"/>
      <c r="CB216" s="15"/>
      <c r="CC216" s="15"/>
      <c r="CD216" s="15"/>
      <c r="CE216" s="15"/>
      <c r="CF216" s="15"/>
      <c r="CG216" s="15"/>
      <c r="CH216" s="15"/>
      <c r="CI216" s="15"/>
      <c r="CJ216" s="15"/>
      <c r="CK216" s="15"/>
      <c r="CL216" s="15"/>
      <c r="CM216" s="15"/>
      <c r="CN216" s="15"/>
      <c r="CO216" s="15"/>
      <c r="CP216" s="15"/>
      <c r="CQ216" s="15"/>
      <c r="CR216" s="15"/>
      <c r="CS216" s="15"/>
      <c r="CT216" s="15"/>
      <c r="CU216" s="15"/>
      <c r="CV216" s="15"/>
      <c r="CW216" s="15"/>
      <c r="CX216" s="15"/>
      <c r="CY216" s="15"/>
      <c r="CZ216" s="15"/>
      <c r="DA216" s="15"/>
      <c r="DB216" s="15"/>
      <c r="DC216" s="15"/>
      <c r="DD216" s="15"/>
      <c r="DE216" s="15"/>
      <c r="DF216" s="15"/>
      <c r="DG216" s="15"/>
      <c r="DH216" s="15"/>
      <c r="DI216" s="15"/>
      <c r="DJ216" s="15"/>
      <c r="DK216" s="15"/>
      <c r="DL216" s="15"/>
      <c r="DM216" s="15"/>
      <c r="DN216" s="15"/>
      <c r="DO216" s="15"/>
      <c r="DP216" s="15"/>
      <c r="DQ216" s="15"/>
      <c r="DR216" s="15"/>
      <c r="DS216" s="15"/>
      <c r="DT216" s="15"/>
      <c r="DU216" s="15"/>
      <c r="DV216" s="15"/>
      <c r="DW216" s="15"/>
      <c r="DX216" s="15"/>
      <c r="DY216" s="15"/>
      <c r="DZ216" s="15"/>
      <c r="EA216" s="15"/>
      <c r="EB216" s="15"/>
      <c r="EC216" s="15"/>
      <c r="ED216" s="15"/>
      <c r="EE216" s="15"/>
      <c r="EF216" s="15"/>
      <c r="EG216" s="15"/>
      <c r="EH216" s="15"/>
      <c r="EI216" s="15"/>
      <c r="EJ216" s="15"/>
      <c r="EK216" s="15"/>
      <c r="EL216" s="15"/>
      <c r="EM216" s="15"/>
      <c r="EN216" s="15"/>
      <c r="EO216" s="15"/>
      <c r="EP216" s="15"/>
      <c r="EQ216" s="15"/>
      <c r="ER216" s="15"/>
      <c r="ES216" s="15"/>
      <c r="ET216" s="15"/>
      <c r="EU216" s="15"/>
      <c r="EV216" s="15"/>
      <c r="EW216" s="15"/>
      <c r="EX216" s="15"/>
      <c r="EY216" s="15"/>
      <c r="EZ216" s="15"/>
      <c r="FA216" s="15"/>
      <c r="FB216" s="15"/>
      <c r="FC216" s="15"/>
      <c r="FD216" s="15"/>
      <c r="FE216" s="15"/>
      <c r="FF216" s="15"/>
      <c r="FG216" s="15"/>
      <c r="FH216" s="15"/>
      <c r="FI216" s="15"/>
      <c r="FJ216" s="15"/>
      <c r="FK216" s="15"/>
      <c r="FL216" s="15"/>
      <c r="FM216" s="15"/>
      <c r="FN216" s="15"/>
      <c r="FO216" s="15"/>
      <c r="FP216" s="15"/>
      <c r="FQ216" s="15"/>
      <c r="FR216" s="15"/>
      <c r="FS216" s="15"/>
      <c r="FT216" s="15"/>
      <c r="FU216" s="15"/>
      <c r="FV216" s="15"/>
      <c r="FW216" s="15"/>
      <c r="FX216" s="15"/>
      <c r="FY216" s="15"/>
      <c r="FZ216" s="15"/>
      <c r="GA216" s="15"/>
      <c r="GB216" s="15"/>
      <c r="GC216" s="15"/>
      <c r="GD216" s="15"/>
      <c r="GE216" s="15"/>
      <c r="GF216" s="15"/>
      <c r="GG216" s="15"/>
      <c r="GH216" s="15"/>
      <c r="GI216" s="15"/>
      <c r="GJ216" s="15"/>
      <c r="GK216" s="15"/>
      <c r="GL216" s="15"/>
      <c r="GM216" s="15"/>
      <c r="GN216" s="15"/>
      <c r="GO216" s="15"/>
      <c r="GP216" s="15"/>
      <c r="GQ216" s="15"/>
      <c r="GR216" s="15"/>
      <c r="GS216" s="15"/>
      <c r="GT216" s="15"/>
      <c r="GU216" s="15"/>
      <c r="GV216" s="15"/>
      <c r="GW216" s="15"/>
      <c r="GX216" s="15"/>
      <c r="GY216" s="15"/>
      <c r="GZ216" s="15"/>
      <c r="HA216" s="15"/>
      <c r="HB216" s="15"/>
      <c r="HC216" s="15"/>
      <c r="HD216" s="15"/>
      <c r="HE216" s="15"/>
      <c r="HF216" s="15"/>
      <c r="HG216" s="15"/>
      <c r="HH216" s="15"/>
      <c r="HI216" s="15"/>
      <c r="HJ216" s="15"/>
      <c r="HK216" s="15"/>
      <c r="HL216" s="15"/>
      <c r="HM216" s="15"/>
      <c r="HN216" s="15"/>
      <c r="HO216" s="15"/>
      <c r="HP216" s="15"/>
      <c r="HQ216" s="15"/>
      <c r="HR216" s="15"/>
      <c r="HS216" s="15"/>
      <c r="HT216" s="15"/>
      <c r="HU216" s="15"/>
      <c r="HV216" s="15"/>
      <c r="HW216" s="15"/>
    </row>
    <row r="217" spans="1:231" ht="15.75" customHeight="1" x14ac:dyDescent="0.2">
      <c r="A217" s="15"/>
      <c r="B217" s="85" t="s">
        <v>1405</v>
      </c>
      <c r="C217" s="15"/>
      <c r="D217" s="85" t="s">
        <v>1405</v>
      </c>
      <c r="E217" s="15">
        <f>COUNTIF('Master Sheet'!C:C, "*" &amp; B217 &amp; "*")</f>
        <v>2</v>
      </c>
      <c r="F217" s="80">
        <v>6.5573770491803279E-3</v>
      </c>
      <c r="G217" s="15"/>
      <c r="H217" s="85" t="s">
        <v>1405</v>
      </c>
      <c r="I217" s="15">
        <f>COUNTIFS('Master Sheet'!C:C, "*" &amp; B217 &amp; "*", 'Master Sheet'!F:F, "&lt;&gt;Ambition")</f>
        <v>2</v>
      </c>
      <c r="J217" s="80">
        <v>8.368200836820083E-3</v>
      </c>
      <c r="K217" s="15"/>
      <c r="L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15"/>
      <c r="CB217" s="15"/>
      <c r="CC217" s="15"/>
      <c r="CD217" s="15"/>
      <c r="CE217" s="15"/>
      <c r="CF217" s="15"/>
      <c r="CG217" s="15"/>
      <c r="CH217" s="15"/>
      <c r="CI217" s="15"/>
      <c r="CJ217" s="15"/>
      <c r="CK217" s="15"/>
      <c r="CL217" s="15"/>
      <c r="CM217" s="15"/>
      <c r="CN217" s="15"/>
      <c r="CO217" s="15"/>
      <c r="CP217" s="15"/>
      <c r="CQ217" s="15"/>
      <c r="CR217" s="15"/>
      <c r="CS217" s="15"/>
      <c r="CT217" s="15"/>
      <c r="CU217" s="15"/>
      <c r="CV217" s="15"/>
      <c r="CW217" s="15"/>
      <c r="CX217" s="15"/>
      <c r="CY217" s="15"/>
      <c r="CZ217" s="15"/>
      <c r="DA217" s="15"/>
      <c r="DB217" s="15"/>
      <c r="DC217" s="15"/>
      <c r="DD217" s="15"/>
      <c r="DE217" s="15"/>
      <c r="DF217" s="15"/>
      <c r="DG217" s="15"/>
      <c r="DH217" s="15"/>
      <c r="DI217" s="15"/>
      <c r="DJ217" s="15"/>
      <c r="DK217" s="15"/>
      <c r="DL217" s="15"/>
      <c r="DM217" s="15"/>
      <c r="DN217" s="15"/>
      <c r="DO217" s="15"/>
      <c r="DP217" s="15"/>
      <c r="DQ217" s="15"/>
      <c r="DR217" s="15"/>
      <c r="DS217" s="15"/>
      <c r="DT217" s="15"/>
      <c r="DU217" s="15"/>
      <c r="DV217" s="15"/>
      <c r="DW217" s="15"/>
      <c r="DX217" s="15"/>
      <c r="DY217" s="15"/>
      <c r="DZ217" s="15"/>
      <c r="EA217" s="15"/>
      <c r="EB217" s="15"/>
      <c r="EC217" s="15"/>
      <c r="ED217" s="15"/>
      <c r="EE217" s="15"/>
      <c r="EF217" s="15"/>
      <c r="EG217" s="15"/>
      <c r="EH217" s="15"/>
      <c r="EI217" s="15"/>
      <c r="EJ217" s="15"/>
      <c r="EK217" s="15"/>
      <c r="EL217" s="15"/>
      <c r="EM217" s="15"/>
      <c r="EN217" s="15"/>
      <c r="EO217" s="15"/>
      <c r="EP217" s="15"/>
      <c r="EQ217" s="15"/>
      <c r="ER217" s="15"/>
      <c r="ES217" s="15"/>
      <c r="ET217" s="15"/>
      <c r="EU217" s="15"/>
      <c r="EV217" s="15"/>
      <c r="EW217" s="15"/>
      <c r="EX217" s="15"/>
      <c r="EY217" s="15"/>
      <c r="EZ217" s="15"/>
      <c r="FA217" s="15"/>
      <c r="FB217" s="15"/>
      <c r="FC217" s="15"/>
      <c r="FD217" s="15"/>
      <c r="FE217" s="15"/>
      <c r="FF217" s="15"/>
      <c r="FG217" s="15"/>
      <c r="FH217" s="15"/>
      <c r="FI217" s="15"/>
      <c r="FJ217" s="15"/>
      <c r="FK217" s="15"/>
      <c r="FL217" s="15"/>
      <c r="FM217" s="15"/>
      <c r="FN217" s="15"/>
      <c r="FO217" s="15"/>
      <c r="FP217" s="15"/>
      <c r="FQ217" s="15"/>
      <c r="FR217" s="15"/>
      <c r="FS217" s="15"/>
      <c r="FT217" s="15"/>
      <c r="FU217" s="15"/>
      <c r="FV217" s="15"/>
      <c r="FW217" s="15"/>
      <c r="FX217" s="15"/>
      <c r="FY217" s="15"/>
      <c r="FZ217" s="15"/>
      <c r="GA217" s="15"/>
      <c r="GB217" s="15"/>
      <c r="GC217" s="15"/>
      <c r="GD217" s="15"/>
      <c r="GE217" s="15"/>
      <c r="GF217" s="15"/>
      <c r="GG217" s="15"/>
      <c r="GH217" s="15"/>
      <c r="GI217" s="15"/>
      <c r="GJ217" s="15"/>
      <c r="GK217" s="15"/>
      <c r="GL217" s="15"/>
      <c r="GM217" s="15"/>
      <c r="GN217" s="15"/>
      <c r="GO217" s="15"/>
      <c r="GP217" s="15"/>
      <c r="GQ217" s="15"/>
      <c r="GR217" s="15"/>
      <c r="GS217" s="15"/>
      <c r="GT217" s="15"/>
      <c r="GU217" s="15"/>
      <c r="GV217" s="15"/>
      <c r="GW217" s="15"/>
      <c r="GX217" s="15"/>
      <c r="GY217" s="15"/>
      <c r="GZ217" s="15"/>
      <c r="HA217" s="15"/>
      <c r="HB217" s="15"/>
      <c r="HC217" s="15"/>
      <c r="HD217" s="15"/>
      <c r="HE217" s="15"/>
      <c r="HF217" s="15"/>
      <c r="HG217" s="15"/>
      <c r="HH217" s="15"/>
      <c r="HI217" s="15"/>
      <c r="HJ217" s="15"/>
      <c r="HK217" s="15"/>
      <c r="HL217" s="15"/>
      <c r="HM217" s="15"/>
      <c r="HN217" s="15"/>
      <c r="HO217" s="15"/>
      <c r="HP217" s="15"/>
      <c r="HQ217" s="15"/>
      <c r="HR217" s="15"/>
      <c r="HS217" s="15"/>
      <c r="HT217" s="15"/>
      <c r="HU217" s="15"/>
      <c r="HV217" s="15"/>
      <c r="HW217" s="15"/>
    </row>
    <row r="218" spans="1:231" ht="15.75" customHeight="1" x14ac:dyDescent="0.2">
      <c r="A218" s="15"/>
      <c r="B218" s="85" t="s">
        <v>1406</v>
      </c>
      <c r="C218" s="15"/>
      <c r="D218" s="85" t="s">
        <v>1406</v>
      </c>
      <c r="E218" s="15">
        <f>COUNTIF('Master Sheet'!C:C, "*" &amp; B218 &amp; "*")</f>
        <v>2</v>
      </c>
      <c r="F218" s="80">
        <v>6.5573770491803279E-3</v>
      </c>
      <c r="G218" s="15"/>
      <c r="H218" s="85" t="s">
        <v>1406</v>
      </c>
      <c r="I218" s="15">
        <f>COUNTIFS('Master Sheet'!C:C, "*" &amp; B218 &amp; "*", 'Master Sheet'!F:F, "&lt;&gt;Ambition")</f>
        <v>2</v>
      </c>
      <c r="J218" s="80">
        <v>8.368200836820083E-3</v>
      </c>
      <c r="K218" s="15"/>
      <c r="L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15"/>
      <c r="CB218" s="15"/>
      <c r="CC218" s="15"/>
      <c r="CD218" s="15"/>
      <c r="CE218" s="15"/>
      <c r="CF218" s="15"/>
      <c r="CG218" s="15"/>
      <c r="CH218" s="15"/>
      <c r="CI218" s="15"/>
      <c r="CJ218" s="15"/>
      <c r="CK218" s="15"/>
      <c r="CL218" s="15"/>
      <c r="CM218" s="15"/>
      <c r="CN218" s="15"/>
      <c r="CO218" s="15"/>
      <c r="CP218" s="15"/>
      <c r="CQ218" s="15"/>
      <c r="CR218" s="15"/>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c r="DO218" s="15"/>
      <c r="DP218" s="15"/>
      <c r="DQ218" s="15"/>
      <c r="DR218" s="15"/>
      <c r="DS218" s="15"/>
      <c r="DT218" s="15"/>
      <c r="DU218" s="15"/>
      <c r="DV218" s="15"/>
      <c r="DW218" s="15"/>
      <c r="DX218" s="15"/>
      <c r="DY218" s="15"/>
      <c r="DZ218" s="15"/>
      <c r="EA218" s="15"/>
      <c r="EB218" s="15"/>
      <c r="EC218" s="15"/>
      <c r="ED218" s="15"/>
      <c r="EE218" s="15"/>
      <c r="EF218" s="15"/>
      <c r="EG218" s="15"/>
      <c r="EH218" s="15"/>
      <c r="EI218" s="15"/>
      <c r="EJ218" s="15"/>
      <c r="EK218" s="15"/>
      <c r="EL218" s="15"/>
      <c r="EM218" s="15"/>
      <c r="EN218" s="15"/>
      <c r="EO218" s="15"/>
      <c r="EP218" s="15"/>
      <c r="EQ218" s="15"/>
      <c r="ER218" s="15"/>
      <c r="ES218" s="15"/>
      <c r="ET218" s="15"/>
      <c r="EU218" s="15"/>
      <c r="EV218" s="15"/>
      <c r="EW218" s="15"/>
      <c r="EX218" s="15"/>
      <c r="EY218" s="15"/>
      <c r="EZ218" s="15"/>
      <c r="FA218" s="15"/>
      <c r="FB218" s="15"/>
      <c r="FC218" s="15"/>
      <c r="FD218" s="15"/>
      <c r="FE218" s="15"/>
      <c r="FF218" s="15"/>
      <c r="FG218" s="15"/>
      <c r="FH218" s="15"/>
      <c r="FI218" s="15"/>
      <c r="FJ218" s="15"/>
      <c r="FK218" s="15"/>
      <c r="FL218" s="15"/>
      <c r="FM218" s="15"/>
      <c r="FN218" s="15"/>
      <c r="FO218" s="15"/>
      <c r="FP218" s="15"/>
      <c r="FQ218" s="15"/>
      <c r="FR218" s="15"/>
      <c r="FS218" s="15"/>
      <c r="FT218" s="15"/>
      <c r="FU218" s="15"/>
      <c r="FV218" s="15"/>
      <c r="FW218" s="15"/>
      <c r="FX218" s="15"/>
      <c r="FY218" s="15"/>
      <c r="FZ218" s="15"/>
      <c r="GA218" s="15"/>
      <c r="GB218" s="15"/>
      <c r="GC218" s="15"/>
      <c r="GD218" s="15"/>
      <c r="GE218" s="15"/>
      <c r="GF218" s="15"/>
      <c r="GG218" s="15"/>
      <c r="GH218" s="15"/>
      <c r="GI218" s="15"/>
      <c r="GJ218" s="15"/>
      <c r="GK218" s="15"/>
      <c r="GL218" s="15"/>
      <c r="GM218" s="15"/>
      <c r="GN218" s="15"/>
      <c r="GO218" s="15"/>
      <c r="GP218" s="15"/>
      <c r="GQ218" s="15"/>
      <c r="GR218" s="15"/>
      <c r="GS218" s="15"/>
      <c r="GT218" s="15"/>
      <c r="GU218" s="15"/>
      <c r="GV218" s="15"/>
      <c r="GW218" s="15"/>
      <c r="GX218" s="15"/>
      <c r="GY218" s="15"/>
      <c r="GZ218" s="15"/>
      <c r="HA218" s="15"/>
      <c r="HB218" s="15"/>
      <c r="HC218" s="15"/>
      <c r="HD218" s="15"/>
      <c r="HE218" s="15"/>
      <c r="HF218" s="15"/>
      <c r="HG218" s="15"/>
      <c r="HH218" s="15"/>
      <c r="HI218" s="15"/>
      <c r="HJ218" s="15"/>
      <c r="HK218" s="15"/>
      <c r="HL218" s="15"/>
      <c r="HM218" s="15"/>
      <c r="HN218" s="15"/>
      <c r="HO218" s="15"/>
      <c r="HP218" s="15"/>
      <c r="HQ218" s="15"/>
      <c r="HR218" s="15"/>
      <c r="HS218" s="15"/>
      <c r="HT218" s="15"/>
      <c r="HU218" s="15"/>
      <c r="HV218" s="15"/>
      <c r="HW218" s="15"/>
    </row>
    <row r="219" spans="1:231" ht="15.75" customHeight="1" x14ac:dyDescent="0.2">
      <c r="A219" s="15"/>
      <c r="B219" s="85" t="s">
        <v>1407</v>
      </c>
      <c r="C219" s="15"/>
      <c r="D219" s="85" t="s">
        <v>1407</v>
      </c>
      <c r="E219" s="15">
        <f>COUNTIF('Master Sheet'!C:C, "*" &amp; B219 &amp; "*")</f>
        <v>14</v>
      </c>
      <c r="F219" s="80">
        <v>4.5901639344262293E-2</v>
      </c>
      <c r="G219" s="15"/>
      <c r="H219" s="85" t="s">
        <v>1407</v>
      </c>
      <c r="I219" s="15">
        <f>COUNTIFS('Master Sheet'!C:C, "*" &amp; B219 &amp; "*", 'Master Sheet'!F:F, "&lt;&gt;Ambition")</f>
        <v>11</v>
      </c>
      <c r="J219" s="80">
        <v>4.6025104602510462E-2</v>
      </c>
      <c r="K219" s="15"/>
      <c r="L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15"/>
      <c r="CB219" s="15"/>
      <c r="CC219" s="15"/>
      <c r="CD219" s="15"/>
      <c r="CE219" s="15"/>
      <c r="CF219" s="15"/>
      <c r="CG219" s="15"/>
      <c r="CH219" s="15"/>
      <c r="CI219" s="15"/>
      <c r="CJ219" s="15"/>
      <c r="CK219" s="15"/>
      <c r="CL219" s="15"/>
      <c r="CM219" s="15"/>
      <c r="CN219" s="15"/>
      <c r="CO219" s="15"/>
      <c r="CP219" s="15"/>
      <c r="CQ219" s="15"/>
      <c r="CR219" s="15"/>
      <c r="CS219" s="15"/>
      <c r="CT219" s="15"/>
      <c r="CU219" s="15"/>
      <c r="CV219" s="15"/>
      <c r="CW219" s="15"/>
      <c r="CX219" s="15"/>
      <c r="CY219" s="15"/>
      <c r="CZ219" s="15"/>
      <c r="DA219" s="15"/>
      <c r="DB219" s="15"/>
      <c r="DC219" s="15"/>
      <c r="DD219" s="15"/>
      <c r="DE219" s="15"/>
      <c r="DF219" s="15"/>
      <c r="DG219" s="15"/>
      <c r="DH219" s="15"/>
      <c r="DI219" s="15"/>
      <c r="DJ219" s="15"/>
      <c r="DK219" s="15"/>
      <c r="DL219" s="15"/>
      <c r="DM219" s="15"/>
      <c r="DN219" s="15"/>
      <c r="DO219" s="15"/>
      <c r="DP219" s="15"/>
      <c r="DQ219" s="15"/>
      <c r="DR219" s="15"/>
      <c r="DS219" s="15"/>
      <c r="DT219" s="15"/>
      <c r="DU219" s="15"/>
      <c r="DV219" s="15"/>
      <c r="DW219" s="15"/>
      <c r="DX219" s="15"/>
      <c r="DY219" s="15"/>
      <c r="DZ219" s="15"/>
      <c r="EA219" s="15"/>
      <c r="EB219" s="15"/>
      <c r="EC219" s="15"/>
      <c r="ED219" s="15"/>
      <c r="EE219" s="15"/>
      <c r="EF219" s="15"/>
      <c r="EG219" s="15"/>
      <c r="EH219" s="15"/>
      <c r="EI219" s="15"/>
      <c r="EJ219" s="15"/>
      <c r="EK219" s="15"/>
      <c r="EL219" s="15"/>
      <c r="EM219" s="15"/>
      <c r="EN219" s="15"/>
      <c r="EO219" s="15"/>
      <c r="EP219" s="15"/>
      <c r="EQ219" s="15"/>
      <c r="ER219" s="15"/>
      <c r="ES219" s="15"/>
      <c r="ET219" s="15"/>
      <c r="EU219" s="15"/>
      <c r="EV219" s="15"/>
      <c r="EW219" s="15"/>
      <c r="EX219" s="15"/>
      <c r="EY219" s="15"/>
      <c r="EZ219" s="15"/>
      <c r="FA219" s="15"/>
      <c r="FB219" s="15"/>
      <c r="FC219" s="15"/>
      <c r="FD219" s="15"/>
      <c r="FE219" s="15"/>
      <c r="FF219" s="15"/>
      <c r="FG219" s="15"/>
      <c r="FH219" s="15"/>
      <c r="FI219" s="15"/>
      <c r="FJ219" s="15"/>
      <c r="FK219" s="15"/>
      <c r="FL219" s="15"/>
      <c r="FM219" s="15"/>
      <c r="FN219" s="15"/>
      <c r="FO219" s="15"/>
      <c r="FP219" s="15"/>
      <c r="FQ219" s="15"/>
      <c r="FR219" s="15"/>
      <c r="FS219" s="15"/>
      <c r="FT219" s="15"/>
      <c r="FU219" s="15"/>
      <c r="FV219" s="15"/>
      <c r="FW219" s="15"/>
      <c r="FX219" s="15"/>
      <c r="FY219" s="15"/>
      <c r="FZ219" s="15"/>
      <c r="GA219" s="15"/>
      <c r="GB219" s="15"/>
      <c r="GC219" s="15"/>
      <c r="GD219" s="15"/>
      <c r="GE219" s="15"/>
      <c r="GF219" s="15"/>
      <c r="GG219" s="15"/>
      <c r="GH219" s="15"/>
      <c r="GI219" s="15"/>
      <c r="GJ219" s="15"/>
      <c r="GK219" s="15"/>
      <c r="GL219" s="15"/>
      <c r="GM219" s="15"/>
      <c r="GN219" s="15"/>
      <c r="GO219" s="15"/>
      <c r="GP219" s="15"/>
      <c r="GQ219" s="15"/>
      <c r="GR219" s="15"/>
      <c r="GS219" s="15"/>
      <c r="GT219" s="15"/>
      <c r="GU219" s="15"/>
      <c r="GV219" s="15"/>
      <c r="GW219" s="15"/>
      <c r="GX219" s="15"/>
      <c r="GY219" s="15"/>
      <c r="GZ219" s="15"/>
      <c r="HA219" s="15"/>
      <c r="HB219" s="15"/>
      <c r="HC219" s="15"/>
      <c r="HD219" s="15"/>
      <c r="HE219" s="15"/>
      <c r="HF219" s="15"/>
      <c r="HG219" s="15"/>
      <c r="HH219" s="15"/>
      <c r="HI219" s="15"/>
      <c r="HJ219" s="15"/>
      <c r="HK219" s="15"/>
      <c r="HL219" s="15"/>
      <c r="HM219" s="15"/>
      <c r="HN219" s="15"/>
      <c r="HO219" s="15"/>
      <c r="HP219" s="15"/>
      <c r="HQ219" s="15"/>
      <c r="HR219" s="15"/>
      <c r="HS219" s="15"/>
      <c r="HT219" s="15"/>
      <c r="HU219" s="15"/>
      <c r="HV219" s="15"/>
      <c r="HW219" s="15"/>
    </row>
    <row r="220" spans="1:231" ht="15.75" customHeight="1" x14ac:dyDescent="0.2">
      <c r="A220" s="15"/>
      <c r="B220" s="85" t="s">
        <v>1408</v>
      </c>
      <c r="C220" s="15"/>
      <c r="D220" s="85" t="s">
        <v>1408</v>
      </c>
      <c r="E220" s="15">
        <f>COUNTIF('Master Sheet'!C:C, "*" &amp; B220 &amp; "*")</f>
        <v>0</v>
      </c>
      <c r="F220" s="80">
        <v>0</v>
      </c>
      <c r="G220" s="15"/>
      <c r="H220" s="85" t="s">
        <v>1408</v>
      </c>
      <c r="I220" s="15">
        <f>COUNTIFS('Master Sheet'!C:C, "*" &amp; B220 &amp; "*", 'Master Sheet'!F:F, "&lt;&gt;Ambition")</f>
        <v>0</v>
      </c>
      <c r="J220" s="80">
        <v>0</v>
      </c>
      <c r="K220" s="15"/>
      <c r="L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c r="DO220" s="15"/>
      <c r="DP220" s="15"/>
      <c r="DQ220" s="15"/>
      <c r="DR220" s="15"/>
      <c r="DS220" s="15"/>
      <c r="DT220" s="15"/>
      <c r="DU220" s="15"/>
      <c r="DV220" s="15"/>
      <c r="DW220" s="15"/>
      <c r="DX220" s="15"/>
      <c r="DY220" s="15"/>
      <c r="DZ220" s="15"/>
      <c r="EA220" s="15"/>
      <c r="EB220" s="15"/>
      <c r="EC220" s="15"/>
      <c r="ED220" s="15"/>
      <c r="EE220" s="15"/>
      <c r="EF220" s="15"/>
      <c r="EG220" s="15"/>
      <c r="EH220" s="15"/>
      <c r="EI220" s="15"/>
      <c r="EJ220" s="15"/>
      <c r="EK220" s="15"/>
      <c r="EL220" s="15"/>
      <c r="EM220" s="15"/>
      <c r="EN220" s="15"/>
      <c r="EO220" s="15"/>
      <c r="EP220" s="15"/>
      <c r="EQ220" s="15"/>
      <c r="ER220" s="15"/>
      <c r="ES220" s="15"/>
      <c r="ET220" s="15"/>
      <c r="EU220" s="15"/>
      <c r="EV220" s="15"/>
      <c r="EW220" s="15"/>
      <c r="EX220" s="15"/>
      <c r="EY220" s="15"/>
      <c r="EZ220" s="15"/>
      <c r="FA220" s="15"/>
      <c r="FB220" s="15"/>
      <c r="FC220" s="15"/>
      <c r="FD220" s="15"/>
      <c r="FE220" s="15"/>
      <c r="FF220" s="15"/>
      <c r="FG220" s="15"/>
      <c r="FH220" s="15"/>
      <c r="FI220" s="15"/>
      <c r="FJ220" s="15"/>
      <c r="FK220" s="15"/>
      <c r="FL220" s="15"/>
      <c r="FM220" s="15"/>
      <c r="FN220" s="15"/>
      <c r="FO220" s="15"/>
      <c r="FP220" s="15"/>
      <c r="FQ220" s="15"/>
      <c r="FR220" s="15"/>
      <c r="FS220" s="15"/>
      <c r="FT220" s="15"/>
      <c r="FU220" s="15"/>
      <c r="FV220" s="15"/>
      <c r="FW220" s="15"/>
      <c r="FX220" s="15"/>
      <c r="FY220" s="15"/>
      <c r="FZ220" s="15"/>
      <c r="GA220" s="15"/>
      <c r="GB220" s="15"/>
      <c r="GC220" s="15"/>
      <c r="GD220" s="15"/>
      <c r="GE220" s="15"/>
      <c r="GF220" s="15"/>
      <c r="GG220" s="15"/>
      <c r="GH220" s="15"/>
      <c r="GI220" s="15"/>
      <c r="GJ220" s="15"/>
      <c r="GK220" s="15"/>
      <c r="GL220" s="15"/>
      <c r="GM220" s="15"/>
      <c r="GN220" s="15"/>
      <c r="GO220" s="15"/>
      <c r="GP220" s="15"/>
      <c r="GQ220" s="15"/>
      <c r="GR220" s="15"/>
      <c r="GS220" s="15"/>
      <c r="GT220" s="15"/>
      <c r="GU220" s="15"/>
      <c r="GV220" s="15"/>
      <c r="GW220" s="15"/>
      <c r="GX220" s="15"/>
      <c r="GY220" s="15"/>
      <c r="GZ220" s="15"/>
      <c r="HA220" s="15"/>
      <c r="HB220" s="15"/>
      <c r="HC220" s="15"/>
      <c r="HD220" s="15"/>
      <c r="HE220" s="15"/>
      <c r="HF220" s="15"/>
      <c r="HG220" s="15"/>
      <c r="HH220" s="15"/>
      <c r="HI220" s="15"/>
      <c r="HJ220" s="15"/>
      <c r="HK220" s="15"/>
      <c r="HL220" s="15"/>
      <c r="HM220" s="15"/>
      <c r="HN220" s="15"/>
      <c r="HO220" s="15"/>
      <c r="HP220" s="15"/>
      <c r="HQ220" s="15"/>
      <c r="HR220" s="15"/>
      <c r="HS220" s="15"/>
      <c r="HT220" s="15"/>
      <c r="HU220" s="15"/>
      <c r="HV220" s="15"/>
      <c r="HW220" s="15"/>
    </row>
    <row r="221" spans="1:231" ht="15.75" customHeight="1" x14ac:dyDescent="0.2">
      <c r="A221" s="15"/>
      <c r="B221" s="85" t="s">
        <v>1409</v>
      </c>
      <c r="C221" s="15"/>
      <c r="D221" s="85" t="s">
        <v>1409</v>
      </c>
      <c r="E221" s="15">
        <f>COUNTIF('Master Sheet'!C:C, "*" &amp; B221 &amp; "*")</f>
        <v>2</v>
      </c>
      <c r="F221" s="80">
        <v>6.5573770491803279E-3</v>
      </c>
      <c r="G221" s="15"/>
      <c r="H221" s="85" t="s">
        <v>1409</v>
      </c>
      <c r="I221" s="15">
        <f>COUNTIFS('Master Sheet'!C:C, "*" &amp; B221 &amp; "*", 'Master Sheet'!F:F, "&lt;&gt;Ambition")</f>
        <v>2</v>
      </c>
      <c r="J221" s="80">
        <v>8.368200836820083E-3</v>
      </c>
      <c r="K221" s="15"/>
      <c r="L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15"/>
      <c r="CB221" s="15"/>
      <c r="CC221" s="15"/>
      <c r="CD221" s="15"/>
      <c r="CE221" s="15"/>
      <c r="CF221" s="15"/>
      <c r="CG221" s="15"/>
      <c r="CH221" s="15"/>
      <c r="CI221" s="15"/>
      <c r="CJ221" s="15"/>
      <c r="CK221" s="15"/>
      <c r="CL221" s="15"/>
      <c r="CM221" s="15"/>
      <c r="CN221" s="15"/>
      <c r="CO221" s="15"/>
      <c r="CP221" s="15"/>
      <c r="CQ221" s="15"/>
      <c r="CR221" s="15"/>
      <c r="CS221" s="15"/>
      <c r="CT221" s="15"/>
      <c r="CU221" s="15"/>
      <c r="CV221" s="15"/>
      <c r="CW221" s="15"/>
      <c r="CX221" s="15"/>
      <c r="CY221" s="15"/>
      <c r="CZ221" s="15"/>
      <c r="DA221" s="15"/>
      <c r="DB221" s="15"/>
      <c r="DC221" s="15"/>
      <c r="DD221" s="15"/>
      <c r="DE221" s="15"/>
      <c r="DF221" s="15"/>
      <c r="DG221" s="15"/>
      <c r="DH221" s="15"/>
      <c r="DI221" s="15"/>
      <c r="DJ221" s="15"/>
      <c r="DK221" s="15"/>
      <c r="DL221" s="15"/>
      <c r="DM221" s="15"/>
      <c r="DN221" s="15"/>
      <c r="DO221" s="15"/>
      <c r="DP221" s="15"/>
      <c r="DQ221" s="15"/>
      <c r="DR221" s="15"/>
      <c r="DS221" s="15"/>
      <c r="DT221" s="15"/>
      <c r="DU221" s="15"/>
      <c r="DV221" s="15"/>
      <c r="DW221" s="15"/>
      <c r="DX221" s="15"/>
      <c r="DY221" s="15"/>
      <c r="DZ221" s="15"/>
      <c r="EA221" s="15"/>
      <c r="EB221" s="15"/>
      <c r="EC221" s="15"/>
      <c r="ED221" s="15"/>
      <c r="EE221" s="15"/>
      <c r="EF221" s="15"/>
      <c r="EG221" s="15"/>
      <c r="EH221" s="15"/>
      <c r="EI221" s="15"/>
      <c r="EJ221" s="15"/>
      <c r="EK221" s="15"/>
      <c r="EL221" s="15"/>
      <c r="EM221" s="15"/>
      <c r="EN221" s="15"/>
      <c r="EO221" s="15"/>
      <c r="EP221" s="15"/>
      <c r="EQ221" s="15"/>
      <c r="ER221" s="15"/>
      <c r="ES221" s="15"/>
      <c r="ET221" s="15"/>
      <c r="EU221" s="15"/>
      <c r="EV221" s="15"/>
      <c r="EW221" s="15"/>
      <c r="EX221" s="15"/>
      <c r="EY221" s="15"/>
      <c r="EZ221" s="15"/>
      <c r="FA221" s="15"/>
      <c r="FB221" s="15"/>
      <c r="FC221" s="15"/>
      <c r="FD221" s="15"/>
      <c r="FE221" s="15"/>
      <c r="FF221" s="15"/>
      <c r="FG221" s="15"/>
      <c r="FH221" s="15"/>
      <c r="FI221" s="15"/>
      <c r="FJ221" s="15"/>
      <c r="FK221" s="15"/>
      <c r="FL221" s="15"/>
      <c r="FM221" s="15"/>
      <c r="FN221" s="15"/>
      <c r="FO221" s="15"/>
      <c r="FP221" s="15"/>
      <c r="FQ221" s="15"/>
      <c r="FR221" s="15"/>
      <c r="FS221" s="15"/>
      <c r="FT221" s="15"/>
      <c r="FU221" s="15"/>
      <c r="FV221" s="15"/>
      <c r="FW221" s="15"/>
      <c r="FX221" s="15"/>
      <c r="FY221" s="15"/>
      <c r="FZ221" s="15"/>
      <c r="GA221" s="15"/>
      <c r="GB221" s="15"/>
      <c r="GC221" s="15"/>
      <c r="GD221" s="15"/>
      <c r="GE221" s="15"/>
      <c r="GF221" s="15"/>
      <c r="GG221" s="15"/>
      <c r="GH221" s="15"/>
      <c r="GI221" s="15"/>
      <c r="GJ221" s="15"/>
      <c r="GK221" s="15"/>
      <c r="GL221" s="15"/>
      <c r="GM221" s="15"/>
      <c r="GN221" s="15"/>
      <c r="GO221" s="15"/>
      <c r="GP221" s="15"/>
      <c r="GQ221" s="15"/>
      <c r="GR221" s="15"/>
      <c r="GS221" s="15"/>
      <c r="GT221" s="15"/>
      <c r="GU221" s="15"/>
      <c r="GV221" s="15"/>
      <c r="GW221" s="15"/>
      <c r="GX221" s="15"/>
      <c r="GY221" s="15"/>
      <c r="GZ221" s="15"/>
      <c r="HA221" s="15"/>
      <c r="HB221" s="15"/>
      <c r="HC221" s="15"/>
      <c r="HD221" s="15"/>
      <c r="HE221" s="15"/>
      <c r="HF221" s="15"/>
      <c r="HG221" s="15"/>
      <c r="HH221" s="15"/>
      <c r="HI221" s="15"/>
      <c r="HJ221" s="15"/>
      <c r="HK221" s="15"/>
      <c r="HL221" s="15"/>
      <c r="HM221" s="15"/>
      <c r="HN221" s="15"/>
      <c r="HO221" s="15"/>
      <c r="HP221" s="15"/>
      <c r="HQ221" s="15"/>
      <c r="HR221" s="15"/>
      <c r="HS221" s="15"/>
      <c r="HT221" s="15"/>
      <c r="HU221" s="15"/>
      <c r="HV221" s="15"/>
      <c r="HW221" s="15"/>
    </row>
    <row r="222" spans="1:231" ht="15.75" customHeight="1" x14ac:dyDescent="0.2">
      <c r="A222" s="15"/>
      <c r="B222" s="85" t="s">
        <v>1410</v>
      </c>
      <c r="C222" s="15"/>
      <c r="D222" s="85" t="s">
        <v>1410</v>
      </c>
      <c r="E222" s="15">
        <f>COUNTIF('Master Sheet'!C:C, "*" &amp; B222 &amp; "*")</f>
        <v>2</v>
      </c>
      <c r="F222" s="80">
        <v>6.5573770491803279E-3</v>
      </c>
      <c r="G222" s="15"/>
      <c r="H222" s="85" t="s">
        <v>1410</v>
      </c>
      <c r="I222" s="15">
        <f>COUNTIFS('Master Sheet'!C:C, "*" &amp; B222 &amp; "*", 'Master Sheet'!F:F, "&lt;&gt;Ambition")</f>
        <v>2</v>
      </c>
      <c r="J222" s="80">
        <v>8.368200836820083E-3</v>
      </c>
      <c r="K222" s="15"/>
      <c r="L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15"/>
      <c r="CB222" s="15"/>
      <c r="CC222" s="15"/>
      <c r="CD222" s="15"/>
      <c r="CE222" s="15"/>
      <c r="CF222" s="15"/>
      <c r="CG222" s="15"/>
      <c r="CH222" s="15"/>
      <c r="CI222" s="15"/>
      <c r="CJ222" s="15"/>
      <c r="CK222" s="15"/>
      <c r="CL222" s="15"/>
      <c r="CM222" s="15"/>
      <c r="CN222" s="15"/>
      <c r="CO222" s="15"/>
      <c r="CP222" s="15"/>
      <c r="CQ222" s="15"/>
      <c r="CR222" s="15"/>
      <c r="CS222" s="15"/>
      <c r="CT222" s="15"/>
      <c r="CU222" s="15"/>
      <c r="CV222" s="15"/>
      <c r="CW222" s="15"/>
      <c r="CX222" s="15"/>
      <c r="CY222" s="15"/>
      <c r="CZ222" s="15"/>
      <c r="DA222" s="15"/>
      <c r="DB222" s="15"/>
      <c r="DC222" s="15"/>
      <c r="DD222" s="15"/>
      <c r="DE222" s="15"/>
      <c r="DF222" s="15"/>
      <c r="DG222" s="15"/>
      <c r="DH222" s="15"/>
      <c r="DI222" s="15"/>
      <c r="DJ222" s="15"/>
      <c r="DK222" s="15"/>
      <c r="DL222" s="15"/>
      <c r="DM222" s="15"/>
      <c r="DN222" s="15"/>
      <c r="DO222" s="15"/>
      <c r="DP222" s="15"/>
      <c r="DQ222" s="15"/>
      <c r="DR222" s="15"/>
      <c r="DS222" s="15"/>
      <c r="DT222" s="15"/>
      <c r="DU222" s="15"/>
      <c r="DV222" s="15"/>
      <c r="DW222" s="15"/>
      <c r="DX222" s="15"/>
      <c r="DY222" s="15"/>
      <c r="DZ222" s="15"/>
      <c r="EA222" s="15"/>
      <c r="EB222" s="15"/>
      <c r="EC222" s="15"/>
      <c r="ED222" s="15"/>
      <c r="EE222" s="15"/>
      <c r="EF222" s="15"/>
      <c r="EG222" s="15"/>
      <c r="EH222" s="15"/>
      <c r="EI222" s="15"/>
      <c r="EJ222" s="15"/>
      <c r="EK222" s="15"/>
      <c r="EL222" s="15"/>
      <c r="EM222" s="15"/>
      <c r="EN222" s="15"/>
      <c r="EO222" s="15"/>
      <c r="EP222" s="15"/>
      <c r="EQ222" s="15"/>
      <c r="ER222" s="15"/>
      <c r="ES222" s="15"/>
      <c r="ET222" s="15"/>
      <c r="EU222" s="15"/>
      <c r="EV222" s="15"/>
      <c r="EW222" s="15"/>
      <c r="EX222" s="15"/>
      <c r="EY222" s="15"/>
      <c r="EZ222" s="15"/>
      <c r="FA222" s="15"/>
      <c r="FB222" s="15"/>
      <c r="FC222" s="15"/>
      <c r="FD222" s="15"/>
      <c r="FE222" s="15"/>
      <c r="FF222" s="15"/>
      <c r="FG222" s="15"/>
      <c r="FH222" s="15"/>
      <c r="FI222" s="15"/>
      <c r="FJ222" s="15"/>
      <c r="FK222" s="15"/>
      <c r="FL222" s="15"/>
      <c r="FM222" s="15"/>
      <c r="FN222" s="15"/>
      <c r="FO222" s="15"/>
      <c r="FP222" s="15"/>
      <c r="FQ222" s="15"/>
      <c r="FR222" s="15"/>
      <c r="FS222" s="15"/>
      <c r="FT222" s="15"/>
      <c r="FU222" s="15"/>
      <c r="FV222" s="15"/>
      <c r="FW222" s="15"/>
      <c r="FX222" s="15"/>
      <c r="FY222" s="15"/>
      <c r="FZ222" s="15"/>
      <c r="GA222" s="15"/>
      <c r="GB222" s="15"/>
      <c r="GC222" s="15"/>
      <c r="GD222" s="15"/>
      <c r="GE222" s="15"/>
      <c r="GF222" s="15"/>
      <c r="GG222" s="15"/>
      <c r="GH222" s="15"/>
      <c r="GI222" s="15"/>
      <c r="GJ222" s="15"/>
      <c r="GK222" s="15"/>
      <c r="GL222" s="15"/>
      <c r="GM222" s="15"/>
      <c r="GN222" s="15"/>
      <c r="GO222" s="15"/>
      <c r="GP222" s="15"/>
      <c r="GQ222" s="15"/>
      <c r="GR222" s="15"/>
      <c r="GS222" s="15"/>
      <c r="GT222" s="15"/>
      <c r="GU222" s="15"/>
      <c r="GV222" s="15"/>
      <c r="GW222" s="15"/>
      <c r="GX222" s="15"/>
      <c r="GY222" s="15"/>
      <c r="GZ222" s="15"/>
      <c r="HA222" s="15"/>
      <c r="HB222" s="15"/>
      <c r="HC222" s="15"/>
      <c r="HD222" s="15"/>
      <c r="HE222" s="15"/>
      <c r="HF222" s="15"/>
      <c r="HG222" s="15"/>
      <c r="HH222" s="15"/>
      <c r="HI222" s="15"/>
      <c r="HJ222" s="15"/>
      <c r="HK222" s="15"/>
      <c r="HL222" s="15"/>
      <c r="HM222" s="15"/>
      <c r="HN222" s="15"/>
      <c r="HO222" s="15"/>
      <c r="HP222" s="15"/>
      <c r="HQ222" s="15"/>
      <c r="HR222" s="15"/>
      <c r="HS222" s="15"/>
      <c r="HT222" s="15"/>
      <c r="HU222" s="15"/>
      <c r="HV222" s="15"/>
      <c r="HW222" s="15"/>
    </row>
    <row r="223" spans="1:231" ht="15.75" customHeight="1" x14ac:dyDescent="0.2">
      <c r="A223" s="15"/>
      <c r="B223" s="85" t="s">
        <v>1411</v>
      </c>
      <c r="C223" s="15"/>
      <c r="D223" s="85" t="s">
        <v>1411</v>
      </c>
      <c r="E223" s="15">
        <f>COUNTIF('Master Sheet'!C:C, "*" &amp; B223 &amp; "*")</f>
        <v>2</v>
      </c>
      <c r="F223" s="80">
        <v>6.5573770491803279E-3</v>
      </c>
      <c r="G223" s="15"/>
      <c r="H223" s="85" t="s">
        <v>1411</v>
      </c>
      <c r="I223" s="15">
        <f>COUNTIFS('Master Sheet'!C:C, "*" &amp; B223 &amp; "*", 'Master Sheet'!F:F, "&lt;&gt;Ambition")</f>
        <v>2</v>
      </c>
      <c r="J223" s="80">
        <v>8.368200836820083E-3</v>
      </c>
      <c r="K223" s="15"/>
      <c r="L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15"/>
      <c r="CB223" s="15"/>
      <c r="CC223" s="15"/>
      <c r="CD223" s="15"/>
      <c r="CE223" s="15"/>
      <c r="CF223" s="15"/>
      <c r="CG223" s="15"/>
      <c r="CH223" s="15"/>
      <c r="CI223" s="15"/>
      <c r="CJ223" s="15"/>
      <c r="CK223" s="15"/>
      <c r="CL223" s="15"/>
      <c r="CM223" s="15"/>
      <c r="CN223" s="15"/>
      <c r="CO223" s="15"/>
      <c r="CP223" s="15"/>
      <c r="CQ223" s="15"/>
      <c r="CR223" s="15"/>
      <c r="CS223" s="15"/>
      <c r="CT223" s="15"/>
      <c r="CU223" s="15"/>
      <c r="CV223" s="15"/>
      <c r="CW223" s="15"/>
      <c r="CX223" s="15"/>
      <c r="CY223" s="15"/>
      <c r="CZ223" s="15"/>
      <c r="DA223" s="15"/>
      <c r="DB223" s="15"/>
      <c r="DC223" s="15"/>
      <c r="DD223" s="15"/>
      <c r="DE223" s="15"/>
      <c r="DF223" s="15"/>
      <c r="DG223" s="15"/>
      <c r="DH223" s="15"/>
      <c r="DI223" s="15"/>
      <c r="DJ223" s="15"/>
      <c r="DK223" s="15"/>
      <c r="DL223" s="15"/>
      <c r="DM223" s="15"/>
      <c r="DN223" s="15"/>
      <c r="DO223" s="15"/>
      <c r="DP223" s="15"/>
      <c r="DQ223" s="15"/>
      <c r="DR223" s="15"/>
      <c r="DS223" s="15"/>
      <c r="DT223" s="15"/>
      <c r="DU223" s="15"/>
      <c r="DV223" s="15"/>
      <c r="DW223" s="15"/>
      <c r="DX223" s="15"/>
      <c r="DY223" s="15"/>
      <c r="DZ223" s="15"/>
      <c r="EA223" s="15"/>
      <c r="EB223" s="15"/>
      <c r="EC223" s="15"/>
      <c r="ED223" s="15"/>
      <c r="EE223" s="15"/>
      <c r="EF223" s="15"/>
      <c r="EG223" s="15"/>
      <c r="EH223" s="15"/>
      <c r="EI223" s="15"/>
      <c r="EJ223" s="15"/>
      <c r="EK223" s="15"/>
      <c r="EL223" s="15"/>
      <c r="EM223" s="15"/>
      <c r="EN223" s="15"/>
      <c r="EO223" s="15"/>
      <c r="EP223" s="15"/>
      <c r="EQ223" s="15"/>
      <c r="ER223" s="15"/>
      <c r="ES223" s="15"/>
      <c r="ET223" s="15"/>
      <c r="EU223" s="15"/>
      <c r="EV223" s="15"/>
      <c r="EW223" s="15"/>
      <c r="EX223" s="15"/>
      <c r="EY223" s="15"/>
      <c r="EZ223" s="15"/>
      <c r="FA223" s="15"/>
      <c r="FB223" s="15"/>
      <c r="FC223" s="15"/>
      <c r="FD223" s="15"/>
      <c r="FE223" s="15"/>
      <c r="FF223" s="15"/>
      <c r="FG223" s="15"/>
      <c r="FH223" s="15"/>
      <c r="FI223" s="15"/>
      <c r="FJ223" s="15"/>
      <c r="FK223" s="15"/>
      <c r="FL223" s="15"/>
      <c r="FM223" s="15"/>
      <c r="FN223" s="15"/>
      <c r="FO223" s="15"/>
      <c r="FP223" s="15"/>
      <c r="FQ223" s="15"/>
      <c r="FR223" s="15"/>
      <c r="FS223" s="15"/>
      <c r="FT223" s="15"/>
      <c r="FU223" s="15"/>
      <c r="FV223" s="15"/>
      <c r="FW223" s="15"/>
      <c r="FX223" s="15"/>
      <c r="FY223" s="15"/>
      <c r="FZ223" s="15"/>
      <c r="GA223" s="15"/>
      <c r="GB223" s="15"/>
      <c r="GC223" s="15"/>
      <c r="GD223" s="15"/>
      <c r="GE223" s="15"/>
      <c r="GF223" s="15"/>
      <c r="GG223" s="15"/>
      <c r="GH223" s="15"/>
      <c r="GI223" s="15"/>
      <c r="GJ223" s="15"/>
      <c r="GK223" s="15"/>
      <c r="GL223" s="15"/>
      <c r="GM223" s="15"/>
      <c r="GN223" s="15"/>
      <c r="GO223" s="15"/>
      <c r="GP223" s="15"/>
      <c r="GQ223" s="15"/>
      <c r="GR223" s="15"/>
      <c r="GS223" s="15"/>
      <c r="GT223" s="15"/>
      <c r="GU223" s="15"/>
      <c r="GV223" s="15"/>
      <c r="GW223" s="15"/>
      <c r="GX223" s="15"/>
      <c r="GY223" s="15"/>
      <c r="GZ223" s="15"/>
      <c r="HA223" s="15"/>
      <c r="HB223" s="15"/>
      <c r="HC223" s="15"/>
      <c r="HD223" s="15"/>
      <c r="HE223" s="15"/>
      <c r="HF223" s="15"/>
      <c r="HG223" s="15"/>
      <c r="HH223" s="15"/>
      <c r="HI223" s="15"/>
      <c r="HJ223" s="15"/>
      <c r="HK223" s="15"/>
      <c r="HL223" s="15"/>
      <c r="HM223" s="15"/>
      <c r="HN223" s="15"/>
      <c r="HO223" s="15"/>
      <c r="HP223" s="15"/>
      <c r="HQ223" s="15"/>
      <c r="HR223" s="15"/>
      <c r="HS223" s="15"/>
      <c r="HT223" s="15"/>
      <c r="HU223" s="15"/>
      <c r="HV223" s="15"/>
      <c r="HW223" s="15"/>
    </row>
    <row r="224" spans="1:231" ht="15.75" customHeight="1" x14ac:dyDescent="0.2">
      <c r="A224" s="15"/>
      <c r="B224" s="85" t="s">
        <v>1412</v>
      </c>
      <c r="C224" s="15"/>
      <c r="D224" s="85" t="s">
        <v>1412</v>
      </c>
      <c r="E224" s="15">
        <f>COUNTIF('Master Sheet'!C:C, "*" &amp; B224 &amp; "*")</f>
        <v>3</v>
      </c>
      <c r="F224" s="80">
        <v>9.8360655737704927E-3</v>
      </c>
      <c r="G224" s="15"/>
      <c r="H224" s="85" t="s">
        <v>1412</v>
      </c>
      <c r="I224" s="15">
        <f>COUNTIFS('Master Sheet'!C:C, "*" &amp; B224 &amp; "*", 'Master Sheet'!F:F, "&lt;&gt;Ambition")</f>
        <v>3</v>
      </c>
      <c r="J224" s="80">
        <v>1.2552301255230125E-2</v>
      </c>
      <c r="K224" s="15"/>
      <c r="L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15"/>
      <c r="CB224" s="15"/>
      <c r="CC224" s="15"/>
      <c r="CD224" s="15"/>
      <c r="CE224" s="15"/>
      <c r="CF224" s="15"/>
      <c r="CG224" s="15"/>
      <c r="CH224" s="15"/>
      <c r="CI224" s="15"/>
      <c r="CJ224" s="15"/>
      <c r="CK224" s="15"/>
      <c r="CL224" s="15"/>
      <c r="CM224" s="15"/>
      <c r="CN224" s="15"/>
      <c r="CO224" s="15"/>
      <c r="CP224" s="15"/>
      <c r="CQ224" s="15"/>
      <c r="CR224" s="15"/>
      <c r="CS224" s="15"/>
      <c r="CT224" s="15"/>
      <c r="CU224" s="15"/>
      <c r="CV224" s="15"/>
      <c r="CW224" s="15"/>
      <c r="CX224" s="15"/>
      <c r="CY224" s="15"/>
      <c r="CZ224" s="15"/>
      <c r="DA224" s="15"/>
      <c r="DB224" s="15"/>
      <c r="DC224" s="15"/>
      <c r="DD224" s="15"/>
      <c r="DE224" s="15"/>
      <c r="DF224" s="15"/>
      <c r="DG224" s="15"/>
      <c r="DH224" s="15"/>
      <c r="DI224" s="15"/>
      <c r="DJ224" s="15"/>
      <c r="DK224" s="15"/>
      <c r="DL224" s="15"/>
      <c r="DM224" s="15"/>
      <c r="DN224" s="15"/>
      <c r="DO224" s="15"/>
      <c r="DP224" s="15"/>
      <c r="DQ224" s="15"/>
      <c r="DR224" s="15"/>
      <c r="DS224" s="15"/>
      <c r="DT224" s="15"/>
      <c r="DU224" s="15"/>
      <c r="DV224" s="15"/>
      <c r="DW224" s="15"/>
      <c r="DX224" s="15"/>
      <c r="DY224" s="15"/>
      <c r="DZ224" s="15"/>
      <c r="EA224" s="15"/>
      <c r="EB224" s="15"/>
      <c r="EC224" s="15"/>
      <c r="ED224" s="15"/>
      <c r="EE224" s="15"/>
      <c r="EF224" s="15"/>
      <c r="EG224" s="15"/>
      <c r="EH224" s="15"/>
      <c r="EI224" s="15"/>
      <c r="EJ224" s="15"/>
      <c r="EK224" s="15"/>
      <c r="EL224" s="15"/>
      <c r="EM224" s="15"/>
      <c r="EN224" s="15"/>
      <c r="EO224" s="15"/>
      <c r="EP224" s="15"/>
      <c r="EQ224" s="15"/>
      <c r="ER224" s="15"/>
      <c r="ES224" s="15"/>
      <c r="ET224" s="15"/>
      <c r="EU224" s="15"/>
      <c r="EV224" s="15"/>
      <c r="EW224" s="15"/>
      <c r="EX224" s="15"/>
      <c r="EY224" s="15"/>
      <c r="EZ224" s="15"/>
      <c r="FA224" s="15"/>
      <c r="FB224" s="15"/>
      <c r="FC224" s="15"/>
      <c r="FD224" s="15"/>
      <c r="FE224" s="15"/>
      <c r="FF224" s="15"/>
      <c r="FG224" s="15"/>
      <c r="FH224" s="15"/>
      <c r="FI224" s="15"/>
      <c r="FJ224" s="15"/>
      <c r="FK224" s="15"/>
      <c r="FL224" s="15"/>
      <c r="FM224" s="15"/>
      <c r="FN224" s="15"/>
      <c r="FO224" s="15"/>
      <c r="FP224" s="15"/>
      <c r="FQ224" s="15"/>
      <c r="FR224" s="15"/>
      <c r="FS224" s="15"/>
      <c r="FT224" s="15"/>
      <c r="FU224" s="15"/>
      <c r="FV224" s="15"/>
      <c r="FW224" s="15"/>
      <c r="FX224" s="15"/>
      <c r="FY224" s="15"/>
      <c r="FZ224" s="15"/>
      <c r="GA224" s="15"/>
      <c r="GB224" s="15"/>
      <c r="GC224" s="15"/>
      <c r="GD224" s="15"/>
      <c r="GE224" s="15"/>
      <c r="GF224" s="15"/>
      <c r="GG224" s="15"/>
      <c r="GH224" s="15"/>
      <c r="GI224" s="15"/>
      <c r="GJ224" s="15"/>
      <c r="GK224" s="15"/>
      <c r="GL224" s="15"/>
      <c r="GM224" s="15"/>
      <c r="GN224" s="15"/>
      <c r="GO224" s="15"/>
      <c r="GP224" s="15"/>
      <c r="GQ224" s="15"/>
      <c r="GR224" s="15"/>
      <c r="GS224" s="15"/>
      <c r="GT224" s="15"/>
      <c r="GU224" s="15"/>
      <c r="GV224" s="15"/>
      <c r="GW224" s="15"/>
      <c r="GX224" s="15"/>
      <c r="GY224" s="15"/>
      <c r="GZ224" s="15"/>
      <c r="HA224" s="15"/>
      <c r="HB224" s="15"/>
      <c r="HC224" s="15"/>
      <c r="HD224" s="15"/>
      <c r="HE224" s="15"/>
      <c r="HF224" s="15"/>
      <c r="HG224" s="15"/>
      <c r="HH224" s="15"/>
      <c r="HI224" s="15"/>
      <c r="HJ224" s="15"/>
      <c r="HK224" s="15"/>
      <c r="HL224" s="15"/>
      <c r="HM224" s="15"/>
      <c r="HN224" s="15"/>
      <c r="HO224" s="15"/>
      <c r="HP224" s="15"/>
      <c r="HQ224" s="15"/>
      <c r="HR224" s="15"/>
      <c r="HS224" s="15"/>
      <c r="HT224" s="15"/>
      <c r="HU224" s="15"/>
      <c r="HV224" s="15"/>
      <c r="HW224" s="15"/>
    </row>
    <row r="225" spans="1:231" ht="15.75" customHeight="1" x14ac:dyDescent="0.2">
      <c r="A225" s="15"/>
      <c r="B225" s="85" t="s">
        <v>1413</v>
      </c>
      <c r="C225" s="15"/>
      <c r="D225" s="85" t="s">
        <v>1413</v>
      </c>
      <c r="E225" s="15">
        <f>COUNTIF('Master Sheet'!C:C, "*" &amp; B225 &amp; "*")</f>
        <v>5</v>
      </c>
      <c r="F225" s="80">
        <v>1.6393442622950821E-2</v>
      </c>
      <c r="G225" s="15"/>
      <c r="H225" s="85" t="s">
        <v>1413</v>
      </c>
      <c r="I225" s="15">
        <f>COUNTIFS('Master Sheet'!C:C, "*" &amp; B225 &amp; "*", 'Master Sheet'!F:F, "&lt;&gt;Ambition")</f>
        <v>4</v>
      </c>
      <c r="J225" s="80">
        <v>1.6736401673640166E-2</v>
      </c>
      <c r="K225" s="15"/>
      <c r="L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15"/>
      <c r="CB225" s="15"/>
      <c r="CC225" s="15"/>
      <c r="CD225" s="15"/>
      <c r="CE225" s="15"/>
      <c r="CF225" s="15"/>
      <c r="CG225" s="15"/>
      <c r="CH225" s="15"/>
      <c r="CI225" s="15"/>
      <c r="CJ225" s="15"/>
      <c r="CK225" s="15"/>
      <c r="CL225" s="15"/>
      <c r="CM225" s="15"/>
      <c r="CN225" s="15"/>
      <c r="CO225" s="15"/>
      <c r="CP225" s="15"/>
      <c r="CQ225" s="15"/>
      <c r="CR225" s="15"/>
      <c r="CS225" s="15"/>
      <c r="CT225" s="15"/>
      <c r="CU225" s="15"/>
      <c r="CV225" s="15"/>
      <c r="CW225" s="15"/>
      <c r="CX225" s="15"/>
      <c r="CY225" s="15"/>
      <c r="CZ225" s="15"/>
      <c r="DA225" s="15"/>
      <c r="DB225" s="15"/>
      <c r="DC225" s="15"/>
      <c r="DD225" s="15"/>
      <c r="DE225" s="15"/>
      <c r="DF225" s="15"/>
      <c r="DG225" s="15"/>
      <c r="DH225" s="15"/>
      <c r="DI225" s="15"/>
      <c r="DJ225" s="15"/>
      <c r="DK225" s="15"/>
      <c r="DL225" s="15"/>
      <c r="DM225" s="15"/>
      <c r="DN225" s="15"/>
      <c r="DO225" s="15"/>
      <c r="DP225" s="15"/>
      <c r="DQ225" s="15"/>
      <c r="DR225" s="15"/>
      <c r="DS225" s="15"/>
      <c r="DT225" s="15"/>
      <c r="DU225" s="15"/>
      <c r="DV225" s="15"/>
      <c r="DW225" s="15"/>
      <c r="DX225" s="15"/>
      <c r="DY225" s="15"/>
      <c r="DZ225" s="15"/>
      <c r="EA225" s="15"/>
      <c r="EB225" s="15"/>
      <c r="EC225" s="15"/>
      <c r="ED225" s="15"/>
      <c r="EE225" s="15"/>
      <c r="EF225" s="15"/>
      <c r="EG225" s="15"/>
      <c r="EH225" s="15"/>
      <c r="EI225" s="15"/>
      <c r="EJ225" s="15"/>
      <c r="EK225" s="15"/>
      <c r="EL225" s="15"/>
      <c r="EM225" s="15"/>
      <c r="EN225" s="15"/>
      <c r="EO225" s="15"/>
      <c r="EP225" s="15"/>
      <c r="EQ225" s="15"/>
      <c r="ER225" s="15"/>
      <c r="ES225" s="15"/>
      <c r="ET225" s="15"/>
      <c r="EU225" s="15"/>
      <c r="EV225" s="15"/>
      <c r="EW225" s="15"/>
      <c r="EX225" s="15"/>
      <c r="EY225" s="15"/>
      <c r="EZ225" s="15"/>
      <c r="FA225" s="15"/>
      <c r="FB225" s="15"/>
      <c r="FC225" s="15"/>
      <c r="FD225" s="15"/>
      <c r="FE225" s="15"/>
      <c r="FF225" s="15"/>
      <c r="FG225" s="15"/>
      <c r="FH225" s="15"/>
      <c r="FI225" s="15"/>
      <c r="FJ225" s="15"/>
      <c r="FK225" s="15"/>
      <c r="FL225" s="15"/>
      <c r="FM225" s="15"/>
      <c r="FN225" s="15"/>
      <c r="FO225" s="15"/>
      <c r="FP225" s="15"/>
      <c r="FQ225" s="15"/>
      <c r="FR225" s="15"/>
      <c r="FS225" s="15"/>
      <c r="FT225" s="15"/>
      <c r="FU225" s="15"/>
      <c r="FV225" s="15"/>
      <c r="FW225" s="15"/>
      <c r="FX225" s="15"/>
      <c r="FY225" s="15"/>
      <c r="FZ225" s="15"/>
      <c r="GA225" s="15"/>
      <c r="GB225" s="15"/>
      <c r="GC225" s="15"/>
      <c r="GD225" s="15"/>
      <c r="GE225" s="15"/>
      <c r="GF225" s="15"/>
      <c r="GG225" s="15"/>
      <c r="GH225" s="15"/>
      <c r="GI225" s="15"/>
      <c r="GJ225" s="15"/>
      <c r="GK225" s="15"/>
      <c r="GL225" s="15"/>
      <c r="GM225" s="15"/>
      <c r="GN225" s="15"/>
      <c r="GO225" s="15"/>
      <c r="GP225" s="15"/>
      <c r="GQ225" s="15"/>
      <c r="GR225" s="15"/>
      <c r="GS225" s="15"/>
      <c r="GT225" s="15"/>
      <c r="GU225" s="15"/>
      <c r="GV225" s="15"/>
      <c r="GW225" s="15"/>
      <c r="GX225" s="15"/>
      <c r="GY225" s="15"/>
      <c r="GZ225" s="15"/>
      <c r="HA225" s="15"/>
      <c r="HB225" s="15"/>
      <c r="HC225" s="15"/>
      <c r="HD225" s="15"/>
      <c r="HE225" s="15"/>
      <c r="HF225" s="15"/>
      <c r="HG225" s="15"/>
      <c r="HH225" s="15"/>
      <c r="HI225" s="15"/>
      <c r="HJ225" s="15"/>
      <c r="HK225" s="15"/>
      <c r="HL225" s="15"/>
      <c r="HM225" s="15"/>
      <c r="HN225" s="15"/>
      <c r="HO225" s="15"/>
      <c r="HP225" s="15"/>
      <c r="HQ225" s="15"/>
      <c r="HR225" s="15"/>
      <c r="HS225" s="15"/>
      <c r="HT225" s="15"/>
      <c r="HU225" s="15"/>
      <c r="HV225" s="15"/>
      <c r="HW225" s="15"/>
    </row>
    <row r="226" spans="1:231" ht="15.75" customHeight="1" x14ac:dyDescent="0.2">
      <c r="A226" s="15"/>
      <c r="B226" s="85" t="s">
        <v>1414</v>
      </c>
      <c r="C226" s="15"/>
      <c r="D226" s="85" t="s">
        <v>1414</v>
      </c>
      <c r="E226" s="15">
        <f>COUNTIF('Master Sheet'!C:C, "*" &amp; B226 &amp; "*")</f>
        <v>1</v>
      </c>
      <c r="F226" s="80">
        <v>3.2786885245901639E-3</v>
      </c>
      <c r="G226" s="15"/>
      <c r="H226" s="85" t="s">
        <v>1414</v>
      </c>
      <c r="I226" s="15">
        <f>COUNTIFS('Master Sheet'!C:C, "*" &amp; B226 &amp; "*", 'Master Sheet'!F:F, "&lt;&gt;Ambition")</f>
        <v>1</v>
      </c>
      <c r="J226" s="80">
        <v>4.1841004184100415E-3</v>
      </c>
      <c r="K226" s="15"/>
      <c r="L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15"/>
      <c r="CB226" s="15"/>
      <c r="CC226" s="15"/>
      <c r="CD226" s="15"/>
      <c r="CE226" s="15"/>
      <c r="CF226" s="15"/>
      <c r="CG226" s="15"/>
      <c r="CH226" s="15"/>
      <c r="CI226" s="15"/>
      <c r="CJ226" s="15"/>
      <c r="CK226" s="15"/>
      <c r="CL226" s="15"/>
      <c r="CM226" s="15"/>
      <c r="CN226" s="15"/>
      <c r="CO226" s="15"/>
      <c r="CP226" s="15"/>
      <c r="CQ226" s="15"/>
      <c r="CR226" s="15"/>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c r="DO226" s="15"/>
      <c r="DP226" s="15"/>
      <c r="DQ226" s="15"/>
      <c r="DR226" s="15"/>
      <c r="DS226" s="15"/>
      <c r="DT226" s="15"/>
      <c r="DU226" s="15"/>
      <c r="DV226" s="15"/>
      <c r="DW226" s="15"/>
      <c r="DX226" s="15"/>
      <c r="DY226" s="15"/>
      <c r="DZ226" s="15"/>
      <c r="EA226" s="15"/>
      <c r="EB226" s="15"/>
      <c r="EC226" s="15"/>
      <c r="ED226" s="15"/>
      <c r="EE226" s="15"/>
      <c r="EF226" s="15"/>
      <c r="EG226" s="15"/>
      <c r="EH226" s="15"/>
      <c r="EI226" s="15"/>
      <c r="EJ226" s="15"/>
      <c r="EK226" s="15"/>
      <c r="EL226" s="15"/>
      <c r="EM226" s="15"/>
      <c r="EN226" s="15"/>
      <c r="EO226" s="15"/>
      <c r="EP226" s="15"/>
      <c r="EQ226" s="15"/>
      <c r="ER226" s="15"/>
      <c r="ES226" s="15"/>
      <c r="ET226" s="15"/>
      <c r="EU226" s="15"/>
      <c r="EV226" s="15"/>
      <c r="EW226" s="15"/>
      <c r="EX226" s="15"/>
      <c r="EY226" s="15"/>
      <c r="EZ226" s="15"/>
      <c r="FA226" s="15"/>
      <c r="FB226" s="15"/>
      <c r="FC226" s="15"/>
      <c r="FD226" s="15"/>
      <c r="FE226" s="15"/>
      <c r="FF226" s="15"/>
      <c r="FG226" s="15"/>
      <c r="FH226" s="15"/>
      <c r="FI226" s="15"/>
      <c r="FJ226" s="15"/>
      <c r="FK226" s="15"/>
      <c r="FL226" s="15"/>
      <c r="FM226" s="15"/>
      <c r="FN226" s="15"/>
      <c r="FO226" s="15"/>
      <c r="FP226" s="15"/>
      <c r="FQ226" s="15"/>
      <c r="FR226" s="15"/>
      <c r="FS226" s="15"/>
      <c r="FT226" s="15"/>
      <c r="FU226" s="15"/>
      <c r="FV226" s="15"/>
      <c r="FW226" s="15"/>
      <c r="FX226" s="15"/>
      <c r="FY226" s="15"/>
      <c r="FZ226" s="15"/>
      <c r="GA226" s="15"/>
      <c r="GB226" s="15"/>
      <c r="GC226" s="15"/>
      <c r="GD226" s="15"/>
      <c r="GE226" s="15"/>
      <c r="GF226" s="15"/>
      <c r="GG226" s="15"/>
      <c r="GH226" s="15"/>
      <c r="GI226" s="15"/>
      <c r="GJ226" s="15"/>
      <c r="GK226" s="15"/>
      <c r="GL226" s="15"/>
      <c r="GM226" s="15"/>
      <c r="GN226" s="15"/>
      <c r="GO226" s="15"/>
      <c r="GP226" s="15"/>
      <c r="GQ226" s="15"/>
      <c r="GR226" s="15"/>
      <c r="GS226" s="15"/>
      <c r="GT226" s="15"/>
      <c r="GU226" s="15"/>
      <c r="GV226" s="15"/>
      <c r="GW226" s="15"/>
      <c r="GX226" s="15"/>
      <c r="GY226" s="15"/>
      <c r="GZ226" s="15"/>
      <c r="HA226" s="15"/>
      <c r="HB226" s="15"/>
      <c r="HC226" s="15"/>
      <c r="HD226" s="15"/>
      <c r="HE226" s="15"/>
      <c r="HF226" s="15"/>
      <c r="HG226" s="15"/>
      <c r="HH226" s="15"/>
      <c r="HI226" s="15"/>
      <c r="HJ226" s="15"/>
      <c r="HK226" s="15"/>
      <c r="HL226" s="15"/>
      <c r="HM226" s="15"/>
      <c r="HN226" s="15"/>
      <c r="HO226" s="15"/>
      <c r="HP226" s="15"/>
      <c r="HQ226" s="15"/>
      <c r="HR226" s="15"/>
      <c r="HS226" s="15"/>
      <c r="HT226" s="15"/>
      <c r="HU226" s="15"/>
      <c r="HV226" s="15"/>
      <c r="HW226" s="15"/>
    </row>
    <row r="227" spans="1:231" ht="15.75" customHeight="1" x14ac:dyDescent="0.2">
      <c r="A227" s="15"/>
      <c r="B227" s="85" t="s">
        <v>1415</v>
      </c>
      <c r="C227" s="15"/>
      <c r="D227" s="85" t="s">
        <v>1415</v>
      </c>
      <c r="E227" s="15">
        <f>COUNTIF('Master Sheet'!C:C, "*" &amp; B227 &amp; "*")</f>
        <v>2</v>
      </c>
      <c r="F227" s="80">
        <v>6.5573770491803279E-3</v>
      </c>
      <c r="G227" s="15"/>
      <c r="H227" s="85" t="s">
        <v>1415</v>
      </c>
      <c r="I227" s="15">
        <f>COUNTIFS('Master Sheet'!C:C, "*" &amp; B227 &amp; "*", 'Master Sheet'!F:F, "&lt;&gt;Ambition")</f>
        <v>2</v>
      </c>
      <c r="J227" s="80">
        <v>8.368200836820083E-3</v>
      </c>
      <c r="K227" s="15"/>
      <c r="L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15"/>
      <c r="CB227" s="15"/>
      <c r="CC227" s="15"/>
      <c r="CD227" s="15"/>
      <c r="CE227" s="15"/>
      <c r="CF227" s="15"/>
      <c r="CG227" s="15"/>
      <c r="CH227" s="15"/>
      <c r="CI227" s="15"/>
      <c r="CJ227" s="15"/>
      <c r="CK227" s="15"/>
      <c r="CL227" s="15"/>
      <c r="CM227" s="15"/>
      <c r="CN227" s="15"/>
      <c r="CO227" s="15"/>
      <c r="CP227" s="15"/>
      <c r="CQ227" s="15"/>
      <c r="CR227" s="15"/>
      <c r="CS227" s="15"/>
      <c r="CT227" s="15"/>
      <c r="CU227" s="15"/>
      <c r="CV227" s="15"/>
      <c r="CW227" s="15"/>
      <c r="CX227" s="15"/>
      <c r="CY227" s="15"/>
      <c r="CZ227" s="15"/>
      <c r="DA227" s="15"/>
      <c r="DB227" s="15"/>
      <c r="DC227" s="15"/>
      <c r="DD227" s="15"/>
      <c r="DE227" s="15"/>
      <c r="DF227" s="15"/>
      <c r="DG227" s="15"/>
      <c r="DH227" s="15"/>
      <c r="DI227" s="15"/>
      <c r="DJ227" s="15"/>
      <c r="DK227" s="15"/>
      <c r="DL227" s="15"/>
      <c r="DM227" s="15"/>
      <c r="DN227" s="15"/>
      <c r="DO227" s="15"/>
      <c r="DP227" s="15"/>
      <c r="DQ227" s="15"/>
      <c r="DR227" s="15"/>
      <c r="DS227" s="15"/>
      <c r="DT227" s="15"/>
      <c r="DU227" s="15"/>
      <c r="DV227" s="15"/>
      <c r="DW227" s="15"/>
      <c r="DX227" s="15"/>
      <c r="DY227" s="15"/>
      <c r="DZ227" s="15"/>
      <c r="EA227" s="15"/>
      <c r="EB227" s="15"/>
      <c r="EC227" s="15"/>
      <c r="ED227" s="15"/>
      <c r="EE227" s="15"/>
      <c r="EF227" s="15"/>
      <c r="EG227" s="15"/>
      <c r="EH227" s="15"/>
      <c r="EI227" s="15"/>
      <c r="EJ227" s="15"/>
      <c r="EK227" s="15"/>
      <c r="EL227" s="15"/>
      <c r="EM227" s="15"/>
      <c r="EN227" s="15"/>
      <c r="EO227" s="15"/>
      <c r="EP227" s="15"/>
      <c r="EQ227" s="15"/>
      <c r="ER227" s="15"/>
      <c r="ES227" s="15"/>
      <c r="ET227" s="15"/>
      <c r="EU227" s="15"/>
      <c r="EV227" s="15"/>
      <c r="EW227" s="15"/>
      <c r="EX227" s="15"/>
      <c r="EY227" s="15"/>
      <c r="EZ227" s="15"/>
      <c r="FA227" s="15"/>
      <c r="FB227" s="15"/>
      <c r="FC227" s="15"/>
      <c r="FD227" s="15"/>
      <c r="FE227" s="15"/>
      <c r="FF227" s="15"/>
      <c r="FG227" s="15"/>
      <c r="FH227" s="15"/>
      <c r="FI227" s="15"/>
      <c r="FJ227" s="15"/>
      <c r="FK227" s="15"/>
      <c r="FL227" s="15"/>
      <c r="FM227" s="15"/>
      <c r="FN227" s="15"/>
      <c r="FO227" s="15"/>
      <c r="FP227" s="15"/>
      <c r="FQ227" s="15"/>
      <c r="FR227" s="15"/>
      <c r="FS227" s="15"/>
      <c r="FT227" s="15"/>
      <c r="FU227" s="15"/>
      <c r="FV227" s="15"/>
      <c r="FW227" s="15"/>
      <c r="FX227" s="15"/>
      <c r="FY227" s="15"/>
      <c r="FZ227" s="15"/>
      <c r="GA227" s="15"/>
      <c r="GB227" s="15"/>
      <c r="GC227" s="15"/>
      <c r="GD227" s="15"/>
      <c r="GE227" s="15"/>
      <c r="GF227" s="15"/>
      <c r="GG227" s="15"/>
      <c r="GH227" s="15"/>
      <c r="GI227" s="15"/>
      <c r="GJ227" s="15"/>
      <c r="GK227" s="15"/>
      <c r="GL227" s="15"/>
      <c r="GM227" s="15"/>
      <c r="GN227" s="15"/>
      <c r="GO227" s="15"/>
      <c r="GP227" s="15"/>
      <c r="GQ227" s="15"/>
      <c r="GR227" s="15"/>
      <c r="GS227" s="15"/>
      <c r="GT227" s="15"/>
      <c r="GU227" s="15"/>
      <c r="GV227" s="15"/>
      <c r="GW227" s="15"/>
      <c r="GX227" s="15"/>
      <c r="GY227" s="15"/>
      <c r="GZ227" s="15"/>
      <c r="HA227" s="15"/>
      <c r="HB227" s="15"/>
      <c r="HC227" s="15"/>
      <c r="HD227" s="15"/>
      <c r="HE227" s="15"/>
      <c r="HF227" s="15"/>
      <c r="HG227" s="15"/>
      <c r="HH227" s="15"/>
      <c r="HI227" s="15"/>
      <c r="HJ227" s="15"/>
      <c r="HK227" s="15"/>
      <c r="HL227" s="15"/>
      <c r="HM227" s="15"/>
      <c r="HN227" s="15"/>
      <c r="HO227" s="15"/>
      <c r="HP227" s="15"/>
      <c r="HQ227" s="15"/>
      <c r="HR227" s="15"/>
      <c r="HS227" s="15"/>
      <c r="HT227" s="15"/>
      <c r="HU227" s="15"/>
      <c r="HV227" s="15"/>
      <c r="HW227" s="15"/>
    </row>
    <row r="228" spans="1:231" ht="15.75" customHeight="1" x14ac:dyDescent="0.2">
      <c r="A228" s="15"/>
      <c r="B228" s="85" t="s">
        <v>776</v>
      </c>
      <c r="C228" s="15"/>
      <c r="D228" s="85" t="s">
        <v>776</v>
      </c>
      <c r="E228" s="15">
        <f>COUNTIF('Master Sheet'!C:C, "*" &amp; B228 &amp; "*")</f>
        <v>41</v>
      </c>
      <c r="F228" s="80">
        <v>0.13442622950819672</v>
      </c>
      <c r="G228" s="15"/>
      <c r="H228" s="85" t="s">
        <v>776</v>
      </c>
      <c r="I228" s="15">
        <f>COUNTIFS('Master Sheet'!C:C, "*" &amp; B228 &amp; "*", 'Master Sheet'!F:F, "&lt;&gt;Ambition")</f>
        <v>35</v>
      </c>
      <c r="J228" s="80">
        <v>0.14644351464435146</v>
      </c>
      <c r="K228" s="15"/>
      <c r="L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c r="DO228" s="15"/>
      <c r="DP228" s="15"/>
      <c r="DQ228" s="15"/>
      <c r="DR228" s="15"/>
      <c r="DS228" s="15"/>
      <c r="DT228" s="15"/>
      <c r="DU228" s="15"/>
      <c r="DV228" s="15"/>
      <c r="DW228" s="15"/>
      <c r="DX228" s="15"/>
      <c r="DY228" s="15"/>
      <c r="DZ228" s="15"/>
      <c r="EA228" s="15"/>
      <c r="EB228" s="15"/>
      <c r="EC228" s="15"/>
      <c r="ED228" s="15"/>
      <c r="EE228" s="15"/>
      <c r="EF228" s="15"/>
      <c r="EG228" s="15"/>
      <c r="EH228" s="15"/>
      <c r="EI228" s="15"/>
      <c r="EJ228" s="15"/>
      <c r="EK228" s="15"/>
      <c r="EL228" s="15"/>
      <c r="EM228" s="15"/>
      <c r="EN228" s="15"/>
      <c r="EO228" s="15"/>
      <c r="EP228" s="15"/>
      <c r="EQ228" s="15"/>
      <c r="ER228" s="15"/>
      <c r="ES228" s="15"/>
      <c r="ET228" s="15"/>
      <c r="EU228" s="15"/>
      <c r="EV228" s="15"/>
      <c r="EW228" s="15"/>
      <c r="EX228" s="15"/>
      <c r="EY228" s="15"/>
      <c r="EZ228" s="15"/>
      <c r="FA228" s="15"/>
      <c r="FB228" s="15"/>
      <c r="FC228" s="15"/>
      <c r="FD228" s="15"/>
      <c r="FE228" s="15"/>
      <c r="FF228" s="15"/>
      <c r="FG228" s="15"/>
      <c r="FH228" s="15"/>
      <c r="FI228" s="15"/>
      <c r="FJ228" s="15"/>
      <c r="FK228" s="15"/>
      <c r="FL228" s="15"/>
      <c r="FM228" s="15"/>
      <c r="FN228" s="15"/>
      <c r="FO228" s="15"/>
      <c r="FP228" s="15"/>
      <c r="FQ228" s="15"/>
      <c r="FR228" s="15"/>
      <c r="FS228" s="15"/>
      <c r="FT228" s="15"/>
      <c r="FU228" s="15"/>
      <c r="FV228" s="15"/>
      <c r="FW228" s="15"/>
      <c r="FX228" s="15"/>
      <c r="FY228" s="15"/>
      <c r="FZ228" s="15"/>
      <c r="GA228" s="15"/>
      <c r="GB228" s="15"/>
      <c r="GC228" s="15"/>
      <c r="GD228" s="15"/>
      <c r="GE228" s="15"/>
      <c r="GF228" s="15"/>
      <c r="GG228" s="15"/>
      <c r="GH228" s="15"/>
      <c r="GI228" s="15"/>
      <c r="GJ228" s="15"/>
      <c r="GK228" s="15"/>
      <c r="GL228" s="15"/>
      <c r="GM228" s="15"/>
      <c r="GN228" s="15"/>
      <c r="GO228" s="15"/>
      <c r="GP228" s="15"/>
      <c r="GQ228" s="15"/>
      <c r="GR228" s="15"/>
      <c r="GS228" s="15"/>
      <c r="GT228" s="15"/>
      <c r="GU228" s="15"/>
      <c r="GV228" s="15"/>
      <c r="GW228" s="15"/>
      <c r="GX228" s="15"/>
      <c r="GY228" s="15"/>
      <c r="GZ228" s="15"/>
      <c r="HA228" s="15"/>
      <c r="HB228" s="15"/>
      <c r="HC228" s="15"/>
      <c r="HD228" s="15"/>
      <c r="HE228" s="15"/>
      <c r="HF228" s="15"/>
      <c r="HG228" s="15"/>
      <c r="HH228" s="15"/>
      <c r="HI228" s="15"/>
      <c r="HJ228" s="15"/>
      <c r="HK228" s="15"/>
      <c r="HL228" s="15"/>
      <c r="HM228" s="15"/>
      <c r="HN228" s="15"/>
      <c r="HO228" s="15"/>
      <c r="HP228" s="15"/>
      <c r="HQ228" s="15"/>
      <c r="HR228" s="15"/>
      <c r="HS228" s="15"/>
      <c r="HT228" s="15"/>
      <c r="HU228" s="15"/>
      <c r="HV228" s="15"/>
      <c r="HW228" s="15"/>
    </row>
    <row r="229" spans="1:231" ht="15.75" customHeight="1" x14ac:dyDescent="0.2">
      <c r="A229" s="15"/>
      <c r="B229" s="85" t="s">
        <v>1416</v>
      </c>
      <c r="C229" s="15"/>
      <c r="D229" s="85" t="s">
        <v>1416</v>
      </c>
      <c r="E229" s="15">
        <f>COUNTIF('Master Sheet'!C:C, "*" &amp; B229 &amp; "*")</f>
        <v>0</v>
      </c>
      <c r="F229" s="80">
        <v>0</v>
      </c>
      <c r="G229" s="15"/>
      <c r="H229" s="85" t="s">
        <v>1416</v>
      </c>
      <c r="I229" s="15">
        <f>COUNTIFS('Master Sheet'!C:C, "*" &amp; B229 &amp; "*", 'Master Sheet'!F:F, "&lt;&gt;Ambition")</f>
        <v>0</v>
      </c>
      <c r="J229" s="80">
        <v>0</v>
      </c>
      <c r="K229" s="15"/>
      <c r="L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15"/>
      <c r="CB229" s="15"/>
      <c r="CC229" s="15"/>
      <c r="CD229" s="15"/>
      <c r="CE229" s="15"/>
      <c r="CF229" s="15"/>
      <c r="CG229" s="15"/>
      <c r="CH229" s="15"/>
      <c r="CI229" s="15"/>
      <c r="CJ229" s="15"/>
      <c r="CK229" s="15"/>
      <c r="CL229" s="15"/>
      <c r="CM229" s="15"/>
      <c r="CN229" s="15"/>
      <c r="CO229" s="15"/>
      <c r="CP229" s="15"/>
      <c r="CQ229" s="15"/>
      <c r="CR229" s="15"/>
      <c r="CS229" s="15"/>
      <c r="CT229" s="15"/>
      <c r="CU229" s="15"/>
      <c r="CV229" s="15"/>
      <c r="CW229" s="15"/>
      <c r="CX229" s="15"/>
      <c r="CY229" s="15"/>
      <c r="CZ229" s="15"/>
      <c r="DA229" s="15"/>
      <c r="DB229" s="15"/>
      <c r="DC229" s="15"/>
      <c r="DD229" s="15"/>
      <c r="DE229" s="15"/>
      <c r="DF229" s="15"/>
      <c r="DG229" s="15"/>
      <c r="DH229" s="15"/>
      <c r="DI229" s="15"/>
      <c r="DJ229" s="15"/>
      <c r="DK229" s="15"/>
      <c r="DL229" s="15"/>
      <c r="DM229" s="15"/>
      <c r="DN229" s="15"/>
      <c r="DO229" s="15"/>
      <c r="DP229" s="15"/>
      <c r="DQ229" s="15"/>
      <c r="DR229" s="15"/>
      <c r="DS229" s="15"/>
      <c r="DT229" s="15"/>
      <c r="DU229" s="15"/>
      <c r="DV229" s="15"/>
      <c r="DW229" s="15"/>
      <c r="DX229" s="15"/>
      <c r="DY229" s="15"/>
      <c r="DZ229" s="15"/>
      <c r="EA229" s="15"/>
      <c r="EB229" s="15"/>
      <c r="EC229" s="15"/>
      <c r="ED229" s="15"/>
      <c r="EE229" s="15"/>
      <c r="EF229" s="15"/>
      <c r="EG229" s="15"/>
      <c r="EH229" s="15"/>
      <c r="EI229" s="15"/>
      <c r="EJ229" s="15"/>
      <c r="EK229" s="15"/>
      <c r="EL229" s="15"/>
      <c r="EM229" s="15"/>
      <c r="EN229" s="15"/>
      <c r="EO229" s="15"/>
      <c r="EP229" s="15"/>
      <c r="EQ229" s="15"/>
      <c r="ER229" s="15"/>
      <c r="ES229" s="15"/>
      <c r="ET229" s="15"/>
      <c r="EU229" s="15"/>
      <c r="EV229" s="15"/>
      <c r="EW229" s="15"/>
      <c r="EX229" s="15"/>
      <c r="EY229" s="15"/>
      <c r="EZ229" s="15"/>
      <c r="FA229" s="15"/>
      <c r="FB229" s="15"/>
      <c r="FC229" s="15"/>
      <c r="FD229" s="15"/>
      <c r="FE229" s="15"/>
      <c r="FF229" s="15"/>
      <c r="FG229" s="15"/>
      <c r="FH229" s="15"/>
      <c r="FI229" s="15"/>
      <c r="FJ229" s="15"/>
      <c r="FK229" s="15"/>
      <c r="FL229" s="15"/>
      <c r="FM229" s="15"/>
      <c r="FN229" s="15"/>
      <c r="FO229" s="15"/>
      <c r="FP229" s="15"/>
      <c r="FQ229" s="15"/>
      <c r="FR229" s="15"/>
      <c r="FS229" s="15"/>
      <c r="FT229" s="15"/>
      <c r="FU229" s="15"/>
      <c r="FV229" s="15"/>
      <c r="FW229" s="15"/>
      <c r="FX229" s="15"/>
      <c r="FY229" s="15"/>
      <c r="FZ229" s="15"/>
      <c r="GA229" s="15"/>
      <c r="GB229" s="15"/>
      <c r="GC229" s="15"/>
      <c r="GD229" s="15"/>
      <c r="GE229" s="15"/>
      <c r="GF229" s="15"/>
      <c r="GG229" s="15"/>
      <c r="GH229" s="15"/>
      <c r="GI229" s="15"/>
      <c r="GJ229" s="15"/>
      <c r="GK229" s="15"/>
      <c r="GL229" s="15"/>
      <c r="GM229" s="15"/>
      <c r="GN229" s="15"/>
      <c r="GO229" s="15"/>
      <c r="GP229" s="15"/>
      <c r="GQ229" s="15"/>
      <c r="GR229" s="15"/>
      <c r="GS229" s="15"/>
      <c r="GT229" s="15"/>
      <c r="GU229" s="15"/>
      <c r="GV229" s="15"/>
      <c r="GW229" s="15"/>
      <c r="GX229" s="15"/>
      <c r="GY229" s="15"/>
      <c r="GZ229" s="15"/>
      <c r="HA229" s="15"/>
      <c r="HB229" s="15"/>
      <c r="HC229" s="15"/>
      <c r="HD229" s="15"/>
      <c r="HE229" s="15"/>
      <c r="HF229" s="15"/>
      <c r="HG229" s="15"/>
      <c r="HH229" s="15"/>
      <c r="HI229" s="15"/>
      <c r="HJ229" s="15"/>
      <c r="HK229" s="15"/>
      <c r="HL229" s="15"/>
      <c r="HM229" s="15"/>
      <c r="HN229" s="15"/>
      <c r="HO229" s="15"/>
      <c r="HP229" s="15"/>
      <c r="HQ229" s="15"/>
      <c r="HR229" s="15"/>
      <c r="HS229" s="15"/>
      <c r="HT229" s="15"/>
      <c r="HU229" s="15"/>
      <c r="HV229" s="15"/>
      <c r="HW229" s="15"/>
    </row>
    <row r="230" spans="1:231" ht="15.75" customHeight="1" x14ac:dyDescent="0.2">
      <c r="A230" s="15"/>
      <c r="B230" s="85" t="s">
        <v>1417</v>
      </c>
      <c r="C230" s="15"/>
      <c r="D230" s="85" t="s">
        <v>1417</v>
      </c>
      <c r="E230" s="15">
        <f>COUNTIF('Master Sheet'!C:C, "*" &amp; B230 &amp; "*")</f>
        <v>0</v>
      </c>
      <c r="F230" s="80">
        <v>0</v>
      </c>
      <c r="G230" s="15"/>
      <c r="H230" s="85" t="s">
        <v>1417</v>
      </c>
      <c r="I230" s="15">
        <f>COUNTIFS('Master Sheet'!C:C, "*" &amp; B230 &amp; "*", 'Master Sheet'!F:F, "&lt;&gt;Ambition")</f>
        <v>0</v>
      </c>
      <c r="J230" s="80">
        <v>0</v>
      </c>
      <c r="K230" s="15"/>
      <c r="L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15"/>
      <c r="CB230" s="15"/>
      <c r="CC230" s="15"/>
      <c r="CD230" s="15"/>
      <c r="CE230" s="15"/>
      <c r="CF230" s="15"/>
      <c r="CG230" s="15"/>
      <c r="CH230" s="15"/>
      <c r="CI230" s="15"/>
      <c r="CJ230" s="15"/>
      <c r="CK230" s="15"/>
      <c r="CL230" s="15"/>
      <c r="CM230" s="15"/>
      <c r="CN230" s="15"/>
      <c r="CO230" s="15"/>
      <c r="CP230" s="15"/>
      <c r="CQ230" s="15"/>
      <c r="CR230" s="15"/>
      <c r="CS230" s="15"/>
      <c r="CT230" s="15"/>
      <c r="CU230" s="15"/>
      <c r="CV230" s="15"/>
      <c r="CW230" s="15"/>
      <c r="CX230" s="15"/>
      <c r="CY230" s="15"/>
      <c r="CZ230" s="15"/>
      <c r="DA230" s="15"/>
      <c r="DB230" s="15"/>
      <c r="DC230" s="15"/>
      <c r="DD230" s="15"/>
      <c r="DE230" s="15"/>
      <c r="DF230" s="15"/>
      <c r="DG230" s="15"/>
      <c r="DH230" s="15"/>
      <c r="DI230" s="15"/>
      <c r="DJ230" s="15"/>
      <c r="DK230" s="15"/>
      <c r="DL230" s="15"/>
      <c r="DM230" s="15"/>
      <c r="DN230" s="15"/>
      <c r="DO230" s="15"/>
      <c r="DP230" s="15"/>
      <c r="DQ230" s="15"/>
      <c r="DR230" s="15"/>
      <c r="DS230" s="15"/>
      <c r="DT230" s="15"/>
      <c r="DU230" s="15"/>
      <c r="DV230" s="15"/>
      <c r="DW230" s="15"/>
      <c r="DX230" s="15"/>
      <c r="DY230" s="15"/>
      <c r="DZ230" s="15"/>
      <c r="EA230" s="15"/>
      <c r="EB230" s="15"/>
      <c r="EC230" s="15"/>
      <c r="ED230" s="15"/>
      <c r="EE230" s="15"/>
      <c r="EF230" s="15"/>
      <c r="EG230" s="15"/>
      <c r="EH230" s="15"/>
      <c r="EI230" s="15"/>
      <c r="EJ230" s="15"/>
      <c r="EK230" s="15"/>
      <c r="EL230" s="15"/>
      <c r="EM230" s="15"/>
      <c r="EN230" s="15"/>
      <c r="EO230" s="15"/>
      <c r="EP230" s="15"/>
      <c r="EQ230" s="15"/>
      <c r="ER230" s="15"/>
      <c r="ES230" s="15"/>
      <c r="ET230" s="15"/>
      <c r="EU230" s="15"/>
      <c r="EV230" s="15"/>
      <c r="EW230" s="15"/>
      <c r="EX230" s="15"/>
      <c r="EY230" s="15"/>
      <c r="EZ230" s="15"/>
      <c r="FA230" s="15"/>
      <c r="FB230" s="15"/>
      <c r="FC230" s="15"/>
      <c r="FD230" s="15"/>
      <c r="FE230" s="15"/>
      <c r="FF230" s="15"/>
      <c r="FG230" s="15"/>
      <c r="FH230" s="15"/>
      <c r="FI230" s="15"/>
      <c r="FJ230" s="15"/>
      <c r="FK230" s="15"/>
      <c r="FL230" s="15"/>
      <c r="FM230" s="15"/>
      <c r="FN230" s="15"/>
      <c r="FO230" s="15"/>
      <c r="FP230" s="15"/>
      <c r="FQ230" s="15"/>
      <c r="FR230" s="15"/>
      <c r="FS230" s="15"/>
      <c r="FT230" s="15"/>
      <c r="FU230" s="15"/>
      <c r="FV230" s="15"/>
      <c r="FW230" s="15"/>
      <c r="FX230" s="15"/>
      <c r="FY230" s="15"/>
      <c r="FZ230" s="15"/>
      <c r="GA230" s="15"/>
      <c r="GB230" s="15"/>
      <c r="GC230" s="15"/>
      <c r="GD230" s="15"/>
      <c r="GE230" s="15"/>
      <c r="GF230" s="15"/>
      <c r="GG230" s="15"/>
      <c r="GH230" s="15"/>
      <c r="GI230" s="15"/>
      <c r="GJ230" s="15"/>
      <c r="GK230" s="15"/>
      <c r="GL230" s="15"/>
      <c r="GM230" s="15"/>
      <c r="GN230" s="15"/>
      <c r="GO230" s="15"/>
      <c r="GP230" s="15"/>
      <c r="GQ230" s="15"/>
      <c r="GR230" s="15"/>
      <c r="GS230" s="15"/>
      <c r="GT230" s="15"/>
      <c r="GU230" s="15"/>
      <c r="GV230" s="15"/>
      <c r="GW230" s="15"/>
      <c r="GX230" s="15"/>
      <c r="GY230" s="15"/>
      <c r="GZ230" s="15"/>
      <c r="HA230" s="15"/>
      <c r="HB230" s="15"/>
      <c r="HC230" s="15"/>
      <c r="HD230" s="15"/>
      <c r="HE230" s="15"/>
      <c r="HF230" s="15"/>
      <c r="HG230" s="15"/>
      <c r="HH230" s="15"/>
      <c r="HI230" s="15"/>
      <c r="HJ230" s="15"/>
      <c r="HK230" s="15"/>
      <c r="HL230" s="15"/>
      <c r="HM230" s="15"/>
      <c r="HN230" s="15"/>
      <c r="HO230" s="15"/>
      <c r="HP230" s="15"/>
      <c r="HQ230" s="15"/>
      <c r="HR230" s="15"/>
      <c r="HS230" s="15"/>
      <c r="HT230" s="15"/>
      <c r="HU230" s="15"/>
      <c r="HV230" s="15"/>
      <c r="HW230" s="15"/>
    </row>
    <row r="231" spans="1:231" ht="15.75" customHeight="1" x14ac:dyDescent="0.2">
      <c r="A231" s="15"/>
      <c r="B231" s="85" t="s">
        <v>1418</v>
      </c>
      <c r="C231" s="15"/>
      <c r="D231" s="85" t="s">
        <v>1418</v>
      </c>
      <c r="E231" s="15">
        <f>COUNTIF('Master Sheet'!C:C, "*" &amp; B231 &amp; "*")</f>
        <v>0</v>
      </c>
      <c r="F231" s="80">
        <v>0</v>
      </c>
      <c r="G231" s="15"/>
      <c r="H231" s="85" t="s">
        <v>1418</v>
      </c>
      <c r="I231" s="15">
        <f>COUNTIFS('Master Sheet'!C:C, "*" &amp; B231 &amp; "*", 'Master Sheet'!F:F, "&lt;&gt;Ambition")</f>
        <v>0</v>
      </c>
      <c r="J231" s="80">
        <v>0</v>
      </c>
      <c r="K231" s="15"/>
      <c r="L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15"/>
      <c r="CB231" s="15"/>
      <c r="CC231" s="15"/>
      <c r="CD231" s="15"/>
      <c r="CE231" s="15"/>
      <c r="CF231" s="15"/>
      <c r="CG231" s="15"/>
      <c r="CH231" s="15"/>
      <c r="CI231" s="15"/>
      <c r="CJ231" s="15"/>
      <c r="CK231" s="15"/>
      <c r="CL231" s="15"/>
      <c r="CM231" s="15"/>
      <c r="CN231" s="15"/>
      <c r="CO231" s="15"/>
      <c r="CP231" s="15"/>
      <c r="CQ231" s="15"/>
      <c r="CR231" s="15"/>
      <c r="CS231" s="15"/>
      <c r="CT231" s="15"/>
      <c r="CU231" s="15"/>
      <c r="CV231" s="15"/>
      <c r="CW231" s="15"/>
      <c r="CX231" s="15"/>
      <c r="CY231" s="15"/>
      <c r="CZ231" s="15"/>
      <c r="DA231" s="15"/>
      <c r="DB231" s="15"/>
      <c r="DC231" s="15"/>
      <c r="DD231" s="15"/>
      <c r="DE231" s="15"/>
      <c r="DF231" s="15"/>
      <c r="DG231" s="15"/>
      <c r="DH231" s="15"/>
      <c r="DI231" s="15"/>
      <c r="DJ231" s="15"/>
      <c r="DK231" s="15"/>
      <c r="DL231" s="15"/>
      <c r="DM231" s="15"/>
      <c r="DN231" s="15"/>
      <c r="DO231" s="15"/>
      <c r="DP231" s="15"/>
      <c r="DQ231" s="15"/>
      <c r="DR231" s="15"/>
      <c r="DS231" s="15"/>
      <c r="DT231" s="15"/>
      <c r="DU231" s="15"/>
      <c r="DV231" s="15"/>
      <c r="DW231" s="15"/>
      <c r="DX231" s="15"/>
      <c r="DY231" s="15"/>
      <c r="DZ231" s="15"/>
      <c r="EA231" s="15"/>
      <c r="EB231" s="15"/>
      <c r="EC231" s="15"/>
      <c r="ED231" s="15"/>
      <c r="EE231" s="15"/>
      <c r="EF231" s="15"/>
      <c r="EG231" s="15"/>
      <c r="EH231" s="15"/>
      <c r="EI231" s="15"/>
      <c r="EJ231" s="15"/>
      <c r="EK231" s="15"/>
      <c r="EL231" s="15"/>
      <c r="EM231" s="15"/>
      <c r="EN231" s="15"/>
      <c r="EO231" s="15"/>
      <c r="EP231" s="15"/>
      <c r="EQ231" s="15"/>
      <c r="ER231" s="15"/>
      <c r="ES231" s="15"/>
      <c r="ET231" s="15"/>
      <c r="EU231" s="15"/>
      <c r="EV231" s="15"/>
      <c r="EW231" s="15"/>
      <c r="EX231" s="15"/>
      <c r="EY231" s="15"/>
      <c r="EZ231" s="15"/>
      <c r="FA231" s="15"/>
      <c r="FB231" s="15"/>
      <c r="FC231" s="15"/>
      <c r="FD231" s="15"/>
      <c r="FE231" s="15"/>
      <c r="FF231" s="15"/>
      <c r="FG231" s="15"/>
      <c r="FH231" s="15"/>
      <c r="FI231" s="15"/>
      <c r="FJ231" s="15"/>
      <c r="FK231" s="15"/>
      <c r="FL231" s="15"/>
      <c r="FM231" s="15"/>
      <c r="FN231" s="15"/>
      <c r="FO231" s="15"/>
      <c r="FP231" s="15"/>
      <c r="FQ231" s="15"/>
      <c r="FR231" s="15"/>
      <c r="FS231" s="15"/>
      <c r="FT231" s="15"/>
      <c r="FU231" s="15"/>
      <c r="FV231" s="15"/>
      <c r="FW231" s="15"/>
      <c r="FX231" s="15"/>
      <c r="FY231" s="15"/>
      <c r="FZ231" s="15"/>
      <c r="GA231" s="15"/>
      <c r="GB231" s="15"/>
      <c r="GC231" s="15"/>
      <c r="GD231" s="15"/>
      <c r="GE231" s="15"/>
      <c r="GF231" s="15"/>
      <c r="GG231" s="15"/>
      <c r="GH231" s="15"/>
      <c r="GI231" s="15"/>
      <c r="GJ231" s="15"/>
      <c r="GK231" s="15"/>
      <c r="GL231" s="15"/>
      <c r="GM231" s="15"/>
      <c r="GN231" s="15"/>
      <c r="GO231" s="15"/>
      <c r="GP231" s="15"/>
      <c r="GQ231" s="15"/>
      <c r="GR231" s="15"/>
      <c r="GS231" s="15"/>
      <c r="GT231" s="15"/>
      <c r="GU231" s="15"/>
      <c r="GV231" s="15"/>
      <c r="GW231" s="15"/>
      <c r="GX231" s="15"/>
      <c r="GY231" s="15"/>
      <c r="GZ231" s="15"/>
      <c r="HA231" s="15"/>
      <c r="HB231" s="15"/>
      <c r="HC231" s="15"/>
      <c r="HD231" s="15"/>
      <c r="HE231" s="15"/>
      <c r="HF231" s="15"/>
      <c r="HG231" s="15"/>
      <c r="HH231" s="15"/>
      <c r="HI231" s="15"/>
      <c r="HJ231" s="15"/>
      <c r="HK231" s="15"/>
      <c r="HL231" s="15"/>
      <c r="HM231" s="15"/>
      <c r="HN231" s="15"/>
      <c r="HO231" s="15"/>
      <c r="HP231" s="15"/>
      <c r="HQ231" s="15"/>
      <c r="HR231" s="15"/>
      <c r="HS231" s="15"/>
      <c r="HT231" s="15"/>
      <c r="HU231" s="15"/>
      <c r="HV231" s="15"/>
      <c r="HW231" s="15"/>
    </row>
    <row r="232" spans="1:231" ht="15.75" customHeight="1" x14ac:dyDescent="0.2">
      <c r="A232" s="15"/>
      <c r="B232" s="85" t="s">
        <v>1419</v>
      </c>
      <c r="C232" s="15"/>
      <c r="D232" s="85" t="s">
        <v>1419</v>
      </c>
      <c r="E232" s="15">
        <f>COUNTIF('Master Sheet'!C:C, "*" &amp; B232 &amp; "*")</f>
        <v>1</v>
      </c>
      <c r="F232" s="80">
        <v>3.2786885245901639E-3</v>
      </c>
      <c r="G232" s="15"/>
      <c r="H232" s="85" t="s">
        <v>1419</v>
      </c>
      <c r="I232" s="15">
        <f>COUNTIFS('Master Sheet'!C:C, "*" &amp; B232 &amp; "*", 'Master Sheet'!F:F, "&lt;&gt;Ambition")</f>
        <v>1</v>
      </c>
      <c r="J232" s="80">
        <v>4.1841004184100415E-3</v>
      </c>
      <c r="K232" s="15"/>
      <c r="L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15"/>
      <c r="CB232" s="15"/>
      <c r="CC232" s="15"/>
      <c r="CD232" s="15"/>
      <c r="CE232" s="15"/>
      <c r="CF232" s="15"/>
      <c r="CG232" s="15"/>
      <c r="CH232" s="15"/>
      <c r="CI232" s="15"/>
      <c r="CJ232" s="15"/>
      <c r="CK232" s="15"/>
      <c r="CL232" s="15"/>
      <c r="CM232" s="15"/>
      <c r="CN232" s="15"/>
      <c r="CO232" s="15"/>
      <c r="CP232" s="15"/>
      <c r="CQ232" s="15"/>
      <c r="CR232" s="15"/>
      <c r="CS232" s="15"/>
      <c r="CT232" s="15"/>
      <c r="CU232" s="15"/>
      <c r="CV232" s="15"/>
      <c r="CW232" s="15"/>
      <c r="CX232" s="15"/>
      <c r="CY232" s="15"/>
      <c r="CZ232" s="15"/>
      <c r="DA232" s="15"/>
      <c r="DB232" s="15"/>
      <c r="DC232" s="15"/>
      <c r="DD232" s="15"/>
      <c r="DE232" s="15"/>
      <c r="DF232" s="15"/>
      <c r="DG232" s="15"/>
      <c r="DH232" s="15"/>
      <c r="DI232" s="15"/>
      <c r="DJ232" s="15"/>
      <c r="DK232" s="15"/>
      <c r="DL232" s="15"/>
      <c r="DM232" s="15"/>
      <c r="DN232" s="15"/>
      <c r="DO232" s="15"/>
      <c r="DP232" s="15"/>
      <c r="DQ232" s="15"/>
      <c r="DR232" s="15"/>
      <c r="DS232" s="15"/>
      <c r="DT232" s="15"/>
      <c r="DU232" s="15"/>
      <c r="DV232" s="15"/>
      <c r="DW232" s="15"/>
      <c r="DX232" s="15"/>
      <c r="DY232" s="15"/>
      <c r="DZ232" s="15"/>
      <c r="EA232" s="15"/>
      <c r="EB232" s="15"/>
      <c r="EC232" s="15"/>
      <c r="ED232" s="15"/>
      <c r="EE232" s="15"/>
      <c r="EF232" s="15"/>
      <c r="EG232" s="15"/>
      <c r="EH232" s="15"/>
      <c r="EI232" s="15"/>
      <c r="EJ232" s="15"/>
      <c r="EK232" s="15"/>
      <c r="EL232" s="15"/>
      <c r="EM232" s="15"/>
      <c r="EN232" s="15"/>
      <c r="EO232" s="15"/>
      <c r="EP232" s="15"/>
      <c r="EQ232" s="15"/>
      <c r="ER232" s="15"/>
      <c r="ES232" s="15"/>
      <c r="ET232" s="15"/>
      <c r="EU232" s="15"/>
      <c r="EV232" s="15"/>
      <c r="EW232" s="15"/>
      <c r="EX232" s="15"/>
      <c r="EY232" s="15"/>
      <c r="EZ232" s="15"/>
      <c r="FA232" s="15"/>
      <c r="FB232" s="15"/>
      <c r="FC232" s="15"/>
      <c r="FD232" s="15"/>
      <c r="FE232" s="15"/>
      <c r="FF232" s="15"/>
      <c r="FG232" s="15"/>
      <c r="FH232" s="15"/>
      <c r="FI232" s="15"/>
      <c r="FJ232" s="15"/>
      <c r="FK232" s="15"/>
      <c r="FL232" s="15"/>
      <c r="FM232" s="15"/>
      <c r="FN232" s="15"/>
      <c r="FO232" s="15"/>
      <c r="FP232" s="15"/>
      <c r="FQ232" s="15"/>
      <c r="FR232" s="15"/>
      <c r="FS232" s="15"/>
      <c r="FT232" s="15"/>
      <c r="FU232" s="15"/>
      <c r="FV232" s="15"/>
      <c r="FW232" s="15"/>
      <c r="FX232" s="15"/>
      <c r="FY232" s="15"/>
      <c r="FZ232" s="15"/>
      <c r="GA232" s="15"/>
      <c r="GB232" s="15"/>
      <c r="GC232" s="15"/>
      <c r="GD232" s="15"/>
      <c r="GE232" s="15"/>
      <c r="GF232" s="15"/>
      <c r="GG232" s="15"/>
      <c r="GH232" s="15"/>
      <c r="GI232" s="15"/>
      <c r="GJ232" s="15"/>
      <c r="GK232" s="15"/>
      <c r="GL232" s="15"/>
      <c r="GM232" s="15"/>
      <c r="GN232" s="15"/>
      <c r="GO232" s="15"/>
      <c r="GP232" s="15"/>
      <c r="GQ232" s="15"/>
      <c r="GR232" s="15"/>
      <c r="GS232" s="15"/>
      <c r="GT232" s="15"/>
      <c r="GU232" s="15"/>
      <c r="GV232" s="15"/>
      <c r="GW232" s="15"/>
      <c r="GX232" s="15"/>
      <c r="GY232" s="15"/>
      <c r="GZ232" s="15"/>
      <c r="HA232" s="15"/>
      <c r="HB232" s="15"/>
      <c r="HC232" s="15"/>
      <c r="HD232" s="15"/>
      <c r="HE232" s="15"/>
      <c r="HF232" s="15"/>
      <c r="HG232" s="15"/>
      <c r="HH232" s="15"/>
      <c r="HI232" s="15"/>
      <c r="HJ232" s="15"/>
      <c r="HK232" s="15"/>
      <c r="HL232" s="15"/>
      <c r="HM232" s="15"/>
      <c r="HN232" s="15"/>
      <c r="HO232" s="15"/>
      <c r="HP232" s="15"/>
      <c r="HQ232" s="15"/>
      <c r="HR232" s="15"/>
      <c r="HS232" s="15"/>
      <c r="HT232" s="15"/>
      <c r="HU232" s="15"/>
      <c r="HV232" s="15"/>
      <c r="HW232" s="15"/>
    </row>
    <row r="233" spans="1:231" ht="15.75" customHeight="1" x14ac:dyDescent="0.2">
      <c r="A233" s="15"/>
      <c r="B233" s="85" t="s">
        <v>1420</v>
      </c>
      <c r="C233" s="15"/>
      <c r="D233" s="85" t="s">
        <v>1420</v>
      </c>
      <c r="E233" s="15">
        <f>COUNTIF('Master Sheet'!C:C, "*" &amp; B233 &amp; "*")</f>
        <v>0</v>
      </c>
      <c r="F233" s="80">
        <v>0</v>
      </c>
      <c r="G233" s="15"/>
      <c r="H233" s="85" t="s">
        <v>1420</v>
      </c>
      <c r="I233" s="15">
        <f>COUNTIFS('Master Sheet'!C:C, "*" &amp; B233 &amp; "*", 'Master Sheet'!F:F, "&lt;&gt;Ambition")</f>
        <v>0</v>
      </c>
      <c r="J233" s="80">
        <v>0</v>
      </c>
      <c r="K233" s="15"/>
      <c r="L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15"/>
      <c r="CB233" s="15"/>
      <c r="CC233" s="15"/>
      <c r="CD233" s="15"/>
      <c r="CE233" s="15"/>
      <c r="CF233" s="15"/>
      <c r="CG233" s="15"/>
      <c r="CH233" s="15"/>
      <c r="CI233" s="15"/>
      <c r="CJ233" s="15"/>
      <c r="CK233" s="15"/>
      <c r="CL233" s="15"/>
      <c r="CM233" s="15"/>
      <c r="CN233" s="15"/>
      <c r="CO233" s="15"/>
      <c r="CP233" s="15"/>
      <c r="CQ233" s="15"/>
      <c r="CR233" s="15"/>
      <c r="CS233" s="15"/>
      <c r="CT233" s="15"/>
      <c r="CU233" s="15"/>
      <c r="CV233" s="15"/>
      <c r="CW233" s="15"/>
      <c r="CX233" s="15"/>
      <c r="CY233" s="15"/>
      <c r="CZ233" s="15"/>
      <c r="DA233" s="15"/>
      <c r="DB233" s="15"/>
      <c r="DC233" s="15"/>
      <c r="DD233" s="15"/>
      <c r="DE233" s="15"/>
      <c r="DF233" s="15"/>
      <c r="DG233" s="15"/>
      <c r="DH233" s="15"/>
      <c r="DI233" s="15"/>
      <c r="DJ233" s="15"/>
      <c r="DK233" s="15"/>
      <c r="DL233" s="15"/>
      <c r="DM233" s="15"/>
      <c r="DN233" s="15"/>
      <c r="DO233" s="15"/>
      <c r="DP233" s="15"/>
      <c r="DQ233" s="15"/>
      <c r="DR233" s="15"/>
      <c r="DS233" s="15"/>
      <c r="DT233" s="15"/>
      <c r="DU233" s="15"/>
      <c r="DV233" s="15"/>
      <c r="DW233" s="15"/>
      <c r="DX233" s="15"/>
      <c r="DY233" s="15"/>
      <c r="DZ233" s="15"/>
      <c r="EA233" s="15"/>
      <c r="EB233" s="15"/>
      <c r="EC233" s="15"/>
      <c r="ED233" s="15"/>
      <c r="EE233" s="15"/>
      <c r="EF233" s="15"/>
      <c r="EG233" s="15"/>
      <c r="EH233" s="15"/>
      <c r="EI233" s="15"/>
      <c r="EJ233" s="15"/>
      <c r="EK233" s="15"/>
      <c r="EL233" s="15"/>
      <c r="EM233" s="15"/>
      <c r="EN233" s="15"/>
      <c r="EO233" s="15"/>
      <c r="EP233" s="15"/>
      <c r="EQ233" s="15"/>
      <c r="ER233" s="15"/>
      <c r="ES233" s="15"/>
      <c r="ET233" s="15"/>
      <c r="EU233" s="15"/>
      <c r="EV233" s="15"/>
      <c r="EW233" s="15"/>
      <c r="EX233" s="15"/>
      <c r="EY233" s="15"/>
      <c r="EZ233" s="15"/>
      <c r="FA233" s="15"/>
      <c r="FB233" s="15"/>
      <c r="FC233" s="15"/>
      <c r="FD233" s="15"/>
      <c r="FE233" s="15"/>
      <c r="FF233" s="15"/>
      <c r="FG233" s="15"/>
      <c r="FH233" s="15"/>
      <c r="FI233" s="15"/>
      <c r="FJ233" s="15"/>
      <c r="FK233" s="15"/>
      <c r="FL233" s="15"/>
      <c r="FM233" s="15"/>
      <c r="FN233" s="15"/>
      <c r="FO233" s="15"/>
      <c r="FP233" s="15"/>
      <c r="FQ233" s="15"/>
      <c r="FR233" s="15"/>
      <c r="FS233" s="15"/>
      <c r="FT233" s="15"/>
      <c r="FU233" s="15"/>
      <c r="FV233" s="15"/>
      <c r="FW233" s="15"/>
      <c r="FX233" s="15"/>
      <c r="FY233" s="15"/>
      <c r="FZ233" s="15"/>
      <c r="GA233" s="15"/>
      <c r="GB233" s="15"/>
      <c r="GC233" s="15"/>
      <c r="GD233" s="15"/>
      <c r="GE233" s="15"/>
      <c r="GF233" s="15"/>
      <c r="GG233" s="15"/>
      <c r="GH233" s="15"/>
      <c r="GI233" s="15"/>
      <c r="GJ233" s="15"/>
      <c r="GK233" s="15"/>
      <c r="GL233" s="15"/>
      <c r="GM233" s="15"/>
      <c r="GN233" s="15"/>
      <c r="GO233" s="15"/>
      <c r="GP233" s="15"/>
      <c r="GQ233" s="15"/>
      <c r="GR233" s="15"/>
      <c r="GS233" s="15"/>
      <c r="GT233" s="15"/>
      <c r="GU233" s="15"/>
      <c r="GV233" s="15"/>
      <c r="GW233" s="15"/>
      <c r="GX233" s="15"/>
      <c r="GY233" s="15"/>
      <c r="GZ233" s="15"/>
      <c r="HA233" s="15"/>
      <c r="HB233" s="15"/>
      <c r="HC233" s="15"/>
      <c r="HD233" s="15"/>
      <c r="HE233" s="15"/>
      <c r="HF233" s="15"/>
      <c r="HG233" s="15"/>
      <c r="HH233" s="15"/>
      <c r="HI233" s="15"/>
      <c r="HJ233" s="15"/>
      <c r="HK233" s="15"/>
      <c r="HL233" s="15"/>
      <c r="HM233" s="15"/>
      <c r="HN233" s="15"/>
      <c r="HO233" s="15"/>
      <c r="HP233" s="15"/>
      <c r="HQ233" s="15"/>
      <c r="HR233" s="15"/>
      <c r="HS233" s="15"/>
      <c r="HT233" s="15"/>
      <c r="HU233" s="15"/>
      <c r="HV233" s="15"/>
      <c r="HW233" s="15"/>
    </row>
    <row r="234" spans="1:231" ht="15.75" customHeight="1" x14ac:dyDescent="0.2">
      <c r="A234" s="15"/>
      <c r="B234" s="85" t="s">
        <v>1421</v>
      </c>
      <c r="C234" s="15"/>
      <c r="D234" s="85" t="s">
        <v>1421</v>
      </c>
      <c r="E234" s="15">
        <f>COUNTIF('Master Sheet'!C:C, "*" &amp; B234 &amp; "*")</f>
        <v>27</v>
      </c>
      <c r="F234" s="80">
        <v>8.8524590163934422E-2</v>
      </c>
      <c r="G234" s="15"/>
      <c r="H234" s="85" t="s">
        <v>1421</v>
      </c>
      <c r="I234" s="15">
        <f>COUNTIFS('Master Sheet'!C:C, "*" &amp; B234 &amp; "*", 'Master Sheet'!F:F, "&lt;&gt;Ambition")</f>
        <v>25</v>
      </c>
      <c r="J234" s="80">
        <v>0.10460251046025104</v>
      </c>
      <c r="K234" s="15"/>
      <c r="L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15"/>
      <c r="CB234" s="15"/>
      <c r="CC234" s="15"/>
      <c r="CD234" s="15"/>
      <c r="CE234" s="15"/>
      <c r="CF234" s="15"/>
      <c r="CG234" s="15"/>
      <c r="CH234" s="15"/>
      <c r="CI234" s="15"/>
      <c r="CJ234" s="15"/>
      <c r="CK234" s="15"/>
      <c r="CL234" s="15"/>
      <c r="CM234" s="15"/>
      <c r="CN234" s="15"/>
      <c r="CO234" s="15"/>
      <c r="CP234" s="15"/>
      <c r="CQ234" s="15"/>
      <c r="CR234" s="15"/>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c r="DO234" s="15"/>
      <c r="DP234" s="15"/>
      <c r="DQ234" s="15"/>
      <c r="DR234" s="15"/>
      <c r="DS234" s="15"/>
      <c r="DT234" s="15"/>
      <c r="DU234" s="15"/>
      <c r="DV234" s="15"/>
      <c r="DW234" s="15"/>
      <c r="DX234" s="15"/>
      <c r="DY234" s="15"/>
      <c r="DZ234" s="15"/>
      <c r="EA234" s="15"/>
      <c r="EB234" s="15"/>
      <c r="EC234" s="15"/>
      <c r="ED234" s="15"/>
      <c r="EE234" s="15"/>
      <c r="EF234" s="15"/>
      <c r="EG234" s="15"/>
      <c r="EH234" s="15"/>
      <c r="EI234" s="15"/>
      <c r="EJ234" s="15"/>
      <c r="EK234" s="15"/>
      <c r="EL234" s="15"/>
      <c r="EM234" s="15"/>
      <c r="EN234" s="15"/>
      <c r="EO234" s="15"/>
      <c r="EP234" s="15"/>
      <c r="EQ234" s="15"/>
      <c r="ER234" s="15"/>
      <c r="ES234" s="15"/>
      <c r="ET234" s="15"/>
      <c r="EU234" s="15"/>
      <c r="EV234" s="15"/>
      <c r="EW234" s="15"/>
      <c r="EX234" s="15"/>
      <c r="EY234" s="15"/>
      <c r="EZ234" s="15"/>
      <c r="FA234" s="15"/>
      <c r="FB234" s="15"/>
      <c r="FC234" s="15"/>
      <c r="FD234" s="15"/>
      <c r="FE234" s="15"/>
      <c r="FF234" s="15"/>
      <c r="FG234" s="15"/>
      <c r="FH234" s="15"/>
      <c r="FI234" s="15"/>
      <c r="FJ234" s="15"/>
      <c r="FK234" s="15"/>
      <c r="FL234" s="15"/>
      <c r="FM234" s="15"/>
      <c r="FN234" s="15"/>
      <c r="FO234" s="15"/>
      <c r="FP234" s="15"/>
      <c r="FQ234" s="15"/>
      <c r="FR234" s="15"/>
      <c r="FS234" s="15"/>
      <c r="FT234" s="15"/>
      <c r="FU234" s="15"/>
      <c r="FV234" s="15"/>
      <c r="FW234" s="15"/>
      <c r="FX234" s="15"/>
      <c r="FY234" s="15"/>
      <c r="FZ234" s="15"/>
      <c r="GA234" s="15"/>
      <c r="GB234" s="15"/>
      <c r="GC234" s="15"/>
      <c r="GD234" s="15"/>
      <c r="GE234" s="15"/>
      <c r="GF234" s="15"/>
      <c r="GG234" s="15"/>
      <c r="GH234" s="15"/>
      <c r="GI234" s="15"/>
      <c r="GJ234" s="15"/>
      <c r="GK234" s="15"/>
      <c r="GL234" s="15"/>
      <c r="GM234" s="15"/>
      <c r="GN234" s="15"/>
      <c r="GO234" s="15"/>
      <c r="GP234" s="15"/>
      <c r="GQ234" s="15"/>
      <c r="GR234" s="15"/>
      <c r="GS234" s="15"/>
      <c r="GT234" s="15"/>
      <c r="GU234" s="15"/>
      <c r="GV234" s="15"/>
      <c r="GW234" s="15"/>
      <c r="GX234" s="15"/>
      <c r="GY234" s="15"/>
      <c r="GZ234" s="15"/>
      <c r="HA234" s="15"/>
      <c r="HB234" s="15"/>
      <c r="HC234" s="15"/>
      <c r="HD234" s="15"/>
      <c r="HE234" s="15"/>
      <c r="HF234" s="15"/>
      <c r="HG234" s="15"/>
      <c r="HH234" s="15"/>
      <c r="HI234" s="15"/>
      <c r="HJ234" s="15"/>
      <c r="HK234" s="15"/>
      <c r="HL234" s="15"/>
      <c r="HM234" s="15"/>
      <c r="HN234" s="15"/>
      <c r="HO234" s="15"/>
      <c r="HP234" s="15"/>
      <c r="HQ234" s="15"/>
      <c r="HR234" s="15"/>
      <c r="HS234" s="15"/>
      <c r="HT234" s="15"/>
      <c r="HU234" s="15"/>
      <c r="HV234" s="15"/>
      <c r="HW234" s="15"/>
    </row>
    <row r="235" spans="1:231" ht="15.75" customHeight="1" x14ac:dyDescent="0.2">
      <c r="A235" s="15"/>
      <c r="B235" s="85" t="s">
        <v>1422</v>
      </c>
      <c r="C235" s="15"/>
      <c r="D235" s="85" t="s">
        <v>1422</v>
      </c>
      <c r="E235" s="15">
        <f>COUNTIF('Master Sheet'!C:C, "*" &amp; B235 &amp; "*")</f>
        <v>4</v>
      </c>
      <c r="F235" s="80">
        <v>1.3114754098360656E-2</v>
      </c>
      <c r="G235" s="15"/>
      <c r="H235" s="85" t="s">
        <v>1422</v>
      </c>
      <c r="I235" s="15">
        <f>COUNTIFS('Master Sheet'!C:C, "*" &amp; B235 &amp; "*", 'Master Sheet'!F:F, "&lt;&gt;Ambition")</f>
        <v>4</v>
      </c>
      <c r="J235" s="80">
        <v>1.6736401673640166E-2</v>
      </c>
      <c r="K235" s="15"/>
      <c r="L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15"/>
      <c r="CB235" s="15"/>
      <c r="CC235" s="15"/>
      <c r="CD235" s="15"/>
      <c r="CE235" s="15"/>
      <c r="CF235" s="15"/>
      <c r="CG235" s="15"/>
      <c r="CH235" s="15"/>
      <c r="CI235" s="15"/>
      <c r="CJ235" s="15"/>
      <c r="CK235" s="15"/>
      <c r="CL235" s="15"/>
      <c r="CM235" s="15"/>
      <c r="CN235" s="15"/>
      <c r="CO235" s="15"/>
      <c r="CP235" s="15"/>
      <c r="CQ235" s="15"/>
      <c r="CR235" s="15"/>
      <c r="CS235" s="15"/>
      <c r="CT235" s="15"/>
      <c r="CU235" s="15"/>
      <c r="CV235" s="15"/>
      <c r="CW235" s="15"/>
      <c r="CX235" s="15"/>
      <c r="CY235" s="15"/>
      <c r="CZ235" s="15"/>
      <c r="DA235" s="15"/>
      <c r="DB235" s="15"/>
      <c r="DC235" s="15"/>
      <c r="DD235" s="15"/>
      <c r="DE235" s="15"/>
      <c r="DF235" s="15"/>
      <c r="DG235" s="15"/>
      <c r="DH235" s="15"/>
      <c r="DI235" s="15"/>
      <c r="DJ235" s="15"/>
      <c r="DK235" s="15"/>
      <c r="DL235" s="15"/>
      <c r="DM235" s="15"/>
      <c r="DN235" s="15"/>
      <c r="DO235" s="15"/>
      <c r="DP235" s="15"/>
      <c r="DQ235" s="15"/>
      <c r="DR235" s="15"/>
      <c r="DS235" s="15"/>
      <c r="DT235" s="15"/>
      <c r="DU235" s="15"/>
      <c r="DV235" s="15"/>
      <c r="DW235" s="15"/>
      <c r="DX235" s="15"/>
      <c r="DY235" s="15"/>
      <c r="DZ235" s="15"/>
      <c r="EA235" s="15"/>
      <c r="EB235" s="15"/>
      <c r="EC235" s="15"/>
      <c r="ED235" s="15"/>
      <c r="EE235" s="15"/>
      <c r="EF235" s="15"/>
      <c r="EG235" s="15"/>
      <c r="EH235" s="15"/>
      <c r="EI235" s="15"/>
      <c r="EJ235" s="15"/>
      <c r="EK235" s="15"/>
      <c r="EL235" s="15"/>
      <c r="EM235" s="15"/>
      <c r="EN235" s="15"/>
      <c r="EO235" s="15"/>
      <c r="EP235" s="15"/>
      <c r="EQ235" s="15"/>
      <c r="ER235" s="15"/>
      <c r="ES235" s="15"/>
      <c r="ET235" s="15"/>
      <c r="EU235" s="15"/>
      <c r="EV235" s="15"/>
      <c r="EW235" s="15"/>
      <c r="EX235" s="15"/>
      <c r="EY235" s="15"/>
      <c r="EZ235" s="15"/>
      <c r="FA235" s="15"/>
      <c r="FB235" s="15"/>
      <c r="FC235" s="15"/>
      <c r="FD235" s="15"/>
      <c r="FE235" s="15"/>
      <c r="FF235" s="15"/>
      <c r="FG235" s="15"/>
      <c r="FH235" s="15"/>
      <c r="FI235" s="15"/>
      <c r="FJ235" s="15"/>
      <c r="FK235" s="15"/>
      <c r="FL235" s="15"/>
      <c r="FM235" s="15"/>
      <c r="FN235" s="15"/>
      <c r="FO235" s="15"/>
      <c r="FP235" s="15"/>
      <c r="FQ235" s="15"/>
      <c r="FR235" s="15"/>
      <c r="FS235" s="15"/>
      <c r="FT235" s="15"/>
      <c r="FU235" s="15"/>
      <c r="FV235" s="15"/>
      <c r="FW235" s="15"/>
      <c r="FX235" s="15"/>
      <c r="FY235" s="15"/>
      <c r="FZ235" s="15"/>
      <c r="GA235" s="15"/>
      <c r="GB235" s="15"/>
      <c r="GC235" s="15"/>
      <c r="GD235" s="15"/>
      <c r="GE235" s="15"/>
      <c r="GF235" s="15"/>
      <c r="GG235" s="15"/>
      <c r="GH235" s="15"/>
      <c r="GI235" s="15"/>
      <c r="GJ235" s="15"/>
      <c r="GK235" s="15"/>
      <c r="GL235" s="15"/>
      <c r="GM235" s="15"/>
      <c r="GN235" s="15"/>
      <c r="GO235" s="15"/>
      <c r="GP235" s="15"/>
      <c r="GQ235" s="15"/>
      <c r="GR235" s="15"/>
      <c r="GS235" s="15"/>
      <c r="GT235" s="15"/>
      <c r="GU235" s="15"/>
      <c r="GV235" s="15"/>
      <c r="GW235" s="15"/>
      <c r="GX235" s="15"/>
      <c r="GY235" s="15"/>
      <c r="GZ235" s="15"/>
      <c r="HA235" s="15"/>
      <c r="HB235" s="15"/>
      <c r="HC235" s="15"/>
      <c r="HD235" s="15"/>
      <c r="HE235" s="15"/>
      <c r="HF235" s="15"/>
      <c r="HG235" s="15"/>
      <c r="HH235" s="15"/>
      <c r="HI235" s="15"/>
      <c r="HJ235" s="15"/>
      <c r="HK235" s="15"/>
      <c r="HL235" s="15"/>
      <c r="HM235" s="15"/>
      <c r="HN235" s="15"/>
      <c r="HO235" s="15"/>
      <c r="HP235" s="15"/>
      <c r="HQ235" s="15"/>
      <c r="HR235" s="15"/>
      <c r="HS235" s="15"/>
      <c r="HT235" s="15"/>
      <c r="HU235" s="15"/>
      <c r="HV235" s="15"/>
      <c r="HW235" s="15"/>
    </row>
    <row r="236" spans="1:231" ht="15.75" customHeight="1" x14ac:dyDescent="0.2">
      <c r="A236" s="15"/>
      <c r="B236" s="85" t="s">
        <v>1423</v>
      </c>
      <c r="C236" s="15"/>
      <c r="D236" s="85" t="s">
        <v>1423</v>
      </c>
      <c r="E236" s="15">
        <f>COUNTIF('Master Sheet'!C:C, "*" &amp; B236 &amp; "*")</f>
        <v>1</v>
      </c>
      <c r="F236" s="80">
        <v>3.2786885245901639E-3</v>
      </c>
      <c r="G236" s="15"/>
      <c r="H236" s="85" t="s">
        <v>1423</v>
      </c>
      <c r="I236" s="15">
        <f>COUNTIFS('Master Sheet'!C:C, "*" &amp; B236 &amp; "*", 'Master Sheet'!F:F, "&lt;&gt;Ambition")</f>
        <v>1</v>
      </c>
      <c r="J236" s="80">
        <v>4.1841004184100415E-3</v>
      </c>
      <c r="K236" s="15"/>
      <c r="L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c r="DO236" s="15"/>
      <c r="DP236" s="15"/>
      <c r="DQ236" s="15"/>
      <c r="DR236" s="15"/>
      <c r="DS236" s="15"/>
      <c r="DT236" s="15"/>
      <c r="DU236" s="15"/>
      <c r="DV236" s="15"/>
      <c r="DW236" s="15"/>
      <c r="DX236" s="15"/>
      <c r="DY236" s="15"/>
      <c r="DZ236" s="15"/>
      <c r="EA236" s="15"/>
      <c r="EB236" s="15"/>
      <c r="EC236" s="15"/>
      <c r="ED236" s="15"/>
      <c r="EE236" s="15"/>
      <c r="EF236" s="15"/>
      <c r="EG236" s="15"/>
      <c r="EH236" s="15"/>
      <c r="EI236" s="15"/>
      <c r="EJ236" s="15"/>
      <c r="EK236" s="15"/>
      <c r="EL236" s="15"/>
      <c r="EM236" s="15"/>
      <c r="EN236" s="15"/>
      <c r="EO236" s="15"/>
      <c r="EP236" s="15"/>
      <c r="EQ236" s="15"/>
      <c r="ER236" s="15"/>
      <c r="ES236" s="15"/>
      <c r="ET236" s="15"/>
      <c r="EU236" s="15"/>
      <c r="EV236" s="15"/>
      <c r="EW236" s="15"/>
      <c r="EX236" s="15"/>
      <c r="EY236" s="15"/>
      <c r="EZ236" s="15"/>
      <c r="FA236" s="15"/>
      <c r="FB236" s="15"/>
      <c r="FC236" s="15"/>
      <c r="FD236" s="15"/>
      <c r="FE236" s="15"/>
      <c r="FF236" s="15"/>
      <c r="FG236" s="15"/>
      <c r="FH236" s="15"/>
      <c r="FI236" s="15"/>
      <c r="FJ236" s="15"/>
      <c r="FK236" s="15"/>
      <c r="FL236" s="15"/>
      <c r="FM236" s="15"/>
      <c r="FN236" s="15"/>
      <c r="FO236" s="15"/>
      <c r="FP236" s="15"/>
      <c r="FQ236" s="15"/>
      <c r="FR236" s="15"/>
      <c r="FS236" s="15"/>
      <c r="FT236" s="15"/>
      <c r="FU236" s="15"/>
      <c r="FV236" s="15"/>
      <c r="FW236" s="15"/>
      <c r="FX236" s="15"/>
      <c r="FY236" s="15"/>
      <c r="FZ236" s="15"/>
      <c r="GA236" s="15"/>
      <c r="GB236" s="15"/>
      <c r="GC236" s="15"/>
      <c r="GD236" s="15"/>
      <c r="GE236" s="15"/>
      <c r="GF236" s="15"/>
      <c r="GG236" s="15"/>
      <c r="GH236" s="15"/>
      <c r="GI236" s="15"/>
      <c r="GJ236" s="15"/>
      <c r="GK236" s="15"/>
      <c r="GL236" s="15"/>
      <c r="GM236" s="15"/>
      <c r="GN236" s="15"/>
      <c r="GO236" s="15"/>
      <c r="GP236" s="15"/>
      <c r="GQ236" s="15"/>
      <c r="GR236" s="15"/>
      <c r="GS236" s="15"/>
      <c r="GT236" s="15"/>
      <c r="GU236" s="15"/>
      <c r="GV236" s="15"/>
      <c r="GW236" s="15"/>
      <c r="GX236" s="15"/>
      <c r="GY236" s="15"/>
      <c r="GZ236" s="15"/>
      <c r="HA236" s="15"/>
      <c r="HB236" s="15"/>
      <c r="HC236" s="15"/>
      <c r="HD236" s="15"/>
      <c r="HE236" s="15"/>
      <c r="HF236" s="15"/>
      <c r="HG236" s="15"/>
      <c r="HH236" s="15"/>
      <c r="HI236" s="15"/>
      <c r="HJ236" s="15"/>
      <c r="HK236" s="15"/>
      <c r="HL236" s="15"/>
      <c r="HM236" s="15"/>
      <c r="HN236" s="15"/>
      <c r="HO236" s="15"/>
      <c r="HP236" s="15"/>
      <c r="HQ236" s="15"/>
      <c r="HR236" s="15"/>
      <c r="HS236" s="15"/>
      <c r="HT236" s="15"/>
      <c r="HU236" s="15"/>
      <c r="HV236" s="15"/>
      <c r="HW236" s="15"/>
    </row>
    <row r="237" spans="1:231" ht="15.75" customHeight="1" x14ac:dyDescent="0.2">
      <c r="A237" s="15"/>
      <c r="B237" s="85" t="s">
        <v>1424</v>
      </c>
      <c r="C237" s="15"/>
      <c r="D237" s="85" t="s">
        <v>1424</v>
      </c>
      <c r="E237" s="15">
        <f>COUNTIF('Master Sheet'!C:C, "*" &amp; B237 &amp; "*")</f>
        <v>0</v>
      </c>
      <c r="F237" s="80">
        <v>0</v>
      </c>
      <c r="G237" s="15"/>
      <c r="H237" s="85" t="s">
        <v>1424</v>
      </c>
      <c r="I237" s="15">
        <f>COUNTIFS('Master Sheet'!C:C, "*" &amp; B237 &amp; "*", 'Master Sheet'!F:F, "&lt;&gt;Ambition")</f>
        <v>0</v>
      </c>
      <c r="J237" s="80">
        <v>0</v>
      </c>
      <c r="K237" s="15"/>
      <c r="L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15"/>
      <c r="CB237" s="15"/>
      <c r="CC237" s="15"/>
      <c r="CD237" s="15"/>
      <c r="CE237" s="15"/>
      <c r="CF237" s="15"/>
      <c r="CG237" s="15"/>
      <c r="CH237" s="15"/>
      <c r="CI237" s="15"/>
      <c r="CJ237" s="15"/>
      <c r="CK237" s="15"/>
      <c r="CL237" s="15"/>
      <c r="CM237" s="15"/>
      <c r="CN237" s="15"/>
      <c r="CO237" s="15"/>
      <c r="CP237" s="15"/>
      <c r="CQ237" s="15"/>
      <c r="CR237" s="15"/>
      <c r="CS237" s="15"/>
      <c r="CT237" s="15"/>
      <c r="CU237" s="15"/>
      <c r="CV237" s="15"/>
      <c r="CW237" s="15"/>
      <c r="CX237" s="15"/>
      <c r="CY237" s="15"/>
      <c r="CZ237" s="15"/>
      <c r="DA237" s="15"/>
      <c r="DB237" s="15"/>
      <c r="DC237" s="15"/>
      <c r="DD237" s="15"/>
      <c r="DE237" s="15"/>
      <c r="DF237" s="15"/>
      <c r="DG237" s="15"/>
      <c r="DH237" s="15"/>
      <c r="DI237" s="15"/>
      <c r="DJ237" s="15"/>
      <c r="DK237" s="15"/>
      <c r="DL237" s="15"/>
      <c r="DM237" s="15"/>
      <c r="DN237" s="15"/>
      <c r="DO237" s="15"/>
      <c r="DP237" s="15"/>
      <c r="DQ237" s="15"/>
      <c r="DR237" s="15"/>
      <c r="DS237" s="15"/>
      <c r="DT237" s="15"/>
      <c r="DU237" s="15"/>
      <c r="DV237" s="15"/>
      <c r="DW237" s="15"/>
      <c r="DX237" s="15"/>
      <c r="DY237" s="15"/>
      <c r="DZ237" s="15"/>
      <c r="EA237" s="15"/>
      <c r="EB237" s="15"/>
      <c r="EC237" s="15"/>
      <c r="ED237" s="15"/>
      <c r="EE237" s="15"/>
      <c r="EF237" s="15"/>
      <c r="EG237" s="15"/>
      <c r="EH237" s="15"/>
      <c r="EI237" s="15"/>
      <c r="EJ237" s="15"/>
      <c r="EK237" s="15"/>
      <c r="EL237" s="15"/>
      <c r="EM237" s="15"/>
      <c r="EN237" s="15"/>
      <c r="EO237" s="15"/>
      <c r="EP237" s="15"/>
      <c r="EQ237" s="15"/>
      <c r="ER237" s="15"/>
      <c r="ES237" s="15"/>
      <c r="ET237" s="15"/>
      <c r="EU237" s="15"/>
      <c r="EV237" s="15"/>
      <c r="EW237" s="15"/>
      <c r="EX237" s="15"/>
      <c r="EY237" s="15"/>
      <c r="EZ237" s="15"/>
      <c r="FA237" s="15"/>
      <c r="FB237" s="15"/>
      <c r="FC237" s="15"/>
      <c r="FD237" s="15"/>
      <c r="FE237" s="15"/>
      <c r="FF237" s="15"/>
      <c r="FG237" s="15"/>
      <c r="FH237" s="15"/>
      <c r="FI237" s="15"/>
      <c r="FJ237" s="15"/>
      <c r="FK237" s="15"/>
      <c r="FL237" s="15"/>
      <c r="FM237" s="15"/>
      <c r="FN237" s="15"/>
      <c r="FO237" s="15"/>
      <c r="FP237" s="15"/>
      <c r="FQ237" s="15"/>
      <c r="FR237" s="15"/>
      <c r="FS237" s="15"/>
      <c r="FT237" s="15"/>
      <c r="FU237" s="15"/>
      <c r="FV237" s="15"/>
      <c r="FW237" s="15"/>
      <c r="FX237" s="15"/>
      <c r="FY237" s="15"/>
      <c r="FZ237" s="15"/>
      <c r="GA237" s="15"/>
      <c r="GB237" s="15"/>
      <c r="GC237" s="15"/>
      <c r="GD237" s="15"/>
      <c r="GE237" s="15"/>
      <c r="GF237" s="15"/>
      <c r="GG237" s="15"/>
      <c r="GH237" s="15"/>
      <c r="GI237" s="15"/>
      <c r="GJ237" s="15"/>
      <c r="GK237" s="15"/>
      <c r="GL237" s="15"/>
      <c r="GM237" s="15"/>
      <c r="GN237" s="15"/>
      <c r="GO237" s="15"/>
      <c r="GP237" s="15"/>
      <c r="GQ237" s="15"/>
      <c r="GR237" s="15"/>
      <c r="GS237" s="15"/>
      <c r="GT237" s="15"/>
      <c r="GU237" s="15"/>
      <c r="GV237" s="15"/>
      <c r="GW237" s="15"/>
      <c r="GX237" s="15"/>
      <c r="GY237" s="15"/>
      <c r="GZ237" s="15"/>
      <c r="HA237" s="15"/>
      <c r="HB237" s="15"/>
      <c r="HC237" s="15"/>
      <c r="HD237" s="15"/>
      <c r="HE237" s="15"/>
      <c r="HF237" s="15"/>
      <c r="HG237" s="15"/>
      <c r="HH237" s="15"/>
      <c r="HI237" s="15"/>
      <c r="HJ237" s="15"/>
      <c r="HK237" s="15"/>
      <c r="HL237" s="15"/>
      <c r="HM237" s="15"/>
      <c r="HN237" s="15"/>
      <c r="HO237" s="15"/>
      <c r="HP237" s="15"/>
      <c r="HQ237" s="15"/>
      <c r="HR237" s="15"/>
      <c r="HS237" s="15"/>
      <c r="HT237" s="15"/>
      <c r="HU237" s="15"/>
      <c r="HV237" s="15"/>
      <c r="HW237" s="15"/>
    </row>
    <row r="238" spans="1:231" ht="15.75" customHeight="1" x14ac:dyDescent="0.2">
      <c r="A238" s="15"/>
      <c r="B238" s="85" t="s">
        <v>1425</v>
      </c>
      <c r="C238" s="15"/>
      <c r="D238" s="85" t="s">
        <v>1425</v>
      </c>
      <c r="E238" s="15">
        <f>COUNTIF('Master Sheet'!C:C, "*" &amp; B238 &amp; "*")</f>
        <v>1</v>
      </c>
      <c r="F238" s="80">
        <v>3.2786885245901639E-3</v>
      </c>
      <c r="G238" s="15"/>
      <c r="H238" s="85" t="s">
        <v>1425</v>
      </c>
      <c r="I238" s="15">
        <f>COUNTIFS('Master Sheet'!C:C, "*" &amp; B238 &amp; "*", 'Master Sheet'!F:F, "&lt;&gt;Ambition")</f>
        <v>1</v>
      </c>
      <c r="J238" s="80">
        <v>4.1841004184100415E-3</v>
      </c>
      <c r="K238" s="15"/>
      <c r="L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15"/>
      <c r="CB238" s="15"/>
      <c r="CC238" s="15"/>
      <c r="CD238" s="15"/>
      <c r="CE238" s="15"/>
      <c r="CF238" s="15"/>
      <c r="CG238" s="15"/>
      <c r="CH238" s="15"/>
      <c r="CI238" s="15"/>
      <c r="CJ238" s="15"/>
      <c r="CK238" s="15"/>
      <c r="CL238" s="15"/>
      <c r="CM238" s="15"/>
      <c r="CN238" s="15"/>
      <c r="CO238" s="15"/>
      <c r="CP238" s="15"/>
      <c r="CQ238" s="15"/>
      <c r="CR238" s="15"/>
      <c r="CS238" s="15"/>
      <c r="CT238" s="15"/>
      <c r="CU238" s="15"/>
      <c r="CV238" s="15"/>
      <c r="CW238" s="15"/>
      <c r="CX238" s="15"/>
      <c r="CY238" s="15"/>
      <c r="CZ238" s="15"/>
      <c r="DA238" s="15"/>
      <c r="DB238" s="15"/>
      <c r="DC238" s="15"/>
      <c r="DD238" s="15"/>
      <c r="DE238" s="15"/>
      <c r="DF238" s="15"/>
      <c r="DG238" s="15"/>
      <c r="DH238" s="15"/>
      <c r="DI238" s="15"/>
      <c r="DJ238" s="15"/>
      <c r="DK238" s="15"/>
      <c r="DL238" s="15"/>
      <c r="DM238" s="15"/>
      <c r="DN238" s="15"/>
      <c r="DO238" s="15"/>
      <c r="DP238" s="15"/>
      <c r="DQ238" s="15"/>
      <c r="DR238" s="15"/>
      <c r="DS238" s="15"/>
      <c r="DT238" s="15"/>
      <c r="DU238" s="15"/>
      <c r="DV238" s="15"/>
      <c r="DW238" s="15"/>
      <c r="DX238" s="15"/>
      <c r="DY238" s="15"/>
      <c r="DZ238" s="15"/>
      <c r="EA238" s="15"/>
      <c r="EB238" s="15"/>
      <c r="EC238" s="15"/>
      <c r="ED238" s="15"/>
      <c r="EE238" s="15"/>
      <c r="EF238" s="15"/>
      <c r="EG238" s="15"/>
      <c r="EH238" s="15"/>
      <c r="EI238" s="15"/>
      <c r="EJ238" s="15"/>
      <c r="EK238" s="15"/>
      <c r="EL238" s="15"/>
      <c r="EM238" s="15"/>
      <c r="EN238" s="15"/>
      <c r="EO238" s="15"/>
      <c r="EP238" s="15"/>
      <c r="EQ238" s="15"/>
      <c r="ER238" s="15"/>
      <c r="ES238" s="15"/>
      <c r="ET238" s="15"/>
      <c r="EU238" s="15"/>
      <c r="EV238" s="15"/>
      <c r="EW238" s="15"/>
      <c r="EX238" s="15"/>
      <c r="EY238" s="15"/>
      <c r="EZ238" s="15"/>
      <c r="FA238" s="15"/>
      <c r="FB238" s="15"/>
      <c r="FC238" s="15"/>
      <c r="FD238" s="15"/>
      <c r="FE238" s="15"/>
      <c r="FF238" s="15"/>
      <c r="FG238" s="15"/>
      <c r="FH238" s="15"/>
      <c r="FI238" s="15"/>
      <c r="FJ238" s="15"/>
      <c r="FK238" s="15"/>
      <c r="FL238" s="15"/>
      <c r="FM238" s="15"/>
      <c r="FN238" s="15"/>
      <c r="FO238" s="15"/>
      <c r="FP238" s="15"/>
      <c r="FQ238" s="15"/>
      <c r="FR238" s="15"/>
      <c r="FS238" s="15"/>
      <c r="FT238" s="15"/>
      <c r="FU238" s="15"/>
      <c r="FV238" s="15"/>
      <c r="FW238" s="15"/>
      <c r="FX238" s="15"/>
      <c r="FY238" s="15"/>
      <c r="FZ238" s="15"/>
      <c r="GA238" s="15"/>
      <c r="GB238" s="15"/>
      <c r="GC238" s="15"/>
      <c r="GD238" s="15"/>
      <c r="GE238" s="15"/>
      <c r="GF238" s="15"/>
      <c r="GG238" s="15"/>
      <c r="GH238" s="15"/>
      <c r="GI238" s="15"/>
      <c r="GJ238" s="15"/>
      <c r="GK238" s="15"/>
      <c r="GL238" s="15"/>
      <c r="GM238" s="15"/>
      <c r="GN238" s="15"/>
      <c r="GO238" s="15"/>
      <c r="GP238" s="15"/>
      <c r="GQ238" s="15"/>
      <c r="GR238" s="15"/>
      <c r="GS238" s="15"/>
      <c r="GT238" s="15"/>
      <c r="GU238" s="15"/>
      <c r="GV238" s="15"/>
      <c r="GW238" s="15"/>
      <c r="GX238" s="15"/>
      <c r="GY238" s="15"/>
      <c r="GZ238" s="15"/>
      <c r="HA238" s="15"/>
      <c r="HB238" s="15"/>
      <c r="HC238" s="15"/>
      <c r="HD238" s="15"/>
      <c r="HE238" s="15"/>
      <c r="HF238" s="15"/>
      <c r="HG238" s="15"/>
      <c r="HH238" s="15"/>
      <c r="HI238" s="15"/>
      <c r="HJ238" s="15"/>
      <c r="HK238" s="15"/>
      <c r="HL238" s="15"/>
      <c r="HM238" s="15"/>
      <c r="HN238" s="15"/>
      <c r="HO238" s="15"/>
      <c r="HP238" s="15"/>
      <c r="HQ238" s="15"/>
      <c r="HR238" s="15"/>
      <c r="HS238" s="15"/>
      <c r="HT238" s="15"/>
      <c r="HU238" s="15"/>
      <c r="HV238" s="15"/>
      <c r="HW238" s="15"/>
    </row>
    <row r="239" spans="1:231" ht="15.75" customHeight="1" x14ac:dyDescent="0.2">
      <c r="A239" s="15"/>
      <c r="B239" s="85" t="s">
        <v>1426</v>
      </c>
      <c r="C239" s="15"/>
      <c r="D239" s="85" t="s">
        <v>1426</v>
      </c>
      <c r="E239" s="15">
        <f>COUNTIF('Master Sheet'!C:C, "*" &amp; B239 &amp; "*")</f>
        <v>0</v>
      </c>
      <c r="F239" s="80">
        <v>0</v>
      </c>
      <c r="G239" s="15"/>
      <c r="H239" s="85" t="s">
        <v>1426</v>
      </c>
      <c r="I239" s="15">
        <f>COUNTIFS('Master Sheet'!C:C, "*" &amp; B239 &amp; "*", 'Master Sheet'!F:F, "&lt;&gt;Ambition")</f>
        <v>0</v>
      </c>
      <c r="J239" s="80">
        <v>0</v>
      </c>
      <c r="K239" s="15"/>
      <c r="L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15"/>
      <c r="CB239" s="15"/>
      <c r="CC239" s="15"/>
      <c r="CD239" s="15"/>
      <c r="CE239" s="15"/>
      <c r="CF239" s="15"/>
      <c r="CG239" s="15"/>
      <c r="CH239" s="15"/>
      <c r="CI239" s="15"/>
      <c r="CJ239" s="15"/>
      <c r="CK239" s="15"/>
      <c r="CL239" s="15"/>
      <c r="CM239" s="15"/>
      <c r="CN239" s="15"/>
      <c r="CO239" s="15"/>
      <c r="CP239" s="15"/>
      <c r="CQ239" s="15"/>
      <c r="CR239" s="15"/>
      <c r="CS239" s="15"/>
      <c r="CT239" s="15"/>
      <c r="CU239" s="15"/>
      <c r="CV239" s="15"/>
      <c r="CW239" s="15"/>
      <c r="CX239" s="15"/>
      <c r="CY239" s="15"/>
      <c r="CZ239" s="15"/>
      <c r="DA239" s="15"/>
      <c r="DB239" s="15"/>
      <c r="DC239" s="15"/>
      <c r="DD239" s="15"/>
      <c r="DE239" s="15"/>
      <c r="DF239" s="15"/>
      <c r="DG239" s="15"/>
      <c r="DH239" s="15"/>
      <c r="DI239" s="15"/>
      <c r="DJ239" s="15"/>
      <c r="DK239" s="15"/>
      <c r="DL239" s="15"/>
      <c r="DM239" s="15"/>
      <c r="DN239" s="15"/>
      <c r="DO239" s="15"/>
      <c r="DP239" s="15"/>
      <c r="DQ239" s="15"/>
      <c r="DR239" s="15"/>
      <c r="DS239" s="15"/>
      <c r="DT239" s="15"/>
      <c r="DU239" s="15"/>
      <c r="DV239" s="15"/>
      <c r="DW239" s="15"/>
      <c r="DX239" s="15"/>
      <c r="DY239" s="15"/>
      <c r="DZ239" s="15"/>
      <c r="EA239" s="15"/>
      <c r="EB239" s="15"/>
      <c r="EC239" s="15"/>
      <c r="ED239" s="15"/>
      <c r="EE239" s="15"/>
      <c r="EF239" s="15"/>
      <c r="EG239" s="15"/>
      <c r="EH239" s="15"/>
      <c r="EI239" s="15"/>
      <c r="EJ239" s="15"/>
      <c r="EK239" s="15"/>
      <c r="EL239" s="15"/>
      <c r="EM239" s="15"/>
      <c r="EN239" s="15"/>
      <c r="EO239" s="15"/>
      <c r="EP239" s="15"/>
      <c r="EQ239" s="15"/>
      <c r="ER239" s="15"/>
      <c r="ES239" s="15"/>
      <c r="ET239" s="15"/>
      <c r="EU239" s="15"/>
      <c r="EV239" s="15"/>
      <c r="EW239" s="15"/>
      <c r="EX239" s="15"/>
      <c r="EY239" s="15"/>
      <c r="EZ239" s="15"/>
      <c r="FA239" s="15"/>
      <c r="FB239" s="15"/>
      <c r="FC239" s="15"/>
      <c r="FD239" s="15"/>
      <c r="FE239" s="15"/>
      <c r="FF239" s="15"/>
      <c r="FG239" s="15"/>
      <c r="FH239" s="15"/>
      <c r="FI239" s="15"/>
      <c r="FJ239" s="15"/>
      <c r="FK239" s="15"/>
      <c r="FL239" s="15"/>
      <c r="FM239" s="15"/>
      <c r="FN239" s="15"/>
      <c r="FO239" s="15"/>
      <c r="FP239" s="15"/>
      <c r="FQ239" s="15"/>
      <c r="FR239" s="15"/>
      <c r="FS239" s="15"/>
      <c r="FT239" s="15"/>
      <c r="FU239" s="15"/>
      <c r="FV239" s="15"/>
      <c r="FW239" s="15"/>
      <c r="FX239" s="15"/>
      <c r="FY239" s="15"/>
      <c r="FZ239" s="15"/>
      <c r="GA239" s="15"/>
      <c r="GB239" s="15"/>
      <c r="GC239" s="15"/>
      <c r="GD239" s="15"/>
      <c r="GE239" s="15"/>
      <c r="GF239" s="15"/>
      <c r="GG239" s="15"/>
      <c r="GH239" s="15"/>
      <c r="GI239" s="15"/>
      <c r="GJ239" s="15"/>
      <c r="GK239" s="15"/>
      <c r="GL239" s="15"/>
      <c r="GM239" s="15"/>
      <c r="GN239" s="15"/>
      <c r="GO239" s="15"/>
      <c r="GP239" s="15"/>
      <c r="GQ239" s="15"/>
      <c r="GR239" s="15"/>
      <c r="GS239" s="15"/>
      <c r="GT239" s="15"/>
      <c r="GU239" s="15"/>
      <c r="GV239" s="15"/>
      <c r="GW239" s="15"/>
      <c r="GX239" s="15"/>
      <c r="GY239" s="15"/>
      <c r="GZ239" s="15"/>
      <c r="HA239" s="15"/>
      <c r="HB239" s="15"/>
      <c r="HC239" s="15"/>
      <c r="HD239" s="15"/>
      <c r="HE239" s="15"/>
      <c r="HF239" s="15"/>
      <c r="HG239" s="15"/>
      <c r="HH239" s="15"/>
      <c r="HI239" s="15"/>
      <c r="HJ239" s="15"/>
      <c r="HK239" s="15"/>
      <c r="HL239" s="15"/>
      <c r="HM239" s="15"/>
      <c r="HN239" s="15"/>
      <c r="HO239" s="15"/>
      <c r="HP239" s="15"/>
      <c r="HQ239" s="15"/>
      <c r="HR239" s="15"/>
      <c r="HS239" s="15"/>
      <c r="HT239" s="15"/>
      <c r="HU239" s="15"/>
      <c r="HV239" s="15"/>
      <c r="HW239" s="15"/>
    </row>
    <row r="240" spans="1:231" ht="15.75" customHeight="1" x14ac:dyDescent="0.2">
      <c r="A240" s="15"/>
      <c r="B240" s="85" t="s">
        <v>1427</v>
      </c>
      <c r="C240" s="15"/>
      <c r="D240" s="85" t="s">
        <v>1427</v>
      </c>
      <c r="E240" s="15">
        <f>COUNTIF('Master Sheet'!C:C, "*" &amp; B240 &amp; "*")</f>
        <v>0</v>
      </c>
      <c r="F240" s="80">
        <v>0</v>
      </c>
      <c r="G240" s="15"/>
      <c r="H240" s="85" t="s">
        <v>1427</v>
      </c>
      <c r="I240" s="15">
        <f>COUNTIFS('Master Sheet'!C:C, "*" &amp; B240 &amp; "*", 'Master Sheet'!F:F, "&lt;&gt;Ambition")</f>
        <v>0</v>
      </c>
      <c r="J240" s="80">
        <v>0</v>
      </c>
      <c r="K240" s="15"/>
      <c r="L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15"/>
      <c r="CB240" s="15"/>
      <c r="CC240" s="15"/>
      <c r="CD240" s="15"/>
      <c r="CE240" s="15"/>
      <c r="CF240" s="15"/>
      <c r="CG240" s="15"/>
      <c r="CH240" s="15"/>
      <c r="CI240" s="15"/>
      <c r="CJ240" s="15"/>
      <c r="CK240" s="15"/>
      <c r="CL240" s="15"/>
      <c r="CM240" s="15"/>
      <c r="CN240" s="15"/>
      <c r="CO240" s="15"/>
      <c r="CP240" s="15"/>
      <c r="CQ240" s="15"/>
      <c r="CR240" s="15"/>
      <c r="CS240" s="15"/>
      <c r="CT240" s="15"/>
      <c r="CU240" s="15"/>
      <c r="CV240" s="15"/>
      <c r="CW240" s="15"/>
      <c r="CX240" s="15"/>
      <c r="CY240" s="15"/>
      <c r="CZ240" s="15"/>
      <c r="DA240" s="15"/>
      <c r="DB240" s="15"/>
      <c r="DC240" s="15"/>
      <c r="DD240" s="15"/>
      <c r="DE240" s="15"/>
      <c r="DF240" s="15"/>
      <c r="DG240" s="15"/>
      <c r="DH240" s="15"/>
      <c r="DI240" s="15"/>
      <c r="DJ240" s="15"/>
      <c r="DK240" s="15"/>
      <c r="DL240" s="15"/>
      <c r="DM240" s="15"/>
      <c r="DN240" s="15"/>
      <c r="DO240" s="15"/>
      <c r="DP240" s="15"/>
      <c r="DQ240" s="15"/>
      <c r="DR240" s="15"/>
      <c r="DS240" s="15"/>
      <c r="DT240" s="15"/>
      <c r="DU240" s="15"/>
      <c r="DV240" s="15"/>
      <c r="DW240" s="15"/>
      <c r="DX240" s="15"/>
      <c r="DY240" s="15"/>
      <c r="DZ240" s="15"/>
      <c r="EA240" s="15"/>
      <c r="EB240" s="15"/>
      <c r="EC240" s="15"/>
      <c r="ED240" s="15"/>
      <c r="EE240" s="15"/>
      <c r="EF240" s="15"/>
      <c r="EG240" s="15"/>
      <c r="EH240" s="15"/>
      <c r="EI240" s="15"/>
      <c r="EJ240" s="15"/>
      <c r="EK240" s="15"/>
      <c r="EL240" s="15"/>
      <c r="EM240" s="15"/>
      <c r="EN240" s="15"/>
      <c r="EO240" s="15"/>
      <c r="EP240" s="15"/>
      <c r="EQ240" s="15"/>
      <c r="ER240" s="15"/>
      <c r="ES240" s="15"/>
      <c r="ET240" s="15"/>
      <c r="EU240" s="15"/>
      <c r="EV240" s="15"/>
      <c r="EW240" s="15"/>
      <c r="EX240" s="15"/>
      <c r="EY240" s="15"/>
      <c r="EZ240" s="15"/>
      <c r="FA240" s="15"/>
      <c r="FB240" s="15"/>
      <c r="FC240" s="15"/>
      <c r="FD240" s="15"/>
      <c r="FE240" s="15"/>
      <c r="FF240" s="15"/>
      <c r="FG240" s="15"/>
      <c r="FH240" s="15"/>
      <c r="FI240" s="15"/>
      <c r="FJ240" s="15"/>
      <c r="FK240" s="15"/>
      <c r="FL240" s="15"/>
      <c r="FM240" s="15"/>
      <c r="FN240" s="15"/>
      <c r="FO240" s="15"/>
      <c r="FP240" s="15"/>
      <c r="FQ240" s="15"/>
      <c r="FR240" s="15"/>
      <c r="FS240" s="15"/>
      <c r="FT240" s="15"/>
      <c r="FU240" s="15"/>
      <c r="FV240" s="15"/>
      <c r="FW240" s="15"/>
      <c r="FX240" s="15"/>
      <c r="FY240" s="15"/>
      <c r="FZ240" s="15"/>
      <c r="GA240" s="15"/>
      <c r="GB240" s="15"/>
      <c r="GC240" s="15"/>
      <c r="GD240" s="15"/>
      <c r="GE240" s="15"/>
      <c r="GF240" s="15"/>
      <c r="GG240" s="15"/>
      <c r="GH240" s="15"/>
      <c r="GI240" s="15"/>
      <c r="GJ240" s="15"/>
      <c r="GK240" s="15"/>
      <c r="GL240" s="15"/>
      <c r="GM240" s="15"/>
      <c r="GN240" s="15"/>
      <c r="GO240" s="15"/>
      <c r="GP240" s="15"/>
      <c r="GQ240" s="15"/>
      <c r="GR240" s="15"/>
      <c r="GS240" s="15"/>
      <c r="GT240" s="15"/>
      <c r="GU240" s="15"/>
      <c r="GV240" s="15"/>
      <c r="GW240" s="15"/>
      <c r="GX240" s="15"/>
      <c r="GY240" s="15"/>
      <c r="GZ240" s="15"/>
      <c r="HA240" s="15"/>
      <c r="HB240" s="15"/>
      <c r="HC240" s="15"/>
      <c r="HD240" s="15"/>
      <c r="HE240" s="15"/>
      <c r="HF240" s="15"/>
      <c r="HG240" s="15"/>
      <c r="HH240" s="15"/>
      <c r="HI240" s="15"/>
      <c r="HJ240" s="15"/>
      <c r="HK240" s="15"/>
      <c r="HL240" s="15"/>
      <c r="HM240" s="15"/>
      <c r="HN240" s="15"/>
      <c r="HO240" s="15"/>
      <c r="HP240" s="15"/>
      <c r="HQ240" s="15"/>
      <c r="HR240" s="15"/>
      <c r="HS240" s="15"/>
      <c r="HT240" s="15"/>
      <c r="HU240" s="15"/>
      <c r="HV240" s="15"/>
      <c r="HW240" s="15"/>
    </row>
    <row r="241" spans="1:231" ht="15.75" customHeight="1" x14ac:dyDescent="0.2">
      <c r="A241" s="15"/>
      <c r="B241" s="85" t="s">
        <v>1428</v>
      </c>
      <c r="C241" s="15"/>
      <c r="D241" s="85" t="s">
        <v>1428</v>
      </c>
      <c r="E241" s="15">
        <f>COUNTIF('Master Sheet'!C:C, "*" &amp; B241 &amp; "*")</f>
        <v>0</v>
      </c>
      <c r="F241" s="80">
        <v>0</v>
      </c>
      <c r="G241" s="15"/>
      <c r="H241" s="85" t="s">
        <v>1428</v>
      </c>
      <c r="I241" s="15">
        <f>COUNTIFS('Master Sheet'!C:C, "*" &amp; B241 &amp; "*", 'Master Sheet'!F:F, "&lt;&gt;Ambition")</f>
        <v>0</v>
      </c>
      <c r="J241" s="80">
        <v>0</v>
      </c>
      <c r="K241" s="15"/>
      <c r="L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15"/>
      <c r="CB241" s="15"/>
      <c r="CC241" s="15"/>
      <c r="CD241" s="15"/>
      <c r="CE241" s="15"/>
      <c r="CF241" s="15"/>
      <c r="CG241" s="15"/>
      <c r="CH241" s="15"/>
      <c r="CI241" s="15"/>
      <c r="CJ241" s="15"/>
      <c r="CK241" s="15"/>
      <c r="CL241" s="15"/>
      <c r="CM241" s="15"/>
      <c r="CN241" s="15"/>
      <c r="CO241" s="15"/>
      <c r="CP241" s="15"/>
      <c r="CQ241" s="15"/>
      <c r="CR241" s="15"/>
      <c r="CS241" s="15"/>
      <c r="CT241" s="15"/>
      <c r="CU241" s="15"/>
      <c r="CV241" s="15"/>
      <c r="CW241" s="15"/>
      <c r="CX241" s="15"/>
      <c r="CY241" s="15"/>
      <c r="CZ241" s="15"/>
      <c r="DA241" s="15"/>
      <c r="DB241" s="15"/>
      <c r="DC241" s="15"/>
      <c r="DD241" s="15"/>
      <c r="DE241" s="15"/>
      <c r="DF241" s="15"/>
      <c r="DG241" s="15"/>
      <c r="DH241" s="15"/>
      <c r="DI241" s="15"/>
      <c r="DJ241" s="15"/>
      <c r="DK241" s="15"/>
      <c r="DL241" s="15"/>
      <c r="DM241" s="15"/>
      <c r="DN241" s="15"/>
      <c r="DO241" s="15"/>
      <c r="DP241" s="15"/>
      <c r="DQ241" s="15"/>
      <c r="DR241" s="15"/>
      <c r="DS241" s="15"/>
      <c r="DT241" s="15"/>
      <c r="DU241" s="15"/>
      <c r="DV241" s="15"/>
      <c r="DW241" s="15"/>
      <c r="DX241" s="15"/>
      <c r="DY241" s="15"/>
      <c r="DZ241" s="15"/>
      <c r="EA241" s="15"/>
      <c r="EB241" s="15"/>
      <c r="EC241" s="15"/>
      <c r="ED241" s="15"/>
      <c r="EE241" s="15"/>
      <c r="EF241" s="15"/>
      <c r="EG241" s="15"/>
      <c r="EH241" s="15"/>
      <c r="EI241" s="15"/>
      <c r="EJ241" s="15"/>
      <c r="EK241" s="15"/>
      <c r="EL241" s="15"/>
      <c r="EM241" s="15"/>
      <c r="EN241" s="15"/>
      <c r="EO241" s="15"/>
      <c r="EP241" s="15"/>
      <c r="EQ241" s="15"/>
      <c r="ER241" s="15"/>
      <c r="ES241" s="15"/>
      <c r="ET241" s="15"/>
      <c r="EU241" s="15"/>
      <c r="EV241" s="15"/>
      <c r="EW241" s="15"/>
      <c r="EX241" s="15"/>
      <c r="EY241" s="15"/>
      <c r="EZ241" s="15"/>
      <c r="FA241" s="15"/>
      <c r="FB241" s="15"/>
      <c r="FC241" s="15"/>
      <c r="FD241" s="15"/>
      <c r="FE241" s="15"/>
      <c r="FF241" s="15"/>
      <c r="FG241" s="15"/>
      <c r="FH241" s="15"/>
      <c r="FI241" s="15"/>
      <c r="FJ241" s="15"/>
      <c r="FK241" s="15"/>
      <c r="FL241" s="15"/>
      <c r="FM241" s="15"/>
      <c r="FN241" s="15"/>
      <c r="FO241" s="15"/>
      <c r="FP241" s="15"/>
      <c r="FQ241" s="15"/>
      <c r="FR241" s="15"/>
      <c r="FS241" s="15"/>
      <c r="FT241" s="15"/>
      <c r="FU241" s="15"/>
      <c r="FV241" s="15"/>
      <c r="FW241" s="15"/>
      <c r="FX241" s="15"/>
      <c r="FY241" s="15"/>
      <c r="FZ241" s="15"/>
      <c r="GA241" s="15"/>
      <c r="GB241" s="15"/>
      <c r="GC241" s="15"/>
      <c r="GD241" s="15"/>
      <c r="GE241" s="15"/>
      <c r="GF241" s="15"/>
      <c r="GG241" s="15"/>
      <c r="GH241" s="15"/>
      <c r="GI241" s="15"/>
      <c r="GJ241" s="15"/>
      <c r="GK241" s="15"/>
      <c r="GL241" s="15"/>
      <c r="GM241" s="15"/>
      <c r="GN241" s="15"/>
      <c r="GO241" s="15"/>
      <c r="GP241" s="15"/>
      <c r="GQ241" s="15"/>
      <c r="GR241" s="15"/>
      <c r="GS241" s="15"/>
      <c r="GT241" s="15"/>
      <c r="GU241" s="15"/>
      <c r="GV241" s="15"/>
      <c r="GW241" s="15"/>
      <c r="GX241" s="15"/>
      <c r="GY241" s="15"/>
      <c r="GZ241" s="15"/>
      <c r="HA241" s="15"/>
      <c r="HB241" s="15"/>
      <c r="HC241" s="15"/>
      <c r="HD241" s="15"/>
      <c r="HE241" s="15"/>
      <c r="HF241" s="15"/>
      <c r="HG241" s="15"/>
      <c r="HH241" s="15"/>
      <c r="HI241" s="15"/>
      <c r="HJ241" s="15"/>
      <c r="HK241" s="15"/>
      <c r="HL241" s="15"/>
      <c r="HM241" s="15"/>
      <c r="HN241" s="15"/>
      <c r="HO241" s="15"/>
      <c r="HP241" s="15"/>
      <c r="HQ241" s="15"/>
      <c r="HR241" s="15"/>
      <c r="HS241" s="15"/>
      <c r="HT241" s="15"/>
      <c r="HU241" s="15"/>
      <c r="HV241" s="15"/>
      <c r="HW241" s="15"/>
    </row>
    <row r="242" spans="1:231" ht="15.75" customHeight="1" x14ac:dyDescent="0.2">
      <c r="A242" s="15"/>
      <c r="B242" s="85" t="s">
        <v>1429</v>
      </c>
      <c r="C242" s="15"/>
      <c r="D242" s="85" t="s">
        <v>1429</v>
      </c>
      <c r="E242" s="15">
        <f>COUNTIF('Master Sheet'!C:C, "*" &amp; B242 &amp; "*")</f>
        <v>0</v>
      </c>
      <c r="F242" s="80">
        <v>0</v>
      </c>
      <c r="G242" s="15"/>
      <c r="H242" s="85" t="s">
        <v>1429</v>
      </c>
      <c r="I242" s="15">
        <f>COUNTIFS('Master Sheet'!C:C, "*" &amp; B242 &amp; "*", 'Master Sheet'!F:F, "&lt;&gt;Ambition")</f>
        <v>0</v>
      </c>
      <c r="J242" s="80">
        <v>0</v>
      </c>
      <c r="K242" s="15"/>
      <c r="L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15"/>
      <c r="CB242" s="15"/>
      <c r="CC242" s="15"/>
      <c r="CD242" s="15"/>
      <c r="CE242" s="15"/>
      <c r="CF242" s="15"/>
      <c r="CG242" s="15"/>
      <c r="CH242" s="15"/>
      <c r="CI242" s="15"/>
      <c r="CJ242" s="15"/>
      <c r="CK242" s="15"/>
      <c r="CL242" s="15"/>
      <c r="CM242" s="15"/>
      <c r="CN242" s="15"/>
      <c r="CO242" s="15"/>
      <c r="CP242" s="15"/>
      <c r="CQ242" s="15"/>
      <c r="CR242" s="15"/>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c r="DO242" s="15"/>
      <c r="DP242" s="15"/>
      <c r="DQ242" s="15"/>
      <c r="DR242" s="15"/>
      <c r="DS242" s="15"/>
      <c r="DT242" s="15"/>
      <c r="DU242" s="15"/>
      <c r="DV242" s="15"/>
      <c r="DW242" s="15"/>
      <c r="DX242" s="15"/>
      <c r="DY242" s="15"/>
      <c r="DZ242" s="15"/>
      <c r="EA242" s="15"/>
      <c r="EB242" s="15"/>
      <c r="EC242" s="15"/>
      <c r="ED242" s="15"/>
      <c r="EE242" s="15"/>
      <c r="EF242" s="15"/>
      <c r="EG242" s="15"/>
      <c r="EH242" s="15"/>
      <c r="EI242" s="15"/>
      <c r="EJ242" s="15"/>
      <c r="EK242" s="15"/>
      <c r="EL242" s="15"/>
      <c r="EM242" s="15"/>
      <c r="EN242" s="15"/>
      <c r="EO242" s="15"/>
      <c r="EP242" s="15"/>
      <c r="EQ242" s="15"/>
      <c r="ER242" s="15"/>
      <c r="ES242" s="15"/>
      <c r="ET242" s="15"/>
      <c r="EU242" s="15"/>
      <c r="EV242" s="15"/>
      <c r="EW242" s="15"/>
      <c r="EX242" s="15"/>
      <c r="EY242" s="15"/>
      <c r="EZ242" s="15"/>
      <c r="FA242" s="15"/>
      <c r="FB242" s="15"/>
      <c r="FC242" s="15"/>
      <c r="FD242" s="15"/>
      <c r="FE242" s="15"/>
      <c r="FF242" s="15"/>
      <c r="FG242" s="15"/>
      <c r="FH242" s="15"/>
      <c r="FI242" s="15"/>
      <c r="FJ242" s="15"/>
      <c r="FK242" s="15"/>
      <c r="FL242" s="15"/>
      <c r="FM242" s="15"/>
      <c r="FN242" s="15"/>
      <c r="FO242" s="15"/>
      <c r="FP242" s="15"/>
      <c r="FQ242" s="15"/>
      <c r="FR242" s="15"/>
      <c r="FS242" s="15"/>
      <c r="FT242" s="15"/>
      <c r="FU242" s="15"/>
      <c r="FV242" s="15"/>
      <c r="FW242" s="15"/>
      <c r="FX242" s="15"/>
      <c r="FY242" s="15"/>
      <c r="FZ242" s="15"/>
      <c r="GA242" s="15"/>
      <c r="GB242" s="15"/>
      <c r="GC242" s="15"/>
      <c r="GD242" s="15"/>
      <c r="GE242" s="15"/>
      <c r="GF242" s="15"/>
      <c r="GG242" s="15"/>
      <c r="GH242" s="15"/>
      <c r="GI242" s="15"/>
      <c r="GJ242" s="15"/>
      <c r="GK242" s="15"/>
      <c r="GL242" s="15"/>
      <c r="GM242" s="15"/>
      <c r="GN242" s="15"/>
      <c r="GO242" s="15"/>
      <c r="GP242" s="15"/>
      <c r="GQ242" s="15"/>
      <c r="GR242" s="15"/>
      <c r="GS242" s="15"/>
      <c r="GT242" s="15"/>
      <c r="GU242" s="15"/>
      <c r="GV242" s="15"/>
      <c r="GW242" s="15"/>
      <c r="GX242" s="15"/>
      <c r="GY242" s="15"/>
      <c r="GZ242" s="15"/>
      <c r="HA242" s="15"/>
      <c r="HB242" s="15"/>
      <c r="HC242" s="15"/>
      <c r="HD242" s="15"/>
      <c r="HE242" s="15"/>
      <c r="HF242" s="15"/>
      <c r="HG242" s="15"/>
      <c r="HH242" s="15"/>
      <c r="HI242" s="15"/>
      <c r="HJ242" s="15"/>
      <c r="HK242" s="15"/>
      <c r="HL242" s="15"/>
      <c r="HM242" s="15"/>
      <c r="HN242" s="15"/>
      <c r="HO242" s="15"/>
      <c r="HP242" s="15"/>
      <c r="HQ242" s="15"/>
      <c r="HR242" s="15"/>
      <c r="HS242" s="15"/>
      <c r="HT242" s="15"/>
      <c r="HU242" s="15"/>
      <c r="HV242" s="15"/>
      <c r="HW242" s="15"/>
    </row>
    <row r="243" spans="1:231" ht="15.75" customHeight="1" x14ac:dyDescent="0.2">
      <c r="A243" s="15"/>
      <c r="B243" s="85" t="s">
        <v>1430</v>
      </c>
      <c r="C243" s="15"/>
      <c r="D243" s="85" t="s">
        <v>1430</v>
      </c>
      <c r="E243" s="15">
        <f>COUNTIF('Master Sheet'!C:C, "*" &amp; B243 &amp; "*")</f>
        <v>0</v>
      </c>
      <c r="F243" s="80">
        <v>0</v>
      </c>
      <c r="G243" s="15"/>
      <c r="H243" s="85" t="s">
        <v>1430</v>
      </c>
      <c r="I243" s="15">
        <f>COUNTIFS('Master Sheet'!C:C, "*" &amp; B243 &amp; "*", 'Master Sheet'!F:F, "&lt;&gt;Ambition")</f>
        <v>0</v>
      </c>
      <c r="J243" s="80">
        <v>0</v>
      </c>
      <c r="K243" s="15"/>
      <c r="L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15"/>
      <c r="CB243" s="15"/>
      <c r="CC243" s="15"/>
      <c r="CD243" s="15"/>
      <c r="CE243" s="15"/>
      <c r="CF243" s="15"/>
      <c r="CG243" s="15"/>
      <c r="CH243" s="15"/>
      <c r="CI243" s="15"/>
      <c r="CJ243" s="15"/>
      <c r="CK243" s="15"/>
      <c r="CL243" s="15"/>
      <c r="CM243" s="15"/>
      <c r="CN243" s="15"/>
      <c r="CO243" s="15"/>
      <c r="CP243" s="15"/>
      <c r="CQ243" s="15"/>
      <c r="CR243" s="15"/>
      <c r="CS243" s="15"/>
      <c r="CT243" s="15"/>
      <c r="CU243" s="15"/>
      <c r="CV243" s="15"/>
      <c r="CW243" s="15"/>
      <c r="CX243" s="15"/>
      <c r="CY243" s="15"/>
      <c r="CZ243" s="15"/>
      <c r="DA243" s="15"/>
      <c r="DB243" s="15"/>
      <c r="DC243" s="15"/>
      <c r="DD243" s="15"/>
      <c r="DE243" s="15"/>
      <c r="DF243" s="15"/>
      <c r="DG243" s="15"/>
      <c r="DH243" s="15"/>
      <c r="DI243" s="15"/>
      <c r="DJ243" s="15"/>
      <c r="DK243" s="15"/>
      <c r="DL243" s="15"/>
      <c r="DM243" s="15"/>
      <c r="DN243" s="15"/>
      <c r="DO243" s="15"/>
      <c r="DP243" s="15"/>
      <c r="DQ243" s="15"/>
      <c r="DR243" s="15"/>
      <c r="DS243" s="15"/>
      <c r="DT243" s="15"/>
      <c r="DU243" s="15"/>
      <c r="DV243" s="15"/>
      <c r="DW243" s="15"/>
      <c r="DX243" s="15"/>
      <c r="DY243" s="15"/>
      <c r="DZ243" s="15"/>
      <c r="EA243" s="15"/>
      <c r="EB243" s="15"/>
      <c r="EC243" s="15"/>
      <c r="ED243" s="15"/>
      <c r="EE243" s="15"/>
      <c r="EF243" s="15"/>
      <c r="EG243" s="15"/>
      <c r="EH243" s="15"/>
      <c r="EI243" s="15"/>
      <c r="EJ243" s="15"/>
      <c r="EK243" s="15"/>
      <c r="EL243" s="15"/>
      <c r="EM243" s="15"/>
      <c r="EN243" s="15"/>
      <c r="EO243" s="15"/>
      <c r="EP243" s="15"/>
      <c r="EQ243" s="15"/>
      <c r="ER243" s="15"/>
      <c r="ES243" s="15"/>
      <c r="ET243" s="15"/>
      <c r="EU243" s="15"/>
      <c r="EV243" s="15"/>
      <c r="EW243" s="15"/>
      <c r="EX243" s="15"/>
      <c r="EY243" s="15"/>
      <c r="EZ243" s="15"/>
      <c r="FA243" s="15"/>
      <c r="FB243" s="15"/>
      <c r="FC243" s="15"/>
      <c r="FD243" s="15"/>
      <c r="FE243" s="15"/>
      <c r="FF243" s="15"/>
      <c r="FG243" s="15"/>
      <c r="FH243" s="15"/>
      <c r="FI243" s="15"/>
      <c r="FJ243" s="15"/>
      <c r="FK243" s="15"/>
      <c r="FL243" s="15"/>
      <c r="FM243" s="15"/>
      <c r="FN243" s="15"/>
      <c r="FO243" s="15"/>
      <c r="FP243" s="15"/>
      <c r="FQ243" s="15"/>
      <c r="FR243" s="15"/>
      <c r="FS243" s="15"/>
      <c r="FT243" s="15"/>
      <c r="FU243" s="15"/>
      <c r="FV243" s="15"/>
      <c r="FW243" s="15"/>
      <c r="FX243" s="15"/>
      <c r="FY243" s="15"/>
      <c r="FZ243" s="15"/>
      <c r="GA243" s="15"/>
      <c r="GB243" s="15"/>
      <c r="GC243" s="15"/>
      <c r="GD243" s="15"/>
      <c r="GE243" s="15"/>
      <c r="GF243" s="15"/>
      <c r="GG243" s="15"/>
      <c r="GH243" s="15"/>
      <c r="GI243" s="15"/>
      <c r="GJ243" s="15"/>
      <c r="GK243" s="15"/>
      <c r="GL243" s="15"/>
      <c r="GM243" s="15"/>
      <c r="GN243" s="15"/>
      <c r="GO243" s="15"/>
      <c r="GP243" s="15"/>
      <c r="GQ243" s="15"/>
      <c r="GR243" s="15"/>
      <c r="GS243" s="15"/>
      <c r="GT243" s="15"/>
      <c r="GU243" s="15"/>
      <c r="GV243" s="15"/>
      <c r="GW243" s="15"/>
      <c r="GX243" s="15"/>
      <c r="GY243" s="15"/>
      <c r="GZ243" s="15"/>
      <c r="HA243" s="15"/>
      <c r="HB243" s="15"/>
      <c r="HC243" s="15"/>
      <c r="HD243" s="15"/>
      <c r="HE243" s="15"/>
      <c r="HF243" s="15"/>
      <c r="HG243" s="15"/>
      <c r="HH243" s="15"/>
      <c r="HI243" s="15"/>
      <c r="HJ243" s="15"/>
      <c r="HK243" s="15"/>
      <c r="HL243" s="15"/>
      <c r="HM243" s="15"/>
      <c r="HN243" s="15"/>
      <c r="HO243" s="15"/>
      <c r="HP243" s="15"/>
      <c r="HQ243" s="15"/>
      <c r="HR243" s="15"/>
      <c r="HS243" s="15"/>
      <c r="HT243" s="15"/>
      <c r="HU243" s="15"/>
      <c r="HV243" s="15"/>
      <c r="HW243" s="15"/>
    </row>
    <row r="244" spans="1:231" ht="15.75" customHeight="1" x14ac:dyDescent="0.2">
      <c r="A244" s="15"/>
      <c r="B244" s="85" t="s">
        <v>1431</v>
      </c>
      <c r="C244" s="15"/>
      <c r="D244" s="85" t="s">
        <v>1431</v>
      </c>
      <c r="E244" s="15">
        <f>COUNTIF('Master Sheet'!C:C, "*" &amp; B244 &amp; "*")</f>
        <v>0</v>
      </c>
      <c r="F244" s="80">
        <v>0</v>
      </c>
      <c r="G244" s="15"/>
      <c r="H244" s="85" t="s">
        <v>1431</v>
      </c>
      <c r="I244" s="15">
        <f>COUNTIFS('Master Sheet'!C:C, "*" &amp; B244 &amp; "*", 'Master Sheet'!F:F, "&lt;&gt;Ambition")</f>
        <v>0</v>
      </c>
      <c r="J244" s="80">
        <v>0</v>
      </c>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c r="DO244" s="15"/>
      <c r="DP244" s="15"/>
      <c r="DQ244" s="15"/>
      <c r="DR244" s="15"/>
      <c r="DS244" s="15"/>
      <c r="DT244" s="15"/>
      <c r="DU244" s="15"/>
      <c r="DV244" s="15"/>
      <c r="DW244" s="15"/>
      <c r="DX244" s="15"/>
      <c r="DY244" s="15"/>
      <c r="DZ244" s="15"/>
      <c r="EA244" s="15"/>
      <c r="EB244" s="15"/>
      <c r="EC244" s="15"/>
      <c r="ED244" s="15"/>
      <c r="EE244" s="15"/>
      <c r="EF244" s="15"/>
      <c r="EG244" s="15"/>
      <c r="EH244" s="15"/>
      <c r="EI244" s="15"/>
      <c r="EJ244" s="15"/>
      <c r="EK244" s="15"/>
      <c r="EL244" s="15"/>
      <c r="EM244" s="15"/>
      <c r="EN244" s="15"/>
      <c r="EO244" s="15"/>
      <c r="EP244" s="15"/>
      <c r="EQ244" s="15"/>
      <c r="ER244" s="15"/>
      <c r="ES244" s="15"/>
      <c r="ET244" s="15"/>
      <c r="EU244" s="15"/>
      <c r="EV244" s="15"/>
      <c r="EW244" s="15"/>
      <c r="EX244" s="15"/>
      <c r="EY244" s="15"/>
      <c r="EZ244" s="15"/>
      <c r="FA244" s="15"/>
      <c r="FB244" s="15"/>
      <c r="FC244" s="15"/>
      <c r="FD244" s="15"/>
      <c r="FE244" s="15"/>
      <c r="FF244" s="15"/>
      <c r="FG244" s="15"/>
      <c r="FH244" s="15"/>
      <c r="FI244" s="15"/>
      <c r="FJ244" s="15"/>
      <c r="FK244" s="15"/>
      <c r="FL244" s="15"/>
      <c r="FM244" s="15"/>
      <c r="FN244" s="15"/>
      <c r="FO244" s="15"/>
      <c r="FP244" s="15"/>
      <c r="FQ244" s="15"/>
      <c r="FR244" s="15"/>
      <c r="FS244" s="15"/>
      <c r="FT244" s="15"/>
      <c r="FU244" s="15"/>
      <c r="FV244" s="15"/>
      <c r="FW244" s="15"/>
      <c r="FX244" s="15"/>
      <c r="FY244" s="15"/>
      <c r="FZ244" s="15"/>
      <c r="GA244" s="15"/>
      <c r="GB244" s="15"/>
      <c r="GC244" s="15"/>
      <c r="GD244" s="15"/>
      <c r="GE244" s="15"/>
      <c r="GF244" s="15"/>
      <c r="GG244" s="15"/>
      <c r="GH244" s="15"/>
      <c r="GI244" s="15"/>
      <c r="GJ244" s="15"/>
      <c r="GK244" s="15"/>
      <c r="GL244" s="15"/>
      <c r="GM244" s="15"/>
      <c r="GN244" s="15"/>
      <c r="GO244" s="15"/>
      <c r="GP244" s="15"/>
      <c r="GQ244" s="15"/>
      <c r="GR244" s="15"/>
      <c r="GS244" s="15"/>
      <c r="GT244" s="15"/>
      <c r="GU244" s="15"/>
      <c r="GV244" s="15"/>
      <c r="GW244" s="15"/>
      <c r="GX244" s="15"/>
      <c r="GY244" s="15"/>
      <c r="GZ244" s="15"/>
      <c r="HA244" s="15"/>
      <c r="HB244" s="15"/>
      <c r="HC244" s="15"/>
      <c r="HD244" s="15"/>
      <c r="HE244" s="15"/>
      <c r="HF244" s="15"/>
      <c r="HG244" s="15"/>
      <c r="HH244" s="15"/>
      <c r="HI244" s="15"/>
      <c r="HJ244" s="15"/>
      <c r="HK244" s="15"/>
      <c r="HL244" s="15"/>
      <c r="HM244" s="15"/>
      <c r="HN244" s="15"/>
      <c r="HO244" s="15"/>
      <c r="HP244" s="15"/>
      <c r="HQ244" s="15"/>
      <c r="HR244" s="15"/>
      <c r="HS244" s="15"/>
      <c r="HT244" s="15"/>
      <c r="HU244" s="15"/>
      <c r="HV244" s="15"/>
      <c r="HW244" s="15"/>
    </row>
    <row r="245" spans="1:231" ht="15.75" customHeight="1" x14ac:dyDescent="0.2">
      <c r="A245" s="15"/>
      <c r="B245" s="85" t="s">
        <v>1432</v>
      </c>
      <c r="C245" s="15"/>
      <c r="D245" s="85" t="s">
        <v>1432</v>
      </c>
      <c r="E245" s="15">
        <f>COUNTIF('Master Sheet'!C:C, "*" &amp; B245 &amp; "*")</f>
        <v>4</v>
      </c>
      <c r="F245" s="80">
        <v>1.3114754098360656E-2</v>
      </c>
      <c r="G245" s="15"/>
      <c r="H245" s="85" t="s">
        <v>1432</v>
      </c>
      <c r="I245" s="15">
        <f>COUNTIFS('Master Sheet'!C:C, "*" &amp; B245 &amp; "*", 'Master Sheet'!F:F, "&lt;&gt;Ambition")</f>
        <v>4</v>
      </c>
      <c r="J245" s="80">
        <v>1.6736401673640166E-2</v>
      </c>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15"/>
      <c r="CB245" s="15"/>
      <c r="CC245" s="15"/>
      <c r="CD245" s="15"/>
      <c r="CE245" s="15"/>
      <c r="CF245" s="15"/>
      <c r="CG245" s="15"/>
      <c r="CH245" s="15"/>
      <c r="CI245" s="15"/>
      <c r="CJ245" s="15"/>
      <c r="CK245" s="15"/>
      <c r="CL245" s="15"/>
      <c r="CM245" s="15"/>
      <c r="CN245" s="15"/>
      <c r="CO245" s="15"/>
      <c r="CP245" s="15"/>
      <c r="CQ245" s="15"/>
      <c r="CR245" s="15"/>
      <c r="CS245" s="15"/>
      <c r="CT245" s="15"/>
      <c r="CU245" s="15"/>
      <c r="CV245" s="15"/>
      <c r="CW245" s="15"/>
      <c r="CX245" s="15"/>
      <c r="CY245" s="15"/>
      <c r="CZ245" s="15"/>
      <c r="DA245" s="15"/>
      <c r="DB245" s="15"/>
      <c r="DC245" s="15"/>
      <c r="DD245" s="15"/>
      <c r="DE245" s="15"/>
      <c r="DF245" s="15"/>
      <c r="DG245" s="15"/>
      <c r="DH245" s="15"/>
      <c r="DI245" s="15"/>
      <c r="DJ245" s="15"/>
      <c r="DK245" s="15"/>
      <c r="DL245" s="15"/>
      <c r="DM245" s="15"/>
      <c r="DN245" s="15"/>
      <c r="DO245" s="15"/>
      <c r="DP245" s="15"/>
      <c r="DQ245" s="15"/>
      <c r="DR245" s="15"/>
      <c r="DS245" s="15"/>
      <c r="DT245" s="15"/>
      <c r="DU245" s="15"/>
      <c r="DV245" s="15"/>
      <c r="DW245" s="15"/>
      <c r="DX245" s="15"/>
      <c r="DY245" s="15"/>
      <c r="DZ245" s="15"/>
      <c r="EA245" s="15"/>
      <c r="EB245" s="15"/>
      <c r="EC245" s="15"/>
      <c r="ED245" s="15"/>
      <c r="EE245" s="15"/>
      <c r="EF245" s="15"/>
      <c r="EG245" s="15"/>
      <c r="EH245" s="15"/>
      <c r="EI245" s="15"/>
      <c r="EJ245" s="15"/>
      <c r="EK245" s="15"/>
      <c r="EL245" s="15"/>
      <c r="EM245" s="15"/>
      <c r="EN245" s="15"/>
      <c r="EO245" s="15"/>
      <c r="EP245" s="15"/>
      <c r="EQ245" s="15"/>
      <c r="ER245" s="15"/>
      <c r="ES245" s="15"/>
      <c r="ET245" s="15"/>
      <c r="EU245" s="15"/>
      <c r="EV245" s="15"/>
      <c r="EW245" s="15"/>
      <c r="EX245" s="15"/>
      <c r="EY245" s="15"/>
      <c r="EZ245" s="15"/>
      <c r="FA245" s="15"/>
      <c r="FB245" s="15"/>
      <c r="FC245" s="15"/>
      <c r="FD245" s="15"/>
      <c r="FE245" s="15"/>
      <c r="FF245" s="15"/>
      <c r="FG245" s="15"/>
      <c r="FH245" s="15"/>
      <c r="FI245" s="15"/>
      <c r="FJ245" s="15"/>
      <c r="FK245" s="15"/>
      <c r="FL245" s="15"/>
      <c r="FM245" s="15"/>
      <c r="FN245" s="15"/>
      <c r="FO245" s="15"/>
      <c r="FP245" s="15"/>
      <c r="FQ245" s="15"/>
      <c r="FR245" s="15"/>
      <c r="FS245" s="15"/>
      <c r="FT245" s="15"/>
      <c r="FU245" s="15"/>
      <c r="FV245" s="15"/>
      <c r="FW245" s="15"/>
      <c r="FX245" s="15"/>
      <c r="FY245" s="15"/>
      <c r="FZ245" s="15"/>
      <c r="GA245" s="15"/>
      <c r="GB245" s="15"/>
      <c r="GC245" s="15"/>
      <c r="GD245" s="15"/>
      <c r="GE245" s="15"/>
      <c r="GF245" s="15"/>
      <c r="GG245" s="15"/>
      <c r="GH245" s="15"/>
      <c r="GI245" s="15"/>
      <c r="GJ245" s="15"/>
      <c r="GK245" s="15"/>
      <c r="GL245" s="15"/>
      <c r="GM245" s="15"/>
      <c r="GN245" s="15"/>
      <c r="GO245" s="15"/>
      <c r="GP245" s="15"/>
      <c r="GQ245" s="15"/>
      <c r="GR245" s="15"/>
      <c r="GS245" s="15"/>
      <c r="GT245" s="15"/>
      <c r="GU245" s="15"/>
      <c r="GV245" s="15"/>
      <c r="GW245" s="15"/>
      <c r="GX245" s="15"/>
      <c r="GY245" s="15"/>
      <c r="GZ245" s="15"/>
      <c r="HA245" s="15"/>
      <c r="HB245" s="15"/>
      <c r="HC245" s="15"/>
      <c r="HD245" s="15"/>
      <c r="HE245" s="15"/>
      <c r="HF245" s="15"/>
      <c r="HG245" s="15"/>
      <c r="HH245" s="15"/>
      <c r="HI245" s="15"/>
      <c r="HJ245" s="15"/>
      <c r="HK245" s="15"/>
      <c r="HL245" s="15"/>
      <c r="HM245" s="15"/>
      <c r="HN245" s="15"/>
      <c r="HO245" s="15"/>
      <c r="HP245" s="15"/>
      <c r="HQ245" s="15"/>
      <c r="HR245" s="15"/>
      <c r="HS245" s="15"/>
      <c r="HT245" s="15"/>
      <c r="HU245" s="15"/>
      <c r="HV245" s="15"/>
      <c r="HW245" s="15"/>
    </row>
    <row r="246" spans="1:231" ht="15.75" customHeight="1" x14ac:dyDescent="0.2">
      <c r="A246" s="15"/>
      <c r="B246" s="85" t="s">
        <v>1433</v>
      </c>
      <c r="C246" s="15"/>
      <c r="D246" s="85" t="s">
        <v>1433</v>
      </c>
      <c r="E246" s="15">
        <f>COUNTIF('Master Sheet'!C:C, "*" &amp; B246 &amp; "*")</f>
        <v>0</v>
      </c>
      <c r="F246" s="80">
        <v>0</v>
      </c>
      <c r="G246" s="15"/>
      <c r="H246" s="85" t="s">
        <v>1433</v>
      </c>
      <c r="I246" s="15">
        <f>COUNTIFS('Master Sheet'!C:C, "*" &amp; B246 &amp; "*", 'Master Sheet'!F:F, "&lt;&gt;Ambition")</f>
        <v>0</v>
      </c>
      <c r="J246" s="80">
        <v>0</v>
      </c>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15"/>
      <c r="CB246" s="15"/>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c r="DB246" s="15"/>
      <c r="DC246" s="15"/>
      <c r="DD246" s="15"/>
      <c r="DE246" s="15"/>
      <c r="DF246" s="15"/>
      <c r="DG246" s="15"/>
      <c r="DH246" s="15"/>
      <c r="DI246" s="15"/>
      <c r="DJ246" s="15"/>
      <c r="DK246" s="15"/>
      <c r="DL246" s="15"/>
      <c r="DM246" s="15"/>
      <c r="DN246" s="15"/>
      <c r="DO246" s="15"/>
      <c r="DP246" s="15"/>
      <c r="DQ246" s="15"/>
      <c r="DR246" s="15"/>
      <c r="DS246" s="15"/>
      <c r="DT246" s="15"/>
      <c r="DU246" s="15"/>
      <c r="DV246" s="15"/>
      <c r="DW246" s="15"/>
      <c r="DX246" s="15"/>
      <c r="DY246" s="15"/>
      <c r="DZ246" s="15"/>
      <c r="EA246" s="15"/>
      <c r="EB246" s="15"/>
      <c r="EC246" s="15"/>
      <c r="ED246" s="15"/>
      <c r="EE246" s="15"/>
      <c r="EF246" s="15"/>
      <c r="EG246" s="15"/>
      <c r="EH246" s="15"/>
      <c r="EI246" s="15"/>
      <c r="EJ246" s="15"/>
      <c r="EK246" s="15"/>
      <c r="EL246" s="15"/>
      <c r="EM246" s="15"/>
      <c r="EN246" s="15"/>
      <c r="EO246" s="15"/>
      <c r="EP246" s="15"/>
      <c r="EQ246" s="15"/>
      <c r="ER246" s="15"/>
      <c r="ES246" s="15"/>
      <c r="ET246" s="15"/>
      <c r="EU246" s="15"/>
      <c r="EV246" s="15"/>
      <c r="EW246" s="15"/>
      <c r="EX246" s="15"/>
      <c r="EY246" s="15"/>
      <c r="EZ246" s="15"/>
      <c r="FA246" s="15"/>
      <c r="FB246" s="15"/>
      <c r="FC246" s="15"/>
      <c r="FD246" s="15"/>
      <c r="FE246" s="15"/>
      <c r="FF246" s="15"/>
      <c r="FG246" s="15"/>
      <c r="FH246" s="15"/>
      <c r="FI246" s="15"/>
      <c r="FJ246" s="15"/>
      <c r="FK246" s="15"/>
      <c r="FL246" s="15"/>
      <c r="FM246" s="15"/>
      <c r="FN246" s="15"/>
      <c r="FO246" s="15"/>
      <c r="FP246" s="15"/>
      <c r="FQ246" s="15"/>
      <c r="FR246" s="15"/>
      <c r="FS246" s="15"/>
      <c r="FT246" s="15"/>
      <c r="FU246" s="15"/>
      <c r="FV246" s="15"/>
      <c r="FW246" s="15"/>
      <c r="FX246" s="15"/>
      <c r="FY246" s="15"/>
      <c r="FZ246" s="15"/>
      <c r="GA246" s="15"/>
      <c r="GB246" s="15"/>
      <c r="GC246" s="15"/>
      <c r="GD246" s="15"/>
      <c r="GE246" s="15"/>
      <c r="GF246" s="15"/>
      <c r="GG246" s="15"/>
      <c r="GH246" s="15"/>
      <c r="GI246" s="15"/>
      <c r="GJ246" s="15"/>
      <c r="GK246" s="15"/>
      <c r="GL246" s="15"/>
      <c r="GM246" s="15"/>
      <c r="GN246" s="15"/>
      <c r="GO246" s="15"/>
      <c r="GP246" s="15"/>
      <c r="GQ246" s="15"/>
      <c r="GR246" s="15"/>
      <c r="GS246" s="15"/>
      <c r="GT246" s="15"/>
      <c r="GU246" s="15"/>
      <c r="GV246" s="15"/>
      <c r="GW246" s="15"/>
      <c r="GX246" s="15"/>
      <c r="GY246" s="15"/>
      <c r="GZ246" s="15"/>
      <c r="HA246" s="15"/>
      <c r="HB246" s="15"/>
      <c r="HC246" s="15"/>
      <c r="HD246" s="15"/>
      <c r="HE246" s="15"/>
      <c r="HF246" s="15"/>
      <c r="HG246" s="15"/>
      <c r="HH246" s="15"/>
      <c r="HI246" s="15"/>
      <c r="HJ246" s="15"/>
      <c r="HK246" s="15"/>
      <c r="HL246" s="15"/>
      <c r="HM246" s="15"/>
      <c r="HN246" s="15"/>
      <c r="HO246" s="15"/>
      <c r="HP246" s="15"/>
      <c r="HQ246" s="15"/>
      <c r="HR246" s="15"/>
      <c r="HS246" s="15"/>
      <c r="HT246" s="15"/>
      <c r="HU246" s="15"/>
      <c r="HV246" s="15"/>
      <c r="HW246" s="15"/>
    </row>
    <row r="247" spans="1:231" ht="15.75" customHeight="1" x14ac:dyDescent="0.2">
      <c r="A247" s="15"/>
      <c r="B247" s="85" t="s">
        <v>1434</v>
      </c>
      <c r="C247" s="15"/>
      <c r="D247" s="85" t="s">
        <v>1434</v>
      </c>
      <c r="E247" s="15">
        <f>COUNTIF('Master Sheet'!C:C, "*" &amp; B247 &amp; "*")</f>
        <v>1</v>
      </c>
      <c r="F247" s="80">
        <v>3.2786885245901639E-3</v>
      </c>
      <c r="G247" s="15"/>
      <c r="H247" s="85" t="s">
        <v>1434</v>
      </c>
      <c r="I247" s="15">
        <f>COUNTIFS('Master Sheet'!C:C, "*" &amp; B247 &amp; "*", 'Master Sheet'!F:F, "&lt;&gt;Ambition")</f>
        <v>1</v>
      </c>
      <c r="J247" s="80">
        <v>4.1841004184100415E-3</v>
      </c>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15"/>
      <c r="CB247" s="15"/>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c r="DB247" s="15"/>
      <c r="DC247" s="15"/>
      <c r="DD247" s="15"/>
      <c r="DE247" s="15"/>
      <c r="DF247" s="15"/>
      <c r="DG247" s="15"/>
      <c r="DH247" s="15"/>
      <c r="DI247" s="15"/>
      <c r="DJ247" s="15"/>
      <c r="DK247" s="15"/>
      <c r="DL247" s="15"/>
      <c r="DM247" s="15"/>
      <c r="DN247" s="15"/>
      <c r="DO247" s="15"/>
      <c r="DP247" s="15"/>
      <c r="DQ247" s="15"/>
      <c r="DR247" s="15"/>
      <c r="DS247" s="15"/>
      <c r="DT247" s="15"/>
      <c r="DU247" s="15"/>
      <c r="DV247" s="15"/>
      <c r="DW247" s="15"/>
      <c r="DX247" s="15"/>
      <c r="DY247" s="15"/>
      <c r="DZ247" s="15"/>
      <c r="EA247" s="15"/>
      <c r="EB247" s="15"/>
      <c r="EC247" s="15"/>
      <c r="ED247" s="15"/>
      <c r="EE247" s="15"/>
      <c r="EF247" s="15"/>
      <c r="EG247" s="15"/>
      <c r="EH247" s="15"/>
      <c r="EI247" s="15"/>
      <c r="EJ247" s="15"/>
      <c r="EK247" s="15"/>
      <c r="EL247" s="15"/>
      <c r="EM247" s="15"/>
      <c r="EN247" s="15"/>
      <c r="EO247" s="15"/>
      <c r="EP247" s="15"/>
      <c r="EQ247" s="15"/>
      <c r="ER247" s="15"/>
      <c r="ES247" s="15"/>
      <c r="ET247" s="15"/>
      <c r="EU247" s="15"/>
      <c r="EV247" s="15"/>
      <c r="EW247" s="15"/>
      <c r="EX247" s="15"/>
      <c r="EY247" s="15"/>
      <c r="EZ247" s="15"/>
      <c r="FA247" s="15"/>
      <c r="FB247" s="15"/>
      <c r="FC247" s="15"/>
      <c r="FD247" s="15"/>
      <c r="FE247" s="15"/>
      <c r="FF247" s="15"/>
      <c r="FG247" s="15"/>
      <c r="FH247" s="15"/>
      <c r="FI247" s="15"/>
      <c r="FJ247" s="15"/>
      <c r="FK247" s="15"/>
      <c r="FL247" s="15"/>
      <c r="FM247" s="15"/>
      <c r="FN247" s="15"/>
      <c r="FO247" s="15"/>
      <c r="FP247" s="15"/>
      <c r="FQ247" s="15"/>
      <c r="FR247" s="15"/>
      <c r="FS247" s="15"/>
      <c r="FT247" s="15"/>
      <c r="FU247" s="15"/>
      <c r="FV247" s="15"/>
      <c r="FW247" s="15"/>
      <c r="FX247" s="15"/>
      <c r="FY247" s="15"/>
      <c r="FZ247" s="15"/>
      <c r="GA247" s="15"/>
      <c r="GB247" s="15"/>
      <c r="GC247" s="15"/>
      <c r="GD247" s="15"/>
      <c r="GE247" s="15"/>
      <c r="GF247" s="15"/>
      <c r="GG247" s="15"/>
      <c r="GH247" s="15"/>
      <c r="GI247" s="15"/>
      <c r="GJ247" s="15"/>
      <c r="GK247" s="15"/>
      <c r="GL247" s="15"/>
      <c r="GM247" s="15"/>
      <c r="GN247" s="15"/>
      <c r="GO247" s="15"/>
      <c r="GP247" s="15"/>
      <c r="GQ247" s="15"/>
      <c r="GR247" s="15"/>
      <c r="GS247" s="15"/>
      <c r="GT247" s="15"/>
      <c r="GU247" s="15"/>
      <c r="GV247" s="15"/>
      <c r="GW247" s="15"/>
      <c r="GX247" s="15"/>
      <c r="GY247" s="15"/>
      <c r="GZ247" s="15"/>
      <c r="HA247" s="15"/>
      <c r="HB247" s="15"/>
      <c r="HC247" s="15"/>
      <c r="HD247" s="15"/>
      <c r="HE247" s="15"/>
      <c r="HF247" s="15"/>
      <c r="HG247" s="15"/>
      <c r="HH247" s="15"/>
      <c r="HI247" s="15"/>
      <c r="HJ247" s="15"/>
      <c r="HK247" s="15"/>
      <c r="HL247" s="15"/>
      <c r="HM247" s="15"/>
      <c r="HN247" s="15"/>
      <c r="HO247" s="15"/>
      <c r="HP247" s="15"/>
      <c r="HQ247" s="15"/>
      <c r="HR247" s="15"/>
      <c r="HS247" s="15"/>
      <c r="HT247" s="15"/>
      <c r="HU247" s="15"/>
      <c r="HV247" s="15"/>
      <c r="HW247" s="15"/>
    </row>
    <row r="248" spans="1:231" ht="15.75" customHeight="1" x14ac:dyDescent="0.2">
      <c r="A248" s="15"/>
      <c r="B248" s="85" t="s">
        <v>1435</v>
      </c>
      <c r="C248" s="15"/>
      <c r="D248" s="85" t="s">
        <v>1435</v>
      </c>
      <c r="E248" s="15">
        <f>COUNTIF('Master Sheet'!C:C, "*" &amp; B248 &amp; "*")</f>
        <v>0</v>
      </c>
      <c r="F248" s="80">
        <v>0</v>
      </c>
      <c r="G248" s="15"/>
      <c r="H248" s="85" t="s">
        <v>1435</v>
      </c>
      <c r="I248" s="15">
        <f>COUNTIFS('Master Sheet'!C:C, "*" &amp; B248 &amp; "*", 'Master Sheet'!F:F, "&lt;&gt;Ambition")</f>
        <v>0</v>
      </c>
      <c r="J248" s="80">
        <v>0</v>
      </c>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15"/>
      <c r="CB248" s="15"/>
      <c r="CC248" s="15"/>
      <c r="CD248" s="15"/>
      <c r="CE248" s="15"/>
      <c r="CF248" s="15"/>
      <c r="CG248" s="15"/>
      <c r="CH248" s="15"/>
      <c r="CI248" s="15"/>
      <c r="CJ248" s="15"/>
      <c r="CK248" s="15"/>
      <c r="CL248" s="15"/>
      <c r="CM248" s="15"/>
      <c r="CN248" s="15"/>
      <c r="CO248" s="15"/>
      <c r="CP248" s="15"/>
      <c r="CQ248" s="15"/>
      <c r="CR248" s="15"/>
      <c r="CS248" s="15"/>
      <c r="CT248" s="15"/>
      <c r="CU248" s="15"/>
      <c r="CV248" s="15"/>
      <c r="CW248" s="15"/>
      <c r="CX248" s="15"/>
      <c r="CY248" s="15"/>
      <c r="CZ248" s="15"/>
      <c r="DA248" s="15"/>
      <c r="DB248" s="15"/>
      <c r="DC248" s="15"/>
      <c r="DD248" s="15"/>
      <c r="DE248" s="15"/>
      <c r="DF248" s="15"/>
      <c r="DG248" s="15"/>
      <c r="DH248" s="15"/>
      <c r="DI248" s="15"/>
      <c r="DJ248" s="15"/>
      <c r="DK248" s="15"/>
      <c r="DL248" s="15"/>
      <c r="DM248" s="15"/>
      <c r="DN248" s="15"/>
      <c r="DO248" s="15"/>
      <c r="DP248" s="15"/>
      <c r="DQ248" s="15"/>
      <c r="DR248" s="15"/>
      <c r="DS248" s="15"/>
      <c r="DT248" s="15"/>
      <c r="DU248" s="15"/>
      <c r="DV248" s="15"/>
      <c r="DW248" s="15"/>
      <c r="DX248" s="15"/>
      <c r="DY248" s="15"/>
      <c r="DZ248" s="15"/>
      <c r="EA248" s="15"/>
      <c r="EB248" s="15"/>
      <c r="EC248" s="15"/>
      <c r="ED248" s="15"/>
      <c r="EE248" s="15"/>
      <c r="EF248" s="15"/>
      <c r="EG248" s="15"/>
      <c r="EH248" s="15"/>
      <c r="EI248" s="15"/>
      <c r="EJ248" s="15"/>
      <c r="EK248" s="15"/>
      <c r="EL248" s="15"/>
      <c r="EM248" s="15"/>
      <c r="EN248" s="15"/>
      <c r="EO248" s="15"/>
      <c r="EP248" s="15"/>
      <c r="EQ248" s="15"/>
      <c r="ER248" s="15"/>
      <c r="ES248" s="15"/>
      <c r="ET248" s="15"/>
      <c r="EU248" s="15"/>
      <c r="EV248" s="15"/>
      <c r="EW248" s="15"/>
      <c r="EX248" s="15"/>
      <c r="EY248" s="15"/>
      <c r="EZ248" s="15"/>
      <c r="FA248" s="15"/>
      <c r="FB248" s="15"/>
      <c r="FC248" s="15"/>
      <c r="FD248" s="15"/>
      <c r="FE248" s="15"/>
      <c r="FF248" s="15"/>
      <c r="FG248" s="15"/>
      <c r="FH248" s="15"/>
      <c r="FI248" s="15"/>
      <c r="FJ248" s="15"/>
      <c r="FK248" s="15"/>
      <c r="FL248" s="15"/>
      <c r="FM248" s="15"/>
      <c r="FN248" s="15"/>
      <c r="FO248" s="15"/>
      <c r="FP248" s="15"/>
      <c r="FQ248" s="15"/>
      <c r="FR248" s="15"/>
      <c r="FS248" s="15"/>
      <c r="FT248" s="15"/>
      <c r="FU248" s="15"/>
      <c r="FV248" s="15"/>
      <c r="FW248" s="15"/>
      <c r="FX248" s="15"/>
      <c r="FY248" s="15"/>
      <c r="FZ248" s="15"/>
      <c r="GA248" s="15"/>
      <c r="GB248" s="15"/>
      <c r="GC248" s="15"/>
      <c r="GD248" s="15"/>
      <c r="GE248" s="15"/>
      <c r="GF248" s="15"/>
      <c r="GG248" s="15"/>
      <c r="GH248" s="15"/>
      <c r="GI248" s="15"/>
      <c r="GJ248" s="15"/>
      <c r="GK248" s="15"/>
      <c r="GL248" s="15"/>
      <c r="GM248" s="15"/>
      <c r="GN248" s="15"/>
      <c r="GO248" s="15"/>
      <c r="GP248" s="15"/>
      <c r="GQ248" s="15"/>
      <c r="GR248" s="15"/>
      <c r="GS248" s="15"/>
      <c r="GT248" s="15"/>
      <c r="GU248" s="15"/>
      <c r="GV248" s="15"/>
      <c r="GW248" s="15"/>
      <c r="GX248" s="15"/>
      <c r="GY248" s="15"/>
      <c r="GZ248" s="15"/>
      <c r="HA248" s="15"/>
      <c r="HB248" s="15"/>
      <c r="HC248" s="15"/>
      <c r="HD248" s="15"/>
      <c r="HE248" s="15"/>
      <c r="HF248" s="15"/>
      <c r="HG248" s="15"/>
      <c r="HH248" s="15"/>
      <c r="HI248" s="15"/>
      <c r="HJ248" s="15"/>
      <c r="HK248" s="15"/>
      <c r="HL248" s="15"/>
      <c r="HM248" s="15"/>
      <c r="HN248" s="15"/>
      <c r="HO248" s="15"/>
      <c r="HP248" s="15"/>
      <c r="HQ248" s="15"/>
      <c r="HR248" s="15"/>
      <c r="HS248" s="15"/>
      <c r="HT248" s="15"/>
      <c r="HU248" s="15"/>
      <c r="HV248" s="15"/>
      <c r="HW248" s="15"/>
    </row>
    <row r="249" spans="1:231" ht="15.75" customHeight="1" x14ac:dyDescent="0.2">
      <c r="A249" s="15"/>
      <c r="B249" s="85" t="s">
        <v>1436</v>
      </c>
      <c r="C249" s="15"/>
      <c r="D249" s="85" t="s">
        <v>1436</v>
      </c>
      <c r="E249" s="15">
        <f>COUNTIF('Master Sheet'!C:C, "*" &amp; B249 &amp; "*")</f>
        <v>0</v>
      </c>
      <c r="F249" s="80">
        <v>0</v>
      </c>
      <c r="G249" s="15"/>
      <c r="H249" s="85" t="s">
        <v>1436</v>
      </c>
      <c r="I249" s="15">
        <f>COUNTIFS('Master Sheet'!C:C, "*" &amp; B249 &amp; "*", 'Master Sheet'!F:F, "&lt;&gt;Ambition")</f>
        <v>0</v>
      </c>
      <c r="J249" s="80">
        <v>0</v>
      </c>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15"/>
      <c r="CB249" s="15"/>
      <c r="CC249" s="15"/>
      <c r="CD249" s="15"/>
      <c r="CE249" s="15"/>
      <c r="CF249" s="15"/>
      <c r="CG249" s="15"/>
      <c r="CH249" s="15"/>
      <c r="CI249" s="15"/>
      <c r="CJ249" s="15"/>
      <c r="CK249" s="15"/>
      <c r="CL249" s="15"/>
      <c r="CM249" s="15"/>
      <c r="CN249" s="15"/>
      <c r="CO249" s="15"/>
      <c r="CP249" s="15"/>
      <c r="CQ249" s="15"/>
      <c r="CR249" s="15"/>
      <c r="CS249" s="15"/>
      <c r="CT249" s="15"/>
      <c r="CU249" s="15"/>
      <c r="CV249" s="15"/>
      <c r="CW249" s="15"/>
      <c r="CX249" s="15"/>
      <c r="CY249" s="15"/>
      <c r="CZ249" s="15"/>
      <c r="DA249" s="15"/>
      <c r="DB249" s="15"/>
      <c r="DC249" s="15"/>
      <c r="DD249" s="15"/>
      <c r="DE249" s="15"/>
      <c r="DF249" s="15"/>
      <c r="DG249" s="15"/>
      <c r="DH249" s="15"/>
      <c r="DI249" s="15"/>
      <c r="DJ249" s="15"/>
      <c r="DK249" s="15"/>
      <c r="DL249" s="15"/>
      <c r="DM249" s="15"/>
      <c r="DN249" s="15"/>
      <c r="DO249" s="15"/>
      <c r="DP249" s="15"/>
      <c r="DQ249" s="15"/>
      <c r="DR249" s="15"/>
      <c r="DS249" s="15"/>
      <c r="DT249" s="15"/>
      <c r="DU249" s="15"/>
      <c r="DV249" s="15"/>
      <c r="DW249" s="15"/>
      <c r="DX249" s="15"/>
      <c r="DY249" s="15"/>
      <c r="DZ249" s="15"/>
      <c r="EA249" s="15"/>
      <c r="EB249" s="15"/>
      <c r="EC249" s="15"/>
      <c r="ED249" s="15"/>
      <c r="EE249" s="15"/>
      <c r="EF249" s="15"/>
      <c r="EG249" s="15"/>
      <c r="EH249" s="15"/>
      <c r="EI249" s="15"/>
      <c r="EJ249" s="15"/>
      <c r="EK249" s="15"/>
      <c r="EL249" s="15"/>
      <c r="EM249" s="15"/>
      <c r="EN249" s="15"/>
      <c r="EO249" s="15"/>
      <c r="EP249" s="15"/>
      <c r="EQ249" s="15"/>
      <c r="ER249" s="15"/>
      <c r="ES249" s="15"/>
      <c r="ET249" s="15"/>
      <c r="EU249" s="15"/>
      <c r="EV249" s="15"/>
      <c r="EW249" s="15"/>
      <c r="EX249" s="15"/>
      <c r="EY249" s="15"/>
      <c r="EZ249" s="15"/>
      <c r="FA249" s="15"/>
      <c r="FB249" s="15"/>
      <c r="FC249" s="15"/>
      <c r="FD249" s="15"/>
      <c r="FE249" s="15"/>
      <c r="FF249" s="15"/>
      <c r="FG249" s="15"/>
      <c r="FH249" s="15"/>
      <c r="FI249" s="15"/>
      <c r="FJ249" s="15"/>
      <c r="FK249" s="15"/>
      <c r="FL249" s="15"/>
      <c r="FM249" s="15"/>
      <c r="FN249" s="15"/>
      <c r="FO249" s="15"/>
      <c r="FP249" s="15"/>
      <c r="FQ249" s="15"/>
      <c r="FR249" s="15"/>
      <c r="FS249" s="15"/>
      <c r="FT249" s="15"/>
      <c r="FU249" s="15"/>
      <c r="FV249" s="15"/>
      <c r="FW249" s="15"/>
      <c r="FX249" s="15"/>
      <c r="FY249" s="15"/>
      <c r="FZ249" s="15"/>
      <c r="GA249" s="15"/>
      <c r="GB249" s="15"/>
      <c r="GC249" s="15"/>
      <c r="GD249" s="15"/>
      <c r="GE249" s="15"/>
      <c r="GF249" s="15"/>
      <c r="GG249" s="15"/>
      <c r="GH249" s="15"/>
      <c r="GI249" s="15"/>
      <c r="GJ249" s="15"/>
      <c r="GK249" s="15"/>
      <c r="GL249" s="15"/>
      <c r="GM249" s="15"/>
      <c r="GN249" s="15"/>
      <c r="GO249" s="15"/>
      <c r="GP249" s="15"/>
      <c r="GQ249" s="15"/>
      <c r="GR249" s="15"/>
      <c r="GS249" s="15"/>
      <c r="GT249" s="15"/>
      <c r="GU249" s="15"/>
      <c r="GV249" s="15"/>
      <c r="GW249" s="15"/>
      <c r="GX249" s="15"/>
      <c r="GY249" s="15"/>
      <c r="GZ249" s="15"/>
      <c r="HA249" s="15"/>
      <c r="HB249" s="15"/>
      <c r="HC249" s="15"/>
      <c r="HD249" s="15"/>
      <c r="HE249" s="15"/>
      <c r="HF249" s="15"/>
      <c r="HG249" s="15"/>
      <c r="HH249" s="15"/>
      <c r="HI249" s="15"/>
      <c r="HJ249" s="15"/>
      <c r="HK249" s="15"/>
      <c r="HL249" s="15"/>
      <c r="HM249" s="15"/>
      <c r="HN249" s="15"/>
      <c r="HO249" s="15"/>
      <c r="HP249" s="15"/>
      <c r="HQ249" s="15"/>
      <c r="HR249" s="15"/>
      <c r="HS249" s="15"/>
      <c r="HT249" s="15"/>
      <c r="HU249" s="15"/>
      <c r="HV249" s="15"/>
      <c r="HW249" s="15"/>
    </row>
    <row r="250" spans="1:231" ht="15.75" customHeight="1" x14ac:dyDescent="0.2">
      <c r="A250" s="15"/>
      <c r="B250" s="85" t="s">
        <v>1437</v>
      </c>
      <c r="C250" s="15"/>
      <c r="D250" s="85" t="s">
        <v>1437</v>
      </c>
      <c r="E250" s="15">
        <f>COUNTIF('Master Sheet'!C:C, "*" &amp; B250 &amp; "*")</f>
        <v>0</v>
      </c>
      <c r="F250" s="80">
        <v>0</v>
      </c>
      <c r="G250" s="15"/>
      <c r="H250" s="85" t="s">
        <v>1437</v>
      </c>
      <c r="I250" s="15">
        <f>COUNTIFS('Master Sheet'!C:C, "*" &amp; B250 &amp; "*", 'Master Sheet'!F:F, "&lt;&gt;Ambition")</f>
        <v>0</v>
      </c>
      <c r="J250" s="80">
        <v>0</v>
      </c>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15"/>
      <c r="CB250" s="15"/>
      <c r="CC250" s="15"/>
      <c r="CD250" s="15"/>
      <c r="CE250" s="15"/>
      <c r="CF250" s="15"/>
      <c r="CG250" s="15"/>
      <c r="CH250" s="15"/>
      <c r="CI250" s="15"/>
      <c r="CJ250" s="15"/>
      <c r="CK250" s="15"/>
      <c r="CL250" s="15"/>
      <c r="CM250" s="15"/>
      <c r="CN250" s="15"/>
      <c r="CO250" s="15"/>
      <c r="CP250" s="15"/>
      <c r="CQ250" s="15"/>
      <c r="CR250" s="15"/>
      <c r="CS250" s="15"/>
      <c r="CT250" s="15"/>
      <c r="CU250" s="15"/>
      <c r="CV250" s="15"/>
      <c r="CW250" s="15"/>
      <c r="CX250" s="15"/>
      <c r="CY250" s="15"/>
      <c r="CZ250" s="15"/>
      <c r="DA250" s="15"/>
      <c r="DB250" s="15"/>
      <c r="DC250" s="15"/>
      <c r="DD250" s="15"/>
      <c r="DE250" s="15"/>
      <c r="DF250" s="15"/>
      <c r="DG250" s="15"/>
      <c r="DH250" s="15"/>
      <c r="DI250" s="15"/>
      <c r="DJ250" s="15"/>
      <c r="DK250" s="15"/>
      <c r="DL250" s="15"/>
      <c r="DM250" s="15"/>
      <c r="DN250" s="15"/>
      <c r="DO250" s="15"/>
      <c r="DP250" s="15"/>
      <c r="DQ250" s="15"/>
      <c r="DR250" s="15"/>
      <c r="DS250" s="15"/>
      <c r="DT250" s="15"/>
      <c r="DU250" s="15"/>
      <c r="DV250" s="15"/>
      <c r="DW250" s="15"/>
      <c r="DX250" s="15"/>
      <c r="DY250" s="15"/>
      <c r="DZ250" s="15"/>
      <c r="EA250" s="15"/>
      <c r="EB250" s="15"/>
      <c r="EC250" s="15"/>
      <c r="ED250" s="15"/>
      <c r="EE250" s="15"/>
      <c r="EF250" s="15"/>
      <c r="EG250" s="15"/>
      <c r="EH250" s="15"/>
      <c r="EI250" s="15"/>
      <c r="EJ250" s="15"/>
      <c r="EK250" s="15"/>
      <c r="EL250" s="15"/>
      <c r="EM250" s="15"/>
      <c r="EN250" s="15"/>
      <c r="EO250" s="15"/>
      <c r="EP250" s="15"/>
      <c r="EQ250" s="15"/>
      <c r="ER250" s="15"/>
      <c r="ES250" s="15"/>
      <c r="ET250" s="15"/>
      <c r="EU250" s="15"/>
      <c r="EV250" s="15"/>
      <c r="EW250" s="15"/>
      <c r="EX250" s="15"/>
      <c r="EY250" s="15"/>
      <c r="EZ250" s="15"/>
      <c r="FA250" s="15"/>
      <c r="FB250" s="15"/>
      <c r="FC250" s="15"/>
      <c r="FD250" s="15"/>
      <c r="FE250" s="15"/>
      <c r="FF250" s="15"/>
      <c r="FG250" s="15"/>
      <c r="FH250" s="15"/>
      <c r="FI250" s="15"/>
      <c r="FJ250" s="15"/>
      <c r="FK250" s="15"/>
      <c r="FL250" s="15"/>
      <c r="FM250" s="15"/>
      <c r="FN250" s="15"/>
      <c r="FO250" s="15"/>
      <c r="FP250" s="15"/>
      <c r="FQ250" s="15"/>
      <c r="FR250" s="15"/>
      <c r="FS250" s="15"/>
      <c r="FT250" s="15"/>
      <c r="FU250" s="15"/>
      <c r="FV250" s="15"/>
      <c r="FW250" s="15"/>
      <c r="FX250" s="15"/>
      <c r="FY250" s="15"/>
      <c r="FZ250" s="15"/>
      <c r="GA250" s="15"/>
      <c r="GB250" s="15"/>
      <c r="GC250" s="15"/>
      <c r="GD250" s="15"/>
      <c r="GE250" s="15"/>
      <c r="GF250" s="15"/>
      <c r="GG250" s="15"/>
      <c r="GH250" s="15"/>
      <c r="GI250" s="15"/>
      <c r="GJ250" s="15"/>
      <c r="GK250" s="15"/>
      <c r="GL250" s="15"/>
      <c r="GM250" s="15"/>
      <c r="GN250" s="15"/>
      <c r="GO250" s="15"/>
      <c r="GP250" s="15"/>
      <c r="GQ250" s="15"/>
      <c r="GR250" s="15"/>
      <c r="GS250" s="15"/>
      <c r="GT250" s="15"/>
      <c r="GU250" s="15"/>
      <c r="GV250" s="15"/>
      <c r="GW250" s="15"/>
      <c r="GX250" s="15"/>
      <c r="GY250" s="15"/>
      <c r="GZ250" s="15"/>
      <c r="HA250" s="15"/>
      <c r="HB250" s="15"/>
      <c r="HC250" s="15"/>
      <c r="HD250" s="15"/>
      <c r="HE250" s="15"/>
      <c r="HF250" s="15"/>
      <c r="HG250" s="15"/>
      <c r="HH250" s="15"/>
      <c r="HI250" s="15"/>
      <c r="HJ250" s="15"/>
      <c r="HK250" s="15"/>
      <c r="HL250" s="15"/>
      <c r="HM250" s="15"/>
      <c r="HN250" s="15"/>
      <c r="HO250" s="15"/>
      <c r="HP250" s="15"/>
      <c r="HQ250" s="15"/>
      <c r="HR250" s="15"/>
      <c r="HS250" s="15"/>
      <c r="HT250" s="15"/>
      <c r="HU250" s="15"/>
      <c r="HV250" s="15"/>
      <c r="HW250" s="15"/>
    </row>
    <row r="251" spans="1:231" ht="15.75" customHeight="1" x14ac:dyDescent="0.2">
      <c r="A251" s="15"/>
      <c r="B251" s="85" t="s">
        <v>1438</v>
      </c>
      <c r="C251" s="15"/>
      <c r="D251" s="85" t="s">
        <v>1438</v>
      </c>
      <c r="E251" s="15">
        <f>COUNTIF('Master Sheet'!C:C, "*" &amp; B251 &amp; "*")</f>
        <v>0</v>
      </c>
      <c r="F251" s="80">
        <v>0</v>
      </c>
      <c r="G251" s="15"/>
      <c r="H251" s="85" t="s">
        <v>1438</v>
      </c>
      <c r="I251" s="15">
        <f>COUNTIFS('Master Sheet'!C:C, "*" &amp; B251 &amp; "*", 'Master Sheet'!F:F, "&lt;&gt;Ambition")</f>
        <v>0</v>
      </c>
      <c r="J251" s="80">
        <v>0</v>
      </c>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15"/>
      <c r="CB251" s="15"/>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c r="DB251" s="15"/>
      <c r="DC251" s="15"/>
      <c r="DD251" s="15"/>
      <c r="DE251" s="15"/>
      <c r="DF251" s="15"/>
      <c r="DG251" s="15"/>
      <c r="DH251" s="15"/>
      <c r="DI251" s="15"/>
      <c r="DJ251" s="15"/>
      <c r="DK251" s="15"/>
      <c r="DL251" s="15"/>
      <c r="DM251" s="15"/>
      <c r="DN251" s="15"/>
      <c r="DO251" s="15"/>
      <c r="DP251" s="15"/>
      <c r="DQ251" s="15"/>
      <c r="DR251" s="15"/>
      <c r="DS251" s="15"/>
      <c r="DT251" s="15"/>
      <c r="DU251" s="15"/>
      <c r="DV251" s="15"/>
      <c r="DW251" s="15"/>
      <c r="DX251" s="15"/>
      <c r="DY251" s="15"/>
      <c r="DZ251" s="15"/>
      <c r="EA251" s="15"/>
      <c r="EB251" s="15"/>
      <c r="EC251" s="15"/>
      <c r="ED251" s="15"/>
      <c r="EE251" s="15"/>
      <c r="EF251" s="15"/>
      <c r="EG251" s="15"/>
      <c r="EH251" s="15"/>
      <c r="EI251" s="15"/>
      <c r="EJ251" s="15"/>
      <c r="EK251" s="15"/>
      <c r="EL251" s="15"/>
      <c r="EM251" s="15"/>
      <c r="EN251" s="15"/>
      <c r="EO251" s="15"/>
      <c r="EP251" s="15"/>
      <c r="EQ251" s="15"/>
      <c r="ER251" s="15"/>
      <c r="ES251" s="15"/>
      <c r="ET251" s="15"/>
      <c r="EU251" s="15"/>
      <c r="EV251" s="15"/>
      <c r="EW251" s="15"/>
      <c r="EX251" s="15"/>
      <c r="EY251" s="15"/>
      <c r="EZ251" s="15"/>
      <c r="FA251" s="15"/>
      <c r="FB251" s="15"/>
      <c r="FC251" s="15"/>
      <c r="FD251" s="15"/>
      <c r="FE251" s="15"/>
      <c r="FF251" s="15"/>
      <c r="FG251" s="15"/>
      <c r="FH251" s="15"/>
      <c r="FI251" s="15"/>
      <c r="FJ251" s="15"/>
      <c r="FK251" s="15"/>
      <c r="FL251" s="15"/>
      <c r="FM251" s="15"/>
      <c r="FN251" s="15"/>
      <c r="FO251" s="15"/>
      <c r="FP251" s="15"/>
      <c r="FQ251" s="15"/>
      <c r="FR251" s="15"/>
      <c r="FS251" s="15"/>
      <c r="FT251" s="15"/>
      <c r="FU251" s="15"/>
      <c r="FV251" s="15"/>
      <c r="FW251" s="15"/>
      <c r="FX251" s="15"/>
      <c r="FY251" s="15"/>
      <c r="FZ251" s="15"/>
      <c r="GA251" s="15"/>
      <c r="GB251" s="15"/>
      <c r="GC251" s="15"/>
      <c r="GD251" s="15"/>
      <c r="GE251" s="15"/>
      <c r="GF251" s="15"/>
      <c r="GG251" s="15"/>
      <c r="GH251" s="15"/>
      <c r="GI251" s="15"/>
      <c r="GJ251" s="15"/>
      <c r="GK251" s="15"/>
      <c r="GL251" s="15"/>
      <c r="GM251" s="15"/>
      <c r="GN251" s="15"/>
      <c r="GO251" s="15"/>
      <c r="GP251" s="15"/>
      <c r="GQ251" s="15"/>
      <c r="GR251" s="15"/>
      <c r="GS251" s="15"/>
      <c r="GT251" s="15"/>
      <c r="GU251" s="15"/>
      <c r="GV251" s="15"/>
      <c r="GW251" s="15"/>
      <c r="GX251" s="15"/>
      <c r="GY251" s="15"/>
      <c r="GZ251" s="15"/>
      <c r="HA251" s="15"/>
      <c r="HB251" s="15"/>
      <c r="HC251" s="15"/>
      <c r="HD251" s="15"/>
      <c r="HE251" s="15"/>
      <c r="HF251" s="15"/>
      <c r="HG251" s="15"/>
      <c r="HH251" s="15"/>
      <c r="HI251" s="15"/>
      <c r="HJ251" s="15"/>
      <c r="HK251" s="15"/>
      <c r="HL251" s="15"/>
      <c r="HM251" s="15"/>
      <c r="HN251" s="15"/>
      <c r="HO251" s="15"/>
      <c r="HP251" s="15"/>
      <c r="HQ251" s="15"/>
      <c r="HR251" s="15"/>
      <c r="HS251" s="15"/>
      <c r="HT251" s="15"/>
      <c r="HU251" s="15"/>
      <c r="HV251" s="15"/>
      <c r="HW251" s="15"/>
    </row>
    <row r="252" spans="1:231" ht="15.75" customHeight="1" x14ac:dyDescent="0.2">
      <c r="A252" s="15"/>
      <c r="B252" s="85" t="s">
        <v>1070</v>
      </c>
      <c r="C252" s="15"/>
      <c r="D252" s="85" t="s">
        <v>1070</v>
      </c>
      <c r="E252" s="15">
        <f>COUNTIF('Master Sheet'!C:C, "*" &amp; B252 &amp; "*")</f>
        <v>95</v>
      </c>
      <c r="F252" s="80">
        <v>0.31147540983606559</v>
      </c>
      <c r="G252" s="15"/>
      <c r="H252" s="85" t="s">
        <v>1070</v>
      </c>
      <c r="I252" s="15">
        <f>COUNTIFS('Master Sheet'!C:C, "*" &amp; B252 &amp; "*", 'Master Sheet'!F:F, "&lt;&gt;Ambition")</f>
        <v>82</v>
      </c>
      <c r="J252" s="80">
        <v>0.34309623430962344</v>
      </c>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15"/>
      <c r="CB252" s="15"/>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c r="DB252" s="15"/>
      <c r="DC252" s="15"/>
      <c r="DD252" s="15"/>
      <c r="DE252" s="15"/>
      <c r="DF252" s="15"/>
      <c r="DG252" s="15"/>
      <c r="DH252" s="15"/>
      <c r="DI252" s="15"/>
      <c r="DJ252" s="15"/>
      <c r="DK252" s="15"/>
      <c r="DL252" s="15"/>
      <c r="DM252" s="15"/>
      <c r="DN252" s="15"/>
      <c r="DO252" s="15"/>
      <c r="DP252" s="15"/>
      <c r="DQ252" s="15"/>
      <c r="DR252" s="15"/>
      <c r="DS252" s="15"/>
      <c r="DT252" s="15"/>
      <c r="DU252" s="15"/>
      <c r="DV252" s="15"/>
      <c r="DW252" s="15"/>
      <c r="DX252" s="15"/>
      <c r="DY252" s="15"/>
      <c r="DZ252" s="15"/>
      <c r="EA252" s="15"/>
      <c r="EB252" s="15"/>
      <c r="EC252" s="15"/>
      <c r="ED252" s="15"/>
      <c r="EE252" s="15"/>
      <c r="EF252" s="15"/>
      <c r="EG252" s="15"/>
      <c r="EH252" s="15"/>
      <c r="EI252" s="15"/>
      <c r="EJ252" s="15"/>
      <c r="EK252" s="15"/>
      <c r="EL252" s="15"/>
      <c r="EM252" s="15"/>
      <c r="EN252" s="15"/>
      <c r="EO252" s="15"/>
      <c r="EP252" s="15"/>
      <c r="EQ252" s="15"/>
      <c r="ER252" s="15"/>
      <c r="ES252" s="15"/>
      <c r="ET252" s="15"/>
      <c r="EU252" s="15"/>
      <c r="EV252" s="15"/>
      <c r="EW252" s="15"/>
      <c r="EX252" s="15"/>
      <c r="EY252" s="15"/>
      <c r="EZ252" s="15"/>
      <c r="FA252" s="15"/>
      <c r="FB252" s="15"/>
      <c r="FC252" s="15"/>
      <c r="FD252" s="15"/>
      <c r="FE252" s="15"/>
      <c r="FF252" s="15"/>
      <c r="FG252" s="15"/>
      <c r="FH252" s="15"/>
      <c r="FI252" s="15"/>
      <c r="FJ252" s="15"/>
      <c r="FK252" s="15"/>
      <c r="FL252" s="15"/>
      <c r="FM252" s="15"/>
      <c r="FN252" s="15"/>
      <c r="FO252" s="15"/>
      <c r="FP252" s="15"/>
      <c r="FQ252" s="15"/>
      <c r="FR252" s="15"/>
      <c r="FS252" s="15"/>
      <c r="FT252" s="15"/>
      <c r="FU252" s="15"/>
      <c r="FV252" s="15"/>
      <c r="FW252" s="15"/>
      <c r="FX252" s="15"/>
      <c r="FY252" s="15"/>
      <c r="FZ252" s="15"/>
      <c r="GA252" s="15"/>
      <c r="GB252" s="15"/>
      <c r="GC252" s="15"/>
      <c r="GD252" s="15"/>
      <c r="GE252" s="15"/>
      <c r="GF252" s="15"/>
      <c r="GG252" s="15"/>
      <c r="GH252" s="15"/>
      <c r="GI252" s="15"/>
      <c r="GJ252" s="15"/>
      <c r="GK252" s="15"/>
      <c r="GL252" s="15"/>
      <c r="GM252" s="15"/>
      <c r="GN252" s="15"/>
      <c r="GO252" s="15"/>
      <c r="GP252" s="15"/>
      <c r="GQ252" s="15"/>
      <c r="GR252" s="15"/>
      <c r="GS252" s="15"/>
      <c r="GT252" s="15"/>
      <c r="GU252" s="15"/>
      <c r="GV252" s="15"/>
      <c r="GW252" s="15"/>
      <c r="GX252" s="15"/>
      <c r="GY252" s="15"/>
      <c r="GZ252" s="15"/>
      <c r="HA252" s="15"/>
      <c r="HB252" s="15"/>
      <c r="HC252" s="15"/>
      <c r="HD252" s="15"/>
      <c r="HE252" s="15"/>
      <c r="HF252" s="15"/>
      <c r="HG252" s="15"/>
      <c r="HH252" s="15"/>
      <c r="HI252" s="15"/>
      <c r="HJ252" s="15"/>
      <c r="HK252" s="15"/>
      <c r="HL252" s="15"/>
      <c r="HM252" s="15"/>
      <c r="HN252" s="15"/>
      <c r="HO252" s="15"/>
      <c r="HP252" s="15"/>
      <c r="HQ252" s="15"/>
      <c r="HR252" s="15"/>
      <c r="HS252" s="15"/>
      <c r="HT252" s="15"/>
      <c r="HU252" s="15"/>
      <c r="HV252" s="15"/>
      <c r="HW252" s="15"/>
    </row>
    <row r="253" spans="1:231" ht="15.75" customHeight="1" x14ac:dyDescent="0.2">
      <c r="A253" s="15"/>
      <c r="B253" s="85" t="s">
        <v>1439</v>
      </c>
      <c r="C253" s="15"/>
      <c r="D253" s="85" t="s">
        <v>1439</v>
      </c>
      <c r="E253" s="15">
        <f>COUNTIF('Master Sheet'!C:C, "*" &amp; B253 &amp; "*")</f>
        <v>56</v>
      </c>
      <c r="F253" s="80">
        <v>0.18360655737704917</v>
      </c>
      <c r="G253" s="15"/>
      <c r="H253" s="85" t="s">
        <v>1439</v>
      </c>
      <c r="I253" s="15">
        <f>COUNTIFS('Master Sheet'!C:C, "*" &amp; B253 &amp; "*", 'Master Sheet'!F:F, "&lt;&gt;Ambition")</f>
        <v>50</v>
      </c>
      <c r="J253" s="80">
        <v>0.20920502092050208</v>
      </c>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15"/>
      <c r="CB253" s="15"/>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c r="DO253" s="15"/>
      <c r="DP253" s="15"/>
      <c r="DQ253" s="15"/>
      <c r="DR253" s="15"/>
      <c r="DS253" s="15"/>
      <c r="DT253" s="15"/>
      <c r="DU253" s="15"/>
      <c r="DV253" s="15"/>
      <c r="DW253" s="15"/>
      <c r="DX253" s="15"/>
      <c r="DY253" s="15"/>
      <c r="DZ253" s="15"/>
      <c r="EA253" s="15"/>
      <c r="EB253" s="15"/>
      <c r="EC253" s="15"/>
      <c r="ED253" s="15"/>
      <c r="EE253" s="15"/>
      <c r="EF253" s="15"/>
      <c r="EG253" s="15"/>
      <c r="EH253" s="15"/>
      <c r="EI253" s="15"/>
      <c r="EJ253" s="15"/>
      <c r="EK253" s="15"/>
      <c r="EL253" s="15"/>
      <c r="EM253" s="15"/>
      <c r="EN253" s="15"/>
      <c r="EO253" s="15"/>
      <c r="EP253" s="15"/>
      <c r="EQ253" s="15"/>
      <c r="ER253" s="15"/>
      <c r="ES253" s="15"/>
      <c r="ET253" s="15"/>
      <c r="EU253" s="15"/>
      <c r="EV253" s="15"/>
      <c r="EW253" s="15"/>
      <c r="EX253" s="15"/>
      <c r="EY253" s="15"/>
      <c r="EZ253" s="15"/>
      <c r="FA253" s="15"/>
      <c r="FB253" s="15"/>
      <c r="FC253" s="15"/>
      <c r="FD253" s="15"/>
      <c r="FE253" s="15"/>
      <c r="FF253" s="15"/>
      <c r="FG253" s="15"/>
      <c r="FH253" s="15"/>
      <c r="FI253" s="15"/>
      <c r="FJ253" s="15"/>
      <c r="FK253" s="15"/>
      <c r="FL253" s="15"/>
      <c r="FM253" s="15"/>
      <c r="FN253" s="15"/>
      <c r="FO253" s="15"/>
      <c r="FP253" s="15"/>
      <c r="FQ253" s="15"/>
      <c r="FR253" s="15"/>
      <c r="FS253" s="15"/>
      <c r="FT253" s="15"/>
      <c r="FU253" s="15"/>
      <c r="FV253" s="15"/>
      <c r="FW253" s="15"/>
      <c r="FX253" s="15"/>
      <c r="FY253" s="15"/>
      <c r="FZ253" s="15"/>
      <c r="GA253" s="15"/>
      <c r="GB253" s="15"/>
      <c r="GC253" s="15"/>
      <c r="GD253" s="15"/>
      <c r="GE253" s="15"/>
      <c r="GF253" s="15"/>
      <c r="GG253" s="15"/>
      <c r="GH253" s="15"/>
      <c r="GI253" s="15"/>
      <c r="GJ253" s="15"/>
      <c r="GK253" s="15"/>
      <c r="GL253" s="15"/>
      <c r="GM253" s="15"/>
      <c r="GN253" s="15"/>
      <c r="GO253" s="15"/>
      <c r="GP253" s="15"/>
      <c r="GQ253" s="15"/>
      <c r="GR253" s="15"/>
      <c r="GS253" s="15"/>
      <c r="GT253" s="15"/>
      <c r="GU253" s="15"/>
      <c r="GV253" s="15"/>
      <c r="GW253" s="15"/>
      <c r="GX253" s="15"/>
      <c r="GY253" s="15"/>
      <c r="GZ253" s="15"/>
      <c r="HA253" s="15"/>
      <c r="HB253" s="15"/>
      <c r="HC253" s="15"/>
      <c r="HD253" s="15"/>
      <c r="HE253" s="15"/>
      <c r="HF253" s="15"/>
      <c r="HG253" s="15"/>
      <c r="HH253" s="15"/>
      <c r="HI253" s="15"/>
      <c r="HJ253" s="15"/>
      <c r="HK253" s="15"/>
      <c r="HL253" s="15"/>
      <c r="HM253" s="15"/>
      <c r="HN253" s="15"/>
      <c r="HO253" s="15"/>
      <c r="HP253" s="15"/>
      <c r="HQ253" s="15"/>
      <c r="HR253" s="15"/>
      <c r="HS253" s="15"/>
      <c r="HT253" s="15"/>
      <c r="HU253" s="15"/>
      <c r="HV253" s="15"/>
      <c r="HW253" s="15"/>
    </row>
    <row r="254" spans="1:231" ht="15.75" customHeight="1" x14ac:dyDescent="0.2">
      <c r="A254" s="15"/>
      <c r="B254" s="85" t="s">
        <v>1440</v>
      </c>
      <c r="C254" s="15"/>
      <c r="D254" s="85" t="s">
        <v>1440</v>
      </c>
      <c r="E254" s="15">
        <f>COUNTIF('Master Sheet'!C:C, "*" &amp; B254 &amp; "*")</f>
        <v>1</v>
      </c>
      <c r="F254" s="80">
        <v>3.2786885245901639E-3</v>
      </c>
      <c r="G254" s="15"/>
      <c r="H254" s="85" t="s">
        <v>1440</v>
      </c>
      <c r="I254" s="15">
        <f>COUNTIFS('Master Sheet'!C:C, "*" &amp; B254 &amp; "*", 'Master Sheet'!F:F, "&lt;&gt;Ambition")</f>
        <v>1</v>
      </c>
      <c r="J254" s="80">
        <v>4.1841004184100415E-3</v>
      </c>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15"/>
      <c r="CB254" s="15"/>
      <c r="CC254" s="15"/>
      <c r="CD254" s="15"/>
      <c r="CE254" s="15"/>
      <c r="CF254" s="15"/>
      <c r="CG254" s="15"/>
      <c r="CH254" s="15"/>
      <c r="CI254" s="15"/>
      <c r="CJ254" s="15"/>
      <c r="CK254" s="15"/>
      <c r="CL254" s="15"/>
      <c r="CM254" s="15"/>
      <c r="CN254" s="15"/>
      <c r="CO254" s="15"/>
      <c r="CP254" s="15"/>
      <c r="CQ254" s="15"/>
      <c r="CR254" s="15"/>
      <c r="CS254" s="15"/>
      <c r="CT254" s="15"/>
      <c r="CU254" s="15"/>
      <c r="CV254" s="15"/>
      <c r="CW254" s="15"/>
      <c r="CX254" s="15"/>
      <c r="CY254" s="15"/>
      <c r="CZ254" s="15"/>
      <c r="DA254" s="15"/>
      <c r="DB254" s="15"/>
      <c r="DC254" s="15"/>
      <c r="DD254" s="15"/>
      <c r="DE254" s="15"/>
      <c r="DF254" s="15"/>
      <c r="DG254" s="15"/>
      <c r="DH254" s="15"/>
      <c r="DI254" s="15"/>
      <c r="DJ254" s="15"/>
      <c r="DK254" s="15"/>
      <c r="DL254" s="15"/>
      <c r="DM254" s="15"/>
      <c r="DN254" s="15"/>
      <c r="DO254" s="15"/>
      <c r="DP254" s="15"/>
      <c r="DQ254" s="15"/>
      <c r="DR254" s="15"/>
      <c r="DS254" s="15"/>
      <c r="DT254" s="15"/>
      <c r="DU254" s="15"/>
      <c r="DV254" s="15"/>
      <c r="DW254" s="15"/>
      <c r="DX254" s="15"/>
      <c r="DY254" s="15"/>
      <c r="DZ254" s="15"/>
      <c r="EA254" s="15"/>
      <c r="EB254" s="15"/>
      <c r="EC254" s="15"/>
      <c r="ED254" s="15"/>
      <c r="EE254" s="15"/>
      <c r="EF254" s="15"/>
      <c r="EG254" s="15"/>
      <c r="EH254" s="15"/>
      <c r="EI254" s="15"/>
      <c r="EJ254" s="15"/>
      <c r="EK254" s="15"/>
      <c r="EL254" s="15"/>
      <c r="EM254" s="15"/>
      <c r="EN254" s="15"/>
      <c r="EO254" s="15"/>
      <c r="EP254" s="15"/>
      <c r="EQ254" s="15"/>
      <c r="ER254" s="15"/>
      <c r="ES254" s="15"/>
      <c r="ET254" s="15"/>
      <c r="EU254" s="15"/>
      <c r="EV254" s="15"/>
      <c r="EW254" s="15"/>
      <c r="EX254" s="15"/>
      <c r="EY254" s="15"/>
      <c r="EZ254" s="15"/>
      <c r="FA254" s="15"/>
      <c r="FB254" s="15"/>
      <c r="FC254" s="15"/>
      <c r="FD254" s="15"/>
      <c r="FE254" s="15"/>
      <c r="FF254" s="15"/>
      <c r="FG254" s="15"/>
      <c r="FH254" s="15"/>
      <c r="FI254" s="15"/>
      <c r="FJ254" s="15"/>
      <c r="FK254" s="15"/>
      <c r="FL254" s="15"/>
      <c r="FM254" s="15"/>
      <c r="FN254" s="15"/>
      <c r="FO254" s="15"/>
      <c r="FP254" s="15"/>
      <c r="FQ254" s="15"/>
      <c r="FR254" s="15"/>
      <c r="FS254" s="15"/>
      <c r="FT254" s="15"/>
      <c r="FU254" s="15"/>
      <c r="FV254" s="15"/>
      <c r="FW254" s="15"/>
      <c r="FX254" s="15"/>
      <c r="FY254" s="15"/>
      <c r="FZ254" s="15"/>
      <c r="GA254" s="15"/>
      <c r="GB254" s="15"/>
      <c r="GC254" s="15"/>
      <c r="GD254" s="15"/>
      <c r="GE254" s="15"/>
      <c r="GF254" s="15"/>
      <c r="GG254" s="15"/>
      <c r="GH254" s="15"/>
      <c r="GI254" s="15"/>
      <c r="GJ254" s="15"/>
      <c r="GK254" s="15"/>
      <c r="GL254" s="15"/>
      <c r="GM254" s="15"/>
      <c r="GN254" s="15"/>
      <c r="GO254" s="15"/>
      <c r="GP254" s="15"/>
      <c r="GQ254" s="15"/>
      <c r="GR254" s="15"/>
      <c r="GS254" s="15"/>
      <c r="GT254" s="15"/>
      <c r="GU254" s="15"/>
      <c r="GV254" s="15"/>
      <c r="GW254" s="15"/>
      <c r="GX254" s="15"/>
      <c r="GY254" s="15"/>
      <c r="GZ254" s="15"/>
      <c r="HA254" s="15"/>
      <c r="HB254" s="15"/>
      <c r="HC254" s="15"/>
      <c r="HD254" s="15"/>
      <c r="HE254" s="15"/>
      <c r="HF254" s="15"/>
      <c r="HG254" s="15"/>
      <c r="HH254" s="15"/>
      <c r="HI254" s="15"/>
      <c r="HJ254" s="15"/>
      <c r="HK254" s="15"/>
      <c r="HL254" s="15"/>
      <c r="HM254" s="15"/>
      <c r="HN254" s="15"/>
      <c r="HO254" s="15"/>
      <c r="HP254" s="15"/>
      <c r="HQ254" s="15"/>
      <c r="HR254" s="15"/>
      <c r="HS254" s="15"/>
      <c r="HT254" s="15"/>
      <c r="HU254" s="15"/>
      <c r="HV254" s="15"/>
      <c r="HW254" s="15"/>
    </row>
    <row r="255" spans="1:231" ht="15.75" customHeight="1" x14ac:dyDescent="0.2">
      <c r="A255" s="15"/>
      <c r="B255" s="85" t="s">
        <v>1441</v>
      </c>
      <c r="C255" s="15"/>
      <c r="D255" s="85" t="s">
        <v>1441</v>
      </c>
      <c r="E255" s="15">
        <f>COUNTIF('Master Sheet'!C:C, "*" &amp; B255 &amp; "*")</f>
        <v>0</v>
      </c>
      <c r="F255" s="80">
        <v>0</v>
      </c>
      <c r="G255" s="15"/>
      <c r="H255" s="85" t="s">
        <v>1441</v>
      </c>
      <c r="I255" s="15">
        <f>COUNTIFS('Master Sheet'!C:C, "*" &amp; B255 &amp; "*", 'Master Sheet'!F:F, "&lt;&gt;Ambition")</f>
        <v>0</v>
      </c>
      <c r="J255" s="80">
        <v>0</v>
      </c>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15"/>
      <c r="CB255" s="15"/>
      <c r="CC255" s="15"/>
      <c r="CD255" s="15"/>
      <c r="CE255" s="15"/>
      <c r="CF255" s="15"/>
      <c r="CG255" s="15"/>
      <c r="CH255" s="15"/>
      <c r="CI255" s="15"/>
      <c r="CJ255" s="15"/>
      <c r="CK255" s="15"/>
      <c r="CL255" s="15"/>
      <c r="CM255" s="15"/>
      <c r="CN255" s="15"/>
      <c r="CO255" s="15"/>
      <c r="CP255" s="15"/>
      <c r="CQ255" s="15"/>
      <c r="CR255" s="15"/>
      <c r="CS255" s="15"/>
      <c r="CT255" s="15"/>
      <c r="CU255" s="15"/>
      <c r="CV255" s="15"/>
      <c r="CW255" s="15"/>
      <c r="CX255" s="15"/>
      <c r="CY255" s="15"/>
      <c r="CZ255" s="15"/>
      <c r="DA255" s="15"/>
      <c r="DB255" s="15"/>
      <c r="DC255" s="15"/>
      <c r="DD255" s="15"/>
      <c r="DE255" s="15"/>
      <c r="DF255" s="15"/>
      <c r="DG255" s="15"/>
      <c r="DH255" s="15"/>
      <c r="DI255" s="15"/>
      <c r="DJ255" s="15"/>
      <c r="DK255" s="15"/>
      <c r="DL255" s="15"/>
      <c r="DM255" s="15"/>
      <c r="DN255" s="15"/>
      <c r="DO255" s="15"/>
      <c r="DP255" s="15"/>
      <c r="DQ255" s="15"/>
      <c r="DR255" s="15"/>
      <c r="DS255" s="15"/>
      <c r="DT255" s="15"/>
      <c r="DU255" s="15"/>
      <c r="DV255" s="15"/>
      <c r="DW255" s="15"/>
      <c r="DX255" s="15"/>
      <c r="DY255" s="15"/>
      <c r="DZ255" s="15"/>
      <c r="EA255" s="15"/>
      <c r="EB255" s="15"/>
      <c r="EC255" s="15"/>
      <c r="ED255" s="15"/>
      <c r="EE255" s="15"/>
      <c r="EF255" s="15"/>
      <c r="EG255" s="15"/>
      <c r="EH255" s="15"/>
      <c r="EI255" s="15"/>
      <c r="EJ255" s="15"/>
      <c r="EK255" s="15"/>
      <c r="EL255" s="15"/>
      <c r="EM255" s="15"/>
      <c r="EN255" s="15"/>
      <c r="EO255" s="15"/>
      <c r="EP255" s="15"/>
      <c r="EQ255" s="15"/>
      <c r="ER255" s="15"/>
      <c r="ES255" s="15"/>
      <c r="ET255" s="15"/>
      <c r="EU255" s="15"/>
      <c r="EV255" s="15"/>
      <c r="EW255" s="15"/>
      <c r="EX255" s="15"/>
      <c r="EY255" s="15"/>
      <c r="EZ255" s="15"/>
      <c r="FA255" s="15"/>
      <c r="FB255" s="15"/>
      <c r="FC255" s="15"/>
      <c r="FD255" s="15"/>
      <c r="FE255" s="15"/>
      <c r="FF255" s="15"/>
      <c r="FG255" s="15"/>
      <c r="FH255" s="15"/>
      <c r="FI255" s="15"/>
      <c r="FJ255" s="15"/>
      <c r="FK255" s="15"/>
      <c r="FL255" s="15"/>
      <c r="FM255" s="15"/>
      <c r="FN255" s="15"/>
      <c r="FO255" s="15"/>
      <c r="FP255" s="15"/>
      <c r="FQ255" s="15"/>
      <c r="FR255" s="15"/>
      <c r="FS255" s="15"/>
      <c r="FT255" s="15"/>
      <c r="FU255" s="15"/>
      <c r="FV255" s="15"/>
      <c r="FW255" s="15"/>
      <c r="FX255" s="15"/>
      <c r="FY255" s="15"/>
      <c r="FZ255" s="15"/>
      <c r="GA255" s="15"/>
      <c r="GB255" s="15"/>
      <c r="GC255" s="15"/>
      <c r="GD255" s="15"/>
      <c r="GE255" s="15"/>
      <c r="GF255" s="15"/>
      <c r="GG255" s="15"/>
      <c r="GH255" s="15"/>
      <c r="GI255" s="15"/>
      <c r="GJ255" s="15"/>
      <c r="GK255" s="15"/>
      <c r="GL255" s="15"/>
      <c r="GM255" s="15"/>
      <c r="GN255" s="15"/>
      <c r="GO255" s="15"/>
      <c r="GP255" s="15"/>
      <c r="GQ255" s="15"/>
      <c r="GR255" s="15"/>
      <c r="GS255" s="15"/>
      <c r="GT255" s="15"/>
      <c r="GU255" s="15"/>
      <c r="GV255" s="15"/>
      <c r="GW255" s="15"/>
      <c r="GX255" s="15"/>
      <c r="GY255" s="15"/>
      <c r="GZ255" s="15"/>
      <c r="HA255" s="15"/>
      <c r="HB255" s="15"/>
      <c r="HC255" s="15"/>
      <c r="HD255" s="15"/>
      <c r="HE255" s="15"/>
      <c r="HF255" s="15"/>
      <c r="HG255" s="15"/>
      <c r="HH255" s="15"/>
      <c r="HI255" s="15"/>
      <c r="HJ255" s="15"/>
      <c r="HK255" s="15"/>
      <c r="HL255" s="15"/>
      <c r="HM255" s="15"/>
      <c r="HN255" s="15"/>
      <c r="HO255" s="15"/>
      <c r="HP255" s="15"/>
      <c r="HQ255" s="15"/>
      <c r="HR255" s="15"/>
      <c r="HS255" s="15"/>
      <c r="HT255" s="15"/>
      <c r="HU255" s="15"/>
      <c r="HV255" s="15"/>
      <c r="HW255" s="15"/>
    </row>
    <row r="256" spans="1:231" ht="15.75" customHeight="1" x14ac:dyDescent="0.2">
      <c r="A256" s="15"/>
      <c r="B256" s="85" t="s">
        <v>1442</v>
      </c>
      <c r="C256" s="15"/>
      <c r="D256" s="85" t="s">
        <v>1442</v>
      </c>
      <c r="E256" s="15">
        <f>COUNTIF('Master Sheet'!C:C, "*" &amp; B256 &amp; "*")</f>
        <v>1</v>
      </c>
      <c r="F256" s="80">
        <v>3.2786885245901639E-3</v>
      </c>
      <c r="G256" s="15"/>
      <c r="H256" s="85" t="s">
        <v>1442</v>
      </c>
      <c r="I256" s="15">
        <f>COUNTIFS('Master Sheet'!C:C, "*" &amp; B256 &amp; "*", 'Master Sheet'!F:F, "&lt;&gt;Ambition")</f>
        <v>1</v>
      </c>
      <c r="J256" s="80">
        <v>4.1841004184100415E-3</v>
      </c>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15"/>
      <c r="CB256" s="15"/>
      <c r="CC256" s="15"/>
      <c r="CD256" s="15"/>
      <c r="CE256" s="15"/>
      <c r="CF256" s="15"/>
      <c r="CG256" s="15"/>
      <c r="CH256" s="15"/>
      <c r="CI256" s="15"/>
      <c r="CJ256" s="15"/>
      <c r="CK256" s="15"/>
      <c r="CL256" s="15"/>
      <c r="CM256" s="15"/>
      <c r="CN256" s="15"/>
      <c r="CO256" s="15"/>
      <c r="CP256" s="15"/>
      <c r="CQ256" s="15"/>
      <c r="CR256" s="15"/>
      <c r="CS256" s="15"/>
      <c r="CT256" s="15"/>
      <c r="CU256" s="15"/>
      <c r="CV256" s="15"/>
      <c r="CW256" s="15"/>
      <c r="CX256" s="15"/>
      <c r="CY256" s="15"/>
      <c r="CZ256" s="15"/>
      <c r="DA256" s="15"/>
      <c r="DB256" s="15"/>
      <c r="DC256" s="15"/>
      <c r="DD256" s="15"/>
      <c r="DE256" s="15"/>
      <c r="DF256" s="15"/>
      <c r="DG256" s="15"/>
      <c r="DH256" s="15"/>
      <c r="DI256" s="15"/>
      <c r="DJ256" s="15"/>
      <c r="DK256" s="15"/>
      <c r="DL256" s="15"/>
      <c r="DM256" s="15"/>
      <c r="DN256" s="15"/>
      <c r="DO256" s="15"/>
      <c r="DP256" s="15"/>
      <c r="DQ256" s="15"/>
      <c r="DR256" s="15"/>
      <c r="DS256" s="15"/>
      <c r="DT256" s="15"/>
      <c r="DU256" s="15"/>
      <c r="DV256" s="15"/>
      <c r="DW256" s="15"/>
      <c r="DX256" s="15"/>
      <c r="DY256" s="15"/>
      <c r="DZ256" s="15"/>
      <c r="EA256" s="15"/>
      <c r="EB256" s="15"/>
      <c r="EC256" s="15"/>
      <c r="ED256" s="15"/>
      <c r="EE256" s="15"/>
      <c r="EF256" s="15"/>
      <c r="EG256" s="15"/>
      <c r="EH256" s="15"/>
      <c r="EI256" s="15"/>
      <c r="EJ256" s="15"/>
      <c r="EK256" s="15"/>
      <c r="EL256" s="15"/>
      <c r="EM256" s="15"/>
      <c r="EN256" s="15"/>
      <c r="EO256" s="15"/>
      <c r="EP256" s="15"/>
      <c r="EQ256" s="15"/>
      <c r="ER256" s="15"/>
      <c r="ES256" s="15"/>
      <c r="ET256" s="15"/>
      <c r="EU256" s="15"/>
      <c r="EV256" s="15"/>
      <c r="EW256" s="15"/>
      <c r="EX256" s="15"/>
      <c r="EY256" s="15"/>
      <c r="EZ256" s="15"/>
      <c r="FA256" s="15"/>
      <c r="FB256" s="15"/>
      <c r="FC256" s="15"/>
      <c r="FD256" s="15"/>
      <c r="FE256" s="15"/>
      <c r="FF256" s="15"/>
      <c r="FG256" s="15"/>
      <c r="FH256" s="15"/>
      <c r="FI256" s="15"/>
      <c r="FJ256" s="15"/>
      <c r="FK256" s="15"/>
      <c r="FL256" s="15"/>
      <c r="FM256" s="15"/>
      <c r="FN256" s="15"/>
      <c r="FO256" s="15"/>
      <c r="FP256" s="15"/>
      <c r="FQ256" s="15"/>
      <c r="FR256" s="15"/>
      <c r="FS256" s="15"/>
      <c r="FT256" s="15"/>
      <c r="FU256" s="15"/>
      <c r="FV256" s="15"/>
      <c r="FW256" s="15"/>
      <c r="FX256" s="15"/>
      <c r="FY256" s="15"/>
      <c r="FZ256" s="15"/>
      <c r="GA256" s="15"/>
      <c r="GB256" s="15"/>
      <c r="GC256" s="15"/>
      <c r="GD256" s="15"/>
      <c r="GE256" s="15"/>
      <c r="GF256" s="15"/>
      <c r="GG256" s="15"/>
      <c r="GH256" s="15"/>
      <c r="GI256" s="15"/>
      <c r="GJ256" s="15"/>
      <c r="GK256" s="15"/>
      <c r="GL256" s="15"/>
      <c r="GM256" s="15"/>
      <c r="GN256" s="15"/>
      <c r="GO256" s="15"/>
      <c r="GP256" s="15"/>
      <c r="GQ256" s="15"/>
      <c r="GR256" s="15"/>
      <c r="GS256" s="15"/>
      <c r="GT256" s="15"/>
      <c r="GU256" s="15"/>
      <c r="GV256" s="15"/>
      <c r="GW256" s="15"/>
      <c r="GX256" s="15"/>
      <c r="GY256" s="15"/>
      <c r="GZ256" s="15"/>
      <c r="HA256" s="15"/>
      <c r="HB256" s="15"/>
      <c r="HC256" s="15"/>
      <c r="HD256" s="15"/>
      <c r="HE256" s="15"/>
      <c r="HF256" s="15"/>
      <c r="HG256" s="15"/>
      <c r="HH256" s="15"/>
      <c r="HI256" s="15"/>
      <c r="HJ256" s="15"/>
      <c r="HK256" s="15"/>
      <c r="HL256" s="15"/>
      <c r="HM256" s="15"/>
      <c r="HN256" s="15"/>
      <c r="HO256" s="15"/>
      <c r="HP256" s="15"/>
      <c r="HQ256" s="15"/>
      <c r="HR256" s="15"/>
      <c r="HS256" s="15"/>
      <c r="HT256" s="15"/>
      <c r="HU256" s="15"/>
      <c r="HV256" s="15"/>
      <c r="HW256" s="15"/>
    </row>
    <row r="257" spans="1:231" ht="15.75" customHeight="1" x14ac:dyDescent="0.2">
      <c r="A257" s="15"/>
      <c r="B257" s="85" t="s">
        <v>1443</v>
      </c>
      <c r="C257" s="15"/>
      <c r="D257" s="85" t="s">
        <v>1443</v>
      </c>
      <c r="E257" s="15">
        <f>COUNTIF('Master Sheet'!C:C, "*" &amp; B257 &amp; "*")</f>
        <v>1</v>
      </c>
      <c r="F257" s="80">
        <v>3.2786885245901639E-3</v>
      </c>
      <c r="G257" s="15"/>
      <c r="H257" s="85" t="s">
        <v>1443</v>
      </c>
      <c r="I257" s="15">
        <f>COUNTIFS('Master Sheet'!C:C, "*" &amp; B257 &amp; "*", 'Master Sheet'!F:F, "&lt;&gt;Ambition")</f>
        <v>1</v>
      </c>
      <c r="J257" s="80">
        <v>4.1841004184100415E-3</v>
      </c>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15"/>
      <c r="CB257" s="15"/>
      <c r="CC257" s="15"/>
      <c r="CD257" s="15"/>
      <c r="CE257" s="15"/>
      <c r="CF257" s="15"/>
      <c r="CG257" s="15"/>
      <c r="CH257" s="15"/>
      <c r="CI257" s="15"/>
      <c r="CJ257" s="15"/>
      <c r="CK257" s="15"/>
      <c r="CL257" s="15"/>
      <c r="CM257" s="15"/>
      <c r="CN257" s="15"/>
      <c r="CO257" s="15"/>
      <c r="CP257" s="15"/>
      <c r="CQ257" s="15"/>
      <c r="CR257" s="15"/>
      <c r="CS257" s="15"/>
      <c r="CT257" s="15"/>
      <c r="CU257" s="15"/>
      <c r="CV257" s="15"/>
      <c r="CW257" s="15"/>
      <c r="CX257" s="15"/>
      <c r="CY257" s="15"/>
      <c r="CZ257" s="15"/>
      <c r="DA257" s="15"/>
      <c r="DB257" s="15"/>
      <c r="DC257" s="15"/>
      <c r="DD257" s="15"/>
      <c r="DE257" s="15"/>
      <c r="DF257" s="15"/>
      <c r="DG257" s="15"/>
      <c r="DH257" s="15"/>
      <c r="DI257" s="15"/>
      <c r="DJ257" s="15"/>
      <c r="DK257" s="15"/>
      <c r="DL257" s="15"/>
      <c r="DM257" s="15"/>
      <c r="DN257" s="15"/>
      <c r="DO257" s="15"/>
      <c r="DP257" s="15"/>
      <c r="DQ257" s="15"/>
      <c r="DR257" s="15"/>
      <c r="DS257" s="15"/>
      <c r="DT257" s="15"/>
      <c r="DU257" s="15"/>
      <c r="DV257" s="15"/>
      <c r="DW257" s="15"/>
      <c r="DX257" s="15"/>
      <c r="DY257" s="15"/>
      <c r="DZ257" s="15"/>
      <c r="EA257" s="15"/>
      <c r="EB257" s="15"/>
      <c r="EC257" s="15"/>
      <c r="ED257" s="15"/>
      <c r="EE257" s="15"/>
      <c r="EF257" s="15"/>
      <c r="EG257" s="15"/>
      <c r="EH257" s="15"/>
      <c r="EI257" s="15"/>
      <c r="EJ257" s="15"/>
      <c r="EK257" s="15"/>
      <c r="EL257" s="15"/>
      <c r="EM257" s="15"/>
      <c r="EN257" s="15"/>
      <c r="EO257" s="15"/>
      <c r="EP257" s="15"/>
      <c r="EQ257" s="15"/>
      <c r="ER257" s="15"/>
      <c r="ES257" s="15"/>
      <c r="ET257" s="15"/>
      <c r="EU257" s="15"/>
      <c r="EV257" s="15"/>
      <c r="EW257" s="15"/>
      <c r="EX257" s="15"/>
      <c r="EY257" s="15"/>
      <c r="EZ257" s="15"/>
      <c r="FA257" s="15"/>
      <c r="FB257" s="15"/>
      <c r="FC257" s="15"/>
      <c r="FD257" s="15"/>
      <c r="FE257" s="15"/>
      <c r="FF257" s="15"/>
      <c r="FG257" s="15"/>
      <c r="FH257" s="15"/>
      <c r="FI257" s="15"/>
      <c r="FJ257" s="15"/>
      <c r="FK257" s="15"/>
      <c r="FL257" s="15"/>
      <c r="FM257" s="15"/>
      <c r="FN257" s="15"/>
      <c r="FO257" s="15"/>
      <c r="FP257" s="15"/>
      <c r="FQ257" s="15"/>
      <c r="FR257" s="15"/>
      <c r="FS257" s="15"/>
      <c r="FT257" s="15"/>
      <c r="FU257" s="15"/>
      <c r="FV257" s="15"/>
      <c r="FW257" s="15"/>
      <c r="FX257" s="15"/>
      <c r="FY257" s="15"/>
      <c r="FZ257" s="15"/>
      <c r="GA257" s="15"/>
      <c r="GB257" s="15"/>
      <c r="GC257" s="15"/>
      <c r="GD257" s="15"/>
      <c r="GE257" s="15"/>
      <c r="GF257" s="15"/>
      <c r="GG257" s="15"/>
      <c r="GH257" s="15"/>
      <c r="GI257" s="15"/>
      <c r="GJ257" s="15"/>
      <c r="GK257" s="15"/>
      <c r="GL257" s="15"/>
      <c r="GM257" s="15"/>
      <c r="GN257" s="15"/>
      <c r="GO257" s="15"/>
      <c r="GP257" s="15"/>
      <c r="GQ257" s="15"/>
      <c r="GR257" s="15"/>
      <c r="GS257" s="15"/>
      <c r="GT257" s="15"/>
      <c r="GU257" s="15"/>
      <c r="GV257" s="15"/>
      <c r="GW257" s="15"/>
      <c r="GX257" s="15"/>
      <c r="GY257" s="15"/>
      <c r="GZ257" s="15"/>
      <c r="HA257" s="15"/>
      <c r="HB257" s="15"/>
      <c r="HC257" s="15"/>
      <c r="HD257" s="15"/>
      <c r="HE257" s="15"/>
      <c r="HF257" s="15"/>
      <c r="HG257" s="15"/>
      <c r="HH257" s="15"/>
      <c r="HI257" s="15"/>
      <c r="HJ257" s="15"/>
      <c r="HK257" s="15"/>
      <c r="HL257" s="15"/>
      <c r="HM257" s="15"/>
      <c r="HN257" s="15"/>
      <c r="HO257" s="15"/>
      <c r="HP257" s="15"/>
      <c r="HQ257" s="15"/>
      <c r="HR257" s="15"/>
      <c r="HS257" s="15"/>
      <c r="HT257" s="15"/>
      <c r="HU257" s="15"/>
      <c r="HV257" s="15"/>
      <c r="HW257" s="15"/>
    </row>
    <row r="258" spans="1:231" ht="15.75" customHeight="1" x14ac:dyDescent="0.2">
      <c r="A258" s="15"/>
      <c r="B258" s="85" t="s">
        <v>1444</v>
      </c>
      <c r="C258" s="15"/>
      <c r="D258" s="85" t="s">
        <v>1444</v>
      </c>
      <c r="E258" s="15">
        <f>COUNTIF('Master Sheet'!C:C, "*" &amp; B258 &amp; "*")</f>
        <v>0</v>
      </c>
      <c r="F258" s="80">
        <v>0</v>
      </c>
      <c r="G258" s="15"/>
      <c r="H258" s="85" t="s">
        <v>1444</v>
      </c>
      <c r="I258" s="15">
        <f>COUNTIFS('Master Sheet'!C:C, "*" &amp; B258 &amp; "*", 'Master Sheet'!F:F, "&lt;&gt;Ambition")</f>
        <v>0</v>
      </c>
      <c r="J258" s="80">
        <v>0</v>
      </c>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15"/>
      <c r="CB258" s="15"/>
      <c r="CC258" s="15"/>
      <c r="CD258" s="15"/>
      <c r="CE258" s="15"/>
      <c r="CF258" s="15"/>
      <c r="CG258" s="15"/>
      <c r="CH258" s="15"/>
      <c r="CI258" s="15"/>
      <c r="CJ258" s="15"/>
      <c r="CK258" s="15"/>
      <c r="CL258" s="15"/>
      <c r="CM258" s="15"/>
      <c r="CN258" s="15"/>
      <c r="CO258" s="15"/>
      <c r="CP258" s="15"/>
      <c r="CQ258" s="15"/>
      <c r="CR258" s="15"/>
      <c r="CS258" s="15"/>
      <c r="CT258" s="15"/>
      <c r="CU258" s="15"/>
      <c r="CV258" s="15"/>
      <c r="CW258" s="15"/>
      <c r="CX258" s="15"/>
      <c r="CY258" s="15"/>
      <c r="CZ258" s="15"/>
      <c r="DA258" s="15"/>
      <c r="DB258" s="15"/>
      <c r="DC258" s="15"/>
      <c r="DD258" s="15"/>
      <c r="DE258" s="15"/>
      <c r="DF258" s="15"/>
      <c r="DG258" s="15"/>
      <c r="DH258" s="15"/>
      <c r="DI258" s="15"/>
      <c r="DJ258" s="15"/>
      <c r="DK258" s="15"/>
      <c r="DL258" s="15"/>
      <c r="DM258" s="15"/>
      <c r="DN258" s="15"/>
      <c r="DO258" s="15"/>
      <c r="DP258" s="15"/>
      <c r="DQ258" s="15"/>
      <c r="DR258" s="15"/>
      <c r="DS258" s="15"/>
      <c r="DT258" s="15"/>
      <c r="DU258" s="15"/>
      <c r="DV258" s="15"/>
      <c r="DW258" s="15"/>
      <c r="DX258" s="15"/>
      <c r="DY258" s="15"/>
      <c r="DZ258" s="15"/>
      <c r="EA258" s="15"/>
      <c r="EB258" s="15"/>
      <c r="EC258" s="15"/>
      <c r="ED258" s="15"/>
      <c r="EE258" s="15"/>
      <c r="EF258" s="15"/>
      <c r="EG258" s="15"/>
      <c r="EH258" s="15"/>
      <c r="EI258" s="15"/>
      <c r="EJ258" s="15"/>
      <c r="EK258" s="15"/>
      <c r="EL258" s="15"/>
      <c r="EM258" s="15"/>
      <c r="EN258" s="15"/>
      <c r="EO258" s="15"/>
      <c r="EP258" s="15"/>
      <c r="EQ258" s="15"/>
      <c r="ER258" s="15"/>
      <c r="ES258" s="15"/>
      <c r="ET258" s="15"/>
      <c r="EU258" s="15"/>
      <c r="EV258" s="15"/>
      <c r="EW258" s="15"/>
      <c r="EX258" s="15"/>
      <c r="EY258" s="15"/>
      <c r="EZ258" s="15"/>
      <c r="FA258" s="15"/>
      <c r="FB258" s="15"/>
      <c r="FC258" s="15"/>
      <c r="FD258" s="15"/>
      <c r="FE258" s="15"/>
      <c r="FF258" s="15"/>
      <c r="FG258" s="15"/>
      <c r="FH258" s="15"/>
      <c r="FI258" s="15"/>
      <c r="FJ258" s="15"/>
      <c r="FK258" s="15"/>
      <c r="FL258" s="15"/>
      <c r="FM258" s="15"/>
      <c r="FN258" s="15"/>
      <c r="FO258" s="15"/>
      <c r="FP258" s="15"/>
      <c r="FQ258" s="15"/>
      <c r="FR258" s="15"/>
      <c r="FS258" s="15"/>
      <c r="FT258" s="15"/>
      <c r="FU258" s="15"/>
      <c r="FV258" s="15"/>
      <c r="FW258" s="15"/>
      <c r="FX258" s="15"/>
      <c r="FY258" s="15"/>
      <c r="FZ258" s="15"/>
      <c r="GA258" s="15"/>
      <c r="GB258" s="15"/>
      <c r="GC258" s="15"/>
      <c r="GD258" s="15"/>
      <c r="GE258" s="15"/>
      <c r="GF258" s="15"/>
      <c r="GG258" s="15"/>
      <c r="GH258" s="15"/>
      <c r="GI258" s="15"/>
      <c r="GJ258" s="15"/>
      <c r="GK258" s="15"/>
      <c r="GL258" s="15"/>
      <c r="GM258" s="15"/>
      <c r="GN258" s="15"/>
      <c r="GO258" s="15"/>
      <c r="GP258" s="15"/>
      <c r="GQ258" s="15"/>
      <c r="GR258" s="15"/>
      <c r="GS258" s="15"/>
      <c r="GT258" s="15"/>
      <c r="GU258" s="15"/>
      <c r="GV258" s="15"/>
      <c r="GW258" s="15"/>
      <c r="GX258" s="15"/>
      <c r="GY258" s="15"/>
      <c r="GZ258" s="15"/>
      <c r="HA258" s="15"/>
      <c r="HB258" s="15"/>
      <c r="HC258" s="15"/>
      <c r="HD258" s="15"/>
      <c r="HE258" s="15"/>
      <c r="HF258" s="15"/>
      <c r="HG258" s="15"/>
      <c r="HH258" s="15"/>
      <c r="HI258" s="15"/>
      <c r="HJ258" s="15"/>
      <c r="HK258" s="15"/>
      <c r="HL258" s="15"/>
      <c r="HM258" s="15"/>
      <c r="HN258" s="15"/>
      <c r="HO258" s="15"/>
      <c r="HP258" s="15"/>
      <c r="HQ258" s="15"/>
      <c r="HR258" s="15"/>
      <c r="HS258" s="15"/>
      <c r="HT258" s="15"/>
      <c r="HU258" s="15"/>
      <c r="HV258" s="15"/>
      <c r="HW258" s="15"/>
    </row>
    <row r="259" spans="1:231" ht="15.75" customHeight="1" x14ac:dyDescent="0.2">
      <c r="A259" s="15"/>
      <c r="B259" s="85" t="s">
        <v>1445</v>
      </c>
      <c r="C259" s="15"/>
      <c r="D259" s="85" t="s">
        <v>1445</v>
      </c>
      <c r="E259" s="15">
        <f>COUNTIF('Master Sheet'!C:C, "*" &amp; B259 &amp; "*")</f>
        <v>9</v>
      </c>
      <c r="F259" s="80">
        <v>2.9508196721311476E-2</v>
      </c>
      <c r="G259" s="15"/>
      <c r="H259" s="85" t="s">
        <v>1445</v>
      </c>
      <c r="I259" s="15">
        <f>COUNTIFS('Master Sheet'!C:C, "*" &amp; B259 &amp; "*", 'Master Sheet'!F:F, "&lt;&gt;Ambition")</f>
        <v>8</v>
      </c>
      <c r="J259" s="80">
        <v>3.3472803347280332E-2</v>
      </c>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15"/>
      <c r="CB259" s="15"/>
      <c r="CC259" s="15"/>
      <c r="CD259" s="15"/>
      <c r="CE259" s="15"/>
      <c r="CF259" s="15"/>
      <c r="CG259" s="15"/>
      <c r="CH259" s="15"/>
      <c r="CI259" s="15"/>
      <c r="CJ259" s="15"/>
      <c r="CK259" s="15"/>
      <c r="CL259" s="15"/>
      <c r="CM259" s="15"/>
      <c r="CN259" s="15"/>
      <c r="CO259" s="15"/>
      <c r="CP259" s="15"/>
      <c r="CQ259" s="15"/>
      <c r="CR259" s="15"/>
      <c r="CS259" s="15"/>
      <c r="CT259" s="15"/>
      <c r="CU259" s="15"/>
      <c r="CV259" s="15"/>
      <c r="CW259" s="15"/>
      <c r="CX259" s="15"/>
      <c r="CY259" s="15"/>
      <c r="CZ259" s="15"/>
      <c r="DA259" s="15"/>
      <c r="DB259" s="15"/>
      <c r="DC259" s="15"/>
      <c r="DD259" s="15"/>
      <c r="DE259" s="15"/>
      <c r="DF259" s="15"/>
      <c r="DG259" s="15"/>
      <c r="DH259" s="15"/>
      <c r="DI259" s="15"/>
      <c r="DJ259" s="15"/>
      <c r="DK259" s="15"/>
      <c r="DL259" s="15"/>
      <c r="DM259" s="15"/>
      <c r="DN259" s="15"/>
      <c r="DO259" s="15"/>
      <c r="DP259" s="15"/>
      <c r="DQ259" s="15"/>
      <c r="DR259" s="15"/>
      <c r="DS259" s="15"/>
      <c r="DT259" s="15"/>
      <c r="DU259" s="15"/>
      <c r="DV259" s="15"/>
      <c r="DW259" s="15"/>
      <c r="DX259" s="15"/>
      <c r="DY259" s="15"/>
      <c r="DZ259" s="15"/>
      <c r="EA259" s="15"/>
      <c r="EB259" s="15"/>
      <c r="EC259" s="15"/>
      <c r="ED259" s="15"/>
      <c r="EE259" s="15"/>
      <c r="EF259" s="15"/>
      <c r="EG259" s="15"/>
      <c r="EH259" s="15"/>
      <c r="EI259" s="15"/>
      <c r="EJ259" s="15"/>
      <c r="EK259" s="15"/>
      <c r="EL259" s="15"/>
      <c r="EM259" s="15"/>
      <c r="EN259" s="15"/>
      <c r="EO259" s="15"/>
      <c r="EP259" s="15"/>
      <c r="EQ259" s="15"/>
      <c r="ER259" s="15"/>
      <c r="ES259" s="15"/>
      <c r="ET259" s="15"/>
      <c r="EU259" s="15"/>
      <c r="EV259" s="15"/>
      <c r="EW259" s="15"/>
      <c r="EX259" s="15"/>
      <c r="EY259" s="15"/>
      <c r="EZ259" s="15"/>
      <c r="FA259" s="15"/>
      <c r="FB259" s="15"/>
      <c r="FC259" s="15"/>
      <c r="FD259" s="15"/>
      <c r="FE259" s="15"/>
      <c r="FF259" s="15"/>
      <c r="FG259" s="15"/>
      <c r="FH259" s="15"/>
      <c r="FI259" s="15"/>
      <c r="FJ259" s="15"/>
      <c r="FK259" s="15"/>
      <c r="FL259" s="15"/>
      <c r="FM259" s="15"/>
      <c r="FN259" s="15"/>
      <c r="FO259" s="15"/>
      <c r="FP259" s="15"/>
      <c r="FQ259" s="15"/>
      <c r="FR259" s="15"/>
      <c r="FS259" s="15"/>
      <c r="FT259" s="15"/>
      <c r="FU259" s="15"/>
      <c r="FV259" s="15"/>
      <c r="FW259" s="15"/>
      <c r="FX259" s="15"/>
      <c r="FY259" s="15"/>
      <c r="FZ259" s="15"/>
      <c r="GA259" s="15"/>
      <c r="GB259" s="15"/>
      <c r="GC259" s="15"/>
      <c r="GD259" s="15"/>
      <c r="GE259" s="15"/>
      <c r="GF259" s="15"/>
      <c r="GG259" s="15"/>
      <c r="GH259" s="15"/>
      <c r="GI259" s="15"/>
      <c r="GJ259" s="15"/>
      <c r="GK259" s="15"/>
      <c r="GL259" s="15"/>
      <c r="GM259" s="15"/>
      <c r="GN259" s="15"/>
      <c r="GO259" s="15"/>
      <c r="GP259" s="15"/>
      <c r="GQ259" s="15"/>
      <c r="GR259" s="15"/>
      <c r="GS259" s="15"/>
      <c r="GT259" s="15"/>
      <c r="GU259" s="15"/>
      <c r="GV259" s="15"/>
      <c r="GW259" s="15"/>
      <c r="GX259" s="15"/>
      <c r="GY259" s="15"/>
      <c r="GZ259" s="15"/>
      <c r="HA259" s="15"/>
      <c r="HB259" s="15"/>
      <c r="HC259" s="15"/>
      <c r="HD259" s="15"/>
      <c r="HE259" s="15"/>
      <c r="HF259" s="15"/>
      <c r="HG259" s="15"/>
      <c r="HH259" s="15"/>
      <c r="HI259" s="15"/>
      <c r="HJ259" s="15"/>
      <c r="HK259" s="15"/>
      <c r="HL259" s="15"/>
      <c r="HM259" s="15"/>
      <c r="HN259" s="15"/>
      <c r="HO259" s="15"/>
      <c r="HP259" s="15"/>
      <c r="HQ259" s="15"/>
      <c r="HR259" s="15"/>
      <c r="HS259" s="15"/>
      <c r="HT259" s="15"/>
      <c r="HU259" s="15"/>
      <c r="HV259" s="15"/>
      <c r="HW259" s="15"/>
    </row>
    <row r="260" spans="1:231" ht="15.75" customHeight="1" x14ac:dyDescent="0.2">
      <c r="A260" s="15"/>
      <c r="B260" s="85" t="s">
        <v>1446</v>
      </c>
      <c r="C260" s="15"/>
      <c r="D260" s="85" t="s">
        <v>1446</v>
      </c>
      <c r="E260" s="15">
        <f>COUNTIF('Master Sheet'!C:C, "*" &amp; B260 &amp; "*")</f>
        <v>1</v>
      </c>
      <c r="F260" s="80">
        <v>3.2786885245901639E-3</v>
      </c>
      <c r="G260" s="15"/>
      <c r="H260" s="85" t="s">
        <v>1446</v>
      </c>
      <c r="I260" s="15">
        <f>COUNTIFS('Master Sheet'!C:C, "*" &amp; B260 &amp; "*", 'Master Sheet'!F:F, "&lt;&gt;Ambition")</f>
        <v>1</v>
      </c>
      <c r="J260" s="80">
        <v>4.1841004184100415E-3</v>
      </c>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15"/>
      <c r="CB260" s="15"/>
      <c r="CC260" s="15"/>
      <c r="CD260" s="15"/>
      <c r="CE260" s="15"/>
      <c r="CF260" s="15"/>
      <c r="CG260" s="15"/>
      <c r="CH260" s="15"/>
      <c r="CI260" s="15"/>
      <c r="CJ260" s="15"/>
      <c r="CK260" s="15"/>
      <c r="CL260" s="15"/>
      <c r="CM260" s="15"/>
      <c r="CN260" s="15"/>
      <c r="CO260" s="15"/>
      <c r="CP260" s="15"/>
      <c r="CQ260" s="15"/>
      <c r="CR260" s="15"/>
      <c r="CS260" s="15"/>
      <c r="CT260" s="15"/>
      <c r="CU260" s="15"/>
      <c r="CV260" s="15"/>
      <c r="CW260" s="15"/>
      <c r="CX260" s="15"/>
      <c r="CY260" s="15"/>
      <c r="CZ260" s="15"/>
      <c r="DA260" s="15"/>
      <c r="DB260" s="15"/>
      <c r="DC260" s="15"/>
      <c r="DD260" s="15"/>
      <c r="DE260" s="15"/>
      <c r="DF260" s="15"/>
      <c r="DG260" s="15"/>
      <c r="DH260" s="15"/>
      <c r="DI260" s="15"/>
      <c r="DJ260" s="15"/>
      <c r="DK260" s="15"/>
      <c r="DL260" s="15"/>
      <c r="DM260" s="15"/>
      <c r="DN260" s="15"/>
      <c r="DO260" s="15"/>
      <c r="DP260" s="15"/>
      <c r="DQ260" s="15"/>
      <c r="DR260" s="15"/>
      <c r="DS260" s="15"/>
      <c r="DT260" s="15"/>
      <c r="DU260" s="15"/>
      <c r="DV260" s="15"/>
      <c r="DW260" s="15"/>
      <c r="DX260" s="15"/>
      <c r="DY260" s="15"/>
      <c r="DZ260" s="15"/>
      <c r="EA260" s="15"/>
      <c r="EB260" s="15"/>
      <c r="EC260" s="15"/>
      <c r="ED260" s="15"/>
      <c r="EE260" s="15"/>
      <c r="EF260" s="15"/>
      <c r="EG260" s="15"/>
      <c r="EH260" s="15"/>
      <c r="EI260" s="15"/>
      <c r="EJ260" s="15"/>
      <c r="EK260" s="15"/>
      <c r="EL260" s="15"/>
      <c r="EM260" s="15"/>
      <c r="EN260" s="15"/>
      <c r="EO260" s="15"/>
      <c r="EP260" s="15"/>
      <c r="EQ260" s="15"/>
      <c r="ER260" s="15"/>
      <c r="ES260" s="15"/>
      <c r="ET260" s="15"/>
      <c r="EU260" s="15"/>
      <c r="EV260" s="15"/>
      <c r="EW260" s="15"/>
      <c r="EX260" s="15"/>
      <c r="EY260" s="15"/>
      <c r="EZ260" s="15"/>
      <c r="FA260" s="15"/>
      <c r="FB260" s="15"/>
      <c r="FC260" s="15"/>
      <c r="FD260" s="15"/>
      <c r="FE260" s="15"/>
      <c r="FF260" s="15"/>
      <c r="FG260" s="15"/>
      <c r="FH260" s="15"/>
      <c r="FI260" s="15"/>
      <c r="FJ260" s="15"/>
      <c r="FK260" s="15"/>
      <c r="FL260" s="15"/>
      <c r="FM260" s="15"/>
      <c r="FN260" s="15"/>
      <c r="FO260" s="15"/>
      <c r="FP260" s="15"/>
      <c r="FQ260" s="15"/>
      <c r="FR260" s="15"/>
      <c r="FS260" s="15"/>
      <c r="FT260" s="15"/>
      <c r="FU260" s="15"/>
      <c r="FV260" s="15"/>
      <c r="FW260" s="15"/>
      <c r="FX260" s="15"/>
      <c r="FY260" s="15"/>
      <c r="FZ260" s="15"/>
      <c r="GA260" s="15"/>
      <c r="GB260" s="15"/>
      <c r="GC260" s="15"/>
      <c r="GD260" s="15"/>
      <c r="GE260" s="15"/>
      <c r="GF260" s="15"/>
      <c r="GG260" s="15"/>
      <c r="GH260" s="15"/>
      <c r="GI260" s="15"/>
      <c r="GJ260" s="15"/>
      <c r="GK260" s="15"/>
      <c r="GL260" s="15"/>
      <c r="GM260" s="15"/>
      <c r="GN260" s="15"/>
      <c r="GO260" s="15"/>
      <c r="GP260" s="15"/>
      <c r="GQ260" s="15"/>
      <c r="GR260" s="15"/>
      <c r="GS260" s="15"/>
      <c r="GT260" s="15"/>
      <c r="GU260" s="15"/>
      <c r="GV260" s="15"/>
      <c r="GW260" s="15"/>
      <c r="GX260" s="15"/>
      <c r="GY260" s="15"/>
      <c r="GZ260" s="15"/>
      <c r="HA260" s="15"/>
      <c r="HB260" s="15"/>
      <c r="HC260" s="15"/>
      <c r="HD260" s="15"/>
      <c r="HE260" s="15"/>
      <c r="HF260" s="15"/>
      <c r="HG260" s="15"/>
      <c r="HH260" s="15"/>
      <c r="HI260" s="15"/>
      <c r="HJ260" s="15"/>
      <c r="HK260" s="15"/>
      <c r="HL260" s="15"/>
      <c r="HM260" s="15"/>
      <c r="HN260" s="15"/>
      <c r="HO260" s="15"/>
      <c r="HP260" s="15"/>
      <c r="HQ260" s="15"/>
      <c r="HR260" s="15"/>
      <c r="HS260" s="15"/>
      <c r="HT260" s="15"/>
      <c r="HU260" s="15"/>
      <c r="HV260" s="15"/>
      <c r="HW260" s="15"/>
    </row>
    <row r="261" spans="1:231" ht="15.75" customHeight="1" x14ac:dyDescent="0.2">
      <c r="A261" s="15"/>
      <c r="B261" s="85" t="s">
        <v>1447</v>
      </c>
      <c r="C261" s="15"/>
      <c r="D261" s="85" t="s">
        <v>1447</v>
      </c>
      <c r="E261" s="15">
        <f>COUNTIF('Master Sheet'!C:C, "*" &amp; B261 &amp; "*")</f>
        <v>0</v>
      </c>
      <c r="F261" s="80">
        <v>0</v>
      </c>
      <c r="G261" s="15"/>
      <c r="H261" s="85" t="s">
        <v>1447</v>
      </c>
      <c r="I261" s="15">
        <f>COUNTIFS('Master Sheet'!C:C, "*" &amp; B261 &amp; "*", 'Master Sheet'!F:F, "&lt;&gt;Ambition")</f>
        <v>0</v>
      </c>
      <c r="J261" s="80">
        <v>0</v>
      </c>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15"/>
      <c r="CB261" s="15"/>
      <c r="CC261" s="15"/>
      <c r="CD261" s="15"/>
      <c r="CE261" s="15"/>
      <c r="CF261" s="15"/>
      <c r="CG261" s="15"/>
      <c r="CH261" s="15"/>
      <c r="CI261" s="15"/>
      <c r="CJ261" s="15"/>
      <c r="CK261" s="15"/>
      <c r="CL261" s="15"/>
      <c r="CM261" s="15"/>
      <c r="CN261" s="15"/>
      <c r="CO261" s="15"/>
      <c r="CP261" s="15"/>
      <c r="CQ261" s="15"/>
      <c r="CR261" s="15"/>
      <c r="CS261" s="15"/>
      <c r="CT261" s="15"/>
      <c r="CU261" s="15"/>
      <c r="CV261" s="15"/>
      <c r="CW261" s="15"/>
      <c r="CX261" s="15"/>
      <c r="CY261" s="15"/>
      <c r="CZ261" s="15"/>
      <c r="DA261" s="15"/>
      <c r="DB261" s="15"/>
      <c r="DC261" s="15"/>
      <c r="DD261" s="15"/>
      <c r="DE261" s="15"/>
      <c r="DF261" s="15"/>
      <c r="DG261" s="15"/>
      <c r="DH261" s="15"/>
      <c r="DI261" s="15"/>
      <c r="DJ261" s="15"/>
      <c r="DK261" s="15"/>
      <c r="DL261" s="15"/>
      <c r="DM261" s="15"/>
      <c r="DN261" s="15"/>
      <c r="DO261" s="15"/>
      <c r="DP261" s="15"/>
      <c r="DQ261" s="15"/>
      <c r="DR261" s="15"/>
      <c r="DS261" s="15"/>
      <c r="DT261" s="15"/>
      <c r="DU261" s="15"/>
      <c r="DV261" s="15"/>
      <c r="DW261" s="15"/>
      <c r="DX261" s="15"/>
      <c r="DY261" s="15"/>
      <c r="DZ261" s="15"/>
      <c r="EA261" s="15"/>
      <c r="EB261" s="15"/>
      <c r="EC261" s="15"/>
      <c r="ED261" s="15"/>
      <c r="EE261" s="15"/>
      <c r="EF261" s="15"/>
      <c r="EG261" s="15"/>
      <c r="EH261" s="15"/>
      <c r="EI261" s="15"/>
      <c r="EJ261" s="15"/>
      <c r="EK261" s="15"/>
      <c r="EL261" s="15"/>
      <c r="EM261" s="15"/>
      <c r="EN261" s="15"/>
      <c r="EO261" s="15"/>
      <c r="EP261" s="15"/>
      <c r="EQ261" s="15"/>
      <c r="ER261" s="15"/>
      <c r="ES261" s="15"/>
      <c r="ET261" s="15"/>
      <c r="EU261" s="15"/>
      <c r="EV261" s="15"/>
      <c r="EW261" s="15"/>
      <c r="EX261" s="15"/>
      <c r="EY261" s="15"/>
      <c r="EZ261" s="15"/>
      <c r="FA261" s="15"/>
      <c r="FB261" s="15"/>
      <c r="FC261" s="15"/>
      <c r="FD261" s="15"/>
      <c r="FE261" s="15"/>
      <c r="FF261" s="15"/>
      <c r="FG261" s="15"/>
      <c r="FH261" s="15"/>
      <c r="FI261" s="15"/>
      <c r="FJ261" s="15"/>
      <c r="FK261" s="15"/>
      <c r="FL261" s="15"/>
      <c r="FM261" s="15"/>
      <c r="FN261" s="15"/>
      <c r="FO261" s="15"/>
      <c r="FP261" s="15"/>
      <c r="FQ261" s="15"/>
      <c r="FR261" s="15"/>
      <c r="FS261" s="15"/>
      <c r="FT261" s="15"/>
      <c r="FU261" s="15"/>
      <c r="FV261" s="15"/>
      <c r="FW261" s="15"/>
      <c r="FX261" s="15"/>
      <c r="FY261" s="15"/>
      <c r="FZ261" s="15"/>
      <c r="GA261" s="15"/>
      <c r="GB261" s="15"/>
      <c r="GC261" s="15"/>
      <c r="GD261" s="15"/>
      <c r="GE261" s="15"/>
      <c r="GF261" s="15"/>
      <c r="GG261" s="15"/>
      <c r="GH261" s="15"/>
      <c r="GI261" s="15"/>
      <c r="GJ261" s="15"/>
      <c r="GK261" s="15"/>
      <c r="GL261" s="15"/>
      <c r="GM261" s="15"/>
      <c r="GN261" s="15"/>
      <c r="GO261" s="15"/>
      <c r="GP261" s="15"/>
      <c r="GQ261" s="15"/>
      <c r="GR261" s="15"/>
      <c r="GS261" s="15"/>
      <c r="GT261" s="15"/>
      <c r="GU261" s="15"/>
      <c r="GV261" s="15"/>
      <c r="GW261" s="15"/>
      <c r="GX261" s="15"/>
      <c r="GY261" s="15"/>
      <c r="GZ261" s="15"/>
      <c r="HA261" s="15"/>
      <c r="HB261" s="15"/>
      <c r="HC261" s="15"/>
      <c r="HD261" s="15"/>
      <c r="HE261" s="15"/>
      <c r="HF261" s="15"/>
      <c r="HG261" s="15"/>
      <c r="HH261" s="15"/>
      <c r="HI261" s="15"/>
      <c r="HJ261" s="15"/>
      <c r="HK261" s="15"/>
      <c r="HL261" s="15"/>
      <c r="HM261" s="15"/>
      <c r="HN261" s="15"/>
      <c r="HO261" s="15"/>
      <c r="HP261" s="15"/>
      <c r="HQ261" s="15"/>
      <c r="HR261" s="15"/>
      <c r="HS261" s="15"/>
      <c r="HT261" s="15"/>
      <c r="HU261" s="15"/>
      <c r="HV261" s="15"/>
      <c r="HW261" s="15"/>
    </row>
    <row r="262" spans="1:231" ht="15.75" customHeight="1" x14ac:dyDescent="0.2">
      <c r="A262" s="15"/>
      <c r="B262" s="85" t="s">
        <v>1448</v>
      </c>
      <c r="C262" s="15"/>
      <c r="D262" s="85" t="s">
        <v>1448</v>
      </c>
      <c r="E262" s="15">
        <f>COUNTIF('Master Sheet'!C:C, "*" &amp; B262 &amp; "*")</f>
        <v>0</v>
      </c>
      <c r="F262" s="80">
        <v>0</v>
      </c>
      <c r="G262" s="15"/>
      <c r="H262" s="85" t="s">
        <v>1448</v>
      </c>
      <c r="I262" s="15">
        <f>COUNTIFS('Master Sheet'!C:C, "*" &amp; B262 &amp; "*", 'Master Sheet'!F:F, "&lt;&gt;Ambition")</f>
        <v>0</v>
      </c>
      <c r="J262" s="80">
        <v>0</v>
      </c>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15"/>
      <c r="CB262" s="15"/>
      <c r="CC262" s="15"/>
      <c r="CD262" s="15"/>
      <c r="CE262" s="15"/>
      <c r="CF262" s="15"/>
      <c r="CG262" s="15"/>
      <c r="CH262" s="15"/>
      <c r="CI262" s="15"/>
      <c r="CJ262" s="15"/>
      <c r="CK262" s="15"/>
      <c r="CL262" s="15"/>
      <c r="CM262" s="15"/>
      <c r="CN262" s="15"/>
      <c r="CO262" s="15"/>
      <c r="CP262" s="15"/>
      <c r="CQ262" s="15"/>
      <c r="CR262" s="15"/>
      <c r="CS262" s="15"/>
      <c r="CT262" s="15"/>
      <c r="CU262" s="15"/>
      <c r="CV262" s="15"/>
      <c r="CW262" s="15"/>
      <c r="CX262" s="15"/>
      <c r="CY262" s="15"/>
      <c r="CZ262" s="15"/>
      <c r="DA262" s="15"/>
      <c r="DB262" s="15"/>
      <c r="DC262" s="15"/>
      <c r="DD262" s="15"/>
      <c r="DE262" s="15"/>
      <c r="DF262" s="15"/>
      <c r="DG262" s="15"/>
      <c r="DH262" s="15"/>
      <c r="DI262" s="15"/>
      <c r="DJ262" s="15"/>
      <c r="DK262" s="15"/>
      <c r="DL262" s="15"/>
      <c r="DM262" s="15"/>
      <c r="DN262" s="15"/>
      <c r="DO262" s="15"/>
      <c r="DP262" s="15"/>
      <c r="DQ262" s="15"/>
      <c r="DR262" s="15"/>
      <c r="DS262" s="15"/>
      <c r="DT262" s="15"/>
      <c r="DU262" s="15"/>
      <c r="DV262" s="15"/>
      <c r="DW262" s="15"/>
      <c r="DX262" s="15"/>
      <c r="DY262" s="15"/>
      <c r="DZ262" s="15"/>
      <c r="EA262" s="15"/>
      <c r="EB262" s="15"/>
      <c r="EC262" s="15"/>
      <c r="ED262" s="15"/>
      <c r="EE262" s="15"/>
      <c r="EF262" s="15"/>
      <c r="EG262" s="15"/>
      <c r="EH262" s="15"/>
      <c r="EI262" s="15"/>
      <c r="EJ262" s="15"/>
      <c r="EK262" s="15"/>
      <c r="EL262" s="15"/>
      <c r="EM262" s="15"/>
      <c r="EN262" s="15"/>
      <c r="EO262" s="15"/>
      <c r="EP262" s="15"/>
      <c r="EQ262" s="15"/>
      <c r="ER262" s="15"/>
      <c r="ES262" s="15"/>
      <c r="ET262" s="15"/>
      <c r="EU262" s="15"/>
      <c r="EV262" s="15"/>
      <c r="EW262" s="15"/>
      <c r="EX262" s="15"/>
      <c r="EY262" s="15"/>
      <c r="EZ262" s="15"/>
      <c r="FA262" s="15"/>
      <c r="FB262" s="15"/>
      <c r="FC262" s="15"/>
      <c r="FD262" s="15"/>
      <c r="FE262" s="15"/>
      <c r="FF262" s="15"/>
      <c r="FG262" s="15"/>
      <c r="FH262" s="15"/>
      <c r="FI262" s="15"/>
      <c r="FJ262" s="15"/>
      <c r="FK262" s="15"/>
      <c r="FL262" s="15"/>
      <c r="FM262" s="15"/>
      <c r="FN262" s="15"/>
      <c r="FO262" s="15"/>
      <c r="FP262" s="15"/>
      <c r="FQ262" s="15"/>
      <c r="FR262" s="15"/>
      <c r="FS262" s="15"/>
      <c r="FT262" s="15"/>
      <c r="FU262" s="15"/>
      <c r="FV262" s="15"/>
      <c r="FW262" s="15"/>
      <c r="FX262" s="15"/>
      <c r="FY262" s="15"/>
      <c r="FZ262" s="15"/>
      <c r="GA262" s="15"/>
      <c r="GB262" s="15"/>
      <c r="GC262" s="15"/>
      <c r="GD262" s="15"/>
      <c r="GE262" s="15"/>
      <c r="GF262" s="15"/>
      <c r="GG262" s="15"/>
      <c r="GH262" s="15"/>
      <c r="GI262" s="15"/>
      <c r="GJ262" s="15"/>
      <c r="GK262" s="15"/>
      <c r="GL262" s="15"/>
      <c r="GM262" s="15"/>
      <c r="GN262" s="15"/>
      <c r="GO262" s="15"/>
      <c r="GP262" s="15"/>
      <c r="GQ262" s="15"/>
      <c r="GR262" s="15"/>
      <c r="GS262" s="15"/>
      <c r="GT262" s="15"/>
      <c r="GU262" s="15"/>
      <c r="GV262" s="15"/>
      <c r="GW262" s="15"/>
      <c r="GX262" s="15"/>
      <c r="GY262" s="15"/>
      <c r="GZ262" s="15"/>
      <c r="HA262" s="15"/>
      <c r="HB262" s="15"/>
      <c r="HC262" s="15"/>
      <c r="HD262" s="15"/>
      <c r="HE262" s="15"/>
      <c r="HF262" s="15"/>
      <c r="HG262" s="15"/>
      <c r="HH262" s="15"/>
      <c r="HI262" s="15"/>
      <c r="HJ262" s="15"/>
      <c r="HK262" s="15"/>
      <c r="HL262" s="15"/>
      <c r="HM262" s="15"/>
      <c r="HN262" s="15"/>
      <c r="HO262" s="15"/>
      <c r="HP262" s="15"/>
      <c r="HQ262" s="15"/>
      <c r="HR262" s="15"/>
      <c r="HS262" s="15"/>
      <c r="HT262" s="15"/>
      <c r="HU262" s="15"/>
      <c r="HV262" s="15"/>
      <c r="HW262" s="15"/>
    </row>
    <row r="263" spans="1:231" ht="15.75" customHeight="1" x14ac:dyDescent="0.2">
      <c r="A263" s="15"/>
      <c r="B263" s="85" t="s">
        <v>1449</v>
      </c>
      <c r="C263" s="15"/>
      <c r="D263" s="85" t="s">
        <v>1449</v>
      </c>
      <c r="E263" s="15">
        <f>COUNTIF('Master Sheet'!C:C, "*" &amp; B263 &amp; "*")</f>
        <v>0</v>
      </c>
      <c r="F263" s="80">
        <v>0</v>
      </c>
      <c r="G263" s="15"/>
      <c r="H263" s="85" t="s">
        <v>1449</v>
      </c>
      <c r="I263" s="15">
        <f>COUNTIFS('Master Sheet'!C:C, "*" &amp; B263 &amp; "*", 'Master Sheet'!F:F, "&lt;&gt;Ambition")</f>
        <v>0</v>
      </c>
      <c r="J263" s="80">
        <v>0</v>
      </c>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15"/>
      <c r="CB263" s="15"/>
      <c r="CC263" s="15"/>
      <c r="CD263" s="15"/>
      <c r="CE263" s="15"/>
      <c r="CF263" s="15"/>
      <c r="CG263" s="15"/>
      <c r="CH263" s="15"/>
      <c r="CI263" s="15"/>
      <c r="CJ263" s="15"/>
      <c r="CK263" s="15"/>
      <c r="CL263" s="15"/>
      <c r="CM263" s="15"/>
      <c r="CN263" s="15"/>
      <c r="CO263" s="15"/>
      <c r="CP263" s="15"/>
      <c r="CQ263" s="15"/>
      <c r="CR263" s="15"/>
      <c r="CS263" s="15"/>
      <c r="CT263" s="15"/>
      <c r="CU263" s="15"/>
      <c r="CV263" s="15"/>
      <c r="CW263" s="15"/>
      <c r="CX263" s="15"/>
      <c r="CY263" s="15"/>
      <c r="CZ263" s="15"/>
      <c r="DA263" s="15"/>
      <c r="DB263" s="15"/>
      <c r="DC263" s="15"/>
      <c r="DD263" s="15"/>
      <c r="DE263" s="15"/>
      <c r="DF263" s="15"/>
      <c r="DG263" s="15"/>
      <c r="DH263" s="15"/>
      <c r="DI263" s="15"/>
      <c r="DJ263" s="15"/>
      <c r="DK263" s="15"/>
      <c r="DL263" s="15"/>
      <c r="DM263" s="15"/>
      <c r="DN263" s="15"/>
      <c r="DO263" s="15"/>
      <c r="DP263" s="15"/>
      <c r="DQ263" s="15"/>
      <c r="DR263" s="15"/>
      <c r="DS263" s="15"/>
      <c r="DT263" s="15"/>
      <c r="DU263" s="15"/>
      <c r="DV263" s="15"/>
      <c r="DW263" s="15"/>
      <c r="DX263" s="15"/>
      <c r="DY263" s="15"/>
      <c r="DZ263" s="15"/>
      <c r="EA263" s="15"/>
      <c r="EB263" s="15"/>
      <c r="EC263" s="15"/>
      <c r="ED263" s="15"/>
      <c r="EE263" s="15"/>
      <c r="EF263" s="15"/>
      <c r="EG263" s="15"/>
      <c r="EH263" s="15"/>
      <c r="EI263" s="15"/>
      <c r="EJ263" s="15"/>
      <c r="EK263" s="15"/>
      <c r="EL263" s="15"/>
      <c r="EM263" s="15"/>
      <c r="EN263" s="15"/>
      <c r="EO263" s="15"/>
      <c r="EP263" s="15"/>
      <c r="EQ263" s="15"/>
      <c r="ER263" s="15"/>
      <c r="ES263" s="15"/>
      <c r="ET263" s="15"/>
      <c r="EU263" s="15"/>
      <c r="EV263" s="15"/>
      <c r="EW263" s="15"/>
      <c r="EX263" s="15"/>
      <c r="EY263" s="15"/>
      <c r="EZ263" s="15"/>
      <c r="FA263" s="15"/>
      <c r="FB263" s="15"/>
      <c r="FC263" s="15"/>
      <c r="FD263" s="15"/>
      <c r="FE263" s="15"/>
      <c r="FF263" s="15"/>
      <c r="FG263" s="15"/>
      <c r="FH263" s="15"/>
      <c r="FI263" s="15"/>
      <c r="FJ263" s="15"/>
      <c r="FK263" s="15"/>
      <c r="FL263" s="15"/>
      <c r="FM263" s="15"/>
      <c r="FN263" s="15"/>
      <c r="FO263" s="15"/>
      <c r="FP263" s="15"/>
      <c r="FQ263" s="15"/>
      <c r="FR263" s="15"/>
      <c r="FS263" s="15"/>
      <c r="FT263" s="15"/>
      <c r="FU263" s="15"/>
      <c r="FV263" s="15"/>
      <c r="FW263" s="15"/>
      <c r="FX263" s="15"/>
      <c r="FY263" s="15"/>
      <c r="FZ263" s="15"/>
      <c r="GA263" s="15"/>
      <c r="GB263" s="15"/>
      <c r="GC263" s="15"/>
      <c r="GD263" s="15"/>
      <c r="GE263" s="15"/>
      <c r="GF263" s="15"/>
      <c r="GG263" s="15"/>
      <c r="GH263" s="15"/>
      <c r="GI263" s="15"/>
      <c r="GJ263" s="15"/>
      <c r="GK263" s="15"/>
      <c r="GL263" s="15"/>
      <c r="GM263" s="15"/>
      <c r="GN263" s="15"/>
      <c r="GO263" s="15"/>
      <c r="GP263" s="15"/>
      <c r="GQ263" s="15"/>
      <c r="GR263" s="15"/>
      <c r="GS263" s="15"/>
      <c r="GT263" s="15"/>
      <c r="GU263" s="15"/>
      <c r="GV263" s="15"/>
      <c r="GW263" s="15"/>
      <c r="GX263" s="15"/>
      <c r="GY263" s="15"/>
      <c r="GZ263" s="15"/>
      <c r="HA263" s="15"/>
      <c r="HB263" s="15"/>
      <c r="HC263" s="15"/>
      <c r="HD263" s="15"/>
      <c r="HE263" s="15"/>
      <c r="HF263" s="15"/>
      <c r="HG263" s="15"/>
      <c r="HH263" s="15"/>
      <c r="HI263" s="15"/>
      <c r="HJ263" s="15"/>
      <c r="HK263" s="15"/>
      <c r="HL263" s="15"/>
      <c r="HM263" s="15"/>
      <c r="HN263" s="15"/>
      <c r="HO263" s="15"/>
      <c r="HP263" s="15"/>
      <c r="HQ263" s="15"/>
      <c r="HR263" s="15"/>
      <c r="HS263" s="15"/>
      <c r="HT263" s="15"/>
      <c r="HU263" s="15"/>
      <c r="HV263" s="15"/>
      <c r="HW263" s="15"/>
    </row>
    <row r="264" spans="1:231" ht="15.75" customHeight="1" x14ac:dyDescent="0.2">
      <c r="A264" s="15"/>
      <c r="B264" s="85" t="s">
        <v>1450</v>
      </c>
      <c r="C264" s="15"/>
      <c r="D264" s="85" t="s">
        <v>1450</v>
      </c>
      <c r="E264" s="15">
        <f>COUNTIF('Master Sheet'!C:C, "*" &amp; B264 &amp; "*")</f>
        <v>1</v>
      </c>
      <c r="F264" s="80">
        <v>3.2786885245901639E-3</v>
      </c>
      <c r="G264" s="15"/>
      <c r="H264" s="85" t="s">
        <v>1450</v>
      </c>
      <c r="I264" s="15">
        <f>COUNTIFS('Master Sheet'!C:C, "*" &amp; B264 &amp; "*", 'Master Sheet'!F:F, "&lt;&gt;Ambition")</f>
        <v>1</v>
      </c>
      <c r="J264" s="80">
        <v>4.1841004184100415E-3</v>
      </c>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15"/>
      <c r="CB264" s="15"/>
      <c r="CC264" s="15"/>
      <c r="CD264" s="15"/>
      <c r="CE264" s="15"/>
      <c r="CF264" s="15"/>
      <c r="CG264" s="15"/>
      <c r="CH264" s="15"/>
      <c r="CI264" s="15"/>
      <c r="CJ264" s="15"/>
      <c r="CK264" s="15"/>
      <c r="CL264" s="15"/>
      <c r="CM264" s="15"/>
      <c r="CN264" s="15"/>
      <c r="CO264" s="15"/>
      <c r="CP264" s="15"/>
      <c r="CQ264" s="15"/>
      <c r="CR264" s="15"/>
      <c r="CS264" s="15"/>
      <c r="CT264" s="15"/>
      <c r="CU264" s="15"/>
      <c r="CV264" s="15"/>
      <c r="CW264" s="15"/>
      <c r="CX264" s="15"/>
      <c r="CY264" s="15"/>
      <c r="CZ264" s="15"/>
      <c r="DA264" s="15"/>
      <c r="DB264" s="15"/>
      <c r="DC264" s="15"/>
      <c r="DD264" s="15"/>
      <c r="DE264" s="15"/>
      <c r="DF264" s="15"/>
      <c r="DG264" s="15"/>
      <c r="DH264" s="15"/>
      <c r="DI264" s="15"/>
      <c r="DJ264" s="15"/>
      <c r="DK264" s="15"/>
      <c r="DL264" s="15"/>
      <c r="DM264" s="15"/>
      <c r="DN264" s="15"/>
      <c r="DO264" s="15"/>
      <c r="DP264" s="15"/>
      <c r="DQ264" s="15"/>
      <c r="DR264" s="15"/>
      <c r="DS264" s="15"/>
      <c r="DT264" s="15"/>
      <c r="DU264" s="15"/>
      <c r="DV264" s="15"/>
      <c r="DW264" s="15"/>
      <c r="DX264" s="15"/>
      <c r="DY264" s="15"/>
      <c r="DZ264" s="15"/>
      <c r="EA264" s="15"/>
      <c r="EB264" s="15"/>
      <c r="EC264" s="15"/>
      <c r="ED264" s="15"/>
      <c r="EE264" s="15"/>
      <c r="EF264" s="15"/>
      <c r="EG264" s="15"/>
      <c r="EH264" s="15"/>
      <c r="EI264" s="15"/>
      <c r="EJ264" s="15"/>
      <c r="EK264" s="15"/>
      <c r="EL264" s="15"/>
      <c r="EM264" s="15"/>
      <c r="EN264" s="15"/>
      <c r="EO264" s="15"/>
      <c r="EP264" s="15"/>
      <c r="EQ264" s="15"/>
      <c r="ER264" s="15"/>
      <c r="ES264" s="15"/>
      <c r="ET264" s="15"/>
      <c r="EU264" s="15"/>
      <c r="EV264" s="15"/>
      <c r="EW264" s="15"/>
      <c r="EX264" s="15"/>
      <c r="EY264" s="15"/>
      <c r="EZ264" s="15"/>
      <c r="FA264" s="15"/>
      <c r="FB264" s="15"/>
      <c r="FC264" s="15"/>
      <c r="FD264" s="15"/>
      <c r="FE264" s="15"/>
      <c r="FF264" s="15"/>
      <c r="FG264" s="15"/>
      <c r="FH264" s="15"/>
      <c r="FI264" s="15"/>
      <c r="FJ264" s="15"/>
      <c r="FK264" s="15"/>
      <c r="FL264" s="15"/>
      <c r="FM264" s="15"/>
      <c r="FN264" s="15"/>
      <c r="FO264" s="15"/>
      <c r="FP264" s="15"/>
      <c r="FQ264" s="15"/>
      <c r="FR264" s="15"/>
      <c r="FS264" s="15"/>
      <c r="FT264" s="15"/>
      <c r="FU264" s="15"/>
      <c r="FV264" s="15"/>
      <c r="FW264" s="15"/>
      <c r="FX264" s="15"/>
      <c r="FY264" s="15"/>
      <c r="FZ264" s="15"/>
      <c r="GA264" s="15"/>
      <c r="GB264" s="15"/>
      <c r="GC264" s="15"/>
      <c r="GD264" s="15"/>
      <c r="GE264" s="15"/>
      <c r="GF264" s="15"/>
      <c r="GG264" s="15"/>
      <c r="GH264" s="15"/>
      <c r="GI264" s="15"/>
      <c r="GJ264" s="15"/>
      <c r="GK264" s="15"/>
      <c r="GL264" s="15"/>
      <c r="GM264" s="15"/>
      <c r="GN264" s="15"/>
      <c r="GO264" s="15"/>
      <c r="GP264" s="15"/>
      <c r="GQ264" s="15"/>
      <c r="GR264" s="15"/>
      <c r="GS264" s="15"/>
      <c r="GT264" s="15"/>
      <c r="GU264" s="15"/>
      <c r="GV264" s="15"/>
      <c r="GW264" s="15"/>
      <c r="GX264" s="15"/>
      <c r="GY264" s="15"/>
      <c r="GZ264" s="15"/>
      <c r="HA264" s="15"/>
      <c r="HB264" s="15"/>
      <c r="HC264" s="15"/>
      <c r="HD264" s="15"/>
      <c r="HE264" s="15"/>
      <c r="HF264" s="15"/>
      <c r="HG264" s="15"/>
      <c r="HH264" s="15"/>
      <c r="HI264" s="15"/>
      <c r="HJ264" s="15"/>
      <c r="HK264" s="15"/>
      <c r="HL264" s="15"/>
      <c r="HM264" s="15"/>
      <c r="HN264" s="15"/>
      <c r="HO264" s="15"/>
      <c r="HP264" s="15"/>
      <c r="HQ264" s="15"/>
      <c r="HR264" s="15"/>
      <c r="HS264" s="15"/>
      <c r="HT264" s="15"/>
      <c r="HU264" s="15"/>
      <c r="HV264" s="15"/>
      <c r="HW264" s="15"/>
    </row>
    <row r="265" spans="1:231" ht="15.75" customHeight="1" x14ac:dyDescent="0.2">
      <c r="A265" s="15"/>
      <c r="B265" s="85" t="s">
        <v>1451</v>
      </c>
      <c r="C265" s="15"/>
      <c r="D265" s="85" t="s">
        <v>1451</v>
      </c>
      <c r="E265" s="15">
        <f>COUNTIF('Master Sheet'!C:C, "*" &amp; B265 &amp; "*")</f>
        <v>2</v>
      </c>
      <c r="F265" s="80">
        <v>6.5573770491803279E-3</v>
      </c>
      <c r="G265" s="15"/>
      <c r="H265" s="85" t="s">
        <v>1451</v>
      </c>
      <c r="I265" s="15">
        <f>COUNTIFS('Master Sheet'!C:C, "*" &amp; B265 &amp; "*", 'Master Sheet'!F:F, "&lt;&gt;Ambition")</f>
        <v>2</v>
      </c>
      <c r="J265" s="80">
        <v>8.368200836820083E-3</v>
      </c>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c r="BZ265" s="15"/>
      <c r="CA265" s="15"/>
      <c r="CB265" s="15"/>
      <c r="CC265" s="15"/>
      <c r="CD265" s="15"/>
      <c r="CE265" s="15"/>
      <c r="CF265" s="15"/>
      <c r="CG265" s="15"/>
      <c r="CH265" s="15"/>
      <c r="CI265" s="15"/>
      <c r="CJ265" s="15"/>
      <c r="CK265" s="15"/>
      <c r="CL265" s="15"/>
      <c r="CM265" s="15"/>
      <c r="CN265" s="15"/>
      <c r="CO265" s="15"/>
      <c r="CP265" s="15"/>
      <c r="CQ265" s="15"/>
      <c r="CR265" s="15"/>
      <c r="CS265" s="15"/>
      <c r="CT265" s="15"/>
      <c r="CU265" s="15"/>
      <c r="CV265" s="15"/>
      <c r="CW265" s="15"/>
      <c r="CX265" s="15"/>
      <c r="CY265" s="15"/>
      <c r="CZ265" s="15"/>
      <c r="DA265" s="15"/>
      <c r="DB265" s="15"/>
      <c r="DC265" s="15"/>
      <c r="DD265" s="15"/>
      <c r="DE265" s="15"/>
      <c r="DF265" s="15"/>
      <c r="DG265" s="15"/>
      <c r="DH265" s="15"/>
      <c r="DI265" s="15"/>
      <c r="DJ265" s="15"/>
      <c r="DK265" s="15"/>
      <c r="DL265" s="15"/>
      <c r="DM265" s="15"/>
      <c r="DN265" s="15"/>
      <c r="DO265" s="15"/>
      <c r="DP265" s="15"/>
      <c r="DQ265" s="15"/>
      <c r="DR265" s="15"/>
      <c r="DS265" s="15"/>
      <c r="DT265" s="15"/>
      <c r="DU265" s="15"/>
      <c r="DV265" s="15"/>
      <c r="DW265" s="15"/>
      <c r="DX265" s="15"/>
      <c r="DY265" s="15"/>
      <c r="DZ265" s="15"/>
      <c r="EA265" s="15"/>
      <c r="EB265" s="15"/>
      <c r="EC265" s="15"/>
      <c r="ED265" s="15"/>
      <c r="EE265" s="15"/>
      <c r="EF265" s="15"/>
      <c r="EG265" s="15"/>
      <c r="EH265" s="15"/>
      <c r="EI265" s="15"/>
      <c r="EJ265" s="15"/>
      <c r="EK265" s="15"/>
      <c r="EL265" s="15"/>
      <c r="EM265" s="15"/>
      <c r="EN265" s="15"/>
      <c r="EO265" s="15"/>
      <c r="EP265" s="15"/>
      <c r="EQ265" s="15"/>
      <c r="ER265" s="15"/>
      <c r="ES265" s="15"/>
      <c r="ET265" s="15"/>
      <c r="EU265" s="15"/>
      <c r="EV265" s="15"/>
      <c r="EW265" s="15"/>
      <c r="EX265" s="15"/>
      <c r="EY265" s="15"/>
      <c r="EZ265" s="15"/>
      <c r="FA265" s="15"/>
      <c r="FB265" s="15"/>
      <c r="FC265" s="15"/>
      <c r="FD265" s="15"/>
      <c r="FE265" s="15"/>
      <c r="FF265" s="15"/>
      <c r="FG265" s="15"/>
      <c r="FH265" s="15"/>
      <c r="FI265" s="15"/>
      <c r="FJ265" s="15"/>
      <c r="FK265" s="15"/>
      <c r="FL265" s="15"/>
      <c r="FM265" s="15"/>
      <c r="FN265" s="15"/>
      <c r="FO265" s="15"/>
      <c r="FP265" s="15"/>
      <c r="FQ265" s="15"/>
      <c r="FR265" s="15"/>
      <c r="FS265" s="15"/>
      <c r="FT265" s="15"/>
      <c r="FU265" s="15"/>
      <c r="FV265" s="15"/>
      <c r="FW265" s="15"/>
      <c r="FX265" s="15"/>
      <c r="FY265" s="15"/>
      <c r="FZ265" s="15"/>
      <c r="GA265" s="15"/>
      <c r="GB265" s="15"/>
      <c r="GC265" s="15"/>
      <c r="GD265" s="15"/>
      <c r="GE265" s="15"/>
      <c r="GF265" s="15"/>
      <c r="GG265" s="15"/>
      <c r="GH265" s="15"/>
      <c r="GI265" s="15"/>
      <c r="GJ265" s="15"/>
      <c r="GK265" s="15"/>
      <c r="GL265" s="15"/>
      <c r="GM265" s="15"/>
      <c r="GN265" s="15"/>
      <c r="GO265" s="15"/>
      <c r="GP265" s="15"/>
      <c r="GQ265" s="15"/>
      <c r="GR265" s="15"/>
      <c r="GS265" s="15"/>
      <c r="GT265" s="15"/>
      <c r="GU265" s="15"/>
      <c r="GV265" s="15"/>
      <c r="GW265" s="15"/>
      <c r="GX265" s="15"/>
      <c r="GY265" s="15"/>
      <c r="GZ265" s="15"/>
      <c r="HA265" s="15"/>
      <c r="HB265" s="15"/>
      <c r="HC265" s="15"/>
      <c r="HD265" s="15"/>
      <c r="HE265" s="15"/>
      <c r="HF265" s="15"/>
      <c r="HG265" s="15"/>
      <c r="HH265" s="15"/>
      <c r="HI265" s="15"/>
      <c r="HJ265" s="15"/>
      <c r="HK265" s="15"/>
      <c r="HL265" s="15"/>
      <c r="HM265" s="15"/>
      <c r="HN265" s="15"/>
      <c r="HO265" s="15"/>
      <c r="HP265" s="15"/>
      <c r="HQ265" s="15"/>
      <c r="HR265" s="15"/>
      <c r="HS265" s="15"/>
      <c r="HT265" s="15"/>
      <c r="HU265" s="15"/>
      <c r="HV265" s="15"/>
      <c r="HW265" s="15"/>
    </row>
    <row r="266" spans="1:231" ht="15.75" customHeight="1" x14ac:dyDescent="0.2">
      <c r="A266" s="15"/>
      <c r="B266" s="85" t="s">
        <v>1452</v>
      </c>
      <c r="C266" s="15"/>
      <c r="D266" s="85" t="s">
        <v>1452</v>
      </c>
      <c r="E266" s="15">
        <f>COUNTIF('Master Sheet'!C:C, "*" &amp; B266 &amp; "*")</f>
        <v>0</v>
      </c>
      <c r="F266" s="80">
        <v>0</v>
      </c>
      <c r="G266" s="15"/>
      <c r="H266" s="85" t="s">
        <v>1452</v>
      </c>
      <c r="I266" s="15">
        <f>COUNTIFS('Master Sheet'!C:C, "*" &amp; B266 &amp; "*", 'Master Sheet'!F:F, "&lt;&gt;Ambition")</f>
        <v>0</v>
      </c>
      <c r="J266" s="80">
        <v>0</v>
      </c>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15"/>
      <c r="CB266" s="15"/>
      <c r="CC266" s="15"/>
      <c r="CD266" s="15"/>
      <c r="CE266" s="15"/>
      <c r="CF266" s="15"/>
      <c r="CG266" s="15"/>
      <c r="CH266" s="15"/>
      <c r="CI266" s="15"/>
      <c r="CJ266" s="15"/>
      <c r="CK266" s="15"/>
      <c r="CL266" s="15"/>
      <c r="CM266" s="15"/>
      <c r="CN266" s="15"/>
      <c r="CO266" s="15"/>
      <c r="CP266" s="15"/>
      <c r="CQ266" s="15"/>
      <c r="CR266" s="15"/>
      <c r="CS266" s="15"/>
      <c r="CT266" s="15"/>
      <c r="CU266" s="15"/>
      <c r="CV266" s="15"/>
      <c r="CW266" s="15"/>
      <c r="CX266" s="15"/>
      <c r="CY266" s="15"/>
      <c r="CZ266" s="15"/>
      <c r="DA266" s="15"/>
      <c r="DB266" s="15"/>
      <c r="DC266" s="15"/>
      <c r="DD266" s="15"/>
      <c r="DE266" s="15"/>
      <c r="DF266" s="15"/>
      <c r="DG266" s="15"/>
      <c r="DH266" s="15"/>
      <c r="DI266" s="15"/>
      <c r="DJ266" s="15"/>
      <c r="DK266" s="15"/>
      <c r="DL266" s="15"/>
      <c r="DM266" s="15"/>
      <c r="DN266" s="15"/>
      <c r="DO266" s="15"/>
      <c r="DP266" s="15"/>
      <c r="DQ266" s="15"/>
      <c r="DR266" s="15"/>
      <c r="DS266" s="15"/>
      <c r="DT266" s="15"/>
      <c r="DU266" s="15"/>
      <c r="DV266" s="15"/>
      <c r="DW266" s="15"/>
      <c r="DX266" s="15"/>
      <c r="DY266" s="15"/>
      <c r="DZ266" s="15"/>
      <c r="EA266" s="15"/>
      <c r="EB266" s="15"/>
      <c r="EC266" s="15"/>
      <c r="ED266" s="15"/>
      <c r="EE266" s="15"/>
      <c r="EF266" s="15"/>
      <c r="EG266" s="15"/>
      <c r="EH266" s="15"/>
      <c r="EI266" s="15"/>
      <c r="EJ266" s="15"/>
      <c r="EK266" s="15"/>
      <c r="EL266" s="15"/>
      <c r="EM266" s="15"/>
      <c r="EN266" s="15"/>
      <c r="EO266" s="15"/>
      <c r="EP266" s="15"/>
      <c r="EQ266" s="15"/>
      <c r="ER266" s="15"/>
      <c r="ES266" s="15"/>
      <c r="ET266" s="15"/>
      <c r="EU266" s="15"/>
      <c r="EV266" s="15"/>
      <c r="EW266" s="15"/>
      <c r="EX266" s="15"/>
      <c r="EY266" s="15"/>
      <c r="EZ266" s="15"/>
      <c r="FA266" s="15"/>
      <c r="FB266" s="15"/>
      <c r="FC266" s="15"/>
      <c r="FD266" s="15"/>
      <c r="FE266" s="15"/>
      <c r="FF266" s="15"/>
      <c r="FG266" s="15"/>
      <c r="FH266" s="15"/>
      <c r="FI266" s="15"/>
      <c r="FJ266" s="15"/>
      <c r="FK266" s="15"/>
      <c r="FL266" s="15"/>
      <c r="FM266" s="15"/>
      <c r="FN266" s="15"/>
      <c r="FO266" s="15"/>
      <c r="FP266" s="15"/>
      <c r="FQ266" s="15"/>
      <c r="FR266" s="15"/>
      <c r="FS266" s="15"/>
      <c r="FT266" s="15"/>
      <c r="FU266" s="15"/>
      <c r="FV266" s="15"/>
      <c r="FW266" s="15"/>
      <c r="FX266" s="15"/>
      <c r="FY266" s="15"/>
      <c r="FZ266" s="15"/>
      <c r="GA266" s="15"/>
      <c r="GB266" s="15"/>
      <c r="GC266" s="15"/>
      <c r="GD266" s="15"/>
      <c r="GE266" s="15"/>
      <c r="GF266" s="15"/>
      <c r="GG266" s="15"/>
      <c r="GH266" s="15"/>
      <c r="GI266" s="15"/>
      <c r="GJ266" s="15"/>
      <c r="GK266" s="15"/>
      <c r="GL266" s="15"/>
      <c r="GM266" s="15"/>
      <c r="GN266" s="15"/>
      <c r="GO266" s="15"/>
      <c r="GP266" s="15"/>
      <c r="GQ266" s="15"/>
      <c r="GR266" s="15"/>
      <c r="GS266" s="15"/>
      <c r="GT266" s="15"/>
      <c r="GU266" s="15"/>
      <c r="GV266" s="15"/>
      <c r="GW266" s="15"/>
      <c r="GX266" s="15"/>
      <c r="GY266" s="15"/>
      <c r="GZ266" s="15"/>
      <c r="HA266" s="15"/>
      <c r="HB266" s="15"/>
      <c r="HC266" s="15"/>
      <c r="HD266" s="15"/>
      <c r="HE266" s="15"/>
      <c r="HF266" s="15"/>
      <c r="HG266" s="15"/>
      <c r="HH266" s="15"/>
      <c r="HI266" s="15"/>
      <c r="HJ266" s="15"/>
      <c r="HK266" s="15"/>
      <c r="HL266" s="15"/>
      <c r="HM266" s="15"/>
      <c r="HN266" s="15"/>
      <c r="HO266" s="15"/>
      <c r="HP266" s="15"/>
      <c r="HQ266" s="15"/>
      <c r="HR266" s="15"/>
      <c r="HS266" s="15"/>
      <c r="HT266" s="15"/>
      <c r="HU266" s="15"/>
      <c r="HV266" s="15"/>
      <c r="HW266" s="15"/>
    </row>
    <row r="267" spans="1:231" ht="15.75" customHeight="1" x14ac:dyDescent="0.2">
      <c r="A267" s="15"/>
      <c r="B267" s="85" t="s">
        <v>1453</v>
      </c>
      <c r="C267" s="15"/>
      <c r="D267" s="85" t="s">
        <v>1453</v>
      </c>
      <c r="E267" s="15">
        <f>COUNTIF('Master Sheet'!C:C, "*" &amp; B267 &amp; "*")</f>
        <v>3</v>
      </c>
      <c r="F267" s="80">
        <v>9.8360655737704927E-3</v>
      </c>
      <c r="G267" s="15"/>
      <c r="H267" s="85" t="s">
        <v>1453</v>
      </c>
      <c r="I267" s="15">
        <f>COUNTIFS('Master Sheet'!C:C, "*" &amp; B267 &amp; "*", 'Master Sheet'!F:F, "&lt;&gt;Ambition")</f>
        <v>3</v>
      </c>
      <c r="J267" s="80">
        <v>1.2552301255230125E-2</v>
      </c>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15"/>
      <c r="CB267" s="15"/>
      <c r="CC267" s="15"/>
      <c r="CD267" s="15"/>
      <c r="CE267" s="15"/>
      <c r="CF267" s="15"/>
      <c r="CG267" s="15"/>
      <c r="CH267" s="15"/>
      <c r="CI267" s="15"/>
      <c r="CJ267" s="15"/>
      <c r="CK267" s="15"/>
      <c r="CL267" s="15"/>
      <c r="CM267" s="15"/>
      <c r="CN267" s="15"/>
      <c r="CO267" s="15"/>
      <c r="CP267" s="15"/>
      <c r="CQ267" s="15"/>
      <c r="CR267" s="15"/>
      <c r="CS267" s="15"/>
      <c r="CT267" s="15"/>
      <c r="CU267" s="15"/>
      <c r="CV267" s="15"/>
      <c r="CW267" s="15"/>
      <c r="CX267" s="15"/>
      <c r="CY267" s="15"/>
      <c r="CZ267" s="15"/>
      <c r="DA267" s="15"/>
      <c r="DB267" s="15"/>
      <c r="DC267" s="15"/>
      <c r="DD267" s="15"/>
      <c r="DE267" s="15"/>
      <c r="DF267" s="15"/>
      <c r="DG267" s="15"/>
      <c r="DH267" s="15"/>
      <c r="DI267" s="15"/>
      <c r="DJ267" s="15"/>
      <c r="DK267" s="15"/>
      <c r="DL267" s="15"/>
      <c r="DM267" s="15"/>
      <c r="DN267" s="15"/>
      <c r="DO267" s="15"/>
      <c r="DP267" s="15"/>
      <c r="DQ267" s="15"/>
      <c r="DR267" s="15"/>
      <c r="DS267" s="15"/>
      <c r="DT267" s="15"/>
      <c r="DU267" s="15"/>
      <c r="DV267" s="15"/>
      <c r="DW267" s="15"/>
      <c r="DX267" s="15"/>
      <c r="DY267" s="15"/>
      <c r="DZ267" s="15"/>
      <c r="EA267" s="15"/>
      <c r="EB267" s="15"/>
      <c r="EC267" s="15"/>
      <c r="ED267" s="15"/>
      <c r="EE267" s="15"/>
      <c r="EF267" s="15"/>
      <c r="EG267" s="15"/>
      <c r="EH267" s="15"/>
      <c r="EI267" s="15"/>
      <c r="EJ267" s="15"/>
      <c r="EK267" s="15"/>
      <c r="EL267" s="15"/>
      <c r="EM267" s="15"/>
      <c r="EN267" s="15"/>
      <c r="EO267" s="15"/>
      <c r="EP267" s="15"/>
      <c r="EQ267" s="15"/>
      <c r="ER267" s="15"/>
      <c r="ES267" s="15"/>
      <c r="ET267" s="15"/>
      <c r="EU267" s="15"/>
      <c r="EV267" s="15"/>
      <c r="EW267" s="15"/>
      <c r="EX267" s="15"/>
      <c r="EY267" s="15"/>
      <c r="EZ267" s="15"/>
      <c r="FA267" s="15"/>
      <c r="FB267" s="15"/>
      <c r="FC267" s="15"/>
      <c r="FD267" s="15"/>
      <c r="FE267" s="15"/>
      <c r="FF267" s="15"/>
      <c r="FG267" s="15"/>
      <c r="FH267" s="15"/>
      <c r="FI267" s="15"/>
      <c r="FJ267" s="15"/>
      <c r="FK267" s="15"/>
      <c r="FL267" s="15"/>
      <c r="FM267" s="15"/>
      <c r="FN267" s="15"/>
      <c r="FO267" s="15"/>
      <c r="FP267" s="15"/>
      <c r="FQ267" s="15"/>
      <c r="FR267" s="15"/>
      <c r="FS267" s="15"/>
      <c r="FT267" s="15"/>
      <c r="FU267" s="15"/>
      <c r="FV267" s="15"/>
      <c r="FW267" s="15"/>
      <c r="FX267" s="15"/>
      <c r="FY267" s="15"/>
      <c r="FZ267" s="15"/>
      <c r="GA267" s="15"/>
      <c r="GB267" s="15"/>
      <c r="GC267" s="15"/>
      <c r="GD267" s="15"/>
      <c r="GE267" s="15"/>
      <c r="GF267" s="15"/>
      <c r="GG267" s="15"/>
      <c r="GH267" s="15"/>
      <c r="GI267" s="15"/>
      <c r="GJ267" s="15"/>
      <c r="GK267" s="15"/>
      <c r="GL267" s="15"/>
      <c r="GM267" s="15"/>
      <c r="GN267" s="15"/>
      <c r="GO267" s="15"/>
      <c r="GP267" s="15"/>
      <c r="GQ267" s="15"/>
      <c r="GR267" s="15"/>
      <c r="GS267" s="15"/>
      <c r="GT267" s="15"/>
      <c r="GU267" s="15"/>
      <c r="GV267" s="15"/>
      <c r="GW267" s="15"/>
      <c r="GX267" s="15"/>
      <c r="GY267" s="15"/>
      <c r="GZ267" s="15"/>
      <c r="HA267" s="15"/>
      <c r="HB267" s="15"/>
      <c r="HC267" s="15"/>
      <c r="HD267" s="15"/>
      <c r="HE267" s="15"/>
      <c r="HF267" s="15"/>
      <c r="HG267" s="15"/>
      <c r="HH267" s="15"/>
      <c r="HI267" s="15"/>
      <c r="HJ267" s="15"/>
      <c r="HK267" s="15"/>
      <c r="HL267" s="15"/>
      <c r="HM267" s="15"/>
      <c r="HN267" s="15"/>
      <c r="HO267" s="15"/>
      <c r="HP267" s="15"/>
      <c r="HQ267" s="15"/>
      <c r="HR267" s="15"/>
      <c r="HS267" s="15"/>
      <c r="HT267" s="15"/>
      <c r="HU267" s="15"/>
      <c r="HV267" s="15"/>
      <c r="HW267" s="15"/>
    </row>
    <row r="268" spans="1:231" ht="15.75" customHeight="1" x14ac:dyDescent="0.2">
      <c r="A268" s="15"/>
      <c r="B268" s="85" t="s">
        <v>1454</v>
      </c>
      <c r="C268" s="15"/>
      <c r="D268" s="85" t="s">
        <v>1454</v>
      </c>
      <c r="E268" s="15">
        <f>COUNTIF('Master Sheet'!C:C, "*" &amp; B268 &amp; "*")</f>
        <v>0</v>
      </c>
      <c r="F268" s="80">
        <v>0</v>
      </c>
      <c r="G268" s="15"/>
      <c r="H268" s="85" t="s">
        <v>1454</v>
      </c>
      <c r="I268" s="15">
        <f>COUNTIFS('Master Sheet'!C:C, "*" &amp; B268 &amp; "*", 'Master Sheet'!F:F, "&lt;&gt;Ambition")</f>
        <v>0</v>
      </c>
      <c r="J268" s="80">
        <v>0</v>
      </c>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c r="CA268" s="15"/>
      <c r="CB268" s="15"/>
      <c r="CC268" s="15"/>
      <c r="CD268" s="15"/>
      <c r="CE268" s="15"/>
      <c r="CF268" s="15"/>
      <c r="CG268" s="15"/>
      <c r="CH268" s="15"/>
      <c r="CI268" s="15"/>
      <c r="CJ268" s="15"/>
      <c r="CK268" s="15"/>
      <c r="CL268" s="15"/>
      <c r="CM268" s="15"/>
      <c r="CN268" s="15"/>
      <c r="CO268" s="15"/>
      <c r="CP268" s="15"/>
      <c r="CQ268" s="15"/>
      <c r="CR268" s="15"/>
      <c r="CS268" s="15"/>
      <c r="CT268" s="15"/>
      <c r="CU268" s="15"/>
      <c r="CV268" s="15"/>
      <c r="CW268" s="15"/>
      <c r="CX268" s="15"/>
      <c r="CY268" s="15"/>
      <c r="CZ268" s="15"/>
      <c r="DA268" s="15"/>
      <c r="DB268" s="15"/>
      <c r="DC268" s="15"/>
      <c r="DD268" s="15"/>
      <c r="DE268" s="15"/>
      <c r="DF268" s="15"/>
      <c r="DG268" s="15"/>
      <c r="DH268" s="15"/>
      <c r="DI268" s="15"/>
      <c r="DJ268" s="15"/>
      <c r="DK268" s="15"/>
      <c r="DL268" s="15"/>
      <c r="DM268" s="15"/>
      <c r="DN268" s="15"/>
      <c r="DO268" s="15"/>
      <c r="DP268" s="15"/>
      <c r="DQ268" s="15"/>
      <c r="DR268" s="15"/>
      <c r="DS268" s="15"/>
      <c r="DT268" s="15"/>
      <c r="DU268" s="15"/>
      <c r="DV268" s="15"/>
      <c r="DW268" s="15"/>
      <c r="DX268" s="15"/>
      <c r="DY268" s="15"/>
      <c r="DZ268" s="15"/>
      <c r="EA268" s="15"/>
      <c r="EB268" s="15"/>
      <c r="EC268" s="15"/>
      <c r="ED268" s="15"/>
      <c r="EE268" s="15"/>
      <c r="EF268" s="15"/>
      <c r="EG268" s="15"/>
      <c r="EH268" s="15"/>
      <c r="EI268" s="15"/>
      <c r="EJ268" s="15"/>
      <c r="EK268" s="15"/>
      <c r="EL268" s="15"/>
      <c r="EM268" s="15"/>
      <c r="EN268" s="15"/>
      <c r="EO268" s="15"/>
      <c r="EP268" s="15"/>
      <c r="EQ268" s="15"/>
      <c r="ER268" s="15"/>
      <c r="ES268" s="15"/>
      <c r="ET268" s="15"/>
      <c r="EU268" s="15"/>
      <c r="EV268" s="15"/>
      <c r="EW268" s="15"/>
      <c r="EX268" s="15"/>
      <c r="EY268" s="15"/>
      <c r="EZ268" s="15"/>
      <c r="FA268" s="15"/>
      <c r="FB268" s="15"/>
      <c r="FC268" s="15"/>
      <c r="FD268" s="15"/>
      <c r="FE268" s="15"/>
      <c r="FF268" s="15"/>
      <c r="FG268" s="15"/>
      <c r="FH268" s="15"/>
      <c r="FI268" s="15"/>
      <c r="FJ268" s="15"/>
      <c r="FK268" s="15"/>
      <c r="FL268" s="15"/>
      <c r="FM268" s="15"/>
      <c r="FN268" s="15"/>
      <c r="FO268" s="15"/>
      <c r="FP268" s="15"/>
      <c r="FQ268" s="15"/>
      <c r="FR268" s="15"/>
      <c r="FS268" s="15"/>
      <c r="FT268" s="15"/>
      <c r="FU268" s="15"/>
      <c r="FV268" s="15"/>
      <c r="FW268" s="15"/>
      <c r="FX268" s="15"/>
      <c r="FY268" s="15"/>
      <c r="FZ268" s="15"/>
      <c r="GA268" s="15"/>
      <c r="GB268" s="15"/>
      <c r="GC268" s="15"/>
      <c r="GD268" s="15"/>
      <c r="GE268" s="15"/>
      <c r="GF268" s="15"/>
      <c r="GG268" s="15"/>
      <c r="GH268" s="15"/>
      <c r="GI268" s="15"/>
      <c r="GJ268" s="15"/>
      <c r="GK268" s="15"/>
      <c r="GL268" s="15"/>
      <c r="GM268" s="15"/>
      <c r="GN268" s="15"/>
      <c r="GO268" s="15"/>
      <c r="GP268" s="15"/>
      <c r="GQ268" s="15"/>
      <c r="GR268" s="15"/>
      <c r="GS268" s="15"/>
      <c r="GT268" s="15"/>
      <c r="GU268" s="15"/>
      <c r="GV268" s="15"/>
      <c r="GW268" s="15"/>
      <c r="GX268" s="15"/>
      <c r="GY268" s="15"/>
      <c r="GZ268" s="15"/>
      <c r="HA268" s="15"/>
      <c r="HB268" s="15"/>
      <c r="HC268" s="15"/>
      <c r="HD268" s="15"/>
      <c r="HE268" s="15"/>
      <c r="HF268" s="15"/>
      <c r="HG268" s="15"/>
      <c r="HH268" s="15"/>
      <c r="HI268" s="15"/>
      <c r="HJ268" s="15"/>
      <c r="HK268" s="15"/>
      <c r="HL268" s="15"/>
      <c r="HM268" s="15"/>
      <c r="HN268" s="15"/>
      <c r="HO268" s="15"/>
      <c r="HP268" s="15"/>
      <c r="HQ268" s="15"/>
      <c r="HR268" s="15"/>
      <c r="HS268" s="15"/>
      <c r="HT268" s="15"/>
      <c r="HU268" s="15"/>
      <c r="HV268" s="15"/>
      <c r="HW268" s="15"/>
    </row>
    <row r="269" spans="1:231" ht="15.75" customHeight="1" x14ac:dyDescent="0.2">
      <c r="A269" s="15"/>
      <c r="B269" s="85" t="s">
        <v>1455</v>
      </c>
      <c r="C269" s="15"/>
      <c r="D269" s="85" t="s">
        <v>1455</v>
      </c>
      <c r="E269" s="15">
        <f>COUNTIF('Master Sheet'!C:C, "*" &amp; B269 &amp; "*")</f>
        <v>4</v>
      </c>
      <c r="F269" s="80">
        <v>1.3114754098360656E-2</v>
      </c>
      <c r="G269" s="15"/>
      <c r="H269" s="85" t="s">
        <v>1455</v>
      </c>
      <c r="I269" s="15">
        <f>COUNTIFS('Master Sheet'!C:C, "*" &amp; B269 &amp; "*", 'Master Sheet'!F:F, "&lt;&gt;Ambition")</f>
        <v>4</v>
      </c>
      <c r="J269" s="80">
        <v>1.6736401673640166E-2</v>
      </c>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15"/>
      <c r="CB269" s="15"/>
      <c r="CC269" s="15"/>
      <c r="CD269" s="15"/>
      <c r="CE269" s="15"/>
      <c r="CF269" s="15"/>
      <c r="CG269" s="15"/>
      <c r="CH269" s="15"/>
      <c r="CI269" s="15"/>
      <c r="CJ269" s="15"/>
      <c r="CK269" s="15"/>
      <c r="CL269" s="15"/>
      <c r="CM269" s="15"/>
      <c r="CN269" s="15"/>
      <c r="CO269" s="15"/>
      <c r="CP269" s="15"/>
      <c r="CQ269" s="15"/>
      <c r="CR269" s="15"/>
      <c r="CS269" s="15"/>
      <c r="CT269" s="15"/>
      <c r="CU269" s="15"/>
      <c r="CV269" s="15"/>
      <c r="CW269" s="15"/>
      <c r="CX269" s="15"/>
      <c r="CY269" s="15"/>
      <c r="CZ269" s="15"/>
      <c r="DA269" s="15"/>
      <c r="DB269" s="15"/>
      <c r="DC269" s="15"/>
      <c r="DD269" s="15"/>
      <c r="DE269" s="15"/>
      <c r="DF269" s="15"/>
      <c r="DG269" s="15"/>
      <c r="DH269" s="15"/>
      <c r="DI269" s="15"/>
      <c r="DJ269" s="15"/>
      <c r="DK269" s="15"/>
      <c r="DL269" s="15"/>
      <c r="DM269" s="15"/>
      <c r="DN269" s="15"/>
      <c r="DO269" s="15"/>
      <c r="DP269" s="15"/>
      <c r="DQ269" s="15"/>
      <c r="DR269" s="15"/>
      <c r="DS269" s="15"/>
      <c r="DT269" s="15"/>
      <c r="DU269" s="15"/>
      <c r="DV269" s="15"/>
      <c r="DW269" s="15"/>
      <c r="DX269" s="15"/>
      <c r="DY269" s="15"/>
      <c r="DZ269" s="15"/>
      <c r="EA269" s="15"/>
      <c r="EB269" s="15"/>
      <c r="EC269" s="15"/>
      <c r="ED269" s="15"/>
      <c r="EE269" s="15"/>
      <c r="EF269" s="15"/>
      <c r="EG269" s="15"/>
      <c r="EH269" s="15"/>
      <c r="EI269" s="15"/>
      <c r="EJ269" s="15"/>
      <c r="EK269" s="15"/>
      <c r="EL269" s="15"/>
      <c r="EM269" s="15"/>
      <c r="EN269" s="15"/>
      <c r="EO269" s="15"/>
      <c r="EP269" s="15"/>
      <c r="EQ269" s="15"/>
      <c r="ER269" s="15"/>
      <c r="ES269" s="15"/>
      <c r="ET269" s="15"/>
      <c r="EU269" s="15"/>
      <c r="EV269" s="15"/>
      <c r="EW269" s="15"/>
      <c r="EX269" s="15"/>
      <c r="EY269" s="15"/>
      <c r="EZ269" s="15"/>
      <c r="FA269" s="15"/>
      <c r="FB269" s="15"/>
      <c r="FC269" s="15"/>
      <c r="FD269" s="15"/>
      <c r="FE269" s="15"/>
      <c r="FF269" s="15"/>
      <c r="FG269" s="15"/>
      <c r="FH269" s="15"/>
      <c r="FI269" s="15"/>
      <c r="FJ269" s="15"/>
      <c r="FK269" s="15"/>
      <c r="FL269" s="15"/>
      <c r="FM269" s="15"/>
      <c r="FN269" s="15"/>
      <c r="FO269" s="15"/>
      <c r="FP269" s="15"/>
      <c r="FQ269" s="15"/>
      <c r="FR269" s="15"/>
      <c r="FS269" s="15"/>
      <c r="FT269" s="15"/>
      <c r="FU269" s="15"/>
      <c r="FV269" s="15"/>
      <c r="FW269" s="15"/>
      <c r="FX269" s="15"/>
      <c r="FY269" s="15"/>
      <c r="FZ269" s="15"/>
      <c r="GA269" s="15"/>
      <c r="GB269" s="15"/>
      <c r="GC269" s="15"/>
      <c r="GD269" s="15"/>
      <c r="GE269" s="15"/>
      <c r="GF269" s="15"/>
      <c r="GG269" s="15"/>
      <c r="GH269" s="15"/>
      <c r="GI269" s="15"/>
      <c r="GJ269" s="15"/>
      <c r="GK269" s="15"/>
      <c r="GL269" s="15"/>
      <c r="GM269" s="15"/>
      <c r="GN269" s="15"/>
      <c r="GO269" s="15"/>
      <c r="GP269" s="15"/>
      <c r="GQ269" s="15"/>
      <c r="GR269" s="15"/>
      <c r="GS269" s="15"/>
      <c r="GT269" s="15"/>
      <c r="GU269" s="15"/>
      <c r="GV269" s="15"/>
      <c r="GW269" s="15"/>
      <c r="GX269" s="15"/>
      <c r="GY269" s="15"/>
      <c r="GZ269" s="15"/>
      <c r="HA269" s="15"/>
      <c r="HB269" s="15"/>
      <c r="HC269" s="15"/>
      <c r="HD269" s="15"/>
      <c r="HE269" s="15"/>
      <c r="HF269" s="15"/>
      <c r="HG269" s="15"/>
      <c r="HH269" s="15"/>
      <c r="HI269" s="15"/>
      <c r="HJ269" s="15"/>
      <c r="HK269" s="15"/>
      <c r="HL269" s="15"/>
      <c r="HM269" s="15"/>
      <c r="HN269" s="15"/>
      <c r="HO269" s="15"/>
      <c r="HP269" s="15"/>
      <c r="HQ269" s="15"/>
      <c r="HR269" s="15"/>
      <c r="HS269" s="15"/>
      <c r="HT269" s="15"/>
      <c r="HU269" s="15"/>
      <c r="HV269" s="15"/>
      <c r="HW269" s="15"/>
    </row>
    <row r="270" spans="1:231" ht="15.75" customHeight="1" x14ac:dyDescent="0.2">
      <c r="A270" s="15"/>
      <c r="B270" s="85" t="s">
        <v>1456</v>
      </c>
      <c r="C270" s="15"/>
      <c r="D270" s="85" t="s">
        <v>1456</v>
      </c>
      <c r="E270" s="15">
        <f>COUNTIF('Master Sheet'!C:C, "*" &amp; B270 &amp; "*")</f>
        <v>5</v>
      </c>
      <c r="F270" s="80">
        <v>1.6393442622950821E-2</v>
      </c>
      <c r="G270" s="15"/>
      <c r="H270" s="85" t="s">
        <v>1456</v>
      </c>
      <c r="I270" s="15">
        <f>COUNTIFS('Master Sheet'!C:C, "*" &amp; B270 &amp; "*", 'Master Sheet'!F:F, "&lt;&gt;Ambition")</f>
        <v>4</v>
      </c>
      <c r="J270" s="80">
        <v>1.6736401673640166E-2</v>
      </c>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15"/>
      <c r="CB270" s="15"/>
      <c r="CC270" s="15"/>
      <c r="CD270" s="15"/>
      <c r="CE270" s="15"/>
      <c r="CF270" s="15"/>
      <c r="CG270" s="15"/>
      <c r="CH270" s="15"/>
      <c r="CI270" s="15"/>
      <c r="CJ270" s="15"/>
      <c r="CK270" s="15"/>
      <c r="CL270" s="15"/>
      <c r="CM270" s="15"/>
      <c r="CN270" s="15"/>
      <c r="CO270" s="15"/>
      <c r="CP270" s="15"/>
      <c r="CQ270" s="15"/>
      <c r="CR270" s="15"/>
      <c r="CS270" s="15"/>
      <c r="CT270" s="15"/>
      <c r="CU270" s="15"/>
      <c r="CV270" s="15"/>
      <c r="CW270" s="15"/>
      <c r="CX270" s="15"/>
      <c r="CY270" s="15"/>
      <c r="CZ270" s="15"/>
      <c r="DA270" s="15"/>
      <c r="DB270" s="15"/>
      <c r="DC270" s="15"/>
      <c r="DD270" s="15"/>
      <c r="DE270" s="15"/>
      <c r="DF270" s="15"/>
      <c r="DG270" s="15"/>
      <c r="DH270" s="15"/>
      <c r="DI270" s="15"/>
      <c r="DJ270" s="15"/>
      <c r="DK270" s="15"/>
      <c r="DL270" s="15"/>
      <c r="DM270" s="15"/>
      <c r="DN270" s="15"/>
      <c r="DO270" s="15"/>
      <c r="DP270" s="15"/>
      <c r="DQ270" s="15"/>
      <c r="DR270" s="15"/>
      <c r="DS270" s="15"/>
      <c r="DT270" s="15"/>
      <c r="DU270" s="15"/>
      <c r="DV270" s="15"/>
      <c r="DW270" s="15"/>
      <c r="DX270" s="15"/>
      <c r="DY270" s="15"/>
      <c r="DZ270" s="15"/>
      <c r="EA270" s="15"/>
      <c r="EB270" s="15"/>
      <c r="EC270" s="15"/>
      <c r="ED270" s="15"/>
      <c r="EE270" s="15"/>
      <c r="EF270" s="15"/>
      <c r="EG270" s="15"/>
      <c r="EH270" s="15"/>
      <c r="EI270" s="15"/>
      <c r="EJ270" s="15"/>
      <c r="EK270" s="15"/>
      <c r="EL270" s="15"/>
      <c r="EM270" s="15"/>
      <c r="EN270" s="15"/>
      <c r="EO270" s="15"/>
      <c r="EP270" s="15"/>
      <c r="EQ270" s="15"/>
      <c r="ER270" s="15"/>
      <c r="ES270" s="15"/>
      <c r="ET270" s="15"/>
      <c r="EU270" s="15"/>
      <c r="EV270" s="15"/>
      <c r="EW270" s="15"/>
      <c r="EX270" s="15"/>
      <c r="EY270" s="15"/>
      <c r="EZ270" s="15"/>
      <c r="FA270" s="15"/>
      <c r="FB270" s="15"/>
      <c r="FC270" s="15"/>
      <c r="FD270" s="15"/>
      <c r="FE270" s="15"/>
      <c r="FF270" s="15"/>
      <c r="FG270" s="15"/>
      <c r="FH270" s="15"/>
      <c r="FI270" s="15"/>
      <c r="FJ270" s="15"/>
      <c r="FK270" s="15"/>
      <c r="FL270" s="15"/>
      <c r="FM270" s="15"/>
      <c r="FN270" s="15"/>
      <c r="FO270" s="15"/>
      <c r="FP270" s="15"/>
      <c r="FQ270" s="15"/>
      <c r="FR270" s="15"/>
      <c r="FS270" s="15"/>
      <c r="FT270" s="15"/>
      <c r="FU270" s="15"/>
      <c r="FV270" s="15"/>
      <c r="FW270" s="15"/>
      <c r="FX270" s="15"/>
      <c r="FY270" s="15"/>
      <c r="FZ270" s="15"/>
      <c r="GA270" s="15"/>
      <c r="GB270" s="15"/>
      <c r="GC270" s="15"/>
      <c r="GD270" s="15"/>
      <c r="GE270" s="15"/>
      <c r="GF270" s="15"/>
      <c r="GG270" s="15"/>
      <c r="GH270" s="15"/>
      <c r="GI270" s="15"/>
      <c r="GJ270" s="15"/>
      <c r="GK270" s="15"/>
      <c r="GL270" s="15"/>
      <c r="GM270" s="15"/>
      <c r="GN270" s="15"/>
      <c r="GO270" s="15"/>
      <c r="GP270" s="15"/>
      <c r="GQ270" s="15"/>
      <c r="GR270" s="15"/>
      <c r="GS270" s="15"/>
      <c r="GT270" s="15"/>
      <c r="GU270" s="15"/>
      <c r="GV270" s="15"/>
      <c r="GW270" s="15"/>
      <c r="GX270" s="15"/>
      <c r="GY270" s="15"/>
      <c r="GZ270" s="15"/>
      <c r="HA270" s="15"/>
      <c r="HB270" s="15"/>
      <c r="HC270" s="15"/>
      <c r="HD270" s="15"/>
      <c r="HE270" s="15"/>
      <c r="HF270" s="15"/>
      <c r="HG270" s="15"/>
      <c r="HH270" s="15"/>
      <c r="HI270" s="15"/>
      <c r="HJ270" s="15"/>
      <c r="HK270" s="15"/>
      <c r="HL270" s="15"/>
      <c r="HM270" s="15"/>
      <c r="HN270" s="15"/>
      <c r="HO270" s="15"/>
      <c r="HP270" s="15"/>
      <c r="HQ270" s="15"/>
      <c r="HR270" s="15"/>
      <c r="HS270" s="15"/>
      <c r="HT270" s="15"/>
      <c r="HU270" s="15"/>
      <c r="HV270" s="15"/>
      <c r="HW270" s="15"/>
    </row>
    <row r="271" spans="1:231" ht="15.75" customHeight="1" x14ac:dyDescent="0.2">
      <c r="A271" s="15"/>
      <c r="B271" s="85" t="s">
        <v>1457</v>
      </c>
      <c r="C271" s="15"/>
      <c r="D271" s="85" t="s">
        <v>1457</v>
      </c>
      <c r="E271" s="15">
        <f>COUNTIF('Master Sheet'!C:C, "*" &amp; B271 &amp; "*")</f>
        <v>2</v>
      </c>
      <c r="F271" s="80">
        <v>6.5573770491803279E-3</v>
      </c>
      <c r="G271" s="15"/>
      <c r="H271" s="85" t="s">
        <v>1457</v>
      </c>
      <c r="I271" s="15">
        <f>COUNTIFS('Master Sheet'!C:C, "*" &amp; B271 &amp; "*", 'Master Sheet'!F:F, "&lt;&gt;Ambition")</f>
        <v>2</v>
      </c>
      <c r="J271" s="80">
        <v>8.368200836820083E-3</v>
      </c>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15"/>
      <c r="CB271" s="15"/>
      <c r="CC271" s="15"/>
      <c r="CD271" s="15"/>
      <c r="CE271" s="15"/>
      <c r="CF271" s="15"/>
      <c r="CG271" s="15"/>
      <c r="CH271" s="15"/>
      <c r="CI271" s="15"/>
      <c r="CJ271" s="15"/>
      <c r="CK271" s="15"/>
      <c r="CL271" s="15"/>
      <c r="CM271" s="15"/>
      <c r="CN271" s="15"/>
      <c r="CO271" s="15"/>
      <c r="CP271" s="15"/>
      <c r="CQ271" s="15"/>
      <c r="CR271" s="15"/>
      <c r="CS271" s="15"/>
      <c r="CT271" s="15"/>
      <c r="CU271" s="15"/>
      <c r="CV271" s="15"/>
      <c r="CW271" s="15"/>
      <c r="CX271" s="15"/>
      <c r="CY271" s="15"/>
      <c r="CZ271" s="15"/>
      <c r="DA271" s="15"/>
      <c r="DB271" s="15"/>
      <c r="DC271" s="15"/>
      <c r="DD271" s="15"/>
      <c r="DE271" s="15"/>
      <c r="DF271" s="15"/>
      <c r="DG271" s="15"/>
      <c r="DH271" s="15"/>
      <c r="DI271" s="15"/>
      <c r="DJ271" s="15"/>
      <c r="DK271" s="15"/>
      <c r="DL271" s="15"/>
      <c r="DM271" s="15"/>
      <c r="DN271" s="15"/>
      <c r="DO271" s="15"/>
      <c r="DP271" s="15"/>
      <c r="DQ271" s="15"/>
      <c r="DR271" s="15"/>
      <c r="DS271" s="15"/>
      <c r="DT271" s="15"/>
      <c r="DU271" s="15"/>
      <c r="DV271" s="15"/>
      <c r="DW271" s="15"/>
      <c r="DX271" s="15"/>
      <c r="DY271" s="15"/>
      <c r="DZ271" s="15"/>
      <c r="EA271" s="15"/>
      <c r="EB271" s="15"/>
      <c r="EC271" s="15"/>
      <c r="ED271" s="15"/>
      <c r="EE271" s="15"/>
      <c r="EF271" s="15"/>
      <c r="EG271" s="15"/>
      <c r="EH271" s="15"/>
      <c r="EI271" s="15"/>
      <c r="EJ271" s="15"/>
      <c r="EK271" s="15"/>
      <c r="EL271" s="15"/>
      <c r="EM271" s="15"/>
      <c r="EN271" s="15"/>
      <c r="EO271" s="15"/>
      <c r="EP271" s="15"/>
      <c r="EQ271" s="15"/>
      <c r="ER271" s="15"/>
      <c r="ES271" s="15"/>
      <c r="ET271" s="15"/>
      <c r="EU271" s="15"/>
      <c r="EV271" s="15"/>
      <c r="EW271" s="15"/>
      <c r="EX271" s="15"/>
      <c r="EY271" s="15"/>
      <c r="EZ271" s="15"/>
      <c r="FA271" s="15"/>
      <c r="FB271" s="15"/>
      <c r="FC271" s="15"/>
      <c r="FD271" s="15"/>
      <c r="FE271" s="15"/>
      <c r="FF271" s="15"/>
      <c r="FG271" s="15"/>
      <c r="FH271" s="15"/>
      <c r="FI271" s="15"/>
      <c r="FJ271" s="15"/>
      <c r="FK271" s="15"/>
      <c r="FL271" s="15"/>
      <c r="FM271" s="15"/>
      <c r="FN271" s="15"/>
      <c r="FO271" s="15"/>
      <c r="FP271" s="15"/>
      <c r="FQ271" s="15"/>
      <c r="FR271" s="15"/>
      <c r="FS271" s="15"/>
      <c r="FT271" s="15"/>
      <c r="FU271" s="15"/>
      <c r="FV271" s="15"/>
      <c r="FW271" s="15"/>
      <c r="FX271" s="15"/>
      <c r="FY271" s="15"/>
      <c r="FZ271" s="15"/>
      <c r="GA271" s="15"/>
      <c r="GB271" s="15"/>
      <c r="GC271" s="15"/>
      <c r="GD271" s="15"/>
      <c r="GE271" s="15"/>
      <c r="GF271" s="15"/>
      <c r="GG271" s="15"/>
      <c r="GH271" s="15"/>
      <c r="GI271" s="15"/>
      <c r="GJ271" s="15"/>
      <c r="GK271" s="15"/>
      <c r="GL271" s="15"/>
      <c r="GM271" s="15"/>
      <c r="GN271" s="15"/>
      <c r="GO271" s="15"/>
      <c r="GP271" s="15"/>
      <c r="GQ271" s="15"/>
      <c r="GR271" s="15"/>
      <c r="GS271" s="15"/>
      <c r="GT271" s="15"/>
      <c r="GU271" s="15"/>
      <c r="GV271" s="15"/>
      <c r="GW271" s="15"/>
      <c r="GX271" s="15"/>
      <c r="GY271" s="15"/>
      <c r="GZ271" s="15"/>
      <c r="HA271" s="15"/>
      <c r="HB271" s="15"/>
      <c r="HC271" s="15"/>
      <c r="HD271" s="15"/>
      <c r="HE271" s="15"/>
      <c r="HF271" s="15"/>
      <c r="HG271" s="15"/>
      <c r="HH271" s="15"/>
      <c r="HI271" s="15"/>
      <c r="HJ271" s="15"/>
      <c r="HK271" s="15"/>
      <c r="HL271" s="15"/>
      <c r="HM271" s="15"/>
      <c r="HN271" s="15"/>
      <c r="HO271" s="15"/>
      <c r="HP271" s="15"/>
      <c r="HQ271" s="15"/>
      <c r="HR271" s="15"/>
      <c r="HS271" s="15"/>
      <c r="HT271" s="15"/>
      <c r="HU271" s="15"/>
      <c r="HV271" s="15"/>
      <c r="HW271" s="15"/>
    </row>
    <row r="272" spans="1:231" ht="15.75" customHeight="1" x14ac:dyDescent="0.2">
      <c r="A272" s="15"/>
      <c r="B272" s="85" t="s">
        <v>1458</v>
      </c>
      <c r="C272" s="15"/>
      <c r="D272" s="85" t="s">
        <v>1458</v>
      </c>
      <c r="E272" s="15">
        <f>COUNTIF('Master Sheet'!C:C, "*" &amp; B272 &amp; "*")</f>
        <v>2</v>
      </c>
      <c r="F272" s="80">
        <v>6.5573770491803279E-3</v>
      </c>
      <c r="G272" s="15"/>
      <c r="H272" s="85" t="s">
        <v>1458</v>
      </c>
      <c r="I272" s="15">
        <f>COUNTIFS('Master Sheet'!C:C, "*" &amp; B272 &amp; "*", 'Master Sheet'!F:F, "&lt;&gt;Ambition")</f>
        <v>2</v>
      </c>
      <c r="J272" s="80">
        <v>8.368200836820083E-3</v>
      </c>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15"/>
      <c r="CB272" s="15"/>
      <c r="CC272" s="15"/>
      <c r="CD272" s="15"/>
      <c r="CE272" s="15"/>
      <c r="CF272" s="15"/>
      <c r="CG272" s="15"/>
      <c r="CH272" s="15"/>
      <c r="CI272" s="15"/>
      <c r="CJ272" s="15"/>
      <c r="CK272" s="15"/>
      <c r="CL272" s="15"/>
      <c r="CM272" s="15"/>
      <c r="CN272" s="15"/>
      <c r="CO272" s="15"/>
      <c r="CP272" s="15"/>
      <c r="CQ272" s="15"/>
      <c r="CR272" s="15"/>
      <c r="CS272" s="15"/>
      <c r="CT272" s="15"/>
      <c r="CU272" s="15"/>
      <c r="CV272" s="15"/>
      <c r="CW272" s="15"/>
      <c r="CX272" s="15"/>
      <c r="CY272" s="15"/>
      <c r="CZ272" s="15"/>
      <c r="DA272" s="15"/>
      <c r="DB272" s="15"/>
      <c r="DC272" s="15"/>
      <c r="DD272" s="15"/>
      <c r="DE272" s="15"/>
      <c r="DF272" s="15"/>
      <c r="DG272" s="15"/>
      <c r="DH272" s="15"/>
      <c r="DI272" s="15"/>
      <c r="DJ272" s="15"/>
      <c r="DK272" s="15"/>
      <c r="DL272" s="15"/>
      <c r="DM272" s="15"/>
      <c r="DN272" s="15"/>
      <c r="DO272" s="15"/>
      <c r="DP272" s="15"/>
      <c r="DQ272" s="15"/>
      <c r="DR272" s="15"/>
      <c r="DS272" s="15"/>
      <c r="DT272" s="15"/>
      <c r="DU272" s="15"/>
      <c r="DV272" s="15"/>
      <c r="DW272" s="15"/>
      <c r="DX272" s="15"/>
      <c r="DY272" s="15"/>
      <c r="DZ272" s="15"/>
      <c r="EA272" s="15"/>
      <c r="EB272" s="15"/>
      <c r="EC272" s="15"/>
      <c r="ED272" s="15"/>
      <c r="EE272" s="15"/>
      <c r="EF272" s="15"/>
      <c r="EG272" s="15"/>
      <c r="EH272" s="15"/>
      <c r="EI272" s="15"/>
      <c r="EJ272" s="15"/>
      <c r="EK272" s="15"/>
      <c r="EL272" s="15"/>
      <c r="EM272" s="15"/>
      <c r="EN272" s="15"/>
      <c r="EO272" s="15"/>
      <c r="EP272" s="15"/>
      <c r="EQ272" s="15"/>
      <c r="ER272" s="15"/>
      <c r="ES272" s="15"/>
      <c r="ET272" s="15"/>
      <c r="EU272" s="15"/>
      <c r="EV272" s="15"/>
      <c r="EW272" s="15"/>
      <c r="EX272" s="15"/>
      <c r="EY272" s="15"/>
      <c r="EZ272" s="15"/>
      <c r="FA272" s="15"/>
      <c r="FB272" s="15"/>
      <c r="FC272" s="15"/>
      <c r="FD272" s="15"/>
      <c r="FE272" s="15"/>
      <c r="FF272" s="15"/>
      <c r="FG272" s="15"/>
      <c r="FH272" s="15"/>
      <c r="FI272" s="15"/>
      <c r="FJ272" s="15"/>
      <c r="FK272" s="15"/>
      <c r="FL272" s="15"/>
      <c r="FM272" s="15"/>
      <c r="FN272" s="15"/>
      <c r="FO272" s="15"/>
      <c r="FP272" s="15"/>
      <c r="FQ272" s="15"/>
      <c r="FR272" s="15"/>
      <c r="FS272" s="15"/>
      <c r="FT272" s="15"/>
      <c r="FU272" s="15"/>
      <c r="FV272" s="15"/>
      <c r="FW272" s="15"/>
      <c r="FX272" s="15"/>
      <c r="FY272" s="15"/>
      <c r="FZ272" s="15"/>
      <c r="GA272" s="15"/>
      <c r="GB272" s="15"/>
      <c r="GC272" s="15"/>
      <c r="GD272" s="15"/>
      <c r="GE272" s="15"/>
      <c r="GF272" s="15"/>
      <c r="GG272" s="15"/>
      <c r="GH272" s="15"/>
      <c r="GI272" s="15"/>
      <c r="GJ272" s="15"/>
      <c r="GK272" s="15"/>
      <c r="GL272" s="15"/>
      <c r="GM272" s="15"/>
      <c r="GN272" s="15"/>
      <c r="GO272" s="15"/>
      <c r="GP272" s="15"/>
      <c r="GQ272" s="15"/>
      <c r="GR272" s="15"/>
      <c r="GS272" s="15"/>
      <c r="GT272" s="15"/>
      <c r="GU272" s="15"/>
      <c r="GV272" s="15"/>
      <c r="GW272" s="15"/>
      <c r="GX272" s="15"/>
      <c r="GY272" s="15"/>
      <c r="GZ272" s="15"/>
      <c r="HA272" s="15"/>
      <c r="HB272" s="15"/>
      <c r="HC272" s="15"/>
      <c r="HD272" s="15"/>
      <c r="HE272" s="15"/>
      <c r="HF272" s="15"/>
      <c r="HG272" s="15"/>
      <c r="HH272" s="15"/>
      <c r="HI272" s="15"/>
      <c r="HJ272" s="15"/>
      <c r="HK272" s="15"/>
      <c r="HL272" s="15"/>
      <c r="HM272" s="15"/>
      <c r="HN272" s="15"/>
      <c r="HO272" s="15"/>
      <c r="HP272" s="15"/>
      <c r="HQ272" s="15"/>
      <c r="HR272" s="15"/>
      <c r="HS272" s="15"/>
      <c r="HT272" s="15"/>
      <c r="HU272" s="15"/>
      <c r="HV272" s="15"/>
      <c r="HW272" s="15"/>
    </row>
    <row r="273" spans="1:231" ht="15.75" customHeight="1" x14ac:dyDescent="0.2">
      <c r="A273" s="15"/>
      <c r="B273" s="85" t="s">
        <v>1459</v>
      </c>
      <c r="C273" s="15"/>
      <c r="D273" s="85" t="s">
        <v>1459</v>
      </c>
      <c r="E273" s="15">
        <f>COUNTIF('Master Sheet'!C:C, "*" &amp; B273 &amp; "*")</f>
        <v>0</v>
      </c>
      <c r="F273" s="80">
        <v>0</v>
      </c>
      <c r="G273" s="15"/>
      <c r="H273" s="85" t="s">
        <v>1459</v>
      </c>
      <c r="I273" s="15">
        <f>COUNTIFS('Master Sheet'!C:C, "*" &amp; B273 &amp; "*", 'Master Sheet'!F:F, "&lt;&gt;Ambition")</f>
        <v>0</v>
      </c>
      <c r="J273" s="80">
        <v>0</v>
      </c>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15"/>
      <c r="CB273" s="15"/>
      <c r="CC273" s="15"/>
      <c r="CD273" s="15"/>
      <c r="CE273" s="15"/>
      <c r="CF273" s="15"/>
      <c r="CG273" s="15"/>
      <c r="CH273" s="15"/>
      <c r="CI273" s="15"/>
      <c r="CJ273" s="15"/>
      <c r="CK273" s="15"/>
      <c r="CL273" s="15"/>
      <c r="CM273" s="15"/>
      <c r="CN273" s="15"/>
      <c r="CO273" s="15"/>
      <c r="CP273" s="15"/>
      <c r="CQ273" s="15"/>
      <c r="CR273" s="15"/>
      <c r="CS273" s="15"/>
      <c r="CT273" s="15"/>
      <c r="CU273" s="15"/>
      <c r="CV273" s="15"/>
      <c r="CW273" s="15"/>
      <c r="CX273" s="15"/>
      <c r="CY273" s="15"/>
      <c r="CZ273" s="15"/>
      <c r="DA273" s="15"/>
      <c r="DB273" s="15"/>
      <c r="DC273" s="15"/>
      <c r="DD273" s="15"/>
      <c r="DE273" s="15"/>
      <c r="DF273" s="15"/>
      <c r="DG273" s="15"/>
      <c r="DH273" s="15"/>
      <c r="DI273" s="15"/>
      <c r="DJ273" s="15"/>
      <c r="DK273" s="15"/>
      <c r="DL273" s="15"/>
      <c r="DM273" s="15"/>
      <c r="DN273" s="15"/>
      <c r="DO273" s="15"/>
      <c r="DP273" s="15"/>
      <c r="DQ273" s="15"/>
      <c r="DR273" s="15"/>
      <c r="DS273" s="15"/>
      <c r="DT273" s="15"/>
      <c r="DU273" s="15"/>
      <c r="DV273" s="15"/>
      <c r="DW273" s="15"/>
      <c r="DX273" s="15"/>
      <c r="DY273" s="15"/>
      <c r="DZ273" s="15"/>
      <c r="EA273" s="15"/>
      <c r="EB273" s="15"/>
      <c r="EC273" s="15"/>
      <c r="ED273" s="15"/>
      <c r="EE273" s="15"/>
      <c r="EF273" s="15"/>
      <c r="EG273" s="15"/>
      <c r="EH273" s="15"/>
      <c r="EI273" s="15"/>
      <c r="EJ273" s="15"/>
      <c r="EK273" s="15"/>
      <c r="EL273" s="15"/>
      <c r="EM273" s="15"/>
      <c r="EN273" s="15"/>
      <c r="EO273" s="15"/>
      <c r="EP273" s="15"/>
      <c r="EQ273" s="15"/>
      <c r="ER273" s="15"/>
      <c r="ES273" s="15"/>
      <c r="ET273" s="15"/>
      <c r="EU273" s="15"/>
      <c r="EV273" s="15"/>
      <c r="EW273" s="15"/>
      <c r="EX273" s="15"/>
      <c r="EY273" s="15"/>
      <c r="EZ273" s="15"/>
      <c r="FA273" s="15"/>
      <c r="FB273" s="15"/>
      <c r="FC273" s="15"/>
      <c r="FD273" s="15"/>
      <c r="FE273" s="15"/>
      <c r="FF273" s="15"/>
      <c r="FG273" s="15"/>
      <c r="FH273" s="15"/>
      <c r="FI273" s="15"/>
      <c r="FJ273" s="15"/>
      <c r="FK273" s="15"/>
      <c r="FL273" s="15"/>
      <c r="FM273" s="15"/>
      <c r="FN273" s="15"/>
      <c r="FO273" s="15"/>
      <c r="FP273" s="15"/>
      <c r="FQ273" s="15"/>
      <c r="FR273" s="15"/>
      <c r="FS273" s="15"/>
      <c r="FT273" s="15"/>
      <c r="FU273" s="15"/>
      <c r="FV273" s="15"/>
      <c r="FW273" s="15"/>
      <c r="FX273" s="15"/>
      <c r="FY273" s="15"/>
      <c r="FZ273" s="15"/>
      <c r="GA273" s="15"/>
      <c r="GB273" s="15"/>
      <c r="GC273" s="15"/>
      <c r="GD273" s="15"/>
      <c r="GE273" s="15"/>
      <c r="GF273" s="15"/>
      <c r="GG273" s="15"/>
      <c r="GH273" s="15"/>
      <c r="GI273" s="15"/>
      <c r="GJ273" s="15"/>
      <c r="GK273" s="15"/>
      <c r="GL273" s="15"/>
      <c r="GM273" s="15"/>
      <c r="GN273" s="15"/>
      <c r="GO273" s="15"/>
      <c r="GP273" s="15"/>
      <c r="GQ273" s="15"/>
      <c r="GR273" s="15"/>
      <c r="GS273" s="15"/>
      <c r="GT273" s="15"/>
      <c r="GU273" s="15"/>
      <c r="GV273" s="15"/>
      <c r="GW273" s="15"/>
      <c r="GX273" s="15"/>
      <c r="GY273" s="15"/>
      <c r="GZ273" s="15"/>
      <c r="HA273" s="15"/>
      <c r="HB273" s="15"/>
      <c r="HC273" s="15"/>
      <c r="HD273" s="15"/>
      <c r="HE273" s="15"/>
      <c r="HF273" s="15"/>
      <c r="HG273" s="15"/>
      <c r="HH273" s="15"/>
      <c r="HI273" s="15"/>
      <c r="HJ273" s="15"/>
      <c r="HK273" s="15"/>
      <c r="HL273" s="15"/>
      <c r="HM273" s="15"/>
      <c r="HN273" s="15"/>
      <c r="HO273" s="15"/>
      <c r="HP273" s="15"/>
      <c r="HQ273" s="15"/>
      <c r="HR273" s="15"/>
      <c r="HS273" s="15"/>
      <c r="HT273" s="15"/>
      <c r="HU273" s="15"/>
      <c r="HV273" s="15"/>
      <c r="HW273" s="15"/>
    </row>
    <row r="274" spans="1:231" ht="15.75" customHeight="1" x14ac:dyDescent="0.2">
      <c r="A274" s="15"/>
      <c r="B274" s="85" t="s">
        <v>1460</v>
      </c>
      <c r="C274" s="15"/>
      <c r="D274" s="85" t="s">
        <v>1460</v>
      </c>
      <c r="E274" s="15">
        <f>COUNTIF('Master Sheet'!C:C, "*" &amp; B274 &amp; "*")</f>
        <v>0</v>
      </c>
      <c r="F274" s="80">
        <v>0</v>
      </c>
      <c r="G274" s="15"/>
      <c r="H274" s="85" t="s">
        <v>1460</v>
      </c>
      <c r="I274" s="15">
        <f>COUNTIFS('Master Sheet'!C:C, "*" &amp; B274 &amp; "*", 'Master Sheet'!F:F, "&lt;&gt;Ambition")</f>
        <v>0</v>
      </c>
      <c r="J274" s="80">
        <v>0</v>
      </c>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c r="BX274" s="15"/>
      <c r="BY274" s="15"/>
      <c r="BZ274" s="15"/>
      <c r="CA274" s="15"/>
      <c r="CB274" s="15"/>
      <c r="CC274" s="15"/>
      <c r="CD274" s="15"/>
      <c r="CE274" s="15"/>
      <c r="CF274" s="15"/>
      <c r="CG274" s="15"/>
      <c r="CH274" s="15"/>
      <c r="CI274" s="15"/>
      <c r="CJ274" s="15"/>
      <c r="CK274" s="15"/>
      <c r="CL274" s="15"/>
      <c r="CM274" s="15"/>
      <c r="CN274" s="15"/>
      <c r="CO274" s="15"/>
      <c r="CP274" s="15"/>
      <c r="CQ274" s="15"/>
      <c r="CR274" s="15"/>
      <c r="CS274" s="15"/>
      <c r="CT274" s="15"/>
      <c r="CU274" s="15"/>
      <c r="CV274" s="15"/>
      <c r="CW274" s="15"/>
      <c r="CX274" s="15"/>
      <c r="CY274" s="15"/>
      <c r="CZ274" s="15"/>
      <c r="DA274" s="15"/>
      <c r="DB274" s="15"/>
      <c r="DC274" s="15"/>
      <c r="DD274" s="15"/>
      <c r="DE274" s="15"/>
      <c r="DF274" s="15"/>
      <c r="DG274" s="15"/>
      <c r="DH274" s="15"/>
      <c r="DI274" s="15"/>
      <c r="DJ274" s="15"/>
      <c r="DK274" s="15"/>
      <c r="DL274" s="15"/>
      <c r="DM274" s="15"/>
      <c r="DN274" s="15"/>
      <c r="DO274" s="15"/>
      <c r="DP274" s="15"/>
      <c r="DQ274" s="15"/>
      <c r="DR274" s="15"/>
      <c r="DS274" s="15"/>
      <c r="DT274" s="15"/>
      <c r="DU274" s="15"/>
      <c r="DV274" s="15"/>
      <c r="DW274" s="15"/>
      <c r="DX274" s="15"/>
      <c r="DY274" s="15"/>
      <c r="DZ274" s="15"/>
      <c r="EA274" s="15"/>
      <c r="EB274" s="15"/>
      <c r="EC274" s="15"/>
      <c r="ED274" s="15"/>
      <c r="EE274" s="15"/>
      <c r="EF274" s="15"/>
      <c r="EG274" s="15"/>
      <c r="EH274" s="15"/>
      <c r="EI274" s="15"/>
      <c r="EJ274" s="15"/>
      <c r="EK274" s="15"/>
      <c r="EL274" s="15"/>
      <c r="EM274" s="15"/>
      <c r="EN274" s="15"/>
      <c r="EO274" s="15"/>
      <c r="EP274" s="15"/>
      <c r="EQ274" s="15"/>
      <c r="ER274" s="15"/>
      <c r="ES274" s="15"/>
      <c r="ET274" s="15"/>
      <c r="EU274" s="15"/>
      <c r="EV274" s="15"/>
      <c r="EW274" s="15"/>
      <c r="EX274" s="15"/>
      <c r="EY274" s="15"/>
      <c r="EZ274" s="15"/>
      <c r="FA274" s="15"/>
      <c r="FB274" s="15"/>
      <c r="FC274" s="15"/>
      <c r="FD274" s="15"/>
      <c r="FE274" s="15"/>
      <c r="FF274" s="15"/>
      <c r="FG274" s="15"/>
      <c r="FH274" s="15"/>
      <c r="FI274" s="15"/>
      <c r="FJ274" s="15"/>
      <c r="FK274" s="15"/>
      <c r="FL274" s="15"/>
      <c r="FM274" s="15"/>
      <c r="FN274" s="15"/>
      <c r="FO274" s="15"/>
      <c r="FP274" s="15"/>
      <c r="FQ274" s="15"/>
      <c r="FR274" s="15"/>
      <c r="FS274" s="15"/>
      <c r="FT274" s="15"/>
      <c r="FU274" s="15"/>
      <c r="FV274" s="15"/>
      <c r="FW274" s="15"/>
      <c r="FX274" s="15"/>
      <c r="FY274" s="15"/>
      <c r="FZ274" s="15"/>
      <c r="GA274" s="15"/>
      <c r="GB274" s="15"/>
      <c r="GC274" s="15"/>
      <c r="GD274" s="15"/>
      <c r="GE274" s="15"/>
      <c r="GF274" s="15"/>
      <c r="GG274" s="15"/>
      <c r="GH274" s="15"/>
      <c r="GI274" s="15"/>
      <c r="GJ274" s="15"/>
      <c r="GK274" s="15"/>
      <c r="GL274" s="15"/>
      <c r="GM274" s="15"/>
      <c r="GN274" s="15"/>
      <c r="GO274" s="15"/>
      <c r="GP274" s="15"/>
      <c r="GQ274" s="15"/>
      <c r="GR274" s="15"/>
      <c r="GS274" s="15"/>
      <c r="GT274" s="15"/>
      <c r="GU274" s="15"/>
      <c r="GV274" s="15"/>
      <c r="GW274" s="15"/>
      <c r="GX274" s="15"/>
      <c r="GY274" s="15"/>
      <c r="GZ274" s="15"/>
      <c r="HA274" s="15"/>
      <c r="HB274" s="15"/>
      <c r="HC274" s="15"/>
      <c r="HD274" s="15"/>
      <c r="HE274" s="15"/>
      <c r="HF274" s="15"/>
      <c r="HG274" s="15"/>
      <c r="HH274" s="15"/>
      <c r="HI274" s="15"/>
      <c r="HJ274" s="15"/>
      <c r="HK274" s="15"/>
      <c r="HL274" s="15"/>
      <c r="HM274" s="15"/>
      <c r="HN274" s="15"/>
      <c r="HO274" s="15"/>
      <c r="HP274" s="15"/>
      <c r="HQ274" s="15"/>
      <c r="HR274" s="15"/>
      <c r="HS274" s="15"/>
      <c r="HT274" s="15"/>
      <c r="HU274" s="15"/>
      <c r="HV274" s="15"/>
      <c r="HW274" s="15"/>
    </row>
    <row r="275" spans="1:231" ht="15.75" customHeight="1" x14ac:dyDescent="0.2">
      <c r="A275" s="15"/>
      <c r="B275" s="85" t="s">
        <v>1461</v>
      </c>
      <c r="C275" s="15"/>
      <c r="D275" s="85" t="s">
        <v>1461</v>
      </c>
      <c r="E275" s="15">
        <f>COUNTIF('Master Sheet'!C:C, "*" &amp; B275 &amp; "*")</f>
        <v>4</v>
      </c>
      <c r="F275" s="80">
        <v>1.3114754098360656E-2</v>
      </c>
      <c r="G275" s="15"/>
      <c r="H275" s="85" t="s">
        <v>1461</v>
      </c>
      <c r="I275" s="15">
        <f>COUNTIFS('Master Sheet'!C:C, "*" &amp; B275 &amp; "*", 'Master Sheet'!F:F, "&lt;&gt;Ambition")</f>
        <v>4</v>
      </c>
      <c r="J275" s="80">
        <v>1.6736401673640166E-2</v>
      </c>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c r="BX275" s="15"/>
      <c r="BY275" s="15"/>
      <c r="BZ275" s="15"/>
      <c r="CA275" s="15"/>
      <c r="CB275" s="15"/>
      <c r="CC275" s="15"/>
      <c r="CD275" s="15"/>
      <c r="CE275" s="15"/>
      <c r="CF275" s="15"/>
      <c r="CG275" s="15"/>
      <c r="CH275" s="15"/>
      <c r="CI275" s="15"/>
      <c r="CJ275" s="15"/>
      <c r="CK275" s="15"/>
      <c r="CL275" s="15"/>
      <c r="CM275" s="15"/>
      <c r="CN275" s="15"/>
      <c r="CO275" s="15"/>
      <c r="CP275" s="15"/>
      <c r="CQ275" s="15"/>
      <c r="CR275" s="15"/>
      <c r="CS275" s="15"/>
      <c r="CT275" s="15"/>
      <c r="CU275" s="15"/>
      <c r="CV275" s="15"/>
      <c r="CW275" s="15"/>
      <c r="CX275" s="15"/>
      <c r="CY275" s="15"/>
      <c r="CZ275" s="15"/>
      <c r="DA275" s="15"/>
      <c r="DB275" s="15"/>
      <c r="DC275" s="15"/>
      <c r="DD275" s="15"/>
      <c r="DE275" s="15"/>
      <c r="DF275" s="15"/>
      <c r="DG275" s="15"/>
      <c r="DH275" s="15"/>
      <c r="DI275" s="15"/>
      <c r="DJ275" s="15"/>
      <c r="DK275" s="15"/>
      <c r="DL275" s="15"/>
      <c r="DM275" s="15"/>
      <c r="DN275" s="15"/>
      <c r="DO275" s="15"/>
      <c r="DP275" s="15"/>
      <c r="DQ275" s="15"/>
      <c r="DR275" s="15"/>
      <c r="DS275" s="15"/>
      <c r="DT275" s="15"/>
      <c r="DU275" s="15"/>
      <c r="DV275" s="15"/>
      <c r="DW275" s="15"/>
      <c r="DX275" s="15"/>
      <c r="DY275" s="15"/>
      <c r="DZ275" s="15"/>
      <c r="EA275" s="15"/>
      <c r="EB275" s="15"/>
      <c r="EC275" s="15"/>
      <c r="ED275" s="15"/>
      <c r="EE275" s="15"/>
      <c r="EF275" s="15"/>
      <c r="EG275" s="15"/>
      <c r="EH275" s="15"/>
      <c r="EI275" s="15"/>
      <c r="EJ275" s="15"/>
      <c r="EK275" s="15"/>
      <c r="EL275" s="15"/>
      <c r="EM275" s="15"/>
      <c r="EN275" s="15"/>
      <c r="EO275" s="15"/>
      <c r="EP275" s="15"/>
      <c r="EQ275" s="15"/>
      <c r="ER275" s="15"/>
      <c r="ES275" s="15"/>
      <c r="ET275" s="15"/>
      <c r="EU275" s="15"/>
      <c r="EV275" s="15"/>
      <c r="EW275" s="15"/>
      <c r="EX275" s="15"/>
      <c r="EY275" s="15"/>
      <c r="EZ275" s="15"/>
      <c r="FA275" s="15"/>
      <c r="FB275" s="15"/>
      <c r="FC275" s="15"/>
      <c r="FD275" s="15"/>
      <c r="FE275" s="15"/>
      <c r="FF275" s="15"/>
      <c r="FG275" s="15"/>
      <c r="FH275" s="15"/>
      <c r="FI275" s="15"/>
      <c r="FJ275" s="15"/>
      <c r="FK275" s="15"/>
      <c r="FL275" s="15"/>
      <c r="FM275" s="15"/>
      <c r="FN275" s="15"/>
      <c r="FO275" s="15"/>
      <c r="FP275" s="15"/>
      <c r="FQ275" s="15"/>
      <c r="FR275" s="15"/>
      <c r="FS275" s="15"/>
      <c r="FT275" s="15"/>
      <c r="FU275" s="15"/>
      <c r="FV275" s="15"/>
      <c r="FW275" s="15"/>
      <c r="FX275" s="15"/>
      <c r="FY275" s="15"/>
      <c r="FZ275" s="15"/>
      <c r="GA275" s="15"/>
      <c r="GB275" s="15"/>
      <c r="GC275" s="15"/>
      <c r="GD275" s="15"/>
      <c r="GE275" s="15"/>
      <c r="GF275" s="15"/>
      <c r="GG275" s="15"/>
      <c r="GH275" s="15"/>
      <c r="GI275" s="15"/>
      <c r="GJ275" s="15"/>
      <c r="GK275" s="15"/>
      <c r="GL275" s="15"/>
      <c r="GM275" s="15"/>
      <c r="GN275" s="15"/>
      <c r="GO275" s="15"/>
      <c r="GP275" s="15"/>
      <c r="GQ275" s="15"/>
      <c r="GR275" s="15"/>
      <c r="GS275" s="15"/>
      <c r="GT275" s="15"/>
      <c r="GU275" s="15"/>
      <c r="GV275" s="15"/>
      <c r="GW275" s="15"/>
      <c r="GX275" s="15"/>
      <c r="GY275" s="15"/>
      <c r="GZ275" s="15"/>
      <c r="HA275" s="15"/>
      <c r="HB275" s="15"/>
      <c r="HC275" s="15"/>
      <c r="HD275" s="15"/>
      <c r="HE275" s="15"/>
      <c r="HF275" s="15"/>
      <c r="HG275" s="15"/>
      <c r="HH275" s="15"/>
      <c r="HI275" s="15"/>
      <c r="HJ275" s="15"/>
      <c r="HK275" s="15"/>
      <c r="HL275" s="15"/>
      <c r="HM275" s="15"/>
      <c r="HN275" s="15"/>
      <c r="HO275" s="15"/>
      <c r="HP275" s="15"/>
      <c r="HQ275" s="15"/>
      <c r="HR275" s="15"/>
      <c r="HS275" s="15"/>
      <c r="HT275" s="15"/>
      <c r="HU275" s="15"/>
      <c r="HV275" s="15"/>
      <c r="HW275" s="15"/>
    </row>
    <row r="276" spans="1:231" ht="15.75" customHeight="1" x14ac:dyDescent="0.2">
      <c r="A276" s="15"/>
      <c r="B276" s="85" t="s">
        <v>1462</v>
      </c>
      <c r="C276" s="15"/>
      <c r="D276" s="85" t="s">
        <v>1462</v>
      </c>
      <c r="E276" s="15">
        <f>COUNTIF('Master Sheet'!C:C, "*" &amp; B276 &amp; "*")</f>
        <v>0</v>
      </c>
      <c r="F276" s="80">
        <v>0</v>
      </c>
      <c r="G276" s="15"/>
      <c r="H276" s="85" t="s">
        <v>1462</v>
      </c>
      <c r="I276" s="15">
        <f>COUNTIFS('Master Sheet'!C:C, "*" &amp; B276 &amp; "*", 'Master Sheet'!F:F, "&lt;&gt;Ambition")</f>
        <v>0</v>
      </c>
      <c r="J276" s="80">
        <v>0</v>
      </c>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c r="BX276" s="15"/>
      <c r="BY276" s="15"/>
      <c r="BZ276" s="15"/>
      <c r="CA276" s="15"/>
      <c r="CB276" s="15"/>
      <c r="CC276" s="15"/>
      <c r="CD276" s="15"/>
      <c r="CE276" s="15"/>
      <c r="CF276" s="15"/>
      <c r="CG276" s="15"/>
      <c r="CH276" s="15"/>
      <c r="CI276" s="15"/>
      <c r="CJ276" s="15"/>
      <c r="CK276" s="15"/>
      <c r="CL276" s="15"/>
      <c r="CM276" s="15"/>
      <c r="CN276" s="15"/>
      <c r="CO276" s="15"/>
      <c r="CP276" s="15"/>
      <c r="CQ276" s="15"/>
      <c r="CR276" s="15"/>
      <c r="CS276" s="15"/>
      <c r="CT276" s="15"/>
      <c r="CU276" s="15"/>
      <c r="CV276" s="15"/>
      <c r="CW276" s="15"/>
      <c r="CX276" s="15"/>
      <c r="CY276" s="15"/>
      <c r="CZ276" s="15"/>
      <c r="DA276" s="15"/>
      <c r="DB276" s="15"/>
      <c r="DC276" s="15"/>
      <c r="DD276" s="15"/>
      <c r="DE276" s="15"/>
      <c r="DF276" s="15"/>
      <c r="DG276" s="15"/>
      <c r="DH276" s="15"/>
      <c r="DI276" s="15"/>
      <c r="DJ276" s="15"/>
      <c r="DK276" s="15"/>
      <c r="DL276" s="15"/>
      <c r="DM276" s="15"/>
      <c r="DN276" s="15"/>
      <c r="DO276" s="15"/>
      <c r="DP276" s="15"/>
      <c r="DQ276" s="15"/>
      <c r="DR276" s="15"/>
      <c r="DS276" s="15"/>
      <c r="DT276" s="15"/>
      <c r="DU276" s="15"/>
      <c r="DV276" s="15"/>
      <c r="DW276" s="15"/>
      <c r="DX276" s="15"/>
      <c r="DY276" s="15"/>
      <c r="DZ276" s="15"/>
      <c r="EA276" s="15"/>
      <c r="EB276" s="15"/>
      <c r="EC276" s="15"/>
      <c r="ED276" s="15"/>
      <c r="EE276" s="15"/>
      <c r="EF276" s="15"/>
      <c r="EG276" s="15"/>
      <c r="EH276" s="15"/>
      <c r="EI276" s="15"/>
      <c r="EJ276" s="15"/>
      <c r="EK276" s="15"/>
      <c r="EL276" s="15"/>
      <c r="EM276" s="15"/>
      <c r="EN276" s="15"/>
      <c r="EO276" s="15"/>
      <c r="EP276" s="15"/>
      <c r="EQ276" s="15"/>
      <c r="ER276" s="15"/>
      <c r="ES276" s="15"/>
      <c r="ET276" s="15"/>
      <c r="EU276" s="15"/>
      <c r="EV276" s="15"/>
      <c r="EW276" s="15"/>
      <c r="EX276" s="15"/>
      <c r="EY276" s="15"/>
      <c r="EZ276" s="15"/>
      <c r="FA276" s="15"/>
      <c r="FB276" s="15"/>
      <c r="FC276" s="15"/>
      <c r="FD276" s="15"/>
      <c r="FE276" s="15"/>
      <c r="FF276" s="15"/>
      <c r="FG276" s="15"/>
      <c r="FH276" s="15"/>
      <c r="FI276" s="15"/>
      <c r="FJ276" s="15"/>
      <c r="FK276" s="15"/>
      <c r="FL276" s="15"/>
      <c r="FM276" s="15"/>
      <c r="FN276" s="15"/>
      <c r="FO276" s="15"/>
      <c r="FP276" s="15"/>
      <c r="FQ276" s="15"/>
      <c r="FR276" s="15"/>
      <c r="FS276" s="15"/>
      <c r="FT276" s="15"/>
      <c r="FU276" s="15"/>
      <c r="FV276" s="15"/>
      <c r="FW276" s="15"/>
      <c r="FX276" s="15"/>
      <c r="FY276" s="15"/>
      <c r="FZ276" s="15"/>
      <c r="GA276" s="15"/>
      <c r="GB276" s="15"/>
      <c r="GC276" s="15"/>
      <c r="GD276" s="15"/>
      <c r="GE276" s="15"/>
      <c r="GF276" s="15"/>
      <c r="GG276" s="15"/>
      <c r="GH276" s="15"/>
      <c r="GI276" s="15"/>
      <c r="GJ276" s="15"/>
      <c r="GK276" s="15"/>
      <c r="GL276" s="15"/>
      <c r="GM276" s="15"/>
      <c r="GN276" s="15"/>
      <c r="GO276" s="15"/>
      <c r="GP276" s="15"/>
      <c r="GQ276" s="15"/>
      <c r="GR276" s="15"/>
      <c r="GS276" s="15"/>
      <c r="GT276" s="15"/>
      <c r="GU276" s="15"/>
      <c r="GV276" s="15"/>
      <c r="GW276" s="15"/>
      <c r="GX276" s="15"/>
      <c r="GY276" s="15"/>
      <c r="GZ276" s="15"/>
      <c r="HA276" s="15"/>
      <c r="HB276" s="15"/>
      <c r="HC276" s="15"/>
      <c r="HD276" s="15"/>
      <c r="HE276" s="15"/>
      <c r="HF276" s="15"/>
      <c r="HG276" s="15"/>
      <c r="HH276" s="15"/>
      <c r="HI276" s="15"/>
      <c r="HJ276" s="15"/>
      <c r="HK276" s="15"/>
      <c r="HL276" s="15"/>
      <c r="HM276" s="15"/>
      <c r="HN276" s="15"/>
      <c r="HO276" s="15"/>
      <c r="HP276" s="15"/>
      <c r="HQ276" s="15"/>
      <c r="HR276" s="15"/>
      <c r="HS276" s="15"/>
      <c r="HT276" s="15"/>
      <c r="HU276" s="15"/>
      <c r="HV276" s="15"/>
      <c r="HW276" s="15"/>
    </row>
    <row r="277" spans="1:231" ht="15.75" customHeight="1" x14ac:dyDescent="0.2">
      <c r="A277" s="15"/>
      <c r="B277" s="85" t="s">
        <v>1463</v>
      </c>
      <c r="C277" s="15"/>
      <c r="D277" s="85" t="s">
        <v>1463</v>
      </c>
      <c r="E277" s="15">
        <f>COUNTIF('Master Sheet'!C:C, "*" &amp; B277 &amp; "*")</f>
        <v>1</v>
      </c>
      <c r="F277" s="80">
        <v>3.2786885245901639E-3</v>
      </c>
      <c r="G277" s="15"/>
      <c r="H277" s="85" t="s">
        <v>1463</v>
      </c>
      <c r="I277" s="15">
        <f>COUNTIFS('Master Sheet'!C:C, "*" &amp; B277 &amp; "*", 'Master Sheet'!F:F, "&lt;&gt;Ambition")</f>
        <v>1</v>
      </c>
      <c r="J277" s="80">
        <v>4.1841004184100415E-3</v>
      </c>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c r="BX277" s="15"/>
      <c r="BY277" s="15"/>
      <c r="BZ277" s="15"/>
      <c r="CA277" s="15"/>
      <c r="CB277" s="15"/>
      <c r="CC277" s="15"/>
      <c r="CD277" s="15"/>
      <c r="CE277" s="15"/>
      <c r="CF277" s="15"/>
      <c r="CG277" s="15"/>
      <c r="CH277" s="15"/>
      <c r="CI277" s="15"/>
      <c r="CJ277" s="15"/>
      <c r="CK277" s="15"/>
      <c r="CL277" s="15"/>
      <c r="CM277" s="15"/>
      <c r="CN277" s="15"/>
      <c r="CO277" s="15"/>
      <c r="CP277" s="15"/>
      <c r="CQ277" s="15"/>
      <c r="CR277" s="15"/>
      <c r="CS277" s="15"/>
      <c r="CT277" s="15"/>
      <c r="CU277" s="15"/>
      <c r="CV277" s="15"/>
      <c r="CW277" s="15"/>
      <c r="CX277" s="15"/>
      <c r="CY277" s="15"/>
      <c r="CZ277" s="15"/>
      <c r="DA277" s="15"/>
      <c r="DB277" s="15"/>
      <c r="DC277" s="15"/>
      <c r="DD277" s="15"/>
      <c r="DE277" s="15"/>
      <c r="DF277" s="15"/>
      <c r="DG277" s="15"/>
      <c r="DH277" s="15"/>
      <c r="DI277" s="15"/>
      <c r="DJ277" s="15"/>
      <c r="DK277" s="15"/>
      <c r="DL277" s="15"/>
      <c r="DM277" s="15"/>
      <c r="DN277" s="15"/>
      <c r="DO277" s="15"/>
      <c r="DP277" s="15"/>
      <c r="DQ277" s="15"/>
      <c r="DR277" s="15"/>
      <c r="DS277" s="15"/>
      <c r="DT277" s="15"/>
      <c r="DU277" s="15"/>
      <c r="DV277" s="15"/>
      <c r="DW277" s="15"/>
      <c r="DX277" s="15"/>
      <c r="DY277" s="15"/>
      <c r="DZ277" s="15"/>
      <c r="EA277" s="15"/>
      <c r="EB277" s="15"/>
      <c r="EC277" s="15"/>
      <c r="ED277" s="15"/>
      <c r="EE277" s="15"/>
      <c r="EF277" s="15"/>
      <c r="EG277" s="15"/>
      <c r="EH277" s="15"/>
      <c r="EI277" s="15"/>
      <c r="EJ277" s="15"/>
      <c r="EK277" s="15"/>
      <c r="EL277" s="15"/>
      <c r="EM277" s="15"/>
      <c r="EN277" s="15"/>
      <c r="EO277" s="15"/>
      <c r="EP277" s="15"/>
      <c r="EQ277" s="15"/>
      <c r="ER277" s="15"/>
      <c r="ES277" s="15"/>
      <c r="ET277" s="15"/>
      <c r="EU277" s="15"/>
      <c r="EV277" s="15"/>
      <c r="EW277" s="15"/>
      <c r="EX277" s="15"/>
      <c r="EY277" s="15"/>
      <c r="EZ277" s="15"/>
      <c r="FA277" s="15"/>
      <c r="FB277" s="15"/>
      <c r="FC277" s="15"/>
      <c r="FD277" s="15"/>
      <c r="FE277" s="15"/>
      <c r="FF277" s="15"/>
      <c r="FG277" s="15"/>
      <c r="FH277" s="15"/>
      <c r="FI277" s="15"/>
      <c r="FJ277" s="15"/>
      <c r="FK277" s="15"/>
      <c r="FL277" s="15"/>
      <c r="FM277" s="15"/>
      <c r="FN277" s="15"/>
      <c r="FO277" s="15"/>
      <c r="FP277" s="15"/>
      <c r="FQ277" s="15"/>
      <c r="FR277" s="15"/>
      <c r="FS277" s="15"/>
      <c r="FT277" s="15"/>
      <c r="FU277" s="15"/>
      <c r="FV277" s="15"/>
      <c r="FW277" s="15"/>
      <c r="FX277" s="15"/>
      <c r="FY277" s="15"/>
      <c r="FZ277" s="15"/>
      <c r="GA277" s="15"/>
      <c r="GB277" s="15"/>
      <c r="GC277" s="15"/>
      <c r="GD277" s="15"/>
      <c r="GE277" s="15"/>
      <c r="GF277" s="15"/>
      <c r="GG277" s="15"/>
      <c r="GH277" s="15"/>
      <c r="GI277" s="15"/>
      <c r="GJ277" s="15"/>
      <c r="GK277" s="15"/>
      <c r="GL277" s="15"/>
      <c r="GM277" s="15"/>
      <c r="GN277" s="15"/>
      <c r="GO277" s="15"/>
      <c r="GP277" s="15"/>
      <c r="GQ277" s="15"/>
      <c r="GR277" s="15"/>
      <c r="GS277" s="15"/>
      <c r="GT277" s="15"/>
      <c r="GU277" s="15"/>
      <c r="GV277" s="15"/>
      <c r="GW277" s="15"/>
      <c r="GX277" s="15"/>
      <c r="GY277" s="15"/>
      <c r="GZ277" s="15"/>
      <c r="HA277" s="15"/>
      <c r="HB277" s="15"/>
      <c r="HC277" s="15"/>
      <c r="HD277" s="15"/>
      <c r="HE277" s="15"/>
      <c r="HF277" s="15"/>
      <c r="HG277" s="15"/>
      <c r="HH277" s="15"/>
      <c r="HI277" s="15"/>
      <c r="HJ277" s="15"/>
      <c r="HK277" s="15"/>
      <c r="HL277" s="15"/>
      <c r="HM277" s="15"/>
      <c r="HN277" s="15"/>
      <c r="HO277" s="15"/>
      <c r="HP277" s="15"/>
      <c r="HQ277" s="15"/>
      <c r="HR277" s="15"/>
      <c r="HS277" s="15"/>
      <c r="HT277" s="15"/>
      <c r="HU277" s="15"/>
      <c r="HV277" s="15"/>
      <c r="HW277" s="15"/>
    </row>
    <row r="278" spans="1:231" ht="15.75" customHeight="1" x14ac:dyDescent="0.2">
      <c r="A278" s="15"/>
      <c r="B278" s="85" t="s">
        <v>1464</v>
      </c>
      <c r="C278" s="15"/>
      <c r="D278" s="85" t="s">
        <v>1464</v>
      </c>
      <c r="E278" s="15">
        <f>COUNTIF('Master Sheet'!C:C, "*" &amp; B278 &amp; "*")</f>
        <v>2</v>
      </c>
      <c r="F278" s="80">
        <v>6.5573770491803279E-3</v>
      </c>
      <c r="G278" s="15"/>
      <c r="H278" s="85" t="s">
        <v>1464</v>
      </c>
      <c r="I278" s="15">
        <f>COUNTIFS('Master Sheet'!C:C, "*" &amp; B278 &amp; "*", 'Master Sheet'!F:F, "&lt;&gt;Ambition")</f>
        <v>2</v>
      </c>
      <c r="J278" s="80">
        <v>8.368200836820083E-3</v>
      </c>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c r="BX278" s="15"/>
      <c r="BY278" s="15"/>
      <c r="BZ278" s="15"/>
      <c r="CA278" s="15"/>
      <c r="CB278" s="15"/>
      <c r="CC278" s="15"/>
      <c r="CD278" s="15"/>
      <c r="CE278" s="15"/>
      <c r="CF278" s="15"/>
      <c r="CG278" s="15"/>
      <c r="CH278" s="15"/>
      <c r="CI278" s="15"/>
      <c r="CJ278" s="15"/>
      <c r="CK278" s="15"/>
      <c r="CL278" s="15"/>
      <c r="CM278" s="15"/>
      <c r="CN278" s="15"/>
      <c r="CO278" s="15"/>
      <c r="CP278" s="15"/>
      <c r="CQ278" s="15"/>
      <c r="CR278" s="15"/>
      <c r="CS278" s="15"/>
      <c r="CT278" s="15"/>
      <c r="CU278" s="15"/>
      <c r="CV278" s="15"/>
      <c r="CW278" s="15"/>
      <c r="CX278" s="15"/>
      <c r="CY278" s="15"/>
      <c r="CZ278" s="15"/>
      <c r="DA278" s="15"/>
      <c r="DB278" s="15"/>
      <c r="DC278" s="15"/>
      <c r="DD278" s="15"/>
      <c r="DE278" s="15"/>
      <c r="DF278" s="15"/>
      <c r="DG278" s="15"/>
      <c r="DH278" s="15"/>
      <c r="DI278" s="15"/>
      <c r="DJ278" s="15"/>
      <c r="DK278" s="15"/>
      <c r="DL278" s="15"/>
      <c r="DM278" s="15"/>
      <c r="DN278" s="15"/>
      <c r="DO278" s="15"/>
      <c r="DP278" s="15"/>
      <c r="DQ278" s="15"/>
      <c r="DR278" s="15"/>
      <c r="DS278" s="15"/>
      <c r="DT278" s="15"/>
      <c r="DU278" s="15"/>
      <c r="DV278" s="15"/>
      <c r="DW278" s="15"/>
      <c r="DX278" s="15"/>
      <c r="DY278" s="15"/>
      <c r="DZ278" s="15"/>
      <c r="EA278" s="15"/>
      <c r="EB278" s="15"/>
      <c r="EC278" s="15"/>
      <c r="ED278" s="15"/>
      <c r="EE278" s="15"/>
      <c r="EF278" s="15"/>
      <c r="EG278" s="15"/>
      <c r="EH278" s="15"/>
      <c r="EI278" s="15"/>
      <c r="EJ278" s="15"/>
      <c r="EK278" s="15"/>
      <c r="EL278" s="15"/>
      <c r="EM278" s="15"/>
      <c r="EN278" s="15"/>
      <c r="EO278" s="15"/>
      <c r="EP278" s="15"/>
      <c r="EQ278" s="15"/>
      <c r="ER278" s="15"/>
      <c r="ES278" s="15"/>
      <c r="ET278" s="15"/>
      <c r="EU278" s="15"/>
      <c r="EV278" s="15"/>
      <c r="EW278" s="15"/>
      <c r="EX278" s="15"/>
      <c r="EY278" s="15"/>
      <c r="EZ278" s="15"/>
      <c r="FA278" s="15"/>
      <c r="FB278" s="15"/>
      <c r="FC278" s="15"/>
      <c r="FD278" s="15"/>
      <c r="FE278" s="15"/>
      <c r="FF278" s="15"/>
      <c r="FG278" s="15"/>
      <c r="FH278" s="15"/>
      <c r="FI278" s="15"/>
      <c r="FJ278" s="15"/>
      <c r="FK278" s="15"/>
      <c r="FL278" s="15"/>
      <c r="FM278" s="15"/>
      <c r="FN278" s="15"/>
      <c r="FO278" s="15"/>
      <c r="FP278" s="15"/>
      <c r="FQ278" s="15"/>
      <c r="FR278" s="15"/>
      <c r="FS278" s="15"/>
      <c r="FT278" s="15"/>
      <c r="FU278" s="15"/>
      <c r="FV278" s="15"/>
      <c r="FW278" s="15"/>
      <c r="FX278" s="15"/>
      <c r="FY278" s="15"/>
      <c r="FZ278" s="15"/>
      <c r="GA278" s="15"/>
      <c r="GB278" s="15"/>
      <c r="GC278" s="15"/>
      <c r="GD278" s="15"/>
      <c r="GE278" s="15"/>
      <c r="GF278" s="15"/>
      <c r="GG278" s="15"/>
      <c r="GH278" s="15"/>
      <c r="GI278" s="15"/>
      <c r="GJ278" s="15"/>
      <c r="GK278" s="15"/>
      <c r="GL278" s="15"/>
      <c r="GM278" s="15"/>
      <c r="GN278" s="15"/>
      <c r="GO278" s="15"/>
      <c r="GP278" s="15"/>
      <c r="GQ278" s="15"/>
      <c r="GR278" s="15"/>
      <c r="GS278" s="15"/>
      <c r="GT278" s="15"/>
      <c r="GU278" s="15"/>
      <c r="GV278" s="15"/>
      <c r="GW278" s="15"/>
      <c r="GX278" s="15"/>
      <c r="GY278" s="15"/>
      <c r="GZ278" s="15"/>
      <c r="HA278" s="15"/>
      <c r="HB278" s="15"/>
      <c r="HC278" s="15"/>
      <c r="HD278" s="15"/>
      <c r="HE278" s="15"/>
      <c r="HF278" s="15"/>
      <c r="HG278" s="15"/>
      <c r="HH278" s="15"/>
      <c r="HI278" s="15"/>
      <c r="HJ278" s="15"/>
      <c r="HK278" s="15"/>
      <c r="HL278" s="15"/>
      <c r="HM278" s="15"/>
      <c r="HN278" s="15"/>
      <c r="HO278" s="15"/>
      <c r="HP278" s="15"/>
      <c r="HQ278" s="15"/>
      <c r="HR278" s="15"/>
      <c r="HS278" s="15"/>
      <c r="HT278" s="15"/>
      <c r="HU278" s="15"/>
      <c r="HV278" s="15"/>
      <c r="HW278" s="15"/>
    </row>
    <row r="279" spans="1:231" ht="15.75" customHeight="1" x14ac:dyDescent="0.2">
      <c r="A279" s="15"/>
      <c r="B279" s="86" t="s">
        <v>1465</v>
      </c>
      <c r="C279" s="15"/>
      <c r="D279" s="86" t="s">
        <v>1465</v>
      </c>
      <c r="E279" s="15">
        <f>COUNTIF('Master Sheet'!C:C, "*" &amp; B279 &amp; "*")</f>
        <v>2</v>
      </c>
      <c r="F279" s="80">
        <v>6.5573770491803279E-3</v>
      </c>
      <c r="G279" s="15"/>
      <c r="H279" s="86" t="s">
        <v>1465</v>
      </c>
      <c r="I279" s="15">
        <f>COUNTIFS('Master Sheet'!C:C, "*" &amp; B279 &amp; "*", 'Master Sheet'!F:F, "&lt;&gt;Ambition")</f>
        <v>2</v>
      </c>
      <c r="J279" s="80">
        <v>8.368200836820083E-3</v>
      </c>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15"/>
      <c r="CB279" s="15"/>
      <c r="CC279" s="15"/>
      <c r="CD279" s="15"/>
      <c r="CE279" s="15"/>
      <c r="CF279" s="15"/>
      <c r="CG279" s="15"/>
      <c r="CH279" s="15"/>
      <c r="CI279" s="15"/>
      <c r="CJ279" s="15"/>
      <c r="CK279" s="15"/>
      <c r="CL279" s="15"/>
      <c r="CM279" s="15"/>
      <c r="CN279" s="15"/>
      <c r="CO279" s="15"/>
      <c r="CP279" s="15"/>
      <c r="CQ279" s="15"/>
      <c r="CR279" s="15"/>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c r="DO279" s="15"/>
      <c r="DP279" s="15"/>
      <c r="DQ279" s="15"/>
      <c r="DR279" s="15"/>
      <c r="DS279" s="15"/>
      <c r="DT279" s="15"/>
      <c r="DU279" s="15"/>
      <c r="DV279" s="15"/>
      <c r="DW279" s="15"/>
      <c r="DX279" s="15"/>
      <c r="DY279" s="15"/>
      <c r="DZ279" s="15"/>
      <c r="EA279" s="15"/>
      <c r="EB279" s="15"/>
      <c r="EC279" s="15"/>
      <c r="ED279" s="15"/>
      <c r="EE279" s="15"/>
      <c r="EF279" s="15"/>
      <c r="EG279" s="15"/>
      <c r="EH279" s="15"/>
      <c r="EI279" s="15"/>
      <c r="EJ279" s="15"/>
      <c r="EK279" s="15"/>
      <c r="EL279" s="15"/>
      <c r="EM279" s="15"/>
      <c r="EN279" s="15"/>
      <c r="EO279" s="15"/>
      <c r="EP279" s="15"/>
      <c r="EQ279" s="15"/>
      <c r="ER279" s="15"/>
      <c r="ES279" s="15"/>
      <c r="ET279" s="15"/>
      <c r="EU279" s="15"/>
      <c r="EV279" s="15"/>
      <c r="EW279" s="15"/>
      <c r="EX279" s="15"/>
      <c r="EY279" s="15"/>
      <c r="EZ279" s="15"/>
      <c r="FA279" s="15"/>
      <c r="FB279" s="15"/>
      <c r="FC279" s="15"/>
      <c r="FD279" s="15"/>
      <c r="FE279" s="15"/>
      <c r="FF279" s="15"/>
      <c r="FG279" s="15"/>
      <c r="FH279" s="15"/>
      <c r="FI279" s="15"/>
      <c r="FJ279" s="15"/>
      <c r="FK279" s="15"/>
      <c r="FL279" s="15"/>
      <c r="FM279" s="15"/>
      <c r="FN279" s="15"/>
      <c r="FO279" s="15"/>
      <c r="FP279" s="15"/>
      <c r="FQ279" s="15"/>
      <c r="FR279" s="15"/>
      <c r="FS279" s="15"/>
      <c r="FT279" s="15"/>
      <c r="FU279" s="15"/>
      <c r="FV279" s="15"/>
      <c r="FW279" s="15"/>
      <c r="FX279" s="15"/>
      <c r="FY279" s="15"/>
      <c r="FZ279" s="15"/>
      <c r="GA279" s="15"/>
      <c r="GB279" s="15"/>
      <c r="GC279" s="15"/>
      <c r="GD279" s="15"/>
      <c r="GE279" s="15"/>
      <c r="GF279" s="15"/>
      <c r="GG279" s="15"/>
      <c r="GH279" s="15"/>
      <c r="GI279" s="15"/>
      <c r="GJ279" s="15"/>
      <c r="GK279" s="15"/>
      <c r="GL279" s="15"/>
      <c r="GM279" s="15"/>
      <c r="GN279" s="15"/>
      <c r="GO279" s="15"/>
      <c r="GP279" s="15"/>
      <c r="GQ279" s="15"/>
      <c r="GR279" s="15"/>
      <c r="GS279" s="15"/>
      <c r="GT279" s="15"/>
      <c r="GU279" s="15"/>
      <c r="GV279" s="15"/>
      <c r="GW279" s="15"/>
      <c r="GX279" s="15"/>
      <c r="GY279" s="15"/>
      <c r="GZ279" s="15"/>
      <c r="HA279" s="15"/>
      <c r="HB279" s="15"/>
      <c r="HC279" s="15"/>
      <c r="HD279" s="15"/>
      <c r="HE279" s="15"/>
      <c r="HF279" s="15"/>
      <c r="HG279" s="15"/>
      <c r="HH279" s="15"/>
      <c r="HI279" s="15"/>
      <c r="HJ279" s="15"/>
      <c r="HK279" s="15"/>
      <c r="HL279" s="15"/>
      <c r="HM279" s="15"/>
      <c r="HN279" s="15"/>
      <c r="HO279" s="15"/>
      <c r="HP279" s="15"/>
      <c r="HQ279" s="15"/>
      <c r="HR279" s="15"/>
      <c r="HS279" s="15"/>
      <c r="HT279" s="15"/>
      <c r="HU279" s="15"/>
      <c r="HV279" s="15"/>
      <c r="HW279" s="15"/>
    </row>
    <row r="280" spans="1:231" ht="15.75" customHeight="1" x14ac:dyDescent="0.2">
      <c r="A280" s="15"/>
      <c r="B280" s="15"/>
      <c r="C280" s="15"/>
      <c r="D280" s="87" t="s">
        <v>1244</v>
      </c>
      <c r="E280" s="15">
        <f>SUM(E79:E279)</f>
        <v>938</v>
      </c>
      <c r="F280" s="15"/>
      <c r="G280" s="15"/>
      <c r="H280" s="87" t="s">
        <v>1244</v>
      </c>
      <c r="I280" s="15">
        <f>SUM(I79:I279)</f>
        <v>787</v>
      </c>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c r="BX280" s="15"/>
      <c r="BY280" s="15"/>
      <c r="BZ280" s="15"/>
      <c r="CA280" s="15"/>
      <c r="CB280" s="15"/>
      <c r="CC280" s="15"/>
      <c r="CD280" s="15"/>
      <c r="CE280" s="15"/>
      <c r="CF280" s="15"/>
      <c r="CG280" s="15"/>
      <c r="CH280" s="15"/>
      <c r="CI280" s="15"/>
      <c r="CJ280" s="15"/>
      <c r="CK280" s="15"/>
      <c r="CL280" s="15"/>
      <c r="CM280" s="15"/>
      <c r="CN280" s="15"/>
      <c r="CO280" s="15"/>
      <c r="CP280" s="15"/>
      <c r="CQ280" s="15"/>
      <c r="CR280" s="15"/>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c r="DO280" s="15"/>
      <c r="DP280" s="15"/>
      <c r="DQ280" s="15"/>
      <c r="DR280" s="15"/>
      <c r="DS280" s="15"/>
      <c r="DT280" s="15"/>
      <c r="DU280" s="15"/>
      <c r="DV280" s="15"/>
      <c r="DW280" s="15"/>
      <c r="DX280" s="15"/>
      <c r="DY280" s="15"/>
      <c r="DZ280" s="15"/>
      <c r="EA280" s="15"/>
      <c r="EB280" s="15"/>
      <c r="EC280" s="15"/>
      <c r="ED280" s="15"/>
      <c r="EE280" s="15"/>
      <c r="EF280" s="15"/>
      <c r="EG280" s="15"/>
      <c r="EH280" s="15"/>
      <c r="EI280" s="15"/>
      <c r="EJ280" s="15"/>
      <c r="EK280" s="15"/>
      <c r="EL280" s="15"/>
      <c r="EM280" s="15"/>
      <c r="EN280" s="15"/>
      <c r="EO280" s="15"/>
      <c r="EP280" s="15"/>
      <c r="EQ280" s="15"/>
      <c r="ER280" s="15"/>
      <c r="ES280" s="15"/>
      <c r="ET280" s="15"/>
      <c r="EU280" s="15"/>
      <c r="EV280" s="15"/>
      <c r="EW280" s="15"/>
      <c r="EX280" s="15"/>
      <c r="EY280" s="15"/>
      <c r="EZ280" s="15"/>
      <c r="FA280" s="15"/>
      <c r="FB280" s="15"/>
      <c r="FC280" s="15"/>
      <c r="FD280" s="15"/>
      <c r="FE280" s="15"/>
      <c r="FF280" s="15"/>
      <c r="FG280" s="15"/>
      <c r="FH280" s="15"/>
      <c r="FI280" s="15"/>
      <c r="FJ280" s="15"/>
      <c r="FK280" s="15"/>
      <c r="FL280" s="15"/>
      <c r="FM280" s="15"/>
      <c r="FN280" s="15"/>
      <c r="FO280" s="15"/>
      <c r="FP280" s="15"/>
      <c r="FQ280" s="15"/>
      <c r="FR280" s="15"/>
      <c r="FS280" s="15"/>
      <c r="FT280" s="15"/>
      <c r="FU280" s="15"/>
      <c r="FV280" s="15"/>
      <c r="FW280" s="15"/>
      <c r="FX280" s="15"/>
      <c r="FY280" s="15"/>
      <c r="FZ280" s="15"/>
      <c r="GA280" s="15"/>
      <c r="GB280" s="15"/>
      <c r="GC280" s="15"/>
      <c r="GD280" s="15"/>
      <c r="GE280" s="15"/>
      <c r="GF280" s="15"/>
      <c r="GG280" s="15"/>
      <c r="GH280" s="15"/>
      <c r="GI280" s="15"/>
      <c r="GJ280" s="15"/>
      <c r="GK280" s="15"/>
      <c r="GL280" s="15"/>
      <c r="GM280" s="15"/>
      <c r="GN280" s="15"/>
      <c r="GO280" s="15"/>
      <c r="GP280" s="15"/>
      <c r="GQ280" s="15"/>
      <c r="GR280" s="15"/>
      <c r="GS280" s="15"/>
      <c r="GT280" s="15"/>
      <c r="GU280" s="15"/>
      <c r="GV280" s="15"/>
      <c r="GW280" s="15"/>
      <c r="GX280" s="15"/>
      <c r="GY280" s="15"/>
      <c r="GZ280" s="15"/>
      <c r="HA280" s="15"/>
      <c r="HB280" s="15"/>
      <c r="HC280" s="15"/>
      <c r="HD280" s="15"/>
      <c r="HE280" s="15"/>
      <c r="HF280" s="15"/>
      <c r="HG280" s="15"/>
      <c r="HH280" s="15"/>
      <c r="HI280" s="15"/>
      <c r="HJ280" s="15"/>
      <c r="HK280" s="15"/>
      <c r="HL280" s="15"/>
      <c r="HM280" s="15"/>
      <c r="HN280" s="15"/>
      <c r="HO280" s="15"/>
      <c r="HP280" s="15"/>
      <c r="HQ280" s="15"/>
      <c r="HR280" s="15"/>
      <c r="HS280" s="15"/>
      <c r="HT280" s="15"/>
      <c r="HU280" s="15"/>
      <c r="HV280" s="15"/>
      <c r="HW280" s="15"/>
    </row>
    <row r="281" spans="1:231" ht="15.75" customHeight="1" x14ac:dyDescent="0.2">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BW281" s="15"/>
      <c r="BX281" s="15"/>
      <c r="BY281" s="15"/>
      <c r="BZ281" s="15"/>
      <c r="CA281" s="15"/>
      <c r="CB281" s="15"/>
      <c r="CC281" s="15"/>
      <c r="CD281" s="15"/>
      <c r="CE281" s="15"/>
      <c r="CF281" s="15"/>
      <c r="CG281" s="15"/>
      <c r="CH281" s="15"/>
      <c r="CI281" s="15"/>
      <c r="CJ281" s="15"/>
      <c r="CK281" s="15"/>
      <c r="CL281" s="15"/>
      <c r="CM281" s="15"/>
      <c r="CN281" s="15"/>
      <c r="CO281" s="15"/>
      <c r="CP281" s="15"/>
      <c r="CQ281" s="15"/>
      <c r="CR281" s="15"/>
      <c r="CS281" s="15"/>
      <c r="CT281" s="15"/>
      <c r="CU281" s="15"/>
      <c r="CV281" s="15"/>
      <c r="CW281" s="15"/>
      <c r="CX281" s="15"/>
      <c r="CY281" s="15"/>
      <c r="CZ281" s="15"/>
      <c r="DA281" s="15"/>
      <c r="DB281" s="15"/>
      <c r="DC281" s="15"/>
      <c r="DD281" s="15"/>
      <c r="DE281" s="15"/>
      <c r="DF281" s="15"/>
      <c r="DG281" s="15"/>
      <c r="DH281" s="15"/>
      <c r="DI281" s="15"/>
      <c r="DJ281" s="15"/>
      <c r="DK281" s="15"/>
      <c r="DL281" s="15"/>
      <c r="DM281" s="15"/>
      <c r="DN281" s="15"/>
      <c r="DO281" s="15"/>
      <c r="DP281" s="15"/>
      <c r="DQ281" s="15"/>
      <c r="DR281" s="15"/>
      <c r="DS281" s="15"/>
      <c r="DT281" s="15"/>
      <c r="DU281" s="15"/>
      <c r="DV281" s="15"/>
      <c r="DW281" s="15"/>
      <c r="DX281" s="15"/>
      <c r="DY281" s="15"/>
      <c r="DZ281" s="15"/>
      <c r="EA281" s="15"/>
      <c r="EB281" s="15"/>
      <c r="EC281" s="15"/>
      <c r="ED281" s="15"/>
      <c r="EE281" s="15"/>
      <c r="EF281" s="15"/>
      <c r="EG281" s="15"/>
      <c r="EH281" s="15"/>
      <c r="EI281" s="15"/>
      <c r="EJ281" s="15"/>
      <c r="EK281" s="15"/>
      <c r="EL281" s="15"/>
      <c r="EM281" s="15"/>
      <c r="EN281" s="15"/>
      <c r="EO281" s="15"/>
      <c r="EP281" s="15"/>
      <c r="EQ281" s="15"/>
      <c r="ER281" s="15"/>
      <c r="ES281" s="15"/>
      <c r="ET281" s="15"/>
      <c r="EU281" s="15"/>
      <c r="EV281" s="15"/>
      <c r="EW281" s="15"/>
      <c r="EX281" s="15"/>
      <c r="EY281" s="15"/>
      <c r="EZ281" s="15"/>
      <c r="FA281" s="15"/>
      <c r="FB281" s="15"/>
      <c r="FC281" s="15"/>
      <c r="FD281" s="15"/>
      <c r="FE281" s="15"/>
      <c r="FF281" s="15"/>
      <c r="FG281" s="15"/>
      <c r="FH281" s="15"/>
      <c r="FI281" s="15"/>
      <c r="FJ281" s="15"/>
      <c r="FK281" s="15"/>
      <c r="FL281" s="15"/>
      <c r="FM281" s="15"/>
      <c r="FN281" s="15"/>
      <c r="FO281" s="15"/>
      <c r="FP281" s="15"/>
      <c r="FQ281" s="15"/>
      <c r="FR281" s="15"/>
      <c r="FS281" s="15"/>
      <c r="FT281" s="15"/>
      <c r="FU281" s="15"/>
      <c r="FV281" s="15"/>
      <c r="FW281" s="15"/>
      <c r="FX281" s="15"/>
      <c r="FY281" s="15"/>
      <c r="FZ281" s="15"/>
      <c r="GA281" s="15"/>
      <c r="GB281" s="15"/>
      <c r="GC281" s="15"/>
      <c r="GD281" s="15"/>
      <c r="GE281" s="15"/>
      <c r="GF281" s="15"/>
      <c r="GG281" s="15"/>
      <c r="GH281" s="15"/>
      <c r="GI281" s="15"/>
      <c r="GJ281" s="15"/>
      <c r="GK281" s="15"/>
      <c r="GL281" s="15"/>
      <c r="GM281" s="15"/>
      <c r="GN281" s="15"/>
      <c r="GO281" s="15"/>
      <c r="GP281" s="15"/>
      <c r="GQ281" s="15"/>
      <c r="GR281" s="15"/>
      <c r="GS281" s="15"/>
      <c r="GT281" s="15"/>
      <c r="GU281" s="15"/>
      <c r="GV281" s="15"/>
      <c r="GW281" s="15"/>
      <c r="GX281" s="15"/>
      <c r="GY281" s="15"/>
      <c r="GZ281" s="15"/>
      <c r="HA281" s="15"/>
      <c r="HB281" s="15"/>
      <c r="HC281" s="15"/>
      <c r="HD281" s="15"/>
      <c r="HE281" s="15"/>
      <c r="HF281" s="15"/>
      <c r="HG281" s="15"/>
      <c r="HH281" s="15"/>
      <c r="HI281" s="15"/>
      <c r="HJ281" s="15"/>
      <c r="HK281" s="15"/>
      <c r="HL281" s="15"/>
      <c r="HM281" s="15"/>
      <c r="HN281" s="15"/>
      <c r="HO281" s="15"/>
      <c r="HP281" s="15"/>
      <c r="HQ281" s="15"/>
      <c r="HR281" s="15"/>
      <c r="HS281" s="15"/>
      <c r="HT281" s="15"/>
      <c r="HU281" s="15"/>
      <c r="HV281" s="15"/>
      <c r="HW281" s="15"/>
    </row>
    <row r="282" spans="1:231" ht="15.75" customHeight="1" x14ac:dyDescent="0.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BW282" s="15"/>
      <c r="BX282" s="15"/>
      <c r="BY282" s="15"/>
      <c r="BZ282" s="15"/>
      <c r="CA282" s="15"/>
      <c r="CB282" s="15"/>
      <c r="CC282" s="15"/>
      <c r="CD282" s="15"/>
      <c r="CE282" s="15"/>
      <c r="CF282" s="15"/>
      <c r="CG282" s="15"/>
      <c r="CH282" s="15"/>
      <c r="CI282" s="15"/>
      <c r="CJ282" s="15"/>
      <c r="CK282" s="15"/>
      <c r="CL282" s="15"/>
      <c r="CM282" s="15"/>
      <c r="CN282" s="15"/>
      <c r="CO282" s="15"/>
      <c r="CP282" s="15"/>
      <c r="CQ282" s="15"/>
      <c r="CR282" s="15"/>
      <c r="CS282" s="15"/>
      <c r="CT282" s="15"/>
      <c r="CU282" s="15"/>
      <c r="CV282" s="15"/>
      <c r="CW282" s="15"/>
      <c r="CX282" s="15"/>
      <c r="CY282" s="15"/>
      <c r="CZ282" s="15"/>
      <c r="DA282" s="15"/>
      <c r="DB282" s="15"/>
      <c r="DC282" s="15"/>
      <c r="DD282" s="15"/>
      <c r="DE282" s="15"/>
      <c r="DF282" s="15"/>
      <c r="DG282" s="15"/>
      <c r="DH282" s="15"/>
      <c r="DI282" s="15"/>
      <c r="DJ282" s="15"/>
      <c r="DK282" s="15"/>
      <c r="DL282" s="15"/>
      <c r="DM282" s="15"/>
      <c r="DN282" s="15"/>
      <c r="DO282" s="15"/>
      <c r="DP282" s="15"/>
      <c r="DQ282" s="15"/>
      <c r="DR282" s="15"/>
      <c r="DS282" s="15"/>
      <c r="DT282" s="15"/>
      <c r="DU282" s="15"/>
      <c r="DV282" s="15"/>
      <c r="DW282" s="15"/>
      <c r="DX282" s="15"/>
      <c r="DY282" s="15"/>
      <c r="DZ282" s="15"/>
      <c r="EA282" s="15"/>
      <c r="EB282" s="15"/>
      <c r="EC282" s="15"/>
      <c r="ED282" s="15"/>
      <c r="EE282" s="15"/>
      <c r="EF282" s="15"/>
      <c r="EG282" s="15"/>
      <c r="EH282" s="15"/>
      <c r="EI282" s="15"/>
      <c r="EJ282" s="15"/>
      <c r="EK282" s="15"/>
      <c r="EL282" s="15"/>
      <c r="EM282" s="15"/>
      <c r="EN282" s="15"/>
      <c r="EO282" s="15"/>
      <c r="EP282" s="15"/>
      <c r="EQ282" s="15"/>
      <c r="ER282" s="15"/>
      <c r="ES282" s="15"/>
      <c r="ET282" s="15"/>
      <c r="EU282" s="15"/>
      <c r="EV282" s="15"/>
      <c r="EW282" s="15"/>
      <c r="EX282" s="15"/>
      <c r="EY282" s="15"/>
      <c r="EZ282" s="15"/>
      <c r="FA282" s="15"/>
      <c r="FB282" s="15"/>
      <c r="FC282" s="15"/>
      <c r="FD282" s="15"/>
      <c r="FE282" s="15"/>
      <c r="FF282" s="15"/>
      <c r="FG282" s="15"/>
      <c r="FH282" s="15"/>
      <c r="FI282" s="15"/>
      <c r="FJ282" s="15"/>
      <c r="FK282" s="15"/>
      <c r="FL282" s="15"/>
      <c r="FM282" s="15"/>
      <c r="FN282" s="15"/>
      <c r="FO282" s="15"/>
      <c r="FP282" s="15"/>
      <c r="FQ282" s="15"/>
      <c r="FR282" s="15"/>
      <c r="FS282" s="15"/>
      <c r="FT282" s="15"/>
      <c r="FU282" s="15"/>
      <c r="FV282" s="15"/>
      <c r="FW282" s="15"/>
      <c r="FX282" s="15"/>
      <c r="FY282" s="15"/>
      <c r="FZ282" s="15"/>
      <c r="GA282" s="15"/>
      <c r="GB282" s="15"/>
      <c r="GC282" s="15"/>
      <c r="GD282" s="15"/>
      <c r="GE282" s="15"/>
      <c r="GF282" s="15"/>
      <c r="GG282" s="15"/>
      <c r="GH282" s="15"/>
      <c r="GI282" s="15"/>
      <c r="GJ282" s="15"/>
      <c r="GK282" s="15"/>
      <c r="GL282" s="15"/>
      <c r="GM282" s="15"/>
      <c r="GN282" s="15"/>
      <c r="GO282" s="15"/>
      <c r="GP282" s="15"/>
      <c r="GQ282" s="15"/>
      <c r="GR282" s="15"/>
      <c r="GS282" s="15"/>
      <c r="GT282" s="15"/>
      <c r="GU282" s="15"/>
      <c r="GV282" s="15"/>
      <c r="GW282" s="15"/>
      <c r="GX282" s="15"/>
      <c r="GY282" s="15"/>
      <c r="GZ282" s="15"/>
      <c r="HA282" s="15"/>
      <c r="HB282" s="15"/>
      <c r="HC282" s="15"/>
      <c r="HD282" s="15"/>
      <c r="HE282" s="15"/>
      <c r="HF282" s="15"/>
      <c r="HG282" s="15"/>
      <c r="HH282" s="15"/>
      <c r="HI282" s="15"/>
      <c r="HJ282" s="15"/>
      <c r="HK282" s="15"/>
      <c r="HL282" s="15"/>
      <c r="HM282" s="15"/>
      <c r="HN282" s="15"/>
      <c r="HO282" s="15"/>
      <c r="HP282" s="15"/>
      <c r="HQ282" s="15"/>
      <c r="HR282" s="15"/>
      <c r="HS282" s="15"/>
      <c r="HT282" s="15"/>
      <c r="HU282" s="15"/>
      <c r="HV282" s="15"/>
      <c r="HW282" s="15"/>
    </row>
    <row r="283" spans="1:231" ht="15.75" customHeight="1" x14ac:dyDescent="0.2">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c r="BO283" s="15"/>
      <c r="BP283" s="15"/>
      <c r="BQ283" s="15"/>
      <c r="BR283" s="15"/>
      <c r="BS283" s="15"/>
      <c r="BT283" s="15"/>
      <c r="BU283" s="15"/>
      <c r="BV283" s="15"/>
      <c r="BW283" s="15"/>
      <c r="BX283" s="15"/>
      <c r="BY283" s="15"/>
      <c r="BZ283" s="15"/>
      <c r="CA283" s="15"/>
      <c r="CB283" s="15"/>
      <c r="CC283" s="15"/>
      <c r="CD283" s="15"/>
      <c r="CE283" s="15"/>
      <c r="CF283" s="15"/>
      <c r="CG283" s="15"/>
      <c r="CH283" s="15"/>
      <c r="CI283" s="15"/>
      <c r="CJ283" s="15"/>
      <c r="CK283" s="15"/>
      <c r="CL283" s="15"/>
      <c r="CM283" s="15"/>
      <c r="CN283" s="15"/>
      <c r="CO283" s="15"/>
      <c r="CP283" s="15"/>
      <c r="CQ283" s="15"/>
      <c r="CR283" s="15"/>
      <c r="CS283" s="15"/>
      <c r="CT283" s="15"/>
      <c r="CU283" s="15"/>
      <c r="CV283" s="15"/>
      <c r="CW283" s="15"/>
      <c r="CX283" s="15"/>
      <c r="CY283" s="15"/>
      <c r="CZ283" s="15"/>
      <c r="DA283" s="15"/>
      <c r="DB283" s="15"/>
      <c r="DC283" s="15"/>
      <c r="DD283" s="15"/>
      <c r="DE283" s="15"/>
      <c r="DF283" s="15"/>
      <c r="DG283" s="15"/>
      <c r="DH283" s="15"/>
      <c r="DI283" s="15"/>
      <c r="DJ283" s="15"/>
      <c r="DK283" s="15"/>
      <c r="DL283" s="15"/>
      <c r="DM283" s="15"/>
      <c r="DN283" s="15"/>
      <c r="DO283" s="15"/>
      <c r="DP283" s="15"/>
      <c r="DQ283" s="15"/>
      <c r="DR283" s="15"/>
      <c r="DS283" s="15"/>
      <c r="DT283" s="15"/>
      <c r="DU283" s="15"/>
      <c r="DV283" s="15"/>
      <c r="DW283" s="15"/>
      <c r="DX283" s="15"/>
      <c r="DY283" s="15"/>
      <c r="DZ283" s="15"/>
      <c r="EA283" s="15"/>
      <c r="EB283" s="15"/>
      <c r="EC283" s="15"/>
      <c r="ED283" s="15"/>
      <c r="EE283" s="15"/>
      <c r="EF283" s="15"/>
      <c r="EG283" s="15"/>
      <c r="EH283" s="15"/>
      <c r="EI283" s="15"/>
      <c r="EJ283" s="15"/>
      <c r="EK283" s="15"/>
      <c r="EL283" s="15"/>
      <c r="EM283" s="15"/>
      <c r="EN283" s="15"/>
      <c r="EO283" s="15"/>
      <c r="EP283" s="15"/>
      <c r="EQ283" s="15"/>
      <c r="ER283" s="15"/>
      <c r="ES283" s="15"/>
      <c r="ET283" s="15"/>
      <c r="EU283" s="15"/>
      <c r="EV283" s="15"/>
      <c r="EW283" s="15"/>
      <c r="EX283" s="15"/>
      <c r="EY283" s="15"/>
      <c r="EZ283" s="15"/>
      <c r="FA283" s="15"/>
      <c r="FB283" s="15"/>
      <c r="FC283" s="15"/>
      <c r="FD283" s="15"/>
      <c r="FE283" s="15"/>
      <c r="FF283" s="15"/>
      <c r="FG283" s="15"/>
      <c r="FH283" s="15"/>
      <c r="FI283" s="15"/>
      <c r="FJ283" s="15"/>
      <c r="FK283" s="15"/>
      <c r="FL283" s="15"/>
      <c r="FM283" s="15"/>
      <c r="FN283" s="15"/>
      <c r="FO283" s="15"/>
      <c r="FP283" s="15"/>
      <c r="FQ283" s="15"/>
      <c r="FR283" s="15"/>
      <c r="FS283" s="15"/>
      <c r="FT283" s="15"/>
      <c r="FU283" s="15"/>
      <c r="FV283" s="15"/>
      <c r="FW283" s="15"/>
      <c r="FX283" s="15"/>
      <c r="FY283" s="15"/>
      <c r="FZ283" s="15"/>
      <c r="GA283" s="15"/>
      <c r="GB283" s="15"/>
      <c r="GC283" s="15"/>
      <c r="GD283" s="15"/>
      <c r="GE283" s="15"/>
      <c r="GF283" s="15"/>
      <c r="GG283" s="15"/>
      <c r="GH283" s="15"/>
      <c r="GI283" s="15"/>
      <c r="GJ283" s="15"/>
      <c r="GK283" s="15"/>
      <c r="GL283" s="15"/>
      <c r="GM283" s="15"/>
      <c r="GN283" s="15"/>
      <c r="GO283" s="15"/>
      <c r="GP283" s="15"/>
      <c r="GQ283" s="15"/>
      <c r="GR283" s="15"/>
      <c r="GS283" s="15"/>
      <c r="GT283" s="15"/>
      <c r="GU283" s="15"/>
      <c r="GV283" s="15"/>
      <c r="GW283" s="15"/>
      <c r="GX283" s="15"/>
      <c r="GY283" s="15"/>
      <c r="GZ283" s="15"/>
      <c r="HA283" s="15"/>
      <c r="HB283" s="15"/>
      <c r="HC283" s="15"/>
      <c r="HD283" s="15"/>
      <c r="HE283" s="15"/>
      <c r="HF283" s="15"/>
      <c r="HG283" s="15"/>
      <c r="HH283" s="15"/>
      <c r="HI283" s="15"/>
      <c r="HJ283" s="15"/>
      <c r="HK283" s="15"/>
      <c r="HL283" s="15"/>
      <c r="HM283" s="15"/>
      <c r="HN283" s="15"/>
      <c r="HO283" s="15"/>
      <c r="HP283" s="15"/>
      <c r="HQ283" s="15"/>
      <c r="HR283" s="15"/>
      <c r="HS283" s="15"/>
      <c r="HT283" s="15"/>
      <c r="HU283" s="15"/>
      <c r="HV283" s="15"/>
      <c r="HW283" s="15"/>
    </row>
    <row r="284" spans="1:231" ht="15.75" customHeight="1" x14ac:dyDescent="0.2">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c r="BO284" s="15"/>
      <c r="BP284" s="15"/>
      <c r="BQ284" s="15"/>
      <c r="BR284" s="15"/>
      <c r="BS284" s="15"/>
      <c r="BT284" s="15"/>
      <c r="BU284" s="15"/>
      <c r="BV284" s="15"/>
      <c r="BW284" s="15"/>
      <c r="BX284" s="15"/>
      <c r="BY284" s="15"/>
      <c r="BZ284" s="15"/>
      <c r="CA284" s="15"/>
      <c r="CB284" s="15"/>
      <c r="CC284" s="15"/>
      <c r="CD284" s="15"/>
      <c r="CE284" s="15"/>
      <c r="CF284" s="15"/>
      <c r="CG284" s="15"/>
      <c r="CH284" s="15"/>
      <c r="CI284" s="15"/>
      <c r="CJ284" s="15"/>
      <c r="CK284" s="15"/>
      <c r="CL284" s="15"/>
      <c r="CM284" s="15"/>
      <c r="CN284" s="15"/>
      <c r="CO284" s="15"/>
      <c r="CP284" s="15"/>
      <c r="CQ284" s="15"/>
      <c r="CR284" s="15"/>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c r="DO284" s="15"/>
      <c r="DP284" s="15"/>
      <c r="DQ284" s="15"/>
      <c r="DR284" s="15"/>
      <c r="DS284" s="15"/>
      <c r="DT284" s="15"/>
      <c r="DU284" s="15"/>
      <c r="DV284" s="15"/>
      <c r="DW284" s="15"/>
      <c r="DX284" s="15"/>
      <c r="DY284" s="15"/>
      <c r="DZ284" s="15"/>
      <c r="EA284" s="15"/>
      <c r="EB284" s="15"/>
      <c r="EC284" s="15"/>
      <c r="ED284" s="15"/>
      <c r="EE284" s="15"/>
      <c r="EF284" s="15"/>
      <c r="EG284" s="15"/>
      <c r="EH284" s="15"/>
      <c r="EI284" s="15"/>
      <c r="EJ284" s="15"/>
      <c r="EK284" s="15"/>
      <c r="EL284" s="15"/>
      <c r="EM284" s="15"/>
      <c r="EN284" s="15"/>
      <c r="EO284" s="15"/>
      <c r="EP284" s="15"/>
      <c r="EQ284" s="15"/>
      <c r="ER284" s="15"/>
      <c r="ES284" s="15"/>
      <c r="ET284" s="15"/>
      <c r="EU284" s="15"/>
      <c r="EV284" s="15"/>
      <c r="EW284" s="15"/>
      <c r="EX284" s="15"/>
      <c r="EY284" s="15"/>
      <c r="EZ284" s="15"/>
      <c r="FA284" s="15"/>
      <c r="FB284" s="15"/>
      <c r="FC284" s="15"/>
      <c r="FD284" s="15"/>
      <c r="FE284" s="15"/>
      <c r="FF284" s="15"/>
      <c r="FG284" s="15"/>
      <c r="FH284" s="15"/>
      <c r="FI284" s="15"/>
      <c r="FJ284" s="15"/>
      <c r="FK284" s="15"/>
      <c r="FL284" s="15"/>
      <c r="FM284" s="15"/>
      <c r="FN284" s="15"/>
      <c r="FO284" s="15"/>
      <c r="FP284" s="15"/>
      <c r="FQ284" s="15"/>
      <c r="FR284" s="15"/>
      <c r="FS284" s="15"/>
      <c r="FT284" s="15"/>
      <c r="FU284" s="15"/>
      <c r="FV284" s="15"/>
      <c r="FW284" s="15"/>
      <c r="FX284" s="15"/>
      <c r="FY284" s="15"/>
      <c r="FZ284" s="15"/>
      <c r="GA284" s="15"/>
      <c r="GB284" s="15"/>
      <c r="GC284" s="15"/>
      <c r="GD284" s="15"/>
      <c r="GE284" s="15"/>
      <c r="GF284" s="15"/>
      <c r="GG284" s="15"/>
      <c r="GH284" s="15"/>
      <c r="GI284" s="15"/>
      <c r="GJ284" s="15"/>
      <c r="GK284" s="15"/>
      <c r="GL284" s="15"/>
      <c r="GM284" s="15"/>
      <c r="GN284" s="15"/>
      <c r="GO284" s="15"/>
      <c r="GP284" s="15"/>
      <c r="GQ284" s="15"/>
      <c r="GR284" s="15"/>
      <c r="GS284" s="15"/>
      <c r="GT284" s="15"/>
      <c r="GU284" s="15"/>
      <c r="GV284" s="15"/>
      <c r="GW284" s="15"/>
      <c r="GX284" s="15"/>
      <c r="GY284" s="15"/>
      <c r="GZ284" s="15"/>
      <c r="HA284" s="15"/>
      <c r="HB284" s="15"/>
      <c r="HC284" s="15"/>
      <c r="HD284" s="15"/>
      <c r="HE284" s="15"/>
      <c r="HF284" s="15"/>
      <c r="HG284" s="15"/>
      <c r="HH284" s="15"/>
      <c r="HI284" s="15"/>
      <c r="HJ284" s="15"/>
      <c r="HK284" s="15"/>
      <c r="HL284" s="15"/>
      <c r="HM284" s="15"/>
      <c r="HN284" s="15"/>
      <c r="HO284" s="15"/>
      <c r="HP284" s="15"/>
      <c r="HQ284" s="15"/>
      <c r="HR284" s="15"/>
      <c r="HS284" s="15"/>
      <c r="HT284" s="15"/>
      <c r="HU284" s="15"/>
      <c r="HV284" s="15"/>
      <c r="HW284" s="15"/>
    </row>
    <row r="285" spans="1:231" ht="15.75" customHeight="1" x14ac:dyDescent="0.2">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c r="BO285" s="15"/>
      <c r="BP285" s="15"/>
      <c r="BQ285" s="15"/>
      <c r="BR285" s="15"/>
      <c r="BS285" s="15"/>
      <c r="BT285" s="15"/>
      <c r="BU285" s="15"/>
      <c r="BV285" s="15"/>
      <c r="BW285" s="15"/>
      <c r="BX285" s="15"/>
      <c r="BY285" s="15"/>
      <c r="BZ285" s="15"/>
      <c r="CA285" s="15"/>
      <c r="CB285" s="15"/>
      <c r="CC285" s="15"/>
      <c r="CD285" s="15"/>
      <c r="CE285" s="15"/>
      <c r="CF285" s="15"/>
      <c r="CG285" s="15"/>
      <c r="CH285" s="15"/>
      <c r="CI285" s="15"/>
      <c r="CJ285" s="15"/>
      <c r="CK285" s="15"/>
      <c r="CL285" s="15"/>
      <c r="CM285" s="15"/>
      <c r="CN285" s="15"/>
      <c r="CO285" s="15"/>
      <c r="CP285" s="15"/>
      <c r="CQ285" s="15"/>
      <c r="CR285" s="15"/>
      <c r="CS285" s="15"/>
      <c r="CT285" s="15"/>
      <c r="CU285" s="15"/>
      <c r="CV285" s="15"/>
      <c r="CW285" s="15"/>
      <c r="CX285" s="15"/>
      <c r="CY285" s="15"/>
      <c r="CZ285" s="15"/>
      <c r="DA285" s="15"/>
      <c r="DB285" s="15"/>
      <c r="DC285" s="15"/>
      <c r="DD285" s="15"/>
      <c r="DE285" s="15"/>
      <c r="DF285" s="15"/>
      <c r="DG285" s="15"/>
      <c r="DH285" s="15"/>
      <c r="DI285" s="15"/>
      <c r="DJ285" s="15"/>
      <c r="DK285" s="15"/>
      <c r="DL285" s="15"/>
      <c r="DM285" s="15"/>
      <c r="DN285" s="15"/>
      <c r="DO285" s="15"/>
      <c r="DP285" s="15"/>
      <c r="DQ285" s="15"/>
      <c r="DR285" s="15"/>
      <c r="DS285" s="15"/>
      <c r="DT285" s="15"/>
      <c r="DU285" s="15"/>
      <c r="DV285" s="15"/>
      <c r="DW285" s="15"/>
      <c r="DX285" s="15"/>
      <c r="DY285" s="15"/>
      <c r="DZ285" s="15"/>
      <c r="EA285" s="15"/>
      <c r="EB285" s="15"/>
      <c r="EC285" s="15"/>
      <c r="ED285" s="15"/>
      <c r="EE285" s="15"/>
      <c r="EF285" s="15"/>
      <c r="EG285" s="15"/>
      <c r="EH285" s="15"/>
      <c r="EI285" s="15"/>
      <c r="EJ285" s="15"/>
      <c r="EK285" s="15"/>
      <c r="EL285" s="15"/>
      <c r="EM285" s="15"/>
      <c r="EN285" s="15"/>
      <c r="EO285" s="15"/>
      <c r="EP285" s="15"/>
      <c r="EQ285" s="15"/>
      <c r="ER285" s="15"/>
      <c r="ES285" s="15"/>
      <c r="ET285" s="15"/>
      <c r="EU285" s="15"/>
      <c r="EV285" s="15"/>
      <c r="EW285" s="15"/>
      <c r="EX285" s="15"/>
      <c r="EY285" s="15"/>
      <c r="EZ285" s="15"/>
      <c r="FA285" s="15"/>
      <c r="FB285" s="15"/>
      <c r="FC285" s="15"/>
      <c r="FD285" s="15"/>
      <c r="FE285" s="15"/>
      <c r="FF285" s="15"/>
      <c r="FG285" s="15"/>
      <c r="FH285" s="15"/>
      <c r="FI285" s="15"/>
      <c r="FJ285" s="15"/>
      <c r="FK285" s="15"/>
      <c r="FL285" s="15"/>
      <c r="FM285" s="15"/>
      <c r="FN285" s="15"/>
      <c r="FO285" s="15"/>
      <c r="FP285" s="15"/>
      <c r="FQ285" s="15"/>
      <c r="FR285" s="15"/>
      <c r="FS285" s="15"/>
      <c r="FT285" s="15"/>
      <c r="FU285" s="15"/>
      <c r="FV285" s="15"/>
      <c r="FW285" s="15"/>
      <c r="FX285" s="15"/>
      <c r="FY285" s="15"/>
      <c r="FZ285" s="15"/>
      <c r="GA285" s="15"/>
      <c r="GB285" s="15"/>
      <c r="GC285" s="15"/>
      <c r="GD285" s="15"/>
      <c r="GE285" s="15"/>
      <c r="GF285" s="15"/>
      <c r="GG285" s="15"/>
      <c r="GH285" s="15"/>
      <c r="GI285" s="15"/>
      <c r="GJ285" s="15"/>
      <c r="GK285" s="15"/>
      <c r="GL285" s="15"/>
      <c r="GM285" s="15"/>
      <c r="GN285" s="15"/>
      <c r="GO285" s="15"/>
      <c r="GP285" s="15"/>
      <c r="GQ285" s="15"/>
      <c r="GR285" s="15"/>
      <c r="GS285" s="15"/>
      <c r="GT285" s="15"/>
      <c r="GU285" s="15"/>
      <c r="GV285" s="15"/>
      <c r="GW285" s="15"/>
      <c r="GX285" s="15"/>
      <c r="GY285" s="15"/>
      <c r="GZ285" s="15"/>
      <c r="HA285" s="15"/>
      <c r="HB285" s="15"/>
      <c r="HC285" s="15"/>
      <c r="HD285" s="15"/>
      <c r="HE285" s="15"/>
      <c r="HF285" s="15"/>
      <c r="HG285" s="15"/>
      <c r="HH285" s="15"/>
      <c r="HI285" s="15"/>
      <c r="HJ285" s="15"/>
      <c r="HK285" s="15"/>
      <c r="HL285" s="15"/>
      <c r="HM285" s="15"/>
      <c r="HN285" s="15"/>
      <c r="HO285" s="15"/>
      <c r="HP285" s="15"/>
      <c r="HQ285" s="15"/>
      <c r="HR285" s="15"/>
      <c r="HS285" s="15"/>
      <c r="HT285" s="15"/>
      <c r="HU285" s="15"/>
      <c r="HV285" s="15"/>
      <c r="HW285" s="15"/>
    </row>
    <row r="286" spans="1:231" ht="15.75" customHeight="1" x14ac:dyDescent="0.2">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BW286" s="15"/>
      <c r="BX286" s="15"/>
      <c r="BY286" s="15"/>
      <c r="BZ286" s="15"/>
      <c r="CA286" s="15"/>
      <c r="CB286" s="15"/>
      <c r="CC286" s="15"/>
      <c r="CD286" s="15"/>
      <c r="CE286" s="15"/>
      <c r="CF286" s="15"/>
      <c r="CG286" s="15"/>
      <c r="CH286" s="15"/>
      <c r="CI286" s="15"/>
      <c r="CJ286" s="15"/>
      <c r="CK286" s="15"/>
      <c r="CL286" s="15"/>
      <c r="CM286" s="15"/>
      <c r="CN286" s="15"/>
      <c r="CO286" s="15"/>
      <c r="CP286" s="15"/>
      <c r="CQ286" s="15"/>
      <c r="CR286" s="15"/>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c r="DO286" s="15"/>
      <c r="DP286" s="15"/>
      <c r="DQ286" s="15"/>
      <c r="DR286" s="15"/>
      <c r="DS286" s="15"/>
      <c r="DT286" s="15"/>
      <c r="DU286" s="15"/>
      <c r="DV286" s="15"/>
      <c r="DW286" s="15"/>
      <c r="DX286" s="15"/>
      <c r="DY286" s="15"/>
      <c r="DZ286" s="15"/>
      <c r="EA286" s="15"/>
      <c r="EB286" s="15"/>
      <c r="EC286" s="15"/>
      <c r="ED286" s="15"/>
      <c r="EE286" s="15"/>
      <c r="EF286" s="15"/>
      <c r="EG286" s="15"/>
      <c r="EH286" s="15"/>
      <c r="EI286" s="15"/>
      <c r="EJ286" s="15"/>
      <c r="EK286" s="15"/>
      <c r="EL286" s="15"/>
      <c r="EM286" s="15"/>
      <c r="EN286" s="15"/>
      <c r="EO286" s="15"/>
      <c r="EP286" s="15"/>
      <c r="EQ286" s="15"/>
      <c r="ER286" s="15"/>
      <c r="ES286" s="15"/>
      <c r="ET286" s="15"/>
      <c r="EU286" s="15"/>
      <c r="EV286" s="15"/>
      <c r="EW286" s="15"/>
      <c r="EX286" s="15"/>
      <c r="EY286" s="15"/>
      <c r="EZ286" s="15"/>
      <c r="FA286" s="15"/>
      <c r="FB286" s="15"/>
      <c r="FC286" s="15"/>
      <c r="FD286" s="15"/>
      <c r="FE286" s="15"/>
      <c r="FF286" s="15"/>
      <c r="FG286" s="15"/>
      <c r="FH286" s="15"/>
      <c r="FI286" s="15"/>
      <c r="FJ286" s="15"/>
      <c r="FK286" s="15"/>
      <c r="FL286" s="15"/>
      <c r="FM286" s="15"/>
      <c r="FN286" s="15"/>
      <c r="FO286" s="15"/>
      <c r="FP286" s="15"/>
      <c r="FQ286" s="15"/>
      <c r="FR286" s="15"/>
      <c r="FS286" s="15"/>
      <c r="FT286" s="15"/>
      <c r="FU286" s="15"/>
      <c r="FV286" s="15"/>
      <c r="FW286" s="15"/>
      <c r="FX286" s="15"/>
      <c r="FY286" s="15"/>
      <c r="FZ286" s="15"/>
      <c r="GA286" s="15"/>
      <c r="GB286" s="15"/>
      <c r="GC286" s="15"/>
      <c r="GD286" s="15"/>
      <c r="GE286" s="15"/>
      <c r="GF286" s="15"/>
      <c r="GG286" s="15"/>
      <c r="GH286" s="15"/>
      <c r="GI286" s="15"/>
      <c r="GJ286" s="15"/>
      <c r="GK286" s="15"/>
      <c r="GL286" s="15"/>
      <c r="GM286" s="15"/>
      <c r="GN286" s="15"/>
      <c r="GO286" s="15"/>
      <c r="GP286" s="15"/>
      <c r="GQ286" s="15"/>
      <c r="GR286" s="15"/>
      <c r="GS286" s="15"/>
      <c r="GT286" s="15"/>
      <c r="GU286" s="15"/>
      <c r="GV286" s="15"/>
      <c r="GW286" s="15"/>
      <c r="GX286" s="15"/>
      <c r="GY286" s="15"/>
      <c r="GZ286" s="15"/>
      <c r="HA286" s="15"/>
      <c r="HB286" s="15"/>
      <c r="HC286" s="15"/>
      <c r="HD286" s="15"/>
      <c r="HE286" s="15"/>
      <c r="HF286" s="15"/>
      <c r="HG286" s="15"/>
      <c r="HH286" s="15"/>
      <c r="HI286" s="15"/>
      <c r="HJ286" s="15"/>
      <c r="HK286" s="15"/>
      <c r="HL286" s="15"/>
      <c r="HM286" s="15"/>
      <c r="HN286" s="15"/>
      <c r="HO286" s="15"/>
      <c r="HP286" s="15"/>
      <c r="HQ286" s="15"/>
      <c r="HR286" s="15"/>
      <c r="HS286" s="15"/>
      <c r="HT286" s="15"/>
      <c r="HU286" s="15"/>
      <c r="HV286" s="15"/>
      <c r="HW286" s="15"/>
    </row>
    <row r="287" spans="1:231" ht="15.75" customHeight="1" x14ac:dyDescent="0.2">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BW287" s="15"/>
      <c r="BX287" s="15"/>
      <c r="BY287" s="15"/>
      <c r="BZ287" s="15"/>
      <c r="CA287" s="15"/>
      <c r="CB287" s="15"/>
      <c r="CC287" s="15"/>
      <c r="CD287" s="15"/>
      <c r="CE287" s="15"/>
      <c r="CF287" s="15"/>
      <c r="CG287" s="15"/>
      <c r="CH287" s="15"/>
      <c r="CI287" s="15"/>
      <c r="CJ287" s="15"/>
      <c r="CK287" s="15"/>
      <c r="CL287" s="15"/>
      <c r="CM287" s="15"/>
      <c r="CN287" s="15"/>
      <c r="CO287" s="15"/>
      <c r="CP287" s="15"/>
      <c r="CQ287" s="15"/>
      <c r="CR287" s="15"/>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c r="DO287" s="15"/>
      <c r="DP287" s="15"/>
      <c r="DQ287" s="15"/>
      <c r="DR287" s="15"/>
      <c r="DS287" s="15"/>
      <c r="DT287" s="15"/>
      <c r="DU287" s="15"/>
      <c r="DV287" s="15"/>
      <c r="DW287" s="15"/>
      <c r="DX287" s="15"/>
      <c r="DY287" s="15"/>
      <c r="DZ287" s="15"/>
      <c r="EA287" s="15"/>
      <c r="EB287" s="15"/>
      <c r="EC287" s="15"/>
      <c r="ED287" s="15"/>
      <c r="EE287" s="15"/>
      <c r="EF287" s="15"/>
      <c r="EG287" s="15"/>
      <c r="EH287" s="15"/>
      <c r="EI287" s="15"/>
      <c r="EJ287" s="15"/>
      <c r="EK287" s="15"/>
      <c r="EL287" s="15"/>
      <c r="EM287" s="15"/>
      <c r="EN287" s="15"/>
      <c r="EO287" s="15"/>
      <c r="EP287" s="15"/>
      <c r="EQ287" s="15"/>
      <c r="ER287" s="15"/>
      <c r="ES287" s="15"/>
      <c r="ET287" s="15"/>
      <c r="EU287" s="15"/>
      <c r="EV287" s="15"/>
      <c r="EW287" s="15"/>
      <c r="EX287" s="15"/>
      <c r="EY287" s="15"/>
      <c r="EZ287" s="15"/>
      <c r="FA287" s="15"/>
      <c r="FB287" s="15"/>
      <c r="FC287" s="15"/>
      <c r="FD287" s="15"/>
      <c r="FE287" s="15"/>
      <c r="FF287" s="15"/>
      <c r="FG287" s="15"/>
      <c r="FH287" s="15"/>
      <c r="FI287" s="15"/>
      <c r="FJ287" s="15"/>
      <c r="FK287" s="15"/>
      <c r="FL287" s="15"/>
      <c r="FM287" s="15"/>
      <c r="FN287" s="15"/>
      <c r="FO287" s="15"/>
      <c r="FP287" s="15"/>
      <c r="FQ287" s="15"/>
      <c r="FR287" s="15"/>
      <c r="FS287" s="15"/>
      <c r="FT287" s="15"/>
      <c r="FU287" s="15"/>
      <c r="FV287" s="15"/>
      <c r="FW287" s="15"/>
      <c r="FX287" s="15"/>
      <c r="FY287" s="15"/>
      <c r="FZ287" s="15"/>
      <c r="GA287" s="15"/>
      <c r="GB287" s="15"/>
      <c r="GC287" s="15"/>
      <c r="GD287" s="15"/>
      <c r="GE287" s="15"/>
      <c r="GF287" s="15"/>
      <c r="GG287" s="15"/>
      <c r="GH287" s="15"/>
      <c r="GI287" s="15"/>
      <c r="GJ287" s="15"/>
      <c r="GK287" s="15"/>
      <c r="GL287" s="15"/>
      <c r="GM287" s="15"/>
      <c r="GN287" s="15"/>
      <c r="GO287" s="15"/>
      <c r="GP287" s="15"/>
      <c r="GQ287" s="15"/>
      <c r="GR287" s="15"/>
      <c r="GS287" s="15"/>
      <c r="GT287" s="15"/>
      <c r="GU287" s="15"/>
      <c r="GV287" s="15"/>
      <c r="GW287" s="15"/>
      <c r="GX287" s="15"/>
      <c r="GY287" s="15"/>
      <c r="GZ287" s="15"/>
      <c r="HA287" s="15"/>
      <c r="HB287" s="15"/>
      <c r="HC287" s="15"/>
      <c r="HD287" s="15"/>
      <c r="HE287" s="15"/>
      <c r="HF287" s="15"/>
      <c r="HG287" s="15"/>
      <c r="HH287" s="15"/>
      <c r="HI287" s="15"/>
      <c r="HJ287" s="15"/>
      <c r="HK287" s="15"/>
      <c r="HL287" s="15"/>
      <c r="HM287" s="15"/>
      <c r="HN287" s="15"/>
      <c r="HO287" s="15"/>
      <c r="HP287" s="15"/>
      <c r="HQ287" s="15"/>
      <c r="HR287" s="15"/>
      <c r="HS287" s="15"/>
      <c r="HT287" s="15"/>
      <c r="HU287" s="15"/>
      <c r="HV287" s="15"/>
      <c r="HW287" s="15"/>
    </row>
    <row r="288" spans="1:231" ht="15.75" customHeight="1" x14ac:dyDescent="0.2">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BW288" s="15"/>
      <c r="BX288" s="15"/>
      <c r="BY288" s="15"/>
      <c r="BZ288" s="15"/>
      <c r="CA288" s="15"/>
      <c r="CB288" s="15"/>
      <c r="CC288" s="15"/>
      <c r="CD288" s="15"/>
      <c r="CE288" s="15"/>
      <c r="CF288" s="15"/>
      <c r="CG288" s="15"/>
      <c r="CH288" s="15"/>
      <c r="CI288" s="15"/>
      <c r="CJ288" s="15"/>
      <c r="CK288" s="15"/>
      <c r="CL288" s="15"/>
      <c r="CM288" s="15"/>
      <c r="CN288" s="15"/>
      <c r="CO288" s="15"/>
      <c r="CP288" s="15"/>
      <c r="CQ288" s="15"/>
      <c r="CR288" s="15"/>
      <c r="CS288" s="15"/>
      <c r="CT288" s="15"/>
      <c r="CU288" s="15"/>
      <c r="CV288" s="15"/>
      <c r="CW288" s="15"/>
      <c r="CX288" s="15"/>
      <c r="CY288" s="15"/>
      <c r="CZ288" s="15"/>
      <c r="DA288" s="15"/>
      <c r="DB288" s="15"/>
      <c r="DC288" s="15"/>
      <c r="DD288" s="15"/>
      <c r="DE288" s="15"/>
      <c r="DF288" s="15"/>
      <c r="DG288" s="15"/>
      <c r="DH288" s="15"/>
      <c r="DI288" s="15"/>
      <c r="DJ288" s="15"/>
      <c r="DK288" s="15"/>
      <c r="DL288" s="15"/>
      <c r="DM288" s="15"/>
      <c r="DN288" s="15"/>
      <c r="DO288" s="15"/>
      <c r="DP288" s="15"/>
      <c r="DQ288" s="15"/>
      <c r="DR288" s="15"/>
      <c r="DS288" s="15"/>
      <c r="DT288" s="15"/>
      <c r="DU288" s="15"/>
      <c r="DV288" s="15"/>
      <c r="DW288" s="15"/>
      <c r="DX288" s="15"/>
      <c r="DY288" s="15"/>
      <c r="DZ288" s="15"/>
      <c r="EA288" s="15"/>
      <c r="EB288" s="15"/>
      <c r="EC288" s="15"/>
      <c r="ED288" s="15"/>
      <c r="EE288" s="15"/>
      <c r="EF288" s="15"/>
      <c r="EG288" s="15"/>
      <c r="EH288" s="15"/>
      <c r="EI288" s="15"/>
      <c r="EJ288" s="15"/>
      <c r="EK288" s="15"/>
      <c r="EL288" s="15"/>
      <c r="EM288" s="15"/>
      <c r="EN288" s="15"/>
      <c r="EO288" s="15"/>
      <c r="EP288" s="15"/>
      <c r="EQ288" s="15"/>
      <c r="ER288" s="15"/>
      <c r="ES288" s="15"/>
      <c r="ET288" s="15"/>
      <c r="EU288" s="15"/>
      <c r="EV288" s="15"/>
      <c r="EW288" s="15"/>
      <c r="EX288" s="15"/>
      <c r="EY288" s="15"/>
      <c r="EZ288" s="15"/>
      <c r="FA288" s="15"/>
      <c r="FB288" s="15"/>
      <c r="FC288" s="15"/>
      <c r="FD288" s="15"/>
      <c r="FE288" s="15"/>
      <c r="FF288" s="15"/>
      <c r="FG288" s="15"/>
      <c r="FH288" s="15"/>
      <c r="FI288" s="15"/>
      <c r="FJ288" s="15"/>
      <c r="FK288" s="15"/>
      <c r="FL288" s="15"/>
      <c r="FM288" s="15"/>
      <c r="FN288" s="15"/>
      <c r="FO288" s="15"/>
      <c r="FP288" s="15"/>
      <c r="FQ288" s="15"/>
      <c r="FR288" s="15"/>
      <c r="FS288" s="15"/>
      <c r="FT288" s="15"/>
      <c r="FU288" s="15"/>
      <c r="FV288" s="15"/>
      <c r="FW288" s="15"/>
      <c r="FX288" s="15"/>
      <c r="FY288" s="15"/>
      <c r="FZ288" s="15"/>
      <c r="GA288" s="15"/>
      <c r="GB288" s="15"/>
      <c r="GC288" s="15"/>
      <c r="GD288" s="15"/>
      <c r="GE288" s="15"/>
      <c r="GF288" s="15"/>
      <c r="GG288" s="15"/>
      <c r="GH288" s="15"/>
      <c r="GI288" s="15"/>
      <c r="GJ288" s="15"/>
      <c r="GK288" s="15"/>
      <c r="GL288" s="15"/>
      <c r="GM288" s="15"/>
      <c r="GN288" s="15"/>
      <c r="GO288" s="15"/>
      <c r="GP288" s="15"/>
      <c r="GQ288" s="15"/>
      <c r="GR288" s="15"/>
      <c r="GS288" s="15"/>
      <c r="GT288" s="15"/>
      <c r="GU288" s="15"/>
      <c r="GV288" s="15"/>
      <c r="GW288" s="15"/>
      <c r="GX288" s="15"/>
      <c r="GY288" s="15"/>
      <c r="GZ288" s="15"/>
      <c r="HA288" s="15"/>
      <c r="HB288" s="15"/>
      <c r="HC288" s="15"/>
      <c r="HD288" s="15"/>
      <c r="HE288" s="15"/>
      <c r="HF288" s="15"/>
      <c r="HG288" s="15"/>
      <c r="HH288" s="15"/>
      <c r="HI288" s="15"/>
      <c r="HJ288" s="15"/>
      <c r="HK288" s="15"/>
      <c r="HL288" s="15"/>
      <c r="HM288" s="15"/>
      <c r="HN288" s="15"/>
      <c r="HO288" s="15"/>
      <c r="HP288" s="15"/>
      <c r="HQ288" s="15"/>
      <c r="HR288" s="15"/>
      <c r="HS288" s="15"/>
      <c r="HT288" s="15"/>
      <c r="HU288" s="15"/>
      <c r="HV288" s="15"/>
      <c r="HW288" s="15"/>
    </row>
    <row r="289" spans="1:231" ht="15.75" customHeight="1" x14ac:dyDescent="0.2">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BW289" s="15"/>
      <c r="BX289" s="15"/>
      <c r="BY289" s="15"/>
      <c r="BZ289" s="15"/>
      <c r="CA289" s="15"/>
      <c r="CB289" s="15"/>
      <c r="CC289" s="15"/>
      <c r="CD289" s="15"/>
      <c r="CE289" s="15"/>
      <c r="CF289" s="15"/>
      <c r="CG289" s="15"/>
      <c r="CH289" s="15"/>
      <c r="CI289" s="15"/>
      <c r="CJ289" s="15"/>
      <c r="CK289" s="15"/>
      <c r="CL289" s="15"/>
      <c r="CM289" s="15"/>
      <c r="CN289" s="15"/>
      <c r="CO289" s="15"/>
      <c r="CP289" s="15"/>
      <c r="CQ289" s="15"/>
      <c r="CR289" s="15"/>
      <c r="CS289" s="15"/>
      <c r="CT289" s="15"/>
      <c r="CU289" s="15"/>
      <c r="CV289" s="15"/>
      <c r="CW289" s="15"/>
      <c r="CX289" s="15"/>
      <c r="CY289" s="15"/>
      <c r="CZ289" s="15"/>
      <c r="DA289" s="15"/>
      <c r="DB289" s="15"/>
      <c r="DC289" s="15"/>
      <c r="DD289" s="15"/>
      <c r="DE289" s="15"/>
      <c r="DF289" s="15"/>
      <c r="DG289" s="15"/>
      <c r="DH289" s="15"/>
      <c r="DI289" s="15"/>
      <c r="DJ289" s="15"/>
      <c r="DK289" s="15"/>
      <c r="DL289" s="15"/>
      <c r="DM289" s="15"/>
      <c r="DN289" s="15"/>
      <c r="DO289" s="15"/>
      <c r="DP289" s="15"/>
      <c r="DQ289" s="15"/>
      <c r="DR289" s="15"/>
      <c r="DS289" s="15"/>
      <c r="DT289" s="15"/>
      <c r="DU289" s="15"/>
      <c r="DV289" s="15"/>
      <c r="DW289" s="15"/>
      <c r="DX289" s="15"/>
      <c r="DY289" s="15"/>
      <c r="DZ289" s="15"/>
      <c r="EA289" s="15"/>
      <c r="EB289" s="15"/>
      <c r="EC289" s="15"/>
      <c r="ED289" s="15"/>
      <c r="EE289" s="15"/>
      <c r="EF289" s="15"/>
      <c r="EG289" s="15"/>
      <c r="EH289" s="15"/>
      <c r="EI289" s="15"/>
      <c r="EJ289" s="15"/>
      <c r="EK289" s="15"/>
      <c r="EL289" s="15"/>
      <c r="EM289" s="15"/>
      <c r="EN289" s="15"/>
      <c r="EO289" s="15"/>
      <c r="EP289" s="15"/>
      <c r="EQ289" s="15"/>
      <c r="ER289" s="15"/>
      <c r="ES289" s="15"/>
      <c r="ET289" s="15"/>
      <c r="EU289" s="15"/>
      <c r="EV289" s="15"/>
      <c r="EW289" s="15"/>
      <c r="EX289" s="15"/>
      <c r="EY289" s="15"/>
      <c r="EZ289" s="15"/>
      <c r="FA289" s="15"/>
      <c r="FB289" s="15"/>
      <c r="FC289" s="15"/>
      <c r="FD289" s="15"/>
      <c r="FE289" s="15"/>
      <c r="FF289" s="15"/>
      <c r="FG289" s="15"/>
      <c r="FH289" s="15"/>
      <c r="FI289" s="15"/>
      <c r="FJ289" s="15"/>
      <c r="FK289" s="15"/>
      <c r="FL289" s="15"/>
      <c r="FM289" s="15"/>
      <c r="FN289" s="15"/>
      <c r="FO289" s="15"/>
      <c r="FP289" s="15"/>
      <c r="FQ289" s="15"/>
      <c r="FR289" s="15"/>
      <c r="FS289" s="15"/>
      <c r="FT289" s="15"/>
      <c r="FU289" s="15"/>
      <c r="FV289" s="15"/>
      <c r="FW289" s="15"/>
      <c r="FX289" s="15"/>
      <c r="FY289" s="15"/>
      <c r="FZ289" s="15"/>
      <c r="GA289" s="15"/>
      <c r="GB289" s="15"/>
      <c r="GC289" s="15"/>
      <c r="GD289" s="15"/>
      <c r="GE289" s="15"/>
      <c r="GF289" s="15"/>
      <c r="GG289" s="15"/>
      <c r="GH289" s="15"/>
      <c r="GI289" s="15"/>
      <c r="GJ289" s="15"/>
      <c r="GK289" s="15"/>
      <c r="GL289" s="15"/>
      <c r="GM289" s="15"/>
      <c r="GN289" s="15"/>
      <c r="GO289" s="15"/>
      <c r="GP289" s="15"/>
      <c r="GQ289" s="15"/>
      <c r="GR289" s="15"/>
      <c r="GS289" s="15"/>
      <c r="GT289" s="15"/>
      <c r="GU289" s="15"/>
      <c r="GV289" s="15"/>
      <c r="GW289" s="15"/>
      <c r="GX289" s="15"/>
      <c r="GY289" s="15"/>
      <c r="GZ289" s="15"/>
      <c r="HA289" s="15"/>
      <c r="HB289" s="15"/>
      <c r="HC289" s="15"/>
      <c r="HD289" s="15"/>
      <c r="HE289" s="15"/>
      <c r="HF289" s="15"/>
      <c r="HG289" s="15"/>
      <c r="HH289" s="15"/>
      <c r="HI289" s="15"/>
      <c r="HJ289" s="15"/>
      <c r="HK289" s="15"/>
      <c r="HL289" s="15"/>
      <c r="HM289" s="15"/>
      <c r="HN289" s="15"/>
      <c r="HO289" s="15"/>
      <c r="HP289" s="15"/>
      <c r="HQ289" s="15"/>
      <c r="HR289" s="15"/>
      <c r="HS289" s="15"/>
      <c r="HT289" s="15"/>
      <c r="HU289" s="15"/>
      <c r="HV289" s="15"/>
      <c r="HW289" s="15"/>
    </row>
    <row r="290" spans="1:231" ht="15.75" customHeight="1" x14ac:dyDescent="0.2">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c r="CA290" s="15"/>
      <c r="CB290" s="15"/>
      <c r="CC290" s="15"/>
      <c r="CD290" s="15"/>
      <c r="CE290" s="15"/>
      <c r="CF290" s="15"/>
      <c r="CG290" s="15"/>
      <c r="CH290" s="15"/>
      <c r="CI290" s="15"/>
      <c r="CJ290" s="15"/>
      <c r="CK290" s="15"/>
      <c r="CL290" s="15"/>
      <c r="CM290" s="15"/>
      <c r="CN290" s="15"/>
      <c r="CO290" s="15"/>
      <c r="CP290" s="15"/>
      <c r="CQ290" s="15"/>
      <c r="CR290" s="15"/>
      <c r="CS290" s="15"/>
      <c r="CT290" s="15"/>
      <c r="CU290" s="15"/>
      <c r="CV290" s="15"/>
      <c r="CW290" s="15"/>
      <c r="CX290" s="15"/>
      <c r="CY290" s="15"/>
      <c r="CZ290" s="15"/>
      <c r="DA290" s="15"/>
      <c r="DB290" s="15"/>
      <c r="DC290" s="15"/>
      <c r="DD290" s="15"/>
      <c r="DE290" s="15"/>
      <c r="DF290" s="15"/>
      <c r="DG290" s="15"/>
      <c r="DH290" s="15"/>
      <c r="DI290" s="15"/>
      <c r="DJ290" s="15"/>
      <c r="DK290" s="15"/>
      <c r="DL290" s="15"/>
      <c r="DM290" s="15"/>
      <c r="DN290" s="15"/>
      <c r="DO290" s="15"/>
      <c r="DP290" s="15"/>
      <c r="DQ290" s="15"/>
      <c r="DR290" s="15"/>
      <c r="DS290" s="15"/>
      <c r="DT290" s="15"/>
      <c r="DU290" s="15"/>
      <c r="DV290" s="15"/>
      <c r="DW290" s="15"/>
      <c r="DX290" s="15"/>
      <c r="DY290" s="15"/>
      <c r="DZ290" s="15"/>
      <c r="EA290" s="15"/>
      <c r="EB290" s="15"/>
      <c r="EC290" s="15"/>
      <c r="ED290" s="15"/>
      <c r="EE290" s="15"/>
      <c r="EF290" s="15"/>
      <c r="EG290" s="15"/>
      <c r="EH290" s="15"/>
      <c r="EI290" s="15"/>
      <c r="EJ290" s="15"/>
      <c r="EK290" s="15"/>
      <c r="EL290" s="15"/>
      <c r="EM290" s="15"/>
      <c r="EN290" s="15"/>
      <c r="EO290" s="15"/>
      <c r="EP290" s="15"/>
      <c r="EQ290" s="15"/>
      <c r="ER290" s="15"/>
      <c r="ES290" s="15"/>
      <c r="ET290" s="15"/>
      <c r="EU290" s="15"/>
      <c r="EV290" s="15"/>
      <c r="EW290" s="15"/>
      <c r="EX290" s="15"/>
      <c r="EY290" s="15"/>
      <c r="EZ290" s="15"/>
      <c r="FA290" s="15"/>
      <c r="FB290" s="15"/>
      <c r="FC290" s="15"/>
      <c r="FD290" s="15"/>
      <c r="FE290" s="15"/>
      <c r="FF290" s="15"/>
      <c r="FG290" s="15"/>
      <c r="FH290" s="15"/>
      <c r="FI290" s="15"/>
      <c r="FJ290" s="15"/>
      <c r="FK290" s="15"/>
      <c r="FL290" s="15"/>
      <c r="FM290" s="15"/>
      <c r="FN290" s="15"/>
      <c r="FO290" s="15"/>
      <c r="FP290" s="15"/>
      <c r="FQ290" s="15"/>
      <c r="FR290" s="15"/>
      <c r="FS290" s="15"/>
      <c r="FT290" s="15"/>
      <c r="FU290" s="15"/>
      <c r="FV290" s="15"/>
      <c r="FW290" s="15"/>
      <c r="FX290" s="15"/>
      <c r="FY290" s="15"/>
      <c r="FZ290" s="15"/>
      <c r="GA290" s="15"/>
      <c r="GB290" s="15"/>
      <c r="GC290" s="15"/>
      <c r="GD290" s="15"/>
      <c r="GE290" s="15"/>
      <c r="GF290" s="15"/>
      <c r="GG290" s="15"/>
      <c r="GH290" s="15"/>
      <c r="GI290" s="15"/>
      <c r="GJ290" s="15"/>
      <c r="GK290" s="15"/>
      <c r="GL290" s="15"/>
      <c r="GM290" s="15"/>
      <c r="GN290" s="15"/>
      <c r="GO290" s="15"/>
      <c r="GP290" s="15"/>
      <c r="GQ290" s="15"/>
      <c r="GR290" s="15"/>
      <c r="GS290" s="15"/>
      <c r="GT290" s="15"/>
      <c r="GU290" s="15"/>
      <c r="GV290" s="15"/>
      <c r="GW290" s="15"/>
      <c r="GX290" s="15"/>
      <c r="GY290" s="15"/>
      <c r="GZ290" s="15"/>
      <c r="HA290" s="15"/>
      <c r="HB290" s="15"/>
      <c r="HC290" s="15"/>
      <c r="HD290" s="15"/>
      <c r="HE290" s="15"/>
      <c r="HF290" s="15"/>
      <c r="HG290" s="15"/>
      <c r="HH290" s="15"/>
      <c r="HI290" s="15"/>
      <c r="HJ290" s="15"/>
      <c r="HK290" s="15"/>
      <c r="HL290" s="15"/>
      <c r="HM290" s="15"/>
      <c r="HN290" s="15"/>
      <c r="HO290" s="15"/>
      <c r="HP290" s="15"/>
      <c r="HQ290" s="15"/>
      <c r="HR290" s="15"/>
      <c r="HS290" s="15"/>
      <c r="HT290" s="15"/>
      <c r="HU290" s="15"/>
      <c r="HV290" s="15"/>
      <c r="HW290" s="15"/>
    </row>
    <row r="291" spans="1:231" ht="15.75" customHeight="1" x14ac:dyDescent="0.2">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15"/>
      <c r="CB291" s="15"/>
      <c r="CC291" s="15"/>
      <c r="CD291" s="15"/>
      <c r="CE291" s="15"/>
      <c r="CF291" s="15"/>
      <c r="CG291" s="15"/>
      <c r="CH291" s="15"/>
      <c r="CI291" s="15"/>
      <c r="CJ291" s="15"/>
      <c r="CK291" s="15"/>
      <c r="CL291" s="15"/>
      <c r="CM291" s="15"/>
      <c r="CN291" s="15"/>
      <c r="CO291" s="15"/>
      <c r="CP291" s="15"/>
      <c r="CQ291" s="15"/>
      <c r="CR291" s="15"/>
      <c r="CS291" s="15"/>
      <c r="CT291" s="15"/>
      <c r="CU291" s="15"/>
      <c r="CV291" s="15"/>
      <c r="CW291" s="15"/>
      <c r="CX291" s="15"/>
      <c r="CY291" s="15"/>
      <c r="CZ291" s="15"/>
      <c r="DA291" s="15"/>
      <c r="DB291" s="15"/>
      <c r="DC291" s="15"/>
      <c r="DD291" s="15"/>
      <c r="DE291" s="15"/>
      <c r="DF291" s="15"/>
      <c r="DG291" s="15"/>
      <c r="DH291" s="15"/>
      <c r="DI291" s="15"/>
      <c r="DJ291" s="15"/>
      <c r="DK291" s="15"/>
      <c r="DL291" s="15"/>
      <c r="DM291" s="15"/>
      <c r="DN291" s="15"/>
      <c r="DO291" s="15"/>
      <c r="DP291" s="15"/>
      <c r="DQ291" s="15"/>
      <c r="DR291" s="15"/>
      <c r="DS291" s="15"/>
      <c r="DT291" s="15"/>
      <c r="DU291" s="15"/>
      <c r="DV291" s="15"/>
      <c r="DW291" s="15"/>
      <c r="DX291" s="15"/>
      <c r="DY291" s="15"/>
      <c r="DZ291" s="15"/>
      <c r="EA291" s="15"/>
      <c r="EB291" s="15"/>
      <c r="EC291" s="15"/>
      <c r="ED291" s="15"/>
      <c r="EE291" s="15"/>
      <c r="EF291" s="15"/>
      <c r="EG291" s="15"/>
      <c r="EH291" s="15"/>
      <c r="EI291" s="15"/>
      <c r="EJ291" s="15"/>
      <c r="EK291" s="15"/>
      <c r="EL291" s="15"/>
      <c r="EM291" s="15"/>
      <c r="EN291" s="15"/>
      <c r="EO291" s="15"/>
      <c r="EP291" s="15"/>
      <c r="EQ291" s="15"/>
      <c r="ER291" s="15"/>
      <c r="ES291" s="15"/>
      <c r="ET291" s="15"/>
      <c r="EU291" s="15"/>
      <c r="EV291" s="15"/>
      <c r="EW291" s="15"/>
      <c r="EX291" s="15"/>
      <c r="EY291" s="15"/>
      <c r="EZ291" s="15"/>
      <c r="FA291" s="15"/>
      <c r="FB291" s="15"/>
      <c r="FC291" s="15"/>
      <c r="FD291" s="15"/>
      <c r="FE291" s="15"/>
      <c r="FF291" s="15"/>
      <c r="FG291" s="15"/>
      <c r="FH291" s="15"/>
      <c r="FI291" s="15"/>
      <c r="FJ291" s="15"/>
      <c r="FK291" s="15"/>
      <c r="FL291" s="15"/>
      <c r="FM291" s="15"/>
      <c r="FN291" s="15"/>
      <c r="FO291" s="15"/>
      <c r="FP291" s="15"/>
      <c r="FQ291" s="15"/>
      <c r="FR291" s="15"/>
      <c r="FS291" s="15"/>
      <c r="FT291" s="15"/>
      <c r="FU291" s="15"/>
      <c r="FV291" s="15"/>
      <c r="FW291" s="15"/>
      <c r="FX291" s="15"/>
      <c r="FY291" s="15"/>
      <c r="FZ291" s="15"/>
      <c r="GA291" s="15"/>
      <c r="GB291" s="15"/>
      <c r="GC291" s="15"/>
      <c r="GD291" s="15"/>
      <c r="GE291" s="15"/>
      <c r="GF291" s="15"/>
      <c r="GG291" s="15"/>
      <c r="GH291" s="15"/>
      <c r="GI291" s="15"/>
      <c r="GJ291" s="15"/>
      <c r="GK291" s="15"/>
      <c r="GL291" s="15"/>
      <c r="GM291" s="15"/>
      <c r="GN291" s="15"/>
      <c r="GO291" s="15"/>
      <c r="GP291" s="15"/>
      <c r="GQ291" s="15"/>
      <c r="GR291" s="15"/>
      <c r="GS291" s="15"/>
      <c r="GT291" s="15"/>
      <c r="GU291" s="15"/>
      <c r="GV291" s="15"/>
      <c r="GW291" s="15"/>
      <c r="GX291" s="15"/>
      <c r="GY291" s="15"/>
      <c r="GZ291" s="15"/>
      <c r="HA291" s="15"/>
      <c r="HB291" s="15"/>
      <c r="HC291" s="15"/>
      <c r="HD291" s="15"/>
      <c r="HE291" s="15"/>
      <c r="HF291" s="15"/>
      <c r="HG291" s="15"/>
      <c r="HH291" s="15"/>
      <c r="HI291" s="15"/>
      <c r="HJ291" s="15"/>
      <c r="HK291" s="15"/>
      <c r="HL291" s="15"/>
      <c r="HM291" s="15"/>
      <c r="HN291" s="15"/>
      <c r="HO291" s="15"/>
      <c r="HP291" s="15"/>
      <c r="HQ291" s="15"/>
      <c r="HR291" s="15"/>
      <c r="HS291" s="15"/>
      <c r="HT291" s="15"/>
      <c r="HU291" s="15"/>
      <c r="HV291" s="15"/>
      <c r="HW291" s="15"/>
    </row>
    <row r="292" spans="1:231" ht="15.75" customHeight="1" x14ac:dyDescent="0.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15"/>
      <c r="CB292" s="15"/>
      <c r="CC292" s="15"/>
      <c r="CD292" s="15"/>
      <c r="CE292" s="15"/>
      <c r="CF292" s="15"/>
      <c r="CG292" s="15"/>
      <c r="CH292" s="15"/>
      <c r="CI292" s="15"/>
      <c r="CJ292" s="15"/>
      <c r="CK292" s="15"/>
      <c r="CL292" s="15"/>
      <c r="CM292" s="15"/>
      <c r="CN292" s="15"/>
      <c r="CO292" s="15"/>
      <c r="CP292" s="15"/>
      <c r="CQ292" s="15"/>
      <c r="CR292" s="15"/>
      <c r="CS292" s="15"/>
      <c r="CT292" s="15"/>
      <c r="CU292" s="15"/>
      <c r="CV292" s="15"/>
      <c r="CW292" s="15"/>
      <c r="CX292" s="15"/>
      <c r="CY292" s="15"/>
      <c r="CZ292" s="15"/>
      <c r="DA292" s="15"/>
      <c r="DB292" s="15"/>
      <c r="DC292" s="15"/>
      <c r="DD292" s="15"/>
      <c r="DE292" s="15"/>
      <c r="DF292" s="15"/>
      <c r="DG292" s="15"/>
      <c r="DH292" s="15"/>
      <c r="DI292" s="15"/>
      <c r="DJ292" s="15"/>
      <c r="DK292" s="15"/>
      <c r="DL292" s="15"/>
      <c r="DM292" s="15"/>
      <c r="DN292" s="15"/>
      <c r="DO292" s="15"/>
      <c r="DP292" s="15"/>
      <c r="DQ292" s="15"/>
      <c r="DR292" s="15"/>
      <c r="DS292" s="15"/>
      <c r="DT292" s="15"/>
      <c r="DU292" s="15"/>
      <c r="DV292" s="15"/>
      <c r="DW292" s="15"/>
      <c r="DX292" s="15"/>
      <c r="DY292" s="15"/>
      <c r="DZ292" s="15"/>
      <c r="EA292" s="15"/>
      <c r="EB292" s="15"/>
      <c r="EC292" s="15"/>
      <c r="ED292" s="15"/>
      <c r="EE292" s="15"/>
      <c r="EF292" s="15"/>
      <c r="EG292" s="15"/>
      <c r="EH292" s="15"/>
      <c r="EI292" s="15"/>
      <c r="EJ292" s="15"/>
      <c r="EK292" s="15"/>
      <c r="EL292" s="15"/>
      <c r="EM292" s="15"/>
      <c r="EN292" s="15"/>
      <c r="EO292" s="15"/>
      <c r="EP292" s="15"/>
      <c r="EQ292" s="15"/>
      <c r="ER292" s="15"/>
      <c r="ES292" s="15"/>
      <c r="ET292" s="15"/>
      <c r="EU292" s="15"/>
      <c r="EV292" s="15"/>
      <c r="EW292" s="15"/>
      <c r="EX292" s="15"/>
      <c r="EY292" s="15"/>
      <c r="EZ292" s="15"/>
      <c r="FA292" s="15"/>
      <c r="FB292" s="15"/>
      <c r="FC292" s="15"/>
      <c r="FD292" s="15"/>
      <c r="FE292" s="15"/>
      <c r="FF292" s="15"/>
      <c r="FG292" s="15"/>
      <c r="FH292" s="15"/>
      <c r="FI292" s="15"/>
      <c r="FJ292" s="15"/>
      <c r="FK292" s="15"/>
      <c r="FL292" s="15"/>
      <c r="FM292" s="15"/>
      <c r="FN292" s="15"/>
      <c r="FO292" s="15"/>
      <c r="FP292" s="15"/>
      <c r="FQ292" s="15"/>
      <c r="FR292" s="15"/>
      <c r="FS292" s="15"/>
      <c r="FT292" s="15"/>
      <c r="FU292" s="15"/>
      <c r="FV292" s="15"/>
      <c r="FW292" s="15"/>
      <c r="FX292" s="15"/>
      <c r="FY292" s="15"/>
      <c r="FZ292" s="15"/>
      <c r="GA292" s="15"/>
      <c r="GB292" s="15"/>
      <c r="GC292" s="15"/>
      <c r="GD292" s="15"/>
      <c r="GE292" s="15"/>
      <c r="GF292" s="15"/>
      <c r="GG292" s="15"/>
      <c r="GH292" s="15"/>
      <c r="GI292" s="15"/>
      <c r="GJ292" s="15"/>
      <c r="GK292" s="15"/>
      <c r="GL292" s="15"/>
      <c r="GM292" s="15"/>
      <c r="GN292" s="15"/>
      <c r="GO292" s="15"/>
      <c r="GP292" s="15"/>
      <c r="GQ292" s="15"/>
      <c r="GR292" s="15"/>
      <c r="GS292" s="15"/>
      <c r="GT292" s="15"/>
      <c r="GU292" s="15"/>
      <c r="GV292" s="15"/>
      <c r="GW292" s="15"/>
      <c r="GX292" s="15"/>
      <c r="GY292" s="15"/>
      <c r="GZ292" s="15"/>
      <c r="HA292" s="15"/>
      <c r="HB292" s="15"/>
      <c r="HC292" s="15"/>
      <c r="HD292" s="15"/>
      <c r="HE292" s="15"/>
      <c r="HF292" s="15"/>
      <c r="HG292" s="15"/>
      <c r="HH292" s="15"/>
      <c r="HI292" s="15"/>
      <c r="HJ292" s="15"/>
      <c r="HK292" s="15"/>
      <c r="HL292" s="15"/>
      <c r="HM292" s="15"/>
      <c r="HN292" s="15"/>
      <c r="HO292" s="15"/>
      <c r="HP292" s="15"/>
      <c r="HQ292" s="15"/>
      <c r="HR292" s="15"/>
      <c r="HS292" s="15"/>
      <c r="HT292" s="15"/>
      <c r="HU292" s="15"/>
      <c r="HV292" s="15"/>
      <c r="HW292" s="15"/>
    </row>
    <row r="293" spans="1:231" ht="15.75" customHeight="1" x14ac:dyDescent="0.2">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15"/>
      <c r="CB293" s="15"/>
      <c r="CC293" s="15"/>
      <c r="CD293" s="15"/>
      <c r="CE293" s="15"/>
      <c r="CF293" s="15"/>
      <c r="CG293" s="15"/>
      <c r="CH293" s="15"/>
      <c r="CI293" s="15"/>
      <c r="CJ293" s="15"/>
      <c r="CK293" s="15"/>
      <c r="CL293" s="15"/>
      <c r="CM293" s="15"/>
      <c r="CN293" s="15"/>
      <c r="CO293" s="15"/>
      <c r="CP293" s="15"/>
      <c r="CQ293" s="15"/>
      <c r="CR293" s="15"/>
      <c r="CS293" s="15"/>
      <c r="CT293" s="15"/>
      <c r="CU293" s="15"/>
      <c r="CV293" s="15"/>
      <c r="CW293" s="15"/>
      <c r="CX293" s="15"/>
      <c r="CY293" s="15"/>
      <c r="CZ293" s="15"/>
      <c r="DA293" s="15"/>
      <c r="DB293" s="15"/>
      <c r="DC293" s="15"/>
      <c r="DD293" s="15"/>
      <c r="DE293" s="15"/>
      <c r="DF293" s="15"/>
      <c r="DG293" s="15"/>
      <c r="DH293" s="15"/>
      <c r="DI293" s="15"/>
      <c r="DJ293" s="15"/>
      <c r="DK293" s="15"/>
      <c r="DL293" s="15"/>
      <c r="DM293" s="15"/>
      <c r="DN293" s="15"/>
      <c r="DO293" s="15"/>
      <c r="DP293" s="15"/>
      <c r="DQ293" s="15"/>
      <c r="DR293" s="15"/>
      <c r="DS293" s="15"/>
      <c r="DT293" s="15"/>
      <c r="DU293" s="15"/>
      <c r="DV293" s="15"/>
      <c r="DW293" s="15"/>
      <c r="DX293" s="15"/>
      <c r="DY293" s="15"/>
      <c r="DZ293" s="15"/>
      <c r="EA293" s="15"/>
      <c r="EB293" s="15"/>
      <c r="EC293" s="15"/>
      <c r="ED293" s="15"/>
      <c r="EE293" s="15"/>
      <c r="EF293" s="15"/>
      <c r="EG293" s="15"/>
      <c r="EH293" s="15"/>
      <c r="EI293" s="15"/>
      <c r="EJ293" s="15"/>
      <c r="EK293" s="15"/>
      <c r="EL293" s="15"/>
      <c r="EM293" s="15"/>
      <c r="EN293" s="15"/>
      <c r="EO293" s="15"/>
      <c r="EP293" s="15"/>
      <c r="EQ293" s="15"/>
      <c r="ER293" s="15"/>
      <c r="ES293" s="15"/>
      <c r="ET293" s="15"/>
      <c r="EU293" s="15"/>
      <c r="EV293" s="15"/>
      <c r="EW293" s="15"/>
      <c r="EX293" s="15"/>
      <c r="EY293" s="15"/>
      <c r="EZ293" s="15"/>
      <c r="FA293" s="15"/>
      <c r="FB293" s="15"/>
      <c r="FC293" s="15"/>
      <c r="FD293" s="15"/>
      <c r="FE293" s="15"/>
      <c r="FF293" s="15"/>
      <c r="FG293" s="15"/>
      <c r="FH293" s="15"/>
      <c r="FI293" s="15"/>
      <c r="FJ293" s="15"/>
      <c r="FK293" s="15"/>
      <c r="FL293" s="15"/>
      <c r="FM293" s="15"/>
      <c r="FN293" s="15"/>
      <c r="FO293" s="15"/>
      <c r="FP293" s="15"/>
      <c r="FQ293" s="15"/>
      <c r="FR293" s="15"/>
      <c r="FS293" s="15"/>
      <c r="FT293" s="15"/>
      <c r="FU293" s="15"/>
      <c r="FV293" s="15"/>
      <c r="FW293" s="15"/>
      <c r="FX293" s="15"/>
      <c r="FY293" s="15"/>
      <c r="FZ293" s="15"/>
      <c r="GA293" s="15"/>
      <c r="GB293" s="15"/>
      <c r="GC293" s="15"/>
      <c r="GD293" s="15"/>
      <c r="GE293" s="15"/>
      <c r="GF293" s="15"/>
      <c r="GG293" s="15"/>
      <c r="GH293" s="15"/>
      <c r="GI293" s="15"/>
      <c r="GJ293" s="15"/>
      <c r="GK293" s="15"/>
      <c r="GL293" s="15"/>
      <c r="GM293" s="15"/>
      <c r="GN293" s="15"/>
      <c r="GO293" s="15"/>
      <c r="GP293" s="15"/>
      <c r="GQ293" s="15"/>
      <c r="GR293" s="15"/>
      <c r="GS293" s="15"/>
      <c r="GT293" s="15"/>
      <c r="GU293" s="15"/>
      <c r="GV293" s="15"/>
      <c r="GW293" s="15"/>
      <c r="GX293" s="15"/>
      <c r="GY293" s="15"/>
      <c r="GZ293" s="15"/>
      <c r="HA293" s="15"/>
      <c r="HB293" s="15"/>
      <c r="HC293" s="15"/>
      <c r="HD293" s="15"/>
      <c r="HE293" s="15"/>
      <c r="HF293" s="15"/>
      <c r="HG293" s="15"/>
      <c r="HH293" s="15"/>
      <c r="HI293" s="15"/>
      <c r="HJ293" s="15"/>
      <c r="HK293" s="15"/>
      <c r="HL293" s="15"/>
      <c r="HM293" s="15"/>
      <c r="HN293" s="15"/>
      <c r="HO293" s="15"/>
      <c r="HP293" s="15"/>
      <c r="HQ293" s="15"/>
      <c r="HR293" s="15"/>
      <c r="HS293" s="15"/>
      <c r="HT293" s="15"/>
      <c r="HU293" s="15"/>
      <c r="HV293" s="15"/>
      <c r="HW293" s="15"/>
    </row>
    <row r="294" spans="1:231" ht="15.75" customHeight="1" x14ac:dyDescent="0.2">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BW294" s="15"/>
      <c r="BX294" s="15"/>
      <c r="BY294" s="15"/>
      <c r="BZ294" s="15"/>
      <c r="CA294" s="15"/>
      <c r="CB294" s="15"/>
      <c r="CC294" s="15"/>
      <c r="CD294" s="15"/>
      <c r="CE294" s="15"/>
      <c r="CF294" s="15"/>
      <c r="CG294" s="15"/>
      <c r="CH294" s="15"/>
      <c r="CI294" s="15"/>
      <c r="CJ294" s="15"/>
      <c r="CK294" s="15"/>
      <c r="CL294" s="15"/>
      <c r="CM294" s="15"/>
      <c r="CN294" s="15"/>
      <c r="CO294" s="15"/>
      <c r="CP294" s="15"/>
      <c r="CQ294" s="15"/>
      <c r="CR294" s="15"/>
      <c r="CS294" s="15"/>
      <c r="CT294" s="15"/>
      <c r="CU294" s="15"/>
      <c r="CV294" s="15"/>
      <c r="CW294" s="15"/>
      <c r="CX294" s="15"/>
      <c r="CY294" s="15"/>
      <c r="CZ294" s="15"/>
      <c r="DA294" s="15"/>
      <c r="DB294" s="15"/>
      <c r="DC294" s="15"/>
      <c r="DD294" s="15"/>
      <c r="DE294" s="15"/>
      <c r="DF294" s="15"/>
      <c r="DG294" s="15"/>
      <c r="DH294" s="15"/>
      <c r="DI294" s="15"/>
      <c r="DJ294" s="15"/>
      <c r="DK294" s="15"/>
      <c r="DL294" s="15"/>
      <c r="DM294" s="15"/>
      <c r="DN294" s="15"/>
      <c r="DO294" s="15"/>
      <c r="DP294" s="15"/>
      <c r="DQ294" s="15"/>
      <c r="DR294" s="15"/>
      <c r="DS294" s="15"/>
      <c r="DT294" s="15"/>
      <c r="DU294" s="15"/>
      <c r="DV294" s="15"/>
      <c r="DW294" s="15"/>
      <c r="DX294" s="15"/>
      <c r="DY294" s="15"/>
      <c r="DZ294" s="15"/>
      <c r="EA294" s="15"/>
      <c r="EB294" s="15"/>
      <c r="EC294" s="15"/>
      <c r="ED294" s="15"/>
      <c r="EE294" s="15"/>
      <c r="EF294" s="15"/>
      <c r="EG294" s="15"/>
      <c r="EH294" s="15"/>
      <c r="EI294" s="15"/>
      <c r="EJ294" s="15"/>
      <c r="EK294" s="15"/>
      <c r="EL294" s="15"/>
      <c r="EM294" s="15"/>
      <c r="EN294" s="15"/>
      <c r="EO294" s="15"/>
      <c r="EP294" s="15"/>
      <c r="EQ294" s="15"/>
      <c r="ER294" s="15"/>
      <c r="ES294" s="15"/>
      <c r="ET294" s="15"/>
      <c r="EU294" s="15"/>
      <c r="EV294" s="15"/>
      <c r="EW294" s="15"/>
      <c r="EX294" s="15"/>
      <c r="EY294" s="15"/>
      <c r="EZ294" s="15"/>
      <c r="FA294" s="15"/>
      <c r="FB294" s="15"/>
      <c r="FC294" s="15"/>
      <c r="FD294" s="15"/>
      <c r="FE294" s="15"/>
      <c r="FF294" s="15"/>
      <c r="FG294" s="15"/>
      <c r="FH294" s="15"/>
      <c r="FI294" s="15"/>
      <c r="FJ294" s="15"/>
      <c r="FK294" s="15"/>
      <c r="FL294" s="15"/>
      <c r="FM294" s="15"/>
      <c r="FN294" s="15"/>
      <c r="FO294" s="15"/>
      <c r="FP294" s="15"/>
      <c r="FQ294" s="15"/>
      <c r="FR294" s="15"/>
      <c r="FS294" s="15"/>
      <c r="FT294" s="15"/>
      <c r="FU294" s="15"/>
      <c r="FV294" s="15"/>
      <c r="FW294" s="15"/>
      <c r="FX294" s="15"/>
      <c r="FY294" s="15"/>
      <c r="FZ294" s="15"/>
      <c r="GA294" s="15"/>
      <c r="GB294" s="15"/>
      <c r="GC294" s="15"/>
      <c r="GD294" s="15"/>
      <c r="GE294" s="15"/>
      <c r="GF294" s="15"/>
      <c r="GG294" s="15"/>
      <c r="GH294" s="15"/>
      <c r="GI294" s="15"/>
      <c r="GJ294" s="15"/>
      <c r="GK294" s="15"/>
      <c r="GL294" s="15"/>
      <c r="GM294" s="15"/>
      <c r="GN294" s="15"/>
      <c r="GO294" s="15"/>
      <c r="GP294" s="15"/>
      <c r="GQ294" s="15"/>
      <c r="GR294" s="15"/>
      <c r="GS294" s="15"/>
      <c r="GT294" s="15"/>
      <c r="GU294" s="15"/>
      <c r="GV294" s="15"/>
      <c r="GW294" s="15"/>
      <c r="GX294" s="15"/>
      <c r="GY294" s="15"/>
      <c r="GZ294" s="15"/>
      <c r="HA294" s="15"/>
      <c r="HB294" s="15"/>
      <c r="HC294" s="15"/>
      <c r="HD294" s="15"/>
      <c r="HE294" s="15"/>
      <c r="HF294" s="15"/>
      <c r="HG294" s="15"/>
      <c r="HH294" s="15"/>
      <c r="HI294" s="15"/>
      <c r="HJ294" s="15"/>
      <c r="HK294" s="15"/>
      <c r="HL294" s="15"/>
      <c r="HM294" s="15"/>
      <c r="HN294" s="15"/>
      <c r="HO294" s="15"/>
      <c r="HP294" s="15"/>
      <c r="HQ294" s="15"/>
      <c r="HR294" s="15"/>
      <c r="HS294" s="15"/>
      <c r="HT294" s="15"/>
      <c r="HU294" s="15"/>
      <c r="HV294" s="15"/>
      <c r="HW294" s="15"/>
    </row>
    <row r="295" spans="1:231" ht="15.75" customHeight="1" x14ac:dyDescent="0.2">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c r="BO295" s="15"/>
      <c r="BP295" s="15"/>
      <c r="BQ295" s="15"/>
      <c r="BR295" s="15"/>
      <c r="BS295" s="15"/>
      <c r="BT295" s="15"/>
      <c r="BU295" s="15"/>
      <c r="BV295" s="15"/>
      <c r="BW295" s="15"/>
      <c r="BX295" s="15"/>
      <c r="BY295" s="15"/>
      <c r="BZ295" s="15"/>
      <c r="CA295" s="15"/>
      <c r="CB295" s="15"/>
      <c r="CC295" s="15"/>
      <c r="CD295" s="15"/>
      <c r="CE295" s="15"/>
      <c r="CF295" s="15"/>
      <c r="CG295" s="15"/>
      <c r="CH295" s="15"/>
      <c r="CI295" s="15"/>
      <c r="CJ295" s="15"/>
      <c r="CK295" s="15"/>
      <c r="CL295" s="15"/>
      <c r="CM295" s="15"/>
      <c r="CN295" s="15"/>
      <c r="CO295" s="15"/>
      <c r="CP295" s="15"/>
      <c r="CQ295" s="15"/>
      <c r="CR295" s="15"/>
      <c r="CS295" s="15"/>
      <c r="CT295" s="15"/>
      <c r="CU295" s="15"/>
      <c r="CV295" s="15"/>
      <c r="CW295" s="15"/>
      <c r="CX295" s="15"/>
      <c r="CY295" s="15"/>
      <c r="CZ295" s="15"/>
      <c r="DA295" s="15"/>
      <c r="DB295" s="15"/>
      <c r="DC295" s="15"/>
      <c r="DD295" s="15"/>
      <c r="DE295" s="15"/>
      <c r="DF295" s="15"/>
      <c r="DG295" s="15"/>
      <c r="DH295" s="15"/>
      <c r="DI295" s="15"/>
      <c r="DJ295" s="15"/>
      <c r="DK295" s="15"/>
      <c r="DL295" s="15"/>
      <c r="DM295" s="15"/>
      <c r="DN295" s="15"/>
      <c r="DO295" s="15"/>
      <c r="DP295" s="15"/>
      <c r="DQ295" s="15"/>
      <c r="DR295" s="15"/>
      <c r="DS295" s="15"/>
      <c r="DT295" s="15"/>
      <c r="DU295" s="15"/>
      <c r="DV295" s="15"/>
      <c r="DW295" s="15"/>
      <c r="DX295" s="15"/>
      <c r="DY295" s="15"/>
      <c r="DZ295" s="15"/>
      <c r="EA295" s="15"/>
      <c r="EB295" s="15"/>
      <c r="EC295" s="15"/>
      <c r="ED295" s="15"/>
      <c r="EE295" s="15"/>
      <c r="EF295" s="15"/>
      <c r="EG295" s="15"/>
      <c r="EH295" s="15"/>
      <c r="EI295" s="15"/>
      <c r="EJ295" s="15"/>
      <c r="EK295" s="15"/>
      <c r="EL295" s="15"/>
      <c r="EM295" s="15"/>
      <c r="EN295" s="15"/>
      <c r="EO295" s="15"/>
      <c r="EP295" s="15"/>
      <c r="EQ295" s="15"/>
      <c r="ER295" s="15"/>
      <c r="ES295" s="15"/>
      <c r="ET295" s="15"/>
      <c r="EU295" s="15"/>
      <c r="EV295" s="15"/>
      <c r="EW295" s="15"/>
      <c r="EX295" s="15"/>
      <c r="EY295" s="15"/>
      <c r="EZ295" s="15"/>
      <c r="FA295" s="15"/>
      <c r="FB295" s="15"/>
      <c r="FC295" s="15"/>
      <c r="FD295" s="15"/>
      <c r="FE295" s="15"/>
      <c r="FF295" s="15"/>
      <c r="FG295" s="15"/>
      <c r="FH295" s="15"/>
      <c r="FI295" s="15"/>
      <c r="FJ295" s="15"/>
      <c r="FK295" s="15"/>
      <c r="FL295" s="15"/>
      <c r="FM295" s="15"/>
      <c r="FN295" s="15"/>
      <c r="FO295" s="15"/>
      <c r="FP295" s="15"/>
      <c r="FQ295" s="15"/>
      <c r="FR295" s="15"/>
      <c r="FS295" s="15"/>
      <c r="FT295" s="15"/>
      <c r="FU295" s="15"/>
      <c r="FV295" s="15"/>
      <c r="FW295" s="15"/>
      <c r="FX295" s="15"/>
      <c r="FY295" s="15"/>
      <c r="FZ295" s="15"/>
      <c r="GA295" s="15"/>
      <c r="GB295" s="15"/>
      <c r="GC295" s="15"/>
      <c r="GD295" s="15"/>
      <c r="GE295" s="15"/>
      <c r="GF295" s="15"/>
      <c r="GG295" s="15"/>
      <c r="GH295" s="15"/>
      <c r="GI295" s="15"/>
      <c r="GJ295" s="15"/>
      <c r="GK295" s="15"/>
      <c r="GL295" s="15"/>
      <c r="GM295" s="15"/>
      <c r="GN295" s="15"/>
      <c r="GO295" s="15"/>
      <c r="GP295" s="15"/>
      <c r="GQ295" s="15"/>
      <c r="GR295" s="15"/>
      <c r="GS295" s="15"/>
      <c r="GT295" s="15"/>
      <c r="GU295" s="15"/>
      <c r="GV295" s="15"/>
      <c r="GW295" s="15"/>
      <c r="GX295" s="15"/>
      <c r="GY295" s="15"/>
      <c r="GZ295" s="15"/>
      <c r="HA295" s="15"/>
      <c r="HB295" s="15"/>
      <c r="HC295" s="15"/>
      <c r="HD295" s="15"/>
      <c r="HE295" s="15"/>
      <c r="HF295" s="15"/>
      <c r="HG295" s="15"/>
      <c r="HH295" s="15"/>
      <c r="HI295" s="15"/>
      <c r="HJ295" s="15"/>
      <c r="HK295" s="15"/>
      <c r="HL295" s="15"/>
      <c r="HM295" s="15"/>
      <c r="HN295" s="15"/>
      <c r="HO295" s="15"/>
      <c r="HP295" s="15"/>
      <c r="HQ295" s="15"/>
      <c r="HR295" s="15"/>
      <c r="HS295" s="15"/>
      <c r="HT295" s="15"/>
      <c r="HU295" s="15"/>
      <c r="HV295" s="15"/>
      <c r="HW295" s="15"/>
    </row>
    <row r="296" spans="1:231" ht="15.75" customHeight="1" x14ac:dyDescent="0.2">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c r="BO296" s="15"/>
      <c r="BP296" s="15"/>
      <c r="BQ296" s="15"/>
      <c r="BR296" s="15"/>
      <c r="BS296" s="15"/>
      <c r="BT296" s="15"/>
      <c r="BU296" s="15"/>
      <c r="BV296" s="15"/>
      <c r="BW296" s="15"/>
      <c r="BX296" s="15"/>
      <c r="BY296" s="15"/>
      <c r="BZ296" s="15"/>
      <c r="CA296" s="15"/>
      <c r="CB296" s="15"/>
      <c r="CC296" s="15"/>
      <c r="CD296" s="15"/>
      <c r="CE296" s="15"/>
      <c r="CF296" s="15"/>
      <c r="CG296" s="15"/>
      <c r="CH296" s="15"/>
      <c r="CI296" s="15"/>
      <c r="CJ296" s="15"/>
      <c r="CK296" s="15"/>
      <c r="CL296" s="15"/>
      <c r="CM296" s="15"/>
      <c r="CN296" s="15"/>
      <c r="CO296" s="15"/>
      <c r="CP296" s="15"/>
      <c r="CQ296" s="15"/>
      <c r="CR296" s="15"/>
      <c r="CS296" s="15"/>
      <c r="CT296" s="15"/>
      <c r="CU296" s="15"/>
      <c r="CV296" s="15"/>
      <c r="CW296" s="15"/>
      <c r="CX296" s="15"/>
      <c r="CY296" s="15"/>
      <c r="CZ296" s="15"/>
      <c r="DA296" s="15"/>
      <c r="DB296" s="15"/>
      <c r="DC296" s="15"/>
      <c r="DD296" s="15"/>
      <c r="DE296" s="15"/>
      <c r="DF296" s="15"/>
      <c r="DG296" s="15"/>
      <c r="DH296" s="15"/>
      <c r="DI296" s="15"/>
      <c r="DJ296" s="15"/>
      <c r="DK296" s="15"/>
      <c r="DL296" s="15"/>
      <c r="DM296" s="15"/>
      <c r="DN296" s="15"/>
      <c r="DO296" s="15"/>
      <c r="DP296" s="15"/>
      <c r="DQ296" s="15"/>
      <c r="DR296" s="15"/>
      <c r="DS296" s="15"/>
      <c r="DT296" s="15"/>
      <c r="DU296" s="15"/>
      <c r="DV296" s="15"/>
      <c r="DW296" s="15"/>
      <c r="DX296" s="15"/>
      <c r="DY296" s="15"/>
      <c r="DZ296" s="15"/>
      <c r="EA296" s="15"/>
      <c r="EB296" s="15"/>
      <c r="EC296" s="15"/>
      <c r="ED296" s="15"/>
      <c r="EE296" s="15"/>
      <c r="EF296" s="15"/>
      <c r="EG296" s="15"/>
      <c r="EH296" s="15"/>
      <c r="EI296" s="15"/>
      <c r="EJ296" s="15"/>
      <c r="EK296" s="15"/>
      <c r="EL296" s="15"/>
      <c r="EM296" s="15"/>
      <c r="EN296" s="15"/>
      <c r="EO296" s="15"/>
      <c r="EP296" s="15"/>
      <c r="EQ296" s="15"/>
      <c r="ER296" s="15"/>
      <c r="ES296" s="15"/>
      <c r="ET296" s="15"/>
      <c r="EU296" s="15"/>
      <c r="EV296" s="15"/>
      <c r="EW296" s="15"/>
      <c r="EX296" s="15"/>
      <c r="EY296" s="15"/>
      <c r="EZ296" s="15"/>
      <c r="FA296" s="15"/>
      <c r="FB296" s="15"/>
      <c r="FC296" s="15"/>
      <c r="FD296" s="15"/>
      <c r="FE296" s="15"/>
      <c r="FF296" s="15"/>
      <c r="FG296" s="15"/>
      <c r="FH296" s="15"/>
      <c r="FI296" s="15"/>
      <c r="FJ296" s="15"/>
      <c r="FK296" s="15"/>
      <c r="FL296" s="15"/>
      <c r="FM296" s="15"/>
      <c r="FN296" s="15"/>
      <c r="FO296" s="15"/>
      <c r="FP296" s="15"/>
      <c r="FQ296" s="15"/>
      <c r="FR296" s="15"/>
      <c r="FS296" s="15"/>
      <c r="FT296" s="15"/>
      <c r="FU296" s="15"/>
      <c r="FV296" s="15"/>
      <c r="FW296" s="15"/>
      <c r="FX296" s="15"/>
      <c r="FY296" s="15"/>
      <c r="FZ296" s="15"/>
      <c r="GA296" s="15"/>
      <c r="GB296" s="15"/>
      <c r="GC296" s="15"/>
      <c r="GD296" s="15"/>
      <c r="GE296" s="15"/>
      <c r="GF296" s="15"/>
      <c r="GG296" s="15"/>
      <c r="GH296" s="15"/>
      <c r="GI296" s="15"/>
      <c r="GJ296" s="15"/>
      <c r="GK296" s="15"/>
      <c r="GL296" s="15"/>
      <c r="GM296" s="15"/>
      <c r="GN296" s="15"/>
      <c r="GO296" s="15"/>
      <c r="GP296" s="15"/>
      <c r="GQ296" s="15"/>
      <c r="GR296" s="15"/>
      <c r="GS296" s="15"/>
      <c r="GT296" s="15"/>
      <c r="GU296" s="15"/>
      <c r="GV296" s="15"/>
      <c r="GW296" s="15"/>
      <c r="GX296" s="15"/>
      <c r="GY296" s="15"/>
      <c r="GZ296" s="15"/>
      <c r="HA296" s="15"/>
      <c r="HB296" s="15"/>
      <c r="HC296" s="15"/>
      <c r="HD296" s="15"/>
      <c r="HE296" s="15"/>
      <c r="HF296" s="15"/>
      <c r="HG296" s="15"/>
      <c r="HH296" s="15"/>
      <c r="HI296" s="15"/>
      <c r="HJ296" s="15"/>
      <c r="HK296" s="15"/>
      <c r="HL296" s="15"/>
      <c r="HM296" s="15"/>
      <c r="HN296" s="15"/>
      <c r="HO296" s="15"/>
      <c r="HP296" s="15"/>
      <c r="HQ296" s="15"/>
      <c r="HR296" s="15"/>
      <c r="HS296" s="15"/>
      <c r="HT296" s="15"/>
      <c r="HU296" s="15"/>
      <c r="HV296" s="15"/>
      <c r="HW296" s="15"/>
    </row>
    <row r="297" spans="1:231" ht="15.75" customHeight="1" x14ac:dyDescent="0.2">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c r="BO297" s="15"/>
      <c r="BP297" s="15"/>
      <c r="BQ297" s="15"/>
      <c r="BR297" s="15"/>
      <c r="BS297" s="15"/>
      <c r="BT297" s="15"/>
      <c r="BU297" s="15"/>
      <c r="BV297" s="15"/>
      <c r="BW297" s="15"/>
      <c r="BX297" s="15"/>
      <c r="BY297" s="15"/>
      <c r="BZ297" s="15"/>
      <c r="CA297" s="15"/>
      <c r="CB297" s="15"/>
      <c r="CC297" s="15"/>
      <c r="CD297" s="15"/>
      <c r="CE297" s="15"/>
      <c r="CF297" s="15"/>
      <c r="CG297" s="15"/>
      <c r="CH297" s="15"/>
      <c r="CI297" s="15"/>
      <c r="CJ297" s="15"/>
      <c r="CK297" s="15"/>
      <c r="CL297" s="15"/>
      <c r="CM297" s="15"/>
      <c r="CN297" s="15"/>
      <c r="CO297" s="15"/>
      <c r="CP297" s="15"/>
      <c r="CQ297" s="15"/>
      <c r="CR297" s="15"/>
      <c r="CS297" s="15"/>
      <c r="CT297" s="15"/>
      <c r="CU297" s="15"/>
      <c r="CV297" s="15"/>
      <c r="CW297" s="15"/>
      <c r="CX297" s="15"/>
      <c r="CY297" s="15"/>
      <c r="CZ297" s="15"/>
      <c r="DA297" s="15"/>
      <c r="DB297" s="15"/>
      <c r="DC297" s="15"/>
      <c r="DD297" s="15"/>
      <c r="DE297" s="15"/>
      <c r="DF297" s="15"/>
      <c r="DG297" s="15"/>
      <c r="DH297" s="15"/>
      <c r="DI297" s="15"/>
      <c r="DJ297" s="15"/>
      <c r="DK297" s="15"/>
      <c r="DL297" s="15"/>
      <c r="DM297" s="15"/>
      <c r="DN297" s="15"/>
      <c r="DO297" s="15"/>
      <c r="DP297" s="15"/>
      <c r="DQ297" s="15"/>
      <c r="DR297" s="15"/>
      <c r="DS297" s="15"/>
      <c r="DT297" s="15"/>
      <c r="DU297" s="15"/>
      <c r="DV297" s="15"/>
      <c r="DW297" s="15"/>
      <c r="DX297" s="15"/>
      <c r="DY297" s="15"/>
      <c r="DZ297" s="15"/>
      <c r="EA297" s="15"/>
      <c r="EB297" s="15"/>
      <c r="EC297" s="15"/>
      <c r="ED297" s="15"/>
      <c r="EE297" s="15"/>
      <c r="EF297" s="15"/>
      <c r="EG297" s="15"/>
      <c r="EH297" s="15"/>
      <c r="EI297" s="15"/>
      <c r="EJ297" s="15"/>
      <c r="EK297" s="15"/>
      <c r="EL297" s="15"/>
      <c r="EM297" s="15"/>
      <c r="EN297" s="15"/>
      <c r="EO297" s="15"/>
      <c r="EP297" s="15"/>
      <c r="EQ297" s="15"/>
      <c r="ER297" s="15"/>
      <c r="ES297" s="15"/>
      <c r="ET297" s="15"/>
      <c r="EU297" s="15"/>
      <c r="EV297" s="15"/>
      <c r="EW297" s="15"/>
      <c r="EX297" s="15"/>
      <c r="EY297" s="15"/>
      <c r="EZ297" s="15"/>
      <c r="FA297" s="15"/>
      <c r="FB297" s="15"/>
      <c r="FC297" s="15"/>
      <c r="FD297" s="15"/>
      <c r="FE297" s="15"/>
      <c r="FF297" s="15"/>
      <c r="FG297" s="15"/>
      <c r="FH297" s="15"/>
      <c r="FI297" s="15"/>
      <c r="FJ297" s="15"/>
      <c r="FK297" s="15"/>
      <c r="FL297" s="15"/>
      <c r="FM297" s="15"/>
      <c r="FN297" s="15"/>
      <c r="FO297" s="15"/>
      <c r="FP297" s="15"/>
      <c r="FQ297" s="15"/>
      <c r="FR297" s="15"/>
      <c r="FS297" s="15"/>
      <c r="FT297" s="15"/>
      <c r="FU297" s="15"/>
      <c r="FV297" s="15"/>
      <c r="FW297" s="15"/>
      <c r="FX297" s="15"/>
      <c r="FY297" s="15"/>
      <c r="FZ297" s="15"/>
      <c r="GA297" s="15"/>
      <c r="GB297" s="15"/>
      <c r="GC297" s="15"/>
      <c r="GD297" s="15"/>
      <c r="GE297" s="15"/>
      <c r="GF297" s="15"/>
      <c r="GG297" s="15"/>
      <c r="GH297" s="15"/>
      <c r="GI297" s="15"/>
      <c r="GJ297" s="15"/>
      <c r="GK297" s="15"/>
      <c r="GL297" s="15"/>
      <c r="GM297" s="15"/>
      <c r="GN297" s="15"/>
      <c r="GO297" s="15"/>
      <c r="GP297" s="15"/>
      <c r="GQ297" s="15"/>
      <c r="GR297" s="15"/>
      <c r="GS297" s="15"/>
      <c r="GT297" s="15"/>
      <c r="GU297" s="15"/>
      <c r="GV297" s="15"/>
      <c r="GW297" s="15"/>
      <c r="GX297" s="15"/>
      <c r="GY297" s="15"/>
      <c r="GZ297" s="15"/>
      <c r="HA297" s="15"/>
      <c r="HB297" s="15"/>
      <c r="HC297" s="15"/>
      <c r="HD297" s="15"/>
      <c r="HE297" s="15"/>
      <c r="HF297" s="15"/>
      <c r="HG297" s="15"/>
      <c r="HH297" s="15"/>
      <c r="HI297" s="15"/>
      <c r="HJ297" s="15"/>
      <c r="HK297" s="15"/>
      <c r="HL297" s="15"/>
      <c r="HM297" s="15"/>
      <c r="HN297" s="15"/>
      <c r="HO297" s="15"/>
      <c r="HP297" s="15"/>
      <c r="HQ297" s="15"/>
      <c r="HR297" s="15"/>
      <c r="HS297" s="15"/>
      <c r="HT297" s="15"/>
      <c r="HU297" s="15"/>
      <c r="HV297" s="15"/>
      <c r="HW297" s="15"/>
    </row>
    <row r="298" spans="1:231" ht="15.75" customHeight="1" x14ac:dyDescent="0.2">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15"/>
      <c r="CB298" s="15"/>
      <c r="CC298" s="15"/>
      <c r="CD298" s="15"/>
      <c r="CE298" s="15"/>
      <c r="CF298" s="15"/>
      <c r="CG298" s="15"/>
      <c r="CH298" s="15"/>
      <c r="CI298" s="15"/>
      <c r="CJ298" s="15"/>
      <c r="CK298" s="15"/>
      <c r="CL298" s="15"/>
      <c r="CM298" s="15"/>
      <c r="CN298" s="15"/>
      <c r="CO298" s="15"/>
      <c r="CP298" s="15"/>
      <c r="CQ298" s="15"/>
      <c r="CR298" s="15"/>
      <c r="CS298" s="15"/>
      <c r="CT298" s="15"/>
      <c r="CU298" s="15"/>
      <c r="CV298" s="15"/>
      <c r="CW298" s="15"/>
      <c r="CX298" s="15"/>
      <c r="CY298" s="15"/>
      <c r="CZ298" s="15"/>
      <c r="DA298" s="15"/>
      <c r="DB298" s="15"/>
      <c r="DC298" s="15"/>
      <c r="DD298" s="15"/>
      <c r="DE298" s="15"/>
      <c r="DF298" s="15"/>
      <c r="DG298" s="15"/>
      <c r="DH298" s="15"/>
      <c r="DI298" s="15"/>
      <c r="DJ298" s="15"/>
      <c r="DK298" s="15"/>
      <c r="DL298" s="15"/>
      <c r="DM298" s="15"/>
      <c r="DN298" s="15"/>
      <c r="DO298" s="15"/>
      <c r="DP298" s="15"/>
      <c r="DQ298" s="15"/>
      <c r="DR298" s="15"/>
      <c r="DS298" s="15"/>
      <c r="DT298" s="15"/>
      <c r="DU298" s="15"/>
      <c r="DV298" s="15"/>
      <c r="DW298" s="15"/>
      <c r="DX298" s="15"/>
      <c r="DY298" s="15"/>
      <c r="DZ298" s="15"/>
      <c r="EA298" s="15"/>
      <c r="EB298" s="15"/>
      <c r="EC298" s="15"/>
      <c r="ED298" s="15"/>
      <c r="EE298" s="15"/>
      <c r="EF298" s="15"/>
      <c r="EG298" s="15"/>
      <c r="EH298" s="15"/>
      <c r="EI298" s="15"/>
      <c r="EJ298" s="15"/>
      <c r="EK298" s="15"/>
      <c r="EL298" s="15"/>
      <c r="EM298" s="15"/>
      <c r="EN298" s="15"/>
      <c r="EO298" s="15"/>
      <c r="EP298" s="15"/>
      <c r="EQ298" s="15"/>
      <c r="ER298" s="15"/>
      <c r="ES298" s="15"/>
      <c r="ET298" s="15"/>
      <c r="EU298" s="15"/>
      <c r="EV298" s="15"/>
      <c r="EW298" s="15"/>
      <c r="EX298" s="15"/>
      <c r="EY298" s="15"/>
      <c r="EZ298" s="15"/>
      <c r="FA298" s="15"/>
      <c r="FB298" s="15"/>
      <c r="FC298" s="15"/>
      <c r="FD298" s="15"/>
      <c r="FE298" s="15"/>
      <c r="FF298" s="15"/>
      <c r="FG298" s="15"/>
      <c r="FH298" s="15"/>
      <c r="FI298" s="15"/>
      <c r="FJ298" s="15"/>
      <c r="FK298" s="15"/>
      <c r="FL298" s="15"/>
      <c r="FM298" s="15"/>
      <c r="FN298" s="15"/>
      <c r="FO298" s="15"/>
      <c r="FP298" s="15"/>
      <c r="FQ298" s="15"/>
      <c r="FR298" s="15"/>
      <c r="FS298" s="15"/>
      <c r="FT298" s="15"/>
      <c r="FU298" s="15"/>
      <c r="FV298" s="15"/>
      <c r="FW298" s="15"/>
      <c r="FX298" s="15"/>
      <c r="FY298" s="15"/>
      <c r="FZ298" s="15"/>
      <c r="GA298" s="15"/>
      <c r="GB298" s="15"/>
      <c r="GC298" s="15"/>
      <c r="GD298" s="15"/>
      <c r="GE298" s="15"/>
      <c r="GF298" s="15"/>
      <c r="GG298" s="15"/>
      <c r="GH298" s="15"/>
      <c r="GI298" s="15"/>
      <c r="GJ298" s="15"/>
      <c r="GK298" s="15"/>
      <c r="GL298" s="15"/>
      <c r="GM298" s="15"/>
      <c r="GN298" s="15"/>
      <c r="GO298" s="15"/>
      <c r="GP298" s="15"/>
      <c r="GQ298" s="15"/>
      <c r="GR298" s="15"/>
      <c r="GS298" s="15"/>
      <c r="GT298" s="15"/>
      <c r="GU298" s="15"/>
      <c r="GV298" s="15"/>
      <c r="GW298" s="15"/>
      <c r="GX298" s="15"/>
      <c r="GY298" s="15"/>
      <c r="GZ298" s="15"/>
      <c r="HA298" s="15"/>
      <c r="HB298" s="15"/>
      <c r="HC298" s="15"/>
      <c r="HD298" s="15"/>
      <c r="HE298" s="15"/>
      <c r="HF298" s="15"/>
      <c r="HG298" s="15"/>
      <c r="HH298" s="15"/>
      <c r="HI298" s="15"/>
      <c r="HJ298" s="15"/>
      <c r="HK298" s="15"/>
      <c r="HL298" s="15"/>
      <c r="HM298" s="15"/>
      <c r="HN298" s="15"/>
      <c r="HO298" s="15"/>
      <c r="HP298" s="15"/>
      <c r="HQ298" s="15"/>
      <c r="HR298" s="15"/>
      <c r="HS298" s="15"/>
      <c r="HT298" s="15"/>
      <c r="HU298" s="15"/>
      <c r="HV298" s="15"/>
      <c r="HW298" s="15"/>
    </row>
    <row r="299" spans="1:231" ht="15.75" customHeight="1" x14ac:dyDescent="0.2">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15"/>
      <c r="CB299" s="15"/>
      <c r="CC299" s="15"/>
      <c r="CD299" s="15"/>
      <c r="CE299" s="15"/>
      <c r="CF299" s="15"/>
      <c r="CG299" s="15"/>
      <c r="CH299" s="15"/>
      <c r="CI299" s="15"/>
      <c r="CJ299" s="15"/>
      <c r="CK299" s="15"/>
      <c r="CL299" s="15"/>
      <c r="CM299" s="15"/>
      <c r="CN299" s="15"/>
      <c r="CO299" s="15"/>
      <c r="CP299" s="15"/>
      <c r="CQ299" s="15"/>
      <c r="CR299" s="15"/>
      <c r="CS299" s="15"/>
      <c r="CT299" s="15"/>
      <c r="CU299" s="15"/>
      <c r="CV299" s="15"/>
      <c r="CW299" s="15"/>
      <c r="CX299" s="15"/>
      <c r="CY299" s="15"/>
      <c r="CZ299" s="15"/>
      <c r="DA299" s="15"/>
      <c r="DB299" s="15"/>
      <c r="DC299" s="15"/>
      <c r="DD299" s="15"/>
      <c r="DE299" s="15"/>
      <c r="DF299" s="15"/>
      <c r="DG299" s="15"/>
      <c r="DH299" s="15"/>
      <c r="DI299" s="15"/>
      <c r="DJ299" s="15"/>
      <c r="DK299" s="15"/>
      <c r="DL299" s="15"/>
      <c r="DM299" s="15"/>
      <c r="DN299" s="15"/>
      <c r="DO299" s="15"/>
      <c r="DP299" s="15"/>
      <c r="DQ299" s="15"/>
      <c r="DR299" s="15"/>
      <c r="DS299" s="15"/>
      <c r="DT299" s="15"/>
      <c r="DU299" s="15"/>
      <c r="DV299" s="15"/>
      <c r="DW299" s="15"/>
      <c r="DX299" s="15"/>
      <c r="DY299" s="15"/>
      <c r="DZ299" s="15"/>
      <c r="EA299" s="15"/>
      <c r="EB299" s="15"/>
      <c r="EC299" s="15"/>
      <c r="ED299" s="15"/>
      <c r="EE299" s="15"/>
      <c r="EF299" s="15"/>
      <c r="EG299" s="15"/>
      <c r="EH299" s="15"/>
      <c r="EI299" s="15"/>
      <c r="EJ299" s="15"/>
      <c r="EK299" s="15"/>
      <c r="EL299" s="15"/>
      <c r="EM299" s="15"/>
      <c r="EN299" s="15"/>
      <c r="EO299" s="15"/>
      <c r="EP299" s="15"/>
      <c r="EQ299" s="15"/>
      <c r="ER299" s="15"/>
      <c r="ES299" s="15"/>
      <c r="ET299" s="15"/>
      <c r="EU299" s="15"/>
      <c r="EV299" s="15"/>
      <c r="EW299" s="15"/>
      <c r="EX299" s="15"/>
      <c r="EY299" s="15"/>
      <c r="EZ299" s="15"/>
      <c r="FA299" s="15"/>
      <c r="FB299" s="15"/>
      <c r="FC299" s="15"/>
      <c r="FD299" s="15"/>
      <c r="FE299" s="15"/>
      <c r="FF299" s="15"/>
      <c r="FG299" s="15"/>
      <c r="FH299" s="15"/>
      <c r="FI299" s="15"/>
      <c r="FJ299" s="15"/>
      <c r="FK299" s="15"/>
      <c r="FL299" s="15"/>
      <c r="FM299" s="15"/>
      <c r="FN299" s="15"/>
      <c r="FO299" s="15"/>
      <c r="FP299" s="15"/>
      <c r="FQ299" s="15"/>
      <c r="FR299" s="15"/>
      <c r="FS299" s="15"/>
      <c r="FT299" s="15"/>
      <c r="FU299" s="15"/>
      <c r="FV299" s="15"/>
      <c r="FW299" s="15"/>
      <c r="FX299" s="15"/>
      <c r="FY299" s="15"/>
      <c r="FZ299" s="15"/>
      <c r="GA299" s="15"/>
      <c r="GB299" s="15"/>
      <c r="GC299" s="15"/>
      <c r="GD299" s="15"/>
      <c r="GE299" s="15"/>
      <c r="GF299" s="15"/>
      <c r="GG299" s="15"/>
      <c r="GH299" s="15"/>
      <c r="GI299" s="15"/>
      <c r="GJ299" s="15"/>
      <c r="GK299" s="15"/>
      <c r="GL299" s="15"/>
      <c r="GM299" s="15"/>
      <c r="GN299" s="15"/>
      <c r="GO299" s="15"/>
      <c r="GP299" s="15"/>
      <c r="GQ299" s="15"/>
      <c r="GR299" s="15"/>
      <c r="GS299" s="15"/>
      <c r="GT299" s="15"/>
      <c r="GU299" s="15"/>
      <c r="GV299" s="15"/>
      <c r="GW299" s="15"/>
      <c r="GX299" s="15"/>
      <c r="GY299" s="15"/>
      <c r="GZ299" s="15"/>
      <c r="HA299" s="15"/>
      <c r="HB299" s="15"/>
      <c r="HC299" s="15"/>
      <c r="HD299" s="15"/>
      <c r="HE299" s="15"/>
      <c r="HF299" s="15"/>
      <c r="HG299" s="15"/>
      <c r="HH299" s="15"/>
      <c r="HI299" s="15"/>
      <c r="HJ299" s="15"/>
      <c r="HK299" s="15"/>
      <c r="HL299" s="15"/>
      <c r="HM299" s="15"/>
      <c r="HN299" s="15"/>
      <c r="HO299" s="15"/>
      <c r="HP299" s="15"/>
      <c r="HQ299" s="15"/>
      <c r="HR299" s="15"/>
      <c r="HS299" s="15"/>
      <c r="HT299" s="15"/>
      <c r="HU299" s="15"/>
      <c r="HV299" s="15"/>
      <c r="HW299" s="15"/>
    </row>
    <row r="300" spans="1:231" ht="15.75" customHeight="1" x14ac:dyDescent="0.2">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15"/>
      <c r="CB300" s="15"/>
      <c r="CC300" s="15"/>
      <c r="CD300" s="15"/>
      <c r="CE300" s="15"/>
      <c r="CF300" s="15"/>
      <c r="CG300" s="15"/>
      <c r="CH300" s="15"/>
      <c r="CI300" s="15"/>
      <c r="CJ300" s="15"/>
      <c r="CK300" s="15"/>
      <c r="CL300" s="15"/>
      <c r="CM300" s="15"/>
      <c r="CN300" s="15"/>
      <c r="CO300" s="15"/>
      <c r="CP300" s="15"/>
      <c r="CQ300" s="15"/>
      <c r="CR300" s="15"/>
      <c r="CS300" s="15"/>
      <c r="CT300" s="15"/>
      <c r="CU300" s="15"/>
      <c r="CV300" s="15"/>
      <c r="CW300" s="15"/>
      <c r="CX300" s="15"/>
      <c r="CY300" s="15"/>
      <c r="CZ300" s="15"/>
      <c r="DA300" s="15"/>
      <c r="DB300" s="15"/>
      <c r="DC300" s="15"/>
      <c r="DD300" s="15"/>
      <c r="DE300" s="15"/>
      <c r="DF300" s="15"/>
      <c r="DG300" s="15"/>
      <c r="DH300" s="15"/>
      <c r="DI300" s="15"/>
      <c r="DJ300" s="15"/>
      <c r="DK300" s="15"/>
      <c r="DL300" s="15"/>
      <c r="DM300" s="15"/>
      <c r="DN300" s="15"/>
      <c r="DO300" s="15"/>
      <c r="DP300" s="15"/>
      <c r="DQ300" s="15"/>
      <c r="DR300" s="15"/>
      <c r="DS300" s="15"/>
      <c r="DT300" s="15"/>
      <c r="DU300" s="15"/>
      <c r="DV300" s="15"/>
      <c r="DW300" s="15"/>
      <c r="DX300" s="15"/>
      <c r="DY300" s="15"/>
      <c r="DZ300" s="15"/>
      <c r="EA300" s="15"/>
      <c r="EB300" s="15"/>
      <c r="EC300" s="15"/>
      <c r="ED300" s="15"/>
      <c r="EE300" s="15"/>
      <c r="EF300" s="15"/>
      <c r="EG300" s="15"/>
      <c r="EH300" s="15"/>
      <c r="EI300" s="15"/>
      <c r="EJ300" s="15"/>
      <c r="EK300" s="15"/>
      <c r="EL300" s="15"/>
      <c r="EM300" s="15"/>
      <c r="EN300" s="15"/>
      <c r="EO300" s="15"/>
      <c r="EP300" s="15"/>
      <c r="EQ300" s="15"/>
      <c r="ER300" s="15"/>
      <c r="ES300" s="15"/>
      <c r="ET300" s="15"/>
      <c r="EU300" s="15"/>
      <c r="EV300" s="15"/>
      <c r="EW300" s="15"/>
      <c r="EX300" s="15"/>
      <c r="EY300" s="15"/>
      <c r="EZ300" s="15"/>
      <c r="FA300" s="15"/>
      <c r="FB300" s="15"/>
      <c r="FC300" s="15"/>
      <c r="FD300" s="15"/>
      <c r="FE300" s="15"/>
      <c r="FF300" s="15"/>
      <c r="FG300" s="15"/>
      <c r="FH300" s="15"/>
      <c r="FI300" s="15"/>
      <c r="FJ300" s="15"/>
      <c r="FK300" s="15"/>
      <c r="FL300" s="15"/>
      <c r="FM300" s="15"/>
      <c r="FN300" s="15"/>
      <c r="FO300" s="15"/>
      <c r="FP300" s="15"/>
      <c r="FQ300" s="15"/>
      <c r="FR300" s="15"/>
      <c r="FS300" s="15"/>
      <c r="FT300" s="15"/>
      <c r="FU300" s="15"/>
      <c r="FV300" s="15"/>
      <c r="FW300" s="15"/>
      <c r="FX300" s="15"/>
      <c r="FY300" s="15"/>
      <c r="FZ300" s="15"/>
      <c r="GA300" s="15"/>
      <c r="GB300" s="15"/>
      <c r="GC300" s="15"/>
      <c r="GD300" s="15"/>
      <c r="GE300" s="15"/>
      <c r="GF300" s="15"/>
      <c r="GG300" s="15"/>
      <c r="GH300" s="15"/>
      <c r="GI300" s="15"/>
      <c r="GJ300" s="15"/>
      <c r="GK300" s="15"/>
      <c r="GL300" s="15"/>
      <c r="GM300" s="15"/>
      <c r="GN300" s="15"/>
      <c r="GO300" s="15"/>
      <c r="GP300" s="15"/>
      <c r="GQ300" s="15"/>
      <c r="GR300" s="15"/>
      <c r="GS300" s="15"/>
      <c r="GT300" s="15"/>
      <c r="GU300" s="15"/>
      <c r="GV300" s="15"/>
      <c r="GW300" s="15"/>
      <c r="GX300" s="15"/>
      <c r="GY300" s="15"/>
      <c r="GZ300" s="15"/>
      <c r="HA300" s="15"/>
      <c r="HB300" s="15"/>
      <c r="HC300" s="15"/>
      <c r="HD300" s="15"/>
      <c r="HE300" s="15"/>
      <c r="HF300" s="15"/>
      <c r="HG300" s="15"/>
      <c r="HH300" s="15"/>
      <c r="HI300" s="15"/>
      <c r="HJ300" s="15"/>
      <c r="HK300" s="15"/>
      <c r="HL300" s="15"/>
      <c r="HM300" s="15"/>
      <c r="HN300" s="15"/>
      <c r="HO300" s="15"/>
      <c r="HP300" s="15"/>
      <c r="HQ300" s="15"/>
      <c r="HR300" s="15"/>
      <c r="HS300" s="15"/>
      <c r="HT300" s="15"/>
      <c r="HU300" s="15"/>
      <c r="HV300" s="15"/>
      <c r="HW300" s="15"/>
    </row>
    <row r="301" spans="1:231" ht="15.75" customHeight="1" x14ac:dyDescent="0.2">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15"/>
      <c r="CB301" s="15"/>
      <c r="CC301" s="15"/>
      <c r="CD301" s="15"/>
      <c r="CE301" s="15"/>
      <c r="CF301" s="15"/>
      <c r="CG301" s="15"/>
      <c r="CH301" s="15"/>
      <c r="CI301" s="15"/>
      <c r="CJ301" s="15"/>
      <c r="CK301" s="15"/>
      <c r="CL301" s="15"/>
      <c r="CM301" s="15"/>
      <c r="CN301" s="15"/>
      <c r="CO301" s="15"/>
      <c r="CP301" s="15"/>
      <c r="CQ301" s="15"/>
      <c r="CR301" s="15"/>
      <c r="CS301" s="15"/>
      <c r="CT301" s="15"/>
      <c r="CU301" s="15"/>
      <c r="CV301" s="15"/>
      <c r="CW301" s="15"/>
      <c r="CX301" s="15"/>
      <c r="CY301" s="15"/>
      <c r="CZ301" s="15"/>
      <c r="DA301" s="15"/>
      <c r="DB301" s="15"/>
      <c r="DC301" s="15"/>
      <c r="DD301" s="15"/>
      <c r="DE301" s="15"/>
      <c r="DF301" s="15"/>
      <c r="DG301" s="15"/>
      <c r="DH301" s="15"/>
      <c r="DI301" s="15"/>
      <c r="DJ301" s="15"/>
      <c r="DK301" s="15"/>
      <c r="DL301" s="15"/>
      <c r="DM301" s="15"/>
      <c r="DN301" s="15"/>
      <c r="DO301" s="15"/>
      <c r="DP301" s="15"/>
      <c r="DQ301" s="15"/>
      <c r="DR301" s="15"/>
      <c r="DS301" s="15"/>
      <c r="DT301" s="15"/>
      <c r="DU301" s="15"/>
      <c r="DV301" s="15"/>
      <c r="DW301" s="15"/>
      <c r="DX301" s="15"/>
      <c r="DY301" s="15"/>
      <c r="DZ301" s="15"/>
      <c r="EA301" s="15"/>
      <c r="EB301" s="15"/>
      <c r="EC301" s="15"/>
      <c r="ED301" s="15"/>
      <c r="EE301" s="15"/>
      <c r="EF301" s="15"/>
      <c r="EG301" s="15"/>
      <c r="EH301" s="15"/>
      <c r="EI301" s="15"/>
      <c r="EJ301" s="15"/>
      <c r="EK301" s="15"/>
      <c r="EL301" s="15"/>
      <c r="EM301" s="15"/>
      <c r="EN301" s="15"/>
      <c r="EO301" s="15"/>
      <c r="EP301" s="15"/>
      <c r="EQ301" s="15"/>
      <c r="ER301" s="15"/>
      <c r="ES301" s="15"/>
      <c r="ET301" s="15"/>
      <c r="EU301" s="15"/>
      <c r="EV301" s="15"/>
      <c r="EW301" s="15"/>
      <c r="EX301" s="15"/>
      <c r="EY301" s="15"/>
      <c r="EZ301" s="15"/>
      <c r="FA301" s="15"/>
      <c r="FB301" s="15"/>
      <c r="FC301" s="15"/>
      <c r="FD301" s="15"/>
      <c r="FE301" s="15"/>
      <c r="FF301" s="15"/>
      <c r="FG301" s="15"/>
      <c r="FH301" s="15"/>
      <c r="FI301" s="15"/>
      <c r="FJ301" s="15"/>
      <c r="FK301" s="15"/>
      <c r="FL301" s="15"/>
      <c r="FM301" s="15"/>
      <c r="FN301" s="15"/>
      <c r="FO301" s="15"/>
      <c r="FP301" s="15"/>
      <c r="FQ301" s="15"/>
      <c r="FR301" s="15"/>
      <c r="FS301" s="15"/>
      <c r="FT301" s="15"/>
      <c r="FU301" s="15"/>
      <c r="FV301" s="15"/>
      <c r="FW301" s="15"/>
      <c r="FX301" s="15"/>
      <c r="FY301" s="15"/>
      <c r="FZ301" s="15"/>
      <c r="GA301" s="15"/>
      <c r="GB301" s="15"/>
      <c r="GC301" s="15"/>
      <c r="GD301" s="15"/>
      <c r="GE301" s="15"/>
      <c r="GF301" s="15"/>
      <c r="GG301" s="15"/>
      <c r="GH301" s="15"/>
      <c r="GI301" s="15"/>
      <c r="GJ301" s="15"/>
      <c r="GK301" s="15"/>
      <c r="GL301" s="15"/>
      <c r="GM301" s="15"/>
      <c r="GN301" s="15"/>
      <c r="GO301" s="15"/>
      <c r="GP301" s="15"/>
      <c r="GQ301" s="15"/>
      <c r="GR301" s="15"/>
      <c r="GS301" s="15"/>
      <c r="GT301" s="15"/>
      <c r="GU301" s="15"/>
      <c r="GV301" s="15"/>
      <c r="GW301" s="15"/>
      <c r="GX301" s="15"/>
      <c r="GY301" s="15"/>
      <c r="GZ301" s="15"/>
      <c r="HA301" s="15"/>
      <c r="HB301" s="15"/>
      <c r="HC301" s="15"/>
      <c r="HD301" s="15"/>
      <c r="HE301" s="15"/>
      <c r="HF301" s="15"/>
      <c r="HG301" s="15"/>
      <c r="HH301" s="15"/>
      <c r="HI301" s="15"/>
      <c r="HJ301" s="15"/>
      <c r="HK301" s="15"/>
      <c r="HL301" s="15"/>
      <c r="HM301" s="15"/>
      <c r="HN301" s="15"/>
      <c r="HO301" s="15"/>
      <c r="HP301" s="15"/>
      <c r="HQ301" s="15"/>
      <c r="HR301" s="15"/>
      <c r="HS301" s="15"/>
      <c r="HT301" s="15"/>
      <c r="HU301" s="15"/>
      <c r="HV301" s="15"/>
      <c r="HW301" s="15"/>
    </row>
    <row r="302" spans="1:231" ht="15.75" customHeight="1" x14ac:dyDescent="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15"/>
      <c r="CB302" s="15"/>
      <c r="CC302" s="15"/>
      <c r="CD302" s="15"/>
      <c r="CE302" s="15"/>
      <c r="CF302" s="15"/>
      <c r="CG302" s="15"/>
      <c r="CH302" s="15"/>
      <c r="CI302" s="15"/>
      <c r="CJ302" s="15"/>
      <c r="CK302" s="15"/>
      <c r="CL302" s="15"/>
      <c r="CM302" s="15"/>
      <c r="CN302" s="15"/>
      <c r="CO302" s="15"/>
      <c r="CP302" s="15"/>
      <c r="CQ302" s="15"/>
      <c r="CR302" s="15"/>
      <c r="CS302" s="15"/>
      <c r="CT302" s="15"/>
      <c r="CU302" s="15"/>
      <c r="CV302" s="15"/>
      <c r="CW302" s="15"/>
      <c r="CX302" s="15"/>
      <c r="CY302" s="15"/>
      <c r="CZ302" s="15"/>
      <c r="DA302" s="15"/>
      <c r="DB302" s="15"/>
      <c r="DC302" s="15"/>
      <c r="DD302" s="15"/>
      <c r="DE302" s="15"/>
      <c r="DF302" s="15"/>
      <c r="DG302" s="15"/>
      <c r="DH302" s="15"/>
      <c r="DI302" s="15"/>
      <c r="DJ302" s="15"/>
      <c r="DK302" s="15"/>
      <c r="DL302" s="15"/>
      <c r="DM302" s="15"/>
      <c r="DN302" s="15"/>
      <c r="DO302" s="15"/>
      <c r="DP302" s="15"/>
      <c r="DQ302" s="15"/>
      <c r="DR302" s="15"/>
      <c r="DS302" s="15"/>
      <c r="DT302" s="15"/>
      <c r="DU302" s="15"/>
      <c r="DV302" s="15"/>
      <c r="DW302" s="15"/>
      <c r="DX302" s="15"/>
      <c r="DY302" s="15"/>
      <c r="DZ302" s="15"/>
      <c r="EA302" s="15"/>
      <c r="EB302" s="15"/>
      <c r="EC302" s="15"/>
      <c r="ED302" s="15"/>
      <c r="EE302" s="15"/>
      <c r="EF302" s="15"/>
      <c r="EG302" s="15"/>
      <c r="EH302" s="15"/>
      <c r="EI302" s="15"/>
      <c r="EJ302" s="15"/>
      <c r="EK302" s="15"/>
      <c r="EL302" s="15"/>
      <c r="EM302" s="15"/>
      <c r="EN302" s="15"/>
      <c r="EO302" s="15"/>
      <c r="EP302" s="15"/>
      <c r="EQ302" s="15"/>
      <c r="ER302" s="15"/>
      <c r="ES302" s="15"/>
      <c r="ET302" s="15"/>
      <c r="EU302" s="15"/>
      <c r="EV302" s="15"/>
      <c r="EW302" s="15"/>
      <c r="EX302" s="15"/>
      <c r="EY302" s="15"/>
      <c r="EZ302" s="15"/>
      <c r="FA302" s="15"/>
      <c r="FB302" s="15"/>
      <c r="FC302" s="15"/>
      <c r="FD302" s="15"/>
      <c r="FE302" s="15"/>
      <c r="FF302" s="15"/>
      <c r="FG302" s="15"/>
      <c r="FH302" s="15"/>
      <c r="FI302" s="15"/>
      <c r="FJ302" s="15"/>
      <c r="FK302" s="15"/>
      <c r="FL302" s="15"/>
      <c r="FM302" s="15"/>
      <c r="FN302" s="15"/>
      <c r="FO302" s="15"/>
      <c r="FP302" s="15"/>
      <c r="FQ302" s="15"/>
      <c r="FR302" s="15"/>
      <c r="FS302" s="15"/>
      <c r="FT302" s="15"/>
      <c r="FU302" s="15"/>
      <c r="FV302" s="15"/>
      <c r="FW302" s="15"/>
      <c r="FX302" s="15"/>
      <c r="FY302" s="15"/>
      <c r="FZ302" s="15"/>
      <c r="GA302" s="15"/>
      <c r="GB302" s="15"/>
      <c r="GC302" s="15"/>
      <c r="GD302" s="15"/>
      <c r="GE302" s="15"/>
      <c r="GF302" s="15"/>
      <c r="GG302" s="15"/>
      <c r="GH302" s="15"/>
      <c r="GI302" s="15"/>
      <c r="GJ302" s="15"/>
      <c r="GK302" s="15"/>
      <c r="GL302" s="15"/>
      <c r="GM302" s="15"/>
      <c r="GN302" s="15"/>
      <c r="GO302" s="15"/>
      <c r="GP302" s="15"/>
      <c r="GQ302" s="15"/>
      <c r="GR302" s="15"/>
      <c r="GS302" s="15"/>
      <c r="GT302" s="15"/>
      <c r="GU302" s="15"/>
      <c r="GV302" s="15"/>
      <c r="GW302" s="15"/>
      <c r="GX302" s="15"/>
      <c r="GY302" s="15"/>
      <c r="GZ302" s="15"/>
      <c r="HA302" s="15"/>
      <c r="HB302" s="15"/>
      <c r="HC302" s="15"/>
      <c r="HD302" s="15"/>
      <c r="HE302" s="15"/>
      <c r="HF302" s="15"/>
      <c r="HG302" s="15"/>
      <c r="HH302" s="15"/>
      <c r="HI302" s="15"/>
      <c r="HJ302" s="15"/>
      <c r="HK302" s="15"/>
      <c r="HL302" s="15"/>
      <c r="HM302" s="15"/>
      <c r="HN302" s="15"/>
      <c r="HO302" s="15"/>
      <c r="HP302" s="15"/>
      <c r="HQ302" s="15"/>
      <c r="HR302" s="15"/>
      <c r="HS302" s="15"/>
      <c r="HT302" s="15"/>
      <c r="HU302" s="15"/>
      <c r="HV302" s="15"/>
      <c r="HW302" s="15"/>
    </row>
    <row r="303" spans="1:231" ht="15.75" customHeight="1" x14ac:dyDescent="0.2">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c r="DB303" s="15"/>
      <c r="DC303" s="15"/>
      <c r="DD303" s="15"/>
      <c r="DE303" s="15"/>
      <c r="DF303" s="15"/>
      <c r="DG303" s="15"/>
      <c r="DH303" s="15"/>
      <c r="DI303" s="15"/>
      <c r="DJ303" s="15"/>
      <c r="DK303" s="15"/>
      <c r="DL303" s="15"/>
      <c r="DM303" s="15"/>
      <c r="DN303" s="15"/>
      <c r="DO303" s="15"/>
      <c r="DP303" s="15"/>
      <c r="DQ303" s="15"/>
      <c r="DR303" s="15"/>
      <c r="DS303" s="15"/>
      <c r="DT303" s="15"/>
      <c r="DU303" s="15"/>
      <c r="DV303" s="15"/>
      <c r="DW303" s="15"/>
      <c r="DX303" s="15"/>
      <c r="DY303" s="15"/>
      <c r="DZ303" s="15"/>
      <c r="EA303" s="15"/>
      <c r="EB303" s="15"/>
      <c r="EC303" s="15"/>
      <c r="ED303" s="15"/>
      <c r="EE303" s="15"/>
      <c r="EF303" s="15"/>
      <c r="EG303" s="15"/>
      <c r="EH303" s="15"/>
      <c r="EI303" s="15"/>
      <c r="EJ303" s="15"/>
      <c r="EK303" s="15"/>
      <c r="EL303" s="15"/>
      <c r="EM303" s="15"/>
      <c r="EN303" s="15"/>
      <c r="EO303" s="15"/>
      <c r="EP303" s="15"/>
      <c r="EQ303" s="15"/>
      <c r="ER303" s="15"/>
      <c r="ES303" s="15"/>
      <c r="ET303" s="15"/>
      <c r="EU303" s="15"/>
      <c r="EV303" s="15"/>
      <c r="EW303" s="15"/>
      <c r="EX303" s="15"/>
      <c r="EY303" s="15"/>
      <c r="EZ303" s="15"/>
      <c r="FA303" s="15"/>
      <c r="FB303" s="15"/>
      <c r="FC303" s="15"/>
      <c r="FD303" s="15"/>
      <c r="FE303" s="15"/>
      <c r="FF303" s="15"/>
      <c r="FG303" s="15"/>
      <c r="FH303" s="15"/>
      <c r="FI303" s="15"/>
      <c r="FJ303" s="15"/>
      <c r="FK303" s="15"/>
      <c r="FL303" s="15"/>
      <c r="FM303" s="15"/>
      <c r="FN303" s="15"/>
      <c r="FO303" s="15"/>
      <c r="FP303" s="15"/>
      <c r="FQ303" s="15"/>
      <c r="FR303" s="15"/>
      <c r="FS303" s="15"/>
      <c r="FT303" s="15"/>
      <c r="FU303" s="15"/>
      <c r="FV303" s="15"/>
      <c r="FW303" s="15"/>
      <c r="FX303" s="15"/>
      <c r="FY303" s="15"/>
      <c r="FZ303" s="15"/>
      <c r="GA303" s="15"/>
      <c r="GB303" s="15"/>
      <c r="GC303" s="15"/>
      <c r="GD303" s="15"/>
      <c r="GE303" s="15"/>
      <c r="GF303" s="15"/>
      <c r="GG303" s="15"/>
      <c r="GH303" s="15"/>
      <c r="GI303" s="15"/>
      <c r="GJ303" s="15"/>
      <c r="GK303" s="15"/>
      <c r="GL303" s="15"/>
      <c r="GM303" s="15"/>
      <c r="GN303" s="15"/>
      <c r="GO303" s="15"/>
      <c r="GP303" s="15"/>
      <c r="GQ303" s="15"/>
      <c r="GR303" s="15"/>
      <c r="GS303" s="15"/>
      <c r="GT303" s="15"/>
      <c r="GU303" s="15"/>
      <c r="GV303" s="15"/>
      <c r="GW303" s="15"/>
      <c r="GX303" s="15"/>
      <c r="GY303" s="15"/>
      <c r="GZ303" s="15"/>
      <c r="HA303" s="15"/>
      <c r="HB303" s="15"/>
      <c r="HC303" s="15"/>
      <c r="HD303" s="15"/>
      <c r="HE303" s="15"/>
      <c r="HF303" s="15"/>
      <c r="HG303" s="15"/>
      <c r="HH303" s="15"/>
      <c r="HI303" s="15"/>
      <c r="HJ303" s="15"/>
      <c r="HK303" s="15"/>
      <c r="HL303" s="15"/>
      <c r="HM303" s="15"/>
      <c r="HN303" s="15"/>
      <c r="HO303" s="15"/>
      <c r="HP303" s="15"/>
      <c r="HQ303" s="15"/>
      <c r="HR303" s="15"/>
      <c r="HS303" s="15"/>
      <c r="HT303" s="15"/>
      <c r="HU303" s="15"/>
      <c r="HV303" s="15"/>
      <c r="HW303" s="15"/>
    </row>
    <row r="304" spans="1:231" ht="15.75" customHeight="1" x14ac:dyDescent="0.2">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15"/>
      <c r="CB304" s="15"/>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c r="DB304" s="15"/>
      <c r="DC304" s="15"/>
      <c r="DD304" s="15"/>
      <c r="DE304" s="15"/>
      <c r="DF304" s="15"/>
      <c r="DG304" s="15"/>
      <c r="DH304" s="15"/>
      <c r="DI304" s="15"/>
      <c r="DJ304" s="15"/>
      <c r="DK304" s="15"/>
      <c r="DL304" s="15"/>
      <c r="DM304" s="15"/>
      <c r="DN304" s="15"/>
      <c r="DO304" s="15"/>
      <c r="DP304" s="15"/>
      <c r="DQ304" s="15"/>
      <c r="DR304" s="15"/>
      <c r="DS304" s="15"/>
      <c r="DT304" s="15"/>
      <c r="DU304" s="15"/>
      <c r="DV304" s="15"/>
      <c r="DW304" s="15"/>
      <c r="DX304" s="15"/>
      <c r="DY304" s="15"/>
      <c r="DZ304" s="15"/>
      <c r="EA304" s="15"/>
      <c r="EB304" s="15"/>
      <c r="EC304" s="15"/>
      <c r="ED304" s="15"/>
      <c r="EE304" s="15"/>
      <c r="EF304" s="15"/>
      <c r="EG304" s="15"/>
      <c r="EH304" s="15"/>
      <c r="EI304" s="15"/>
      <c r="EJ304" s="15"/>
      <c r="EK304" s="15"/>
      <c r="EL304" s="15"/>
      <c r="EM304" s="15"/>
      <c r="EN304" s="15"/>
      <c r="EO304" s="15"/>
      <c r="EP304" s="15"/>
      <c r="EQ304" s="15"/>
      <c r="ER304" s="15"/>
      <c r="ES304" s="15"/>
      <c r="ET304" s="15"/>
      <c r="EU304" s="15"/>
      <c r="EV304" s="15"/>
      <c r="EW304" s="15"/>
      <c r="EX304" s="15"/>
      <c r="EY304" s="15"/>
      <c r="EZ304" s="15"/>
      <c r="FA304" s="15"/>
      <c r="FB304" s="15"/>
      <c r="FC304" s="15"/>
      <c r="FD304" s="15"/>
      <c r="FE304" s="15"/>
      <c r="FF304" s="15"/>
      <c r="FG304" s="15"/>
      <c r="FH304" s="15"/>
      <c r="FI304" s="15"/>
      <c r="FJ304" s="15"/>
      <c r="FK304" s="15"/>
      <c r="FL304" s="15"/>
      <c r="FM304" s="15"/>
      <c r="FN304" s="15"/>
      <c r="FO304" s="15"/>
      <c r="FP304" s="15"/>
      <c r="FQ304" s="15"/>
      <c r="FR304" s="15"/>
      <c r="FS304" s="15"/>
      <c r="FT304" s="15"/>
      <c r="FU304" s="15"/>
      <c r="FV304" s="15"/>
      <c r="FW304" s="15"/>
      <c r="FX304" s="15"/>
      <c r="FY304" s="15"/>
      <c r="FZ304" s="15"/>
      <c r="GA304" s="15"/>
      <c r="GB304" s="15"/>
      <c r="GC304" s="15"/>
      <c r="GD304" s="15"/>
      <c r="GE304" s="15"/>
      <c r="GF304" s="15"/>
      <c r="GG304" s="15"/>
      <c r="GH304" s="15"/>
      <c r="GI304" s="15"/>
      <c r="GJ304" s="15"/>
      <c r="GK304" s="15"/>
      <c r="GL304" s="15"/>
      <c r="GM304" s="15"/>
      <c r="GN304" s="15"/>
      <c r="GO304" s="15"/>
      <c r="GP304" s="15"/>
      <c r="GQ304" s="15"/>
      <c r="GR304" s="15"/>
      <c r="GS304" s="15"/>
      <c r="GT304" s="15"/>
      <c r="GU304" s="15"/>
      <c r="GV304" s="15"/>
      <c r="GW304" s="15"/>
      <c r="GX304" s="15"/>
      <c r="GY304" s="15"/>
      <c r="GZ304" s="15"/>
      <c r="HA304" s="15"/>
      <c r="HB304" s="15"/>
      <c r="HC304" s="15"/>
      <c r="HD304" s="15"/>
      <c r="HE304" s="15"/>
      <c r="HF304" s="15"/>
      <c r="HG304" s="15"/>
      <c r="HH304" s="15"/>
      <c r="HI304" s="15"/>
      <c r="HJ304" s="15"/>
      <c r="HK304" s="15"/>
      <c r="HL304" s="15"/>
      <c r="HM304" s="15"/>
      <c r="HN304" s="15"/>
      <c r="HO304" s="15"/>
      <c r="HP304" s="15"/>
      <c r="HQ304" s="15"/>
      <c r="HR304" s="15"/>
      <c r="HS304" s="15"/>
      <c r="HT304" s="15"/>
      <c r="HU304" s="15"/>
      <c r="HV304" s="15"/>
      <c r="HW304" s="15"/>
    </row>
    <row r="305" spans="1:231" ht="15.75" customHeight="1" x14ac:dyDescent="0.2">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15"/>
      <c r="CB305" s="15"/>
      <c r="CC305" s="15"/>
      <c r="CD305" s="15"/>
      <c r="CE305" s="15"/>
      <c r="CF305" s="15"/>
      <c r="CG305" s="15"/>
      <c r="CH305" s="15"/>
      <c r="CI305" s="15"/>
      <c r="CJ305" s="15"/>
      <c r="CK305" s="15"/>
      <c r="CL305" s="15"/>
      <c r="CM305" s="15"/>
      <c r="CN305" s="15"/>
      <c r="CO305" s="15"/>
      <c r="CP305" s="15"/>
      <c r="CQ305" s="15"/>
      <c r="CR305" s="15"/>
      <c r="CS305" s="15"/>
      <c r="CT305" s="15"/>
      <c r="CU305" s="15"/>
      <c r="CV305" s="15"/>
      <c r="CW305" s="15"/>
      <c r="CX305" s="15"/>
      <c r="CY305" s="15"/>
      <c r="CZ305" s="15"/>
      <c r="DA305" s="15"/>
      <c r="DB305" s="15"/>
      <c r="DC305" s="15"/>
      <c r="DD305" s="15"/>
      <c r="DE305" s="15"/>
      <c r="DF305" s="15"/>
      <c r="DG305" s="15"/>
      <c r="DH305" s="15"/>
      <c r="DI305" s="15"/>
      <c r="DJ305" s="15"/>
      <c r="DK305" s="15"/>
      <c r="DL305" s="15"/>
      <c r="DM305" s="15"/>
      <c r="DN305" s="15"/>
      <c r="DO305" s="15"/>
      <c r="DP305" s="15"/>
      <c r="DQ305" s="15"/>
      <c r="DR305" s="15"/>
      <c r="DS305" s="15"/>
      <c r="DT305" s="15"/>
      <c r="DU305" s="15"/>
      <c r="DV305" s="15"/>
      <c r="DW305" s="15"/>
      <c r="DX305" s="15"/>
      <c r="DY305" s="15"/>
      <c r="DZ305" s="15"/>
      <c r="EA305" s="15"/>
      <c r="EB305" s="15"/>
      <c r="EC305" s="15"/>
      <c r="ED305" s="15"/>
      <c r="EE305" s="15"/>
      <c r="EF305" s="15"/>
      <c r="EG305" s="15"/>
      <c r="EH305" s="15"/>
      <c r="EI305" s="15"/>
      <c r="EJ305" s="15"/>
      <c r="EK305" s="15"/>
      <c r="EL305" s="15"/>
      <c r="EM305" s="15"/>
      <c r="EN305" s="15"/>
      <c r="EO305" s="15"/>
      <c r="EP305" s="15"/>
      <c r="EQ305" s="15"/>
      <c r="ER305" s="15"/>
      <c r="ES305" s="15"/>
      <c r="ET305" s="15"/>
      <c r="EU305" s="15"/>
      <c r="EV305" s="15"/>
      <c r="EW305" s="15"/>
      <c r="EX305" s="15"/>
      <c r="EY305" s="15"/>
      <c r="EZ305" s="15"/>
      <c r="FA305" s="15"/>
      <c r="FB305" s="15"/>
      <c r="FC305" s="15"/>
      <c r="FD305" s="15"/>
      <c r="FE305" s="15"/>
      <c r="FF305" s="15"/>
      <c r="FG305" s="15"/>
      <c r="FH305" s="15"/>
      <c r="FI305" s="15"/>
      <c r="FJ305" s="15"/>
      <c r="FK305" s="15"/>
      <c r="FL305" s="15"/>
      <c r="FM305" s="15"/>
      <c r="FN305" s="15"/>
      <c r="FO305" s="15"/>
      <c r="FP305" s="15"/>
      <c r="FQ305" s="15"/>
      <c r="FR305" s="15"/>
      <c r="FS305" s="15"/>
      <c r="FT305" s="15"/>
      <c r="FU305" s="15"/>
      <c r="FV305" s="15"/>
      <c r="FW305" s="15"/>
      <c r="FX305" s="15"/>
      <c r="FY305" s="15"/>
      <c r="FZ305" s="15"/>
      <c r="GA305" s="15"/>
      <c r="GB305" s="15"/>
      <c r="GC305" s="15"/>
      <c r="GD305" s="15"/>
      <c r="GE305" s="15"/>
      <c r="GF305" s="15"/>
      <c r="GG305" s="15"/>
      <c r="GH305" s="15"/>
      <c r="GI305" s="15"/>
      <c r="GJ305" s="15"/>
      <c r="GK305" s="15"/>
      <c r="GL305" s="15"/>
      <c r="GM305" s="15"/>
      <c r="GN305" s="15"/>
      <c r="GO305" s="15"/>
      <c r="GP305" s="15"/>
      <c r="GQ305" s="15"/>
      <c r="GR305" s="15"/>
      <c r="GS305" s="15"/>
      <c r="GT305" s="15"/>
      <c r="GU305" s="15"/>
      <c r="GV305" s="15"/>
      <c r="GW305" s="15"/>
      <c r="GX305" s="15"/>
      <c r="GY305" s="15"/>
      <c r="GZ305" s="15"/>
      <c r="HA305" s="15"/>
      <c r="HB305" s="15"/>
      <c r="HC305" s="15"/>
      <c r="HD305" s="15"/>
      <c r="HE305" s="15"/>
      <c r="HF305" s="15"/>
      <c r="HG305" s="15"/>
      <c r="HH305" s="15"/>
      <c r="HI305" s="15"/>
      <c r="HJ305" s="15"/>
      <c r="HK305" s="15"/>
      <c r="HL305" s="15"/>
      <c r="HM305" s="15"/>
      <c r="HN305" s="15"/>
      <c r="HO305" s="15"/>
      <c r="HP305" s="15"/>
      <c r="HQ305" s="15"/>
      <c r="HR305" s="15"/>
      <c r="HS305" s="15"/>
      <c r="HT305" s="15"/>
      <c r="HU305" s="15"/>
      <c r="HV305" s="15"/>
      <c r="HW305" s="15"/>
    </row>
    <row r="306" spans="1:231" ht="15.75" customHeight="1" x14ac:dyDescent="0.2">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15"/>
      <c r="CB306" s="15"/>
      <c r="CC306" s="15"/>
      <c r="CD306" s="15"/>
      <c r="CE306" s="15"/>
      <c r="CF306" s="15"/>
      <c r="CG306" s="15"/>
      <c r="CH306" s="15"/>
      <c r="CI306" s="15"/>
      <c r="CJ306" s="15"/>
      <c r="CK306" s="15"/>
      <c r="CL306" s="15"/>
      <c r="CM306" s="15"/>
      <c r="CN306" s="15"/>
      <c r="CO306" s="15"/>
      <c r="CP306" s="15"/>
      <c r="CQ306" s="15"/>
      <c r="CR306" s="15"/>
      <c r="CS306" s="15"/>
      <c r="CT306" s="15"/>
      <c r="CU306" s="15"/>
      <c r="CV306" s="15"/>
      <c r="CW306" s="15"/>
      <c r="CX306" s="15"/>
      <c r="CY306" s="15"/>
      <c r="CZ306" s="15"/>
      <c r="DA306" s="15"/>
      <c r="DB306" s="15"/>
      <c r="DC306" s="15"/>
      <c r="DD306" s="15"/>
      <c r="DE306" s="15"/>
      <c r="DF306" s="15"/>
      <c r="DG306" s="15"/>
      <c r="DH306" s="15"/>
      <c r="DI306" s="15"/>
      <c r="DJ306" s="15"/>
      <c r="DK306" s="15"/>
      <c r="DL306" s="15"/>
      <c r="DM306" s="15"/>
      <c r="DN306" s="15"/>
      <c r="DO306" s="15"/>
      <c r="DP306" s="15"/>
      <c r="DQ306" s="15"/>
      <c r="DR306" s="15"/>
      <c r="DS306" s="15"/>
      <c r="DT306" s="15"/>
      <c r="DU306" s="15"/>
      <c r="DV306" s="15"/>
      <c r="DW306" s="15"/>
      <c r="DX306" s="15"/>
      <c r="DY306" s="15"/>
      <c r="DZ306" s="15"/>
      <c r="EA306" s="15"/>
      <c r="EB306" s="15"/>
      <c r="EC306" s="15"/>
      <c r="ED306" s="15"/>
      <c r="EE306" s="15"/>
      <c r="EF306" s="15"/>
      <c r="EG306" s="15"/>
      <c r="EH306" s="15"/>
      <c r="EI306" s="15"/>
      <c r="EJ306" s="15"/>
      <c r="EK306" s="15"/>
      <c r="EL306" s="15"/>
      <c r="EM306" s="15"/>
      <c r="EN306" s="15"/>
      <c r="EO306" s="15"/>
      <c r="EP306" s="15"/>
      <c r="EQ306" s="15"/>
      <c r="ER306" s="15"/>
      <c r="ES306" s="15"/>
      <c r="ET306" s="15"/>
      <c r="EU306" s="15"/>
      <c r="EV306" s="15"/>
      <c r="EW306" s="15"/>
      <c r="EX306" s="15"/>
      <c r="EY306" s="15"/>
      <c r="EZ306" s="15"/>
      <c r="FA306" s="15"/>
      <c r="FB306" s="15"/>
      <c r="FC306" s="15"/>
      <c r="FD306" s="15"/>
      <c r="FE306" s="15"/>
      <c r="FF306" s="15"/>
      <c r="FG306" s="15"/>
      <c r="FH306" s="15"/>
      <c r="FI306" s="15"/>
      <c r="FJ306" s="15"/>
      <c r="FK306" s="15"/>
      <c r="FL306" s="15"/>
      <c r="FM306" s="15"/>
      <c r="FN306" s="15"/>
      <c r="FO306" s="15"/>
      <c r="FP306" s="15"/>
      <c r="FQ306" s="15"/>
      <c r="FR306" s="15"/>
      <c r="FS306" s="15"/>
      <c r="FT306" s="15"/>
      <c r="FU306" s="15"/>
      <c r="FV306" s="15"/>
      <c r="FW306" s="15"/>
      <c r="FX306" s="15"/>
      <c r="FY306" s="15"/>
      <c r="FZ306" s="15"/>
      <c r="GA306" s="15"/>
      <c r="GB306" s="15"/>
      <c r="GC306" s="15"/>
      <c r="GD306" s="15"/>
      <c r="GE306" s="15"/>
      <c r="GF306" s="15"/>
      <c r="GG306" s="15"/>
      <c r="GH306" s="15"/>
      <c r="GI306" s="15"/>
      <c r="GJ306" s="15"/>
      <c r="GK306" s="15"/>
      <c r="GL306" s="15"/>
      <c r="GM306" s="15"/>
      <c r="GN306" s="15"/>
      <c r="GO306" s="15"/>
      <c r="GP306" s="15"/>
      <c r="GQ306" s="15"/>
      <c r="GR306" s="15"/>
      <c r="GS306" s="15"/>
      <c r="GT306" s="15"/>
      <c r="GU306" s="15"/>
      <c r="GV306" s="15"/>
      <c r="GW306" s="15"/>
      <c r="GX306" s="15"/>
      <c r="GY306" s="15"/>
      <c r="GZ306" s="15"/>
      <c r="HA306" s="15"/>
      <c r="HB306" s="15"/>
      <c r="HC306" s="15"/>
      <c r="HD306" s="15"/>
      <c r="HE306" s="15"/>
      <c r="HF306" s="15"/>
      <c r="HG306" s="15"/>
      <c r="HH306" s="15"/>
      <c r="HI306" s="15"/>
      <c r="HJ306" s="15"/>
      <c r="HK306" s="15"/>
      <c r="HL306" s="15"/>
      <c r="HM306" s="15"/>
      <c r="HN306" s="15"/>
      <c r="HO306" s="15"/>
      <c r="HP306" s="15"/>
      <c r="HQ306" s="15"/>
      <c r="HR306" s="15"/>
      <c r="HS306" s="15"/>
      <c r="HT306" s="15"/>
      <c r="HU306" s="15"/>
      <c r="HV306" s="15"/>
      <c r="HW306" s="15"/>
    </row>
    <row r="307" spans="1:231" ht="15.75" customHeight="1" x14ac:dyDescent="0.2">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c r="BO307" s="15"/>
      <c r="BP307" s="15"/>
      <c r="BQ307" s="15"/>
      <c r="BR307" s="15"/>
      <c r="BS307" s="15"/>
      <c r="BT307" s="15"/>
      <c r="BU307" s="15"/>
      <c r="BV307" s="15"/>
      <c r="BW307" s="15"/>
      <c r="BX307" s="15"/>
      <c r="BY307" s="15"/>
      <c r="BZ307" s="15"/>
      <c r="CA307" s="15"/>
      <c r="CB307" s="15"/>
      <c r="CC307" s="15"/>
      <c r="CD307" s="15"/>
      <c r="CE307" s="15"/>
      <c r="CF307" s="15"/>
      <c r="CG307" s="15"/>
      <c r="CH307" s="15"/>
      <c r="CI307" s="15"/>
      <c r="CJ307" s="15"/>
      <c r="CK307" s="15"/>
      <c r="CL307" s="15"/>
      <c r="CM307" s="15"/>
      <c r="CN307" s="15"/>
      <c r="CO307" s="15"/>
      <c r="CP307" s="15"/>
      <c r="CQ307" s="15"/>
      <c r="CR307" s="15"/>
      <c r="CS307" s="15"/>
      <c r="CT307" s="15"/>
      <c r="CU307" s="15"/>
      <c r="CV307" s="15"/>
      <c r="CW307" s="15"/>
      <c r="CX307" s="15"/>
      <c r="CY307" s="15"/>
      <c r="CZ307" s="15"/>
      <c r="DA307" s="15"/>
      <c r="DB307" s="15"/>
      <c r="DC307" s="15"/>
      <c r="DD307" s="15"/>
      <c r="DE307" s="15"/>
      <c r="DF307" s="15"/>
      <c r="DG307" s="15"/>
      <c r="DH307" s="15"/>
      <c r="DI307" s="15"/>
      <c r="DJ307" s="15"/>
      <c r="DK307" s="15"/>
      <c r="DL307" s="15"/>
      <c r="DM307" s="15"/>
      <c r="DN307" s="15"/>
      <c r="DO307" s="15"/>
      <c r="DP307" s="15"/>
      <c r="DQ307" s="15"/>
      <c r="DR307" s="15"/>
      <c r="DS307" s="15"/>
      <c r="DT307" s="15"/>
      <c r="DU307" s="15"/>
      <c r="DV307" s="15"/>
      <c r="DW307" s="15"/>
      <c r="DX307" s="15"/>
      <c r="DY307" s="15"/>
      <c r="DZ307" s="15"/>
      <c r="EA307" s="15"/>
      <c r="EB307" s="15"/>
      <c r="EC307" s="15"/>
      <c r="ED307" s="15"/>
      <c r="EE307" s="15"/>
      <c r="EF307" s="15"/>
      <c r="EG307" s="15"/>
      <c r="EH307" s="15"/>
      <c r="EI307" s="15"/>
      <c r="EJ307" s="15"/>
      <c r="EK307" s="15"/>
      <c r="EL307" s="15"/>
      <c r="EM307" s="15"/>
      <c r="EN307" s="15"/>
      <c r="EO307" s="15"/>
      <c r="EP307" s="15"/>
      <c r="EQ307" s="15"/>
      <c r="ER307" s="15"/>
      <c r="ES307" s="15"/>
      <c r="ET307" s="15"/>
      <c r="EU307" s="15"/>
      <c r="EV307" s="15"/>
      <c r="EW307" s="15"/>
      <c r="EX307" s="15"/>
      <c r="EY307" s="15"/>
      <c r="EZ307" s="15"/>
      <c r="FA307" s="15"/>
      <c r="FB307" s="15"/>
      <c r="FC307" s="15"/>
      <c r="FD307" s="15"/>
      <c r="FE307" s="15"/>
      <c r="FF307" s="15"/>
      <c r="FG307" s="15"/>
      <c r="FH307" s="15"/>
      <c r="FI307" s="15"/>
      <c r="FJ307" s="15"/>
      <c r="FK307" s="15"/>
      <c r="FL307" s="15"/>
      <c r="FM307" s="15"/>
      <c r="FN307" s="15"/>
      <c r="FO307" s="15"/>
      <c r="FP307" s="15"/>
      <c r="FQ307" s="15"/>
      <c r="FR307" s="15"/>
      <c r="FS307" s="15"/>
      <c r="FT307" s="15"/>
      <c r="FU307" s="15"/>
      <c r="FV307" s="15"/>
      <c r="FW307" s="15"/>
      <c r="FX307" s="15"/>
      <c r="FY307" s="15"/>
      <c r="FZ307" s="15"/>
      <c r="GA307" s="15"/>
      <c r="GB307" s="15"/>
      <c r="GC307" s="15"/>
      <c r="GD307" s="15"/>
      <c r="GE307" s="15"/>
      <c r="GF307" s="15"/>
      <c r="GG307" s="15"/>
      <c r="GH307" s="15"/>
      <c r="GI307" s="15"/>
      <c r="GJ307" s="15"/>
      <c r="GK307" s="15"/>
      <c r="GL307" s="15"/>
      <c r="GM307" s="15"/>
      <c r="GN307" s="15"/>
      <c r="GO307" s="15"/>
      <c r="GP307" s="15"/>
      <c r="GQ307" s="15"/>
      <c r="GR307" s="15"/>
      <c r="GS307" s="15"/>
      <c r="GT307" s="15"/>
      <c r="GU307" s="15"/>
      <c r="GV307" s="15"/>
      <c r="GW307" s="15"/>
      <c r="GX307" s="15"/>
      <c r="GY307" s="15"/>
      <c r="GZ307" s="15"/>
      <c r="HA307" s="15"/>
      <c r="HB307" s="15"/>
      <c r="HC307" s="15"/>
      <c r="HD307" s="15"/>
      <c r="HE307" s="15"/>
      <c r="HF307" s="15"/>
      <c r="HG307" s="15"/>
      <c r="HH307" s="15"/>
      <c r="HI307" s="15"/>
      <c r="HJ307" s="15"/>
      <c r="HK307" s="15"/>
      <c r="HL307" s="15"/>
      <c r="HM307" s="15"/>
      <c r="HN307" s="15"/>
      <c r="HO307" s="15"/>
      <c r="HP307" s="15"/>
      <c r="HQ307" s="15"/>
      <c r="HR307" s="15"/>
      <c r="HS307" s="15"/>
      <c r="HT307" s="15"/>
      <c r="HU307" s="15"/>
      <c r="HV307" s="15"/>
      <c r="HW307" s="15"/>
    </row>
    <row r="308" spans="1:231" ht="15.75" customHeight="1" x14ac:dyDescent="0.2">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c r="BO308" s="15"/>
      <c r="BP308" s="15"/>
      <c r="BQ308" s="15"/>
      <c r="BR308" s="15"/>
      <c r="BS308" s="15"/>
      <c r="BT308" s="15"/>
      <c r="BU308" s="15"/>
      <c r="BV308" s="15"/>
      <c r="BW308" s="15"/>
      <c r="BX308" s="15"/>
      <c r="BY308" s="15"/>
      <c r="BZ308" s="15"/>
      <c r="CA308" s="15"/>
      <c r="CB308" s="15"/>
      <c r="CC308" s="15"/>
      <c r="CD308" s="15"/>
      <c r="CE308" s="15"/>
      <c r="CF308" s="15"/>
      <c r="CG308" s="15"/>
      <c r="CH308" s="15"/>
      <c r="CI308" s="15"/>
      <c r="CJ308" s="15"/>
      <c r="CK308" s="15"/>
      <c r="CL308" s="15"/>
      <c r="CM308" s="15"/>
      <c r="CN308" s="15"/>
      <c r="CO308" s="15"/>
      <c r="CP308" s="15"/>
      <c r="CQ308" s="15"/>
      <c r="CR308" s="15"/>
      <c r="CS308" s="15"/>
      <c r="CT308" s="15"/>
      <c r="CU308" s="15"/>
      <c r="CV308" s="15"/>
      <c r="CW308" s="15"/>
      <c r="CX308" s="15"/>
      <c r="CY308" s="15"/>
      <c r="CZ308" s="15"/>
      <c r="DA308" s="15"/>
      <c r="DB308" s="15"/>
      <c r="DC308" s="15"/>
      <c r="DD308" s="15"/>
      <c r="DE308" s="15"/>
      <c r="DF308" s="15"/>
      <c r="DG308" s="15"/>
      <c r="DH308" s="15"/>
      <c r="DI308" s="15"/>
      <c r="DJ308" s="15"/>
      <c r="DK308" s="15"/>
      <c r="DL308" s="15"/>
      <c r="DM308" s="15"/>
      <c r="DN308" s="15"/>
      <c r="DO308" s="15"/>
      <c r="DP308" s="15"/>
      <c r="DQ308" s="15"/>
      <c r="DR308" s="15"/>
      <c r="DS308" s="15"/>
      <c r="DT308" s="15"/>
      <c r="DU308" s="15"/>
      <c r="DV308" s="15"/>
      <c r="DW308" s="15"/>
      <c r="DX308" s="15"/>
      <c r="DY308" s="15"/>
      <c r="DZ308" s="15"/>
      <c r="EA308" s="15"/>
      <c r="EB308" s="15"/>
      <c r="EC308" s="15"/>
      <c r="ED308" s="15"/>
      <c r="EE308" s="15"/>
      <c r="EF308" s="15"/>
      <c r="EG308" s="15"/>
      <c r="EH308" s="15"/>
      <c r="EI308" s="15"/>
      <c r="EJ308" s="15"/>
      <c r="EK308" s="15"/>
      <c r="EL308" s="15"/>
      <c r="EM308" s="15"/>
      <c r="EN308" s="15"/>
      <c r="EO308" s="15"/>
      <c r="EP308" s="15"/>
      <c r="EQ308" s="15"/>
      <c r="ER308" s="15"/>
      <c r="ES308" s="15"/>
      <c r="ET308" s="15"/>
      <c r="EU308" s="15"/>
      <c r="EV308" s="15"/>
      <c r="EW308" s="15"/>
      <c r="EX308" s="15"/>
      <c r="EY308" s="15"/>
      <c r="EZ308" s="15"/>
      <c r="FA308" s="15"/>
      <c r="FB308" s="15"/>
      <c r="FC308" s="15"/>
      <c r="FD308" s="15"/>
      <c r="FE308" s="15"/>
      <c r="FF308" s="15"/>
      <c r="FG308" s="15"/>
      <c r="FH308" s="15"/>
      <c r="FI308" s="15"/>
      <c r="FJ308" s="15"/>
      <c r="FK308" s="15"/>
      <c r="FL308" s="15"/>
      <c r="FM308" s="15"/>
      <c r="FN308" s="15"/>
      <c r="FO308" s="15"/>
      <c r="FP308" s="15"/>
      <c r="FQ308" s="15"/>
      <c r="FR308" s="15"/>
      <c r="FS308" s="15"/>
      <c r="FT308" s="15"/>
      <c r="FU308" s="15"/>
      <c r="FV308" s="15"/>
      <c r="FW308" s="15"/>
      <c r="FX308" s="15"/>
      <c r="FY308" s="15"/>
      <c r="FZ308" s="15"/>
      <c r="GA308" s="15"/>
      <c r="GB308" s="15"/>
      <c r="GC308" s="15"/>
      <c r="GD308" s="15"/>
      <c r="GE308" s="15"/>
      <c r="GF308" s="15"/>
      <c r="GG308" s="15"/>
      <c r="GH308" s="15"/>
      <c r="GI308" s="15"/>
      <c r="GJ308" s="15"/>
      <c r="GK308" s="15"/>
      <c r="GL308" s="15"/>
      <c r="GM308" s="15"/>
      <c r="GN308" s="15"/>
      <c r="GO308" s="15"/>
      <c r="GP308" s="15"/>
      <c r="GQ308" s="15"/>
      <c r="GR308" s="15"/>
      <c r="GS308" s="15"/>
      <c r="GT308" s="15"/>
      <c r="GU308" s="15"/>
      <c r="GV308" s="15"/>
      <c r="GW308" s="15"/>
      <c r="GX308" s="15"/>
      <c r="GY308" s="15"/>
      <c r="GZ308" s="15"/>
      <c r="HA308" s="15"/>
      <c r="HB308" s="15"/>
      <c r="HC308" s="15"/>
      <c r="HD308" s="15"/>
      <c r="HE308" s="15"/>
      <c r="HF308" s="15"/>
      <c r="HG308" s="15"/>
      <c r="HH308" s="15"/>
      <c r="HI308" s="15"/>
      <c r="HJ308" s="15"/>
      <c r="HK308" s="15"/>
      <c r="HL308" s="15"/>
      <c r="HM308" s="15"/>
      <c r="HN308" s="15"/>
      <c r="HO308" s="15"/>
      <c r="HP308" s="15"/>
      <c r="HQ308" s="15"/>
      <c r="HR308" s="15"/>
      <c r="HS308" s="15"/>
      <c r="HT308" s="15"/>
      <c r="HU308" s="15"/>
      <c r="HV308" s="15"/>
      <c r="HW308" s="15"/>
    </row>
    <row r="309" spans="1:231" ht="15.75" customHeight="1" x14ac:dyDescent="0.2">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15"/>
      <c r="CB309" s="15"/>
      <c r="CC309" s="15"/>
      <c r="CD309" s="15"/>
      <c r="CE309" s="15"/>
      <c r="CF309" s="15"/>
      <c r="CG309" s="15"/>
      <c r="CH309" s="15"/>
      <c r="CI309" s="15"/>
      <c r="CJ309" s="15"/>
      <c r="CK309" s="15"/>
      <c r="CL309" s="15"/>
      <c r="CM309" s="15"/>
      <c r="CN309" s="15"/>
      <c r="CO309" s="15"/>
      <c r="CP309" s="15"/>
      <c r="CQ309" s="15"/>
      <c r="CR309" s="15"/>
      <c r="CS309" s="15"/>
      <c r="CT309" s="15"/>
      <c r="CU309" s="15"/>
      <c r="CV309" s="15"/>
      <c r="CW309" s="15"/>
      <c r="CX309" s="15"/>
      <c r="CY309" s="15"/>
      <c r="CZ309" s="15"/>
      <c r="DA309" s="15"/>
      <c r="DB309" s="15"/>
      <c r="DC309" s="15"/>
      <c r="DD309" s="15"/>
      <c r="DE309" s="15"/>
      <c r="DF309" s="15"/>
      <c r="DG309" s="15"/>
      <c r="DH309" s="15"/>
      <c r="DI309" s="15"/>
      <c r="DJ309" s="15"/>
      <c r="DK309" s="15"/>
      <c r="DL309" s="15"/>
      <c r="DM309" s="15"/>
      <c r="DN309" s="15"/>
      <c r="DO309" s="15"/>
      <c r="DP309" s="15"/>
      <c r="DQ309" s="15"/>
      <c r="DR309" s="15"/>
      <c r="DS309" s="15"/>
      <c r="DT309" s="15"/>
      <c r="DU309" s="15"/>
      <c r="DV309" s="15"/>
      <c r="DW309" s="15"/>
      <c r="DX309" s="15"/>
      <c r="DY309" s="15"/>
      <c r="DZ309" s="15"/>
      <c r="EA309" s="15"/>
      <c r="EB309" s="15"/>
      <c r="EC309" s="15"/>
      <c r="ED309" s="15"/>
      <c r="EE309" s="15"/>
      <c r="EF309" s="15"/>
      <c r="EG309" s="15"/>
      <c r="EH309" s="15"/>
      <c r="EI309" s="15"/>
      <c r="EJ309" s="15"/>
      <c r="EK309" s="15"/>
      <c r="EL309" s="15"/>
      <c r="EM309" s="15"/>
      <c r="EN309" s="15"/>
      <c r="EO309" s="15"/>
      <c r="EP309" s="15"/>
      <c r="EQ309" s="15"/>
      <c r="ER309" s="15"/>
      <c r="ES309" s="15"/>
      <c r="ET309" s="15"/>
      <c r="EU309" s="15"/>
      <c r="EV309" s="15"/>
      <c r="EW309" s="15"/>
      <c r="EX309" s="15"/>
      <c r="EY309" s="15"/>
      <c r="EZ309" s="15"/>
      <c r="FA309" s="15"/>
      <c r="FB309" s="15"/>
      <c r="FC309" s="15"/>
      <c r="FD309" s="15"/>
      <c r="FE309" s="15"/>
      <c r="FF309" s="15"/>
      <c r="FG309" s="15"/>
      <c r="FH309" s="15"/>
      <c r="FI309" s="15"/>
      <c r="FJ309" s="15"/>
      <c r="FK309" s="15"/>
      <c r="FL309" s="15"/>
      <c r="FM309" s="15"/>
      <c r="FN309" s="15"/>
      <c r="FO309" s="15"/>
      <c r="FP309" s="15"/>
      <c r="FQ309" s="15"/>
      <c r="FR309" s="15"/>
      <c r="FS309" s="15"/>
      <c r="FT309" s="15"/>
      <c r="FU309" s="15"/>
      <c r="FV309" s="15"/>
      <c r="FW309" s="15"/>
      <c r="FX309" s="15"/>
      <c r="FY309" s="15"/>
      <c r="FZ309" s="15"/>
      <c r="GA309" s="15"/>
      <c r="GB309" s="15"/>
      <c r="GC309" s="15"/>
      <c r="GD309" s="15"/>
      <c r="GE309" s="15"/>
      <c r="GF309" s="15"/>
      <c r="GG309" s="15"/>
      <c r="GH309" s="15"/>
      <c r="GI309" s="15"/>
      <c r="GJ309" s="15"/>
      <c r="GK309" s="15"/>
      <c r="GL309" s="15"/>
      <c r="GM309" s="15"/>
      <c r="GN309" s="15"/>
      <c r="GO309" s="15"/>
      <c r="GP309" s="15"/>
      <c r="GQ309" s="15"/>
      <c r="GR309" s="15"/>
      <c r="GS309" s="15"/>
      <c r="GT309" s="15"/>
      <c r="GU309" s="15"/>
      <c r="GV309" s="15"/>
      <c r="GW309" s="15"/>
      <c r="GX309" s="15"/>
      <c r="GY309" s="15"/>
      <c r="GZ309" s="15"/>
      <c r="HA309" s="15"/>
      <c r="HB309" s="15"/>
      <c r="HC309" s="15"/>
      <c r="HD309" s="15"/>
      <c r="HE309" s="15"/>
      <c r="HF309" s="15"/>
      <c r="HG309" s="15"/>
      <c r="HH309" s="15"/>
      <c r="HI309" s="15"/>
      <c r="HJ309" s="15"/>
      <c r="HK309" s="15"/>
      <c r="HL309" s="15"/>
      <c r="HM309" s="15"/>
      <c r="HN309" s="15"/>
      <c r="HO309" s="15"/>
      <c r="HP309" s="15"/>
      <c r="HQ309" s="15"/>
      <c r="HR309" s="15"/>
      <c r="HS309" s="15"/>
      <c r="HT309" s="15"/>
      <c r="HU309" s="15"/>
      <c r="HV309" s="15"/>
      <c r="HW309" s="15"/>
    </row>
    <row r="310" spans="1:231" ht="15.75" customHeight="1" x14ac:dyDescent="0.2">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c r="BO310" s="15"/>
      <c r="BP310" s="15"/>
      <c r="BQ310" s="15"/>
      <c r="BR310" s="15"/>
      <c r="BS310" s="15"/>
      <c r="BT310" s="15"/>
      <c r="BU310" s="15"/>
      <c r="BV310" s="15"/>
      <c r="BW310" s="15"/>
      <c r="BX310" s="15"/>
      <c r="BY310" s="15"/>
      <c r="BZ310" s="15"/>
      <c r="CA310" s="15"/>
      <c r="CB310" s="15"/>
      <c r="CC310" s="15"/>
      <c r="CD310" s="15"/>
      <c r="CE310" s="15"/>
      <c r="CF310" s="15"/>
      <c r="CG310" s="15"/>
      <c r="CH310" s="15"/>
      <c r="CI310" s="15"/>
      <c r="CJ310" s="15"/>
      <c r="CK310" s="15"/>
      <c r="CL310" s="15"/>
      <c r="CM310" s="15"/>
      <c r="CN310" s="15"/>
      <c r="CO310" s="15"/>
      <c r="CP310" s="15"/>
      <c r="CQ310" s="15"/>
      <c r="CR310" s="15"/>
      <c r="CS310" s="15"/>
      <c r="CT310" s="15"/>
      <c r="CU310" s="15"/>
      <c r="CV310" s="15"/>
      <c r="CW310" s="15"/>
      <c r="CX310" s="15"/>
      <c r="CY310" s="15"/>
      <c r="CZ310" s="15"/>
      <c r="DA310" s="15"/>
      <c r="DB310" s="15"/>
      <c r="DC310" s="15"/>
      <c r="DD310" s="15"/>
      <c r="DE310" s="15"/>
      <c r="DF310" s="15"/>
      <c r="DG310" s="15"/>
      <c r="DH310" s="15"/>
      <c r="DI310" s="15"/>
      <c r="DJ310" s="15"/>
      <c r="DK310" s="15"/>
      <c r="DL310" s="15"/>
      <c r="DM310" s="15"/>
      <c r="DN310" s="15"/>
      <c r="DO310" s="15"/>
      <c r="DP310" s="15"/>
      <c r="DQ310" s="15"/>
      <c r="DR310" s="15"/>
      <c r="DS310" s="15"/>
      <c r="DT310" s="15"/>
      <c r="DU310" s="15"/>
      <c r="DV310" s="15"/>
      <c r="DW310" s="15"/>
      <c r="DX310" s="15"/>
      <c r="DY310" s="15"/>
      <c r="DZ310" s="15"/>
      <c r="EA310" s="15"/>
      <c r="EB310" s="15"/>
      <c r="EC310" s="15"/>
      <c r="ED310" s="15"/>
      <c r="EE310" s="15"/>
      <c r="EF310" s="15"/>
      <c r="EG310" s="15"/>
      <c r="EH310" s="15"/>
      <c r="EI310" s="15"/>
      <c r="EJ310" s="15"/>
      <c r="EK310" s="15"/>
      <c r="EL310" s="15"/>
      <c r="EM310" s="15"/>
      <c r="EN310" s="15"/>
      <c r="EO310" s="15"/>
      <c r="EP310" s="15"/>
      <c r="EQ310" s="15"/>
      <c r="ER310" s="15"/>
      <c r="ES310" s="15"/>
      <c r="ET310" s="15"/>
      <c r="EU310" s="15"/>
      <c r="EV310" s="15"/>
      <c r="EW310" s="15"/>
      <c r="EX310" s="15"/>
      <c r="EY310" s="15"/>
      <c r="EZ310" s="15"/>
      <c r="FA310" s="15"/>
      <c r="FB310" s="15"/>
      <c r="FC310" s="15"/>
      <c r="FD310" s="15"/>
      <c r="FE310" s="15"/>
      <c r="FF310" s="15"/>
      <c r="FG310" s="15"/>
      <c r="FH310" s="15"/>
      <c r="FI310" s="15"/>
      <c r="FJ310" s="15"/>
      <c r="FK310" s="15"/>
      <c r="FL310" s="15"/>
      <c r="FM310" s="15"/>
      <c r="FN310" s="15"/>
      <c r="FO310" s="15"/>
      <c r="FP310" s="15"/>
      <c r="FQ310" s="15"/>
      <c r="FR310" s="15"/>
      <c r="FS310" s="15"/>
      <c r="FT310" s="15"/>
      <c r="FU310" s="15"/>
      <c r="FV310" s="15"/>
      <c r="FW310" s="15"/>
      <c r="FX310" s="15"/>
      <c r="FY310" s="15"/>
      <c r="FZ310" s="15"/>
      <c r="GA310" s="15"/>
      <c r="GB310" s="15"/>
      <c r="GC310" s="15"/>
      <c r="GD310" s="15"/>
      <c r="GE310" s="15"/>
      <c r="GF310" s="15"/>
      <c r="GG310" s="15"/>
      <c r="GH310" s="15"/>
      <c r="GI310" s="15"/>
      <c r="GJ310" s="15"/>
      <c r="GK310" s="15"/>
      <c r="GL310" s="15"/>
      <c r="GM310" s="15"/>
      <c r="GN310" s="15"/>
      <c r="GO310" s="15"/>
      <c r="GP310" s="15"/>
      <c r="GQ310" s="15"/>
      <c r="GR310" s="15"/>
      <c r="GS310" s="15"/>
      <c r="GT310" s="15"/>
      <c r="GU310" s="15"/>
      <c r="GV310" s="15"/>
      <c r="GW310" s="15"/>
      <c r="GX310" s="15"/>
      <c r="GY310" s="15"/>
      <c r="GZ310" s="15"/>
      <c r="HA310" s="15"/>
      <c r="HB310" s="15"/>
      <c r="HC310" s="15"/>
      <c r="HD310" s="15"/>
      <c r="HE310" s="15"/>
      <c r="HF310" s="15"/>
      <c r="HG310" s="15"/>
      <c r="HH310" s="15"/>
      <c r="HI310" s="15"/>
      <c r="HJ310" s="15"/>
      <c r="HK310" s="15"/>
      <c r="HL310" s="15"/>
      <c r="HM310" s="15"/>
      <c r="HN310" s="15"/>
      <c r="HO310" s="15"/>
      <c r="HP310" s="15"/>
      <c r="HQ310" s="15"/>
      <c r="HR310" s="15"/>
      <c r="HS310" s="15"/>
      <c r="HT310" s="15"/>
      <c r="HU310" s="15"/>
      <c r="HV310" s="15"/>
      <c r="HW310" s="15"/>
    </row>
    <row r="311" spans="1:231" ht="15.75" customHeight="1" x14ac:dyDescent="0.2">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15"/>
      <c r="CB311" s="15"/>
      <c r="CC311" s="15"/>
      <c r="CD311" s="15"/>
      <c r="CE311" s="15"/>
      <c r="CF311" s="15"/>
      <c r="CG311" s="15"/>
      <c r="CH311" s="15"/>
      <c r="CI311" s="15"/>
      <c r="CJ311" s="15"/>
      <c r="CK311" s="15"/>
      <c r="CL311" s="15"/>
      <c r="CM311" s="15"/>
      <c r="CN311" s="15"/>
      <c r="CO311" s="15"/>
      <c r="CP311" s="15"/>
      <c r="CQ311" s="15"/>
      <c r="CR311" s="15"/>
      <c r="CS311" s="15"/>
      <c r="CT311" s="15"/>
      <c r="CU311" s="15"/>
      <c r="CV311" s="15"/>
      <c r="CW311" s="15"/>
      <c r="CX311" s="15"/>
      <c r="CY311" s="15"/>
      <c r="CZ311" s="15"/>
      <c r="DA311" s="15"/>
      <c r="DB311" s="15"/>
      <c r="DC311" s="15"/>
      <c r="DD311" s="15"/>
      <c r="DE311" s="15"/>
      <c r="DF311" s="15"/>
      <c r="DG311" s="15"/>
      <c r="DH311" s="15"/>
      <c r="DI311" s="15"/>
      <c r="DJ311" s="15"/>
      <c r="DK311" s="15"/>
      <c r="DL311" s="15"/>
      <c r="DM311" s="15"/>
      <c r="DN311" s="15"/>
      <c r="DO311" s="15"/>
      <c r="DP311" s="15"/>
      <c r="DQ311" s="15"/>
      <c r="DR311" s="15"/>
      <c r="DS311" s="15"/>
      <c r="DT311" s="15"/>
      <c r="DU311" s="15"/>
      <c r="DV311" s="15"/>
      <c r="DW311" s="15"/>
      <c r="DX311" s="15"/>
      <c r="DY311" s="15"/>
      <c r="DZ311" s="15"/>
      <c r="EA311" s="15"/>
      <c r="EB311" s="15"/>
      <c r="EC311" s="15"/>
      <c r="ED311" s="15"/>
      <c r="EE311" s="15"/>
      <c r="EF311" s="15"/>
      <c r="EG311" s="15"/>
      <c r="EH311" s="15"/>
      <c r="EI311" s="15"/>
      <c r="EJ311" s="15"/>
      <c r="EK311" s="15"/>
      <c r="EL311" s="15"/>
      <c r="EM311" s="15"/>
      <c r="EN311" s="15"/>
      <c r="EO311" s="15"/>
      <c r="EP311" s="15"/>
      <c r="EQ311" s="15"/>
      <c r="ER311" s="15"/>
      <c r="ES311" s="15"/>
      <c r="ET311" s="15"/>
      <c r="EU311" s="15"/>
      <c r="EV311" s="15"/>
      <c r="EW311" s="15"/>
      <c r="EX311" s="15"/>
      <c r="EY311" s="15"/>
      <c r="EZ311" s="15"/>
      <c r="FA311" s="15"/>
      <c r="FB311" s="15"/>
      <c r="FC311" s="15"/>
      <c r="FD311" s="15"/>
      <c r="FE311" s="15"/>
      <c r="FF311" s="15"/>
      <c r="FG311" s="15"/>
      <c r="FH311" s="15"/>
      <c r="FI311" s="15"/>
      <c r="FJ311" s="15"/>
      <c r="FK311" s="15"/>
      <c r="FL311" s="15"/>
      <c r="FM311" s="15"/>
      <c r="FN311" s="15"/>
      <c r="FO311" s="15"/>
      <c r="FP311" s="15"/>
      <c r="FQ311" s="15"/>
      <c r="FR311" s="15"/>
      <c r="FS311" s="15"/>
      <c r="FT311" s="15"/>
      <c r="FU311" s="15"/>
      <c r="FV311" s="15"/>
      <c r="FW311" s="15"/>
      <c r="FX311" s="15"/>
      <c r="FY311" s="15"/>
      <c r="FZ311" s="15"/>
      <c r="GA311" s="15"/>
      <c r="GB311" s="15"/>
      <c r="GC311" s="15"/>
      <c r="GD311" s="15"/>
      <c r="GE311" s="15"/>
      <c r="GF311" s="15"/>
      <c r="GG311" s="15"/>
      <c r="GH311" s="15"/>
      <c r="GI311" s="15"/>
      <c r="GJ311" s="15"/>
      <c r="GK311" s="15"/>
      <c r="GL311" s="15"/>
      <c r="GM311" s="15"/>
      <c r="GN311" s="15"/>
      <c r="GO311" s="15"/>
      <c r="GP311" s="15"/>
      <c r="GQ311" s="15"/>
      <c r="GR311" s="15"/>
      <c r="GS311" s="15"/>
      <c r="GT311" s="15"/>
      <c r="GU311" s="15"/>
      <c r="GV311" s="15"/>
      <c r="GW311" s="15"/>
      <c r="GX311" s="15"/>
      <c r="GY311" s="15"/>
      <c r="GZ311" s="15"/>
      <c r="HA311" s="15"/>
      <c r="HB311" s="15"/>
      <c r="HC311" s="15"/>
      <c r="HD311" s="15"/>
      <c r="HE311" s="15"/>
      <c r="HF311" s="15"/>
      <c r="HG311" s="15"/>
      <c r="HH311" s="15"/>
      <c r="HI311" s="15"/>
      <c r="HJ311" s="15"/>
      <c r="HK311" s="15"/>
      <c r="HL311" s="15"/>
      <c r="HM311" s="15"/>
      <c r="HN311" s="15"/>
      <c r="HO311" s="15"/>
      <c r="HP311" s="15"/>
      <c r="HQ311" s="15"/>
      <c r="HR311" s="15"/>
      <c r="HS311" s="15"/>
      <c r="HT311" s="15"/>
      <c r="HU311" s="15"/>
      <c r="HV311" s="15"/>
      <c r="HW311" s="15"/>
    </row>
    <row r="312" spans="1:231" ht="15.75" customHeight="1" x14ac:dyDescent="0.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15"/>
      <c r="CB312" s="15"/>
      <c r="CC312" s="15"/>
      <c r="CD312" s="15"/>
      <c r="CE312" s="15"/>
      <c r="CF312" s="15"/>
      <c r="CG312" s="15"/>
      <c r="CH312" s="15"/>
      <c r="CI312" s="15"/>
      <c r="CJ312" s="15"/>
      <c r="CK312" s="15"/>
      <c r="CL312" s="15"/>
      <c r="CM312" s="15"/>
      <c r="CN312" s="15"/>
      <c r="CO312" s="15"/>
      <c r="CP312" s="15"/>
      <c r="CQ312" s="15"/>
      <c r="CR312" s="15"/>
      <c r="CS312" s="15"/>
      <c r="CT312" s="15"/>
      <c r="CU312" s="15"/>
      <c r="CV312" s="15"/>
      <c r="CW312" s="15"/>
      <c r="CX312" s="15"/>
      <c r="CY312" s="15"/>
      <c r="CZ312" s="15"/>
      <c r="DA312" s="15"/>
      <c r="DB312" s="15"/>
      <c r="DC312" s="15"/>
      <c r="DD312" s="15"/>
      <c r="DE312" s="15"/>
      <c r="DF312" s="15"/>
      <c r="DG312" s="15"/>
      <c r="DH312" s="15"/>
      <c r="DI312" s="15"/>
      <c r="DJ312" s="15"/>
      <c r="DK312" s="15"/>
      <c r="DL312" s="15"/>
      <c r="DM312" s="15"/>
      <c r="DN312" s="15"/>
      <c r="DO312" s="15"/>
      <c r="DP312" s="15"/>
      <c r="DQ312" s="15"/>
      <c r="DR312" s="15"/>
      <c r="DS312" s="15"/>
      <c r="DT312" s="15"/>
      <c r="DU312" s="15"/>
      <c r="DV312" s="15"/>
      <c r="DW312" s="15"/>
      <c r="DX312" s="15"/>
      <c r="DY312" s="15"/>
      <c r="DZ312" s="15"/>
      <c r="EA312" s="15"/>
      <c r="EB312" s="15"/>
      <c r="EC312" s="15"/>
      <c r="ED312" s="15"/>
      <c r="EE312" s="15"/>
      <c r="EF312" s="15"/>
      <c r="EG312" s="15"/>
      <c r="EH312" s="15"/>
      <c r="EI312" s="15"/>
      <c r="EJ312" s="15"/>
      <c r="EK312" s="15"/>
      <c r="EL312" s="15"/>
      <c r="EM312" s="15"/>
      <c r="EN312" s="15"/>
      <c r="EO312" s="15"/>
      <c r="EP312" s="15"/>
      <c r="EQ312" s="15"/>
      <c r="ER312" s="15"/>
      <c r="ES312" s="15"/>
      <c r="ET312" s="15"/>
      <c r="EU312" s="15"/>
      <c r="EV312" s="15"/>
      <c r="EW312" s="15"/>
      <c r="EX312" s="15"/>
      <c r="EY312" s="15"/>
      <c r="EZ312" s="15"/>
      <c r="FA312" s="15"/>
      <c r="FB312" s="15"/>
      <c r="FC312" s="15"/>
      <c r="FD312" s="15"/>
      <c r="FE312" s="15"/>
      <c r="FF312" s="15"/>
      <c r="FG312" s="15"/>
      <c r="FH312" s="15"/>
      <c r="FI312" s="15"/>
      <c r="FJ312" s="15"/>
      <c r="FK312" s="15"/>
      <c r="FL312" s="15"/>
      <c r="FM312" s="15"/>
      <c r="FN312" s="15"/>
      <c r="FO312" s="15"/>
      <c r="FP312" s="15"/>
      <c r="FQ312" s="15"/>
      <c r="FR312" s="15"/>
      <c r="FS312" s="15"/>
      <c r="FT312" s="15"/>
      <c r="FU312" s="15"/>
      <c r="FV312" s="15"/>
      <c r="FW312" s="15"/>
      <c r="FX312" s="15"/>
      <c r="FY312" s="15"/>
      <c r="FZ312" s="15"/>
      <c r="GA312" s="15"/>
      <c r="GB312" s="15"/>
      <c r="GC312" s="15"/>
      <c r="GD312" s="15"/>
      <c r="GE312" s="15"/>
      <c r="GF312" s="15"/>
      <c r="GG312" s="15"/>
      <c r="GH312" s="15"/>
      <c r="GI312" s="15"/>
      <c r="GJ312" s="15"/>
      <c r="GK312" s="15"/>
      <c r="GL312" s="15"/>
      <c r="GM312" s="15"/>
      <c r="GN312" s="15"/>
      <c r="GO312" s="15"/>
      <c r="GP312" s="15"/>
      <c r="GQ312" s="15"/>
      <c r="GR312" s="15"/>
      <c r="GS312" s="15"/>
      <c r="GT312" s="15"/>
      <c r="GU312" s="15"/>
      <c r="GV312" s="15"/>
      <c r="GW312" s="15"/>
      <c r="GX312" s="15"/>
      <c r="GY312" s="15"/>
      <c r="GZ312" s="15"/>
      <c r="HA312" s="15"/>
      <c r="HB312" s="15"/>
      <c r="HC312" s="15"/>
      <c r="HD312" s="15"/>
      <c r="HE312" s="15"/>
      <c r="HF312" s="15"/>
      <c r="HG312" s="15"/>
      <c r="HH312" s="15"/>
      <c r="HI312" s="15"/>
      <c r="HJ312" s="15"/>
      <c r="HK312" s="15"/>
      <c r="HL312" s="15"/>
      <c r="HM312" s="15"/>
      <c r="HN312" s="15"/>
      <c r="HO312" s="15"/>
      <c r="HP312" s="15"/>
      <c r="HQ312" s="15"/>
      <c r="HR312" s="15"/>
      <c r="HS312" s="15"/>
      <c r="HT312" s="15"/>
      <c r="HU312" s="15"/>
      <c r="HV312" s="15"/>
      <c r="HW312" s="15"/>
    </row>
    <row r="313" spans="1:231" ht="15.75" customHeight="1" x14ac:dyDescent="0.2">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M313" s="15"/>
      <c r="CN313" s="15"/>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c r="DM313" s="15"/>
      <c r="DN313" s="15"/>
      <c r="DO313" s="15"/>
      <c r="DP313" s="15"/>
      <c r="DQ313" s="15"/>
      <c r="DR313" s="15"/>
      <c r="DS313" s="15"/>
      <c r="DT313" s="15"/>
      <c r="DU313" s="15"/>
      <c r="DV313" s="15"/>
      <c r="DW313" s="15"/>
      <c r="DX313" s="15"/>
      <c r="DY313" s="15"/>
      <c r="DZ313" s="15"/>
      <c r="EA313" s="15"/>
      <c r="EB313" s="15"/>
      <c r="EC313" s="15"/>
      <c r="ED313" s="15"/>
      <c r="EE313" s="15"/>
      <c r="EF313" s="15"/>
      <c r="EG313" s="15"/>
      <c r="EH313" s="15"/>
      <c r="EI313" s="15"/>
      <c r="EJ313" s="15"/>
      <c r="EK313" s="15"/>
      <c r="EL313" s="15"/>
      <c r="EM313" s="15"/>
      <c r="EN313" s="15"/>
      <c r="EO313" s="15"/>
      <c r="EP313" s="15"/>
      <c r="EQ313" s="15"/>
      <c r="ER313" s="15"/>
      <c r="ES313" s="15"/>
      <c r="ET313" s="15"/>
      <c r="EU313" s="15"/>
      <c r="EV313" s="15"/>
      <c r="EW313" s="15"/>
      <c r="EX313" s="15"/>
      <c r="EY313" s="15"/>
      <c r="EZ313" s="15"/>
      <c r="FA313" s="15"/>
      <c r="FB313" s="15"/>
      <c r="FC313" s="15"/>
      <c r="FD313" s="15"/>
      <c r="FE313" s="15"/>
      <c r="FF313" s="15"/>
      <c r="FG313" s="15"/>
      <c r="FH313" s="15"/>
      <c r="FI313" s="15"/>
      <c r="FJ313" s="15"/>
      <c r="FK313" s="15"/>
      <c r="FL313" s="15"/>
      <c r="FM313" s="15"/>
      <c r="FN313" s="15"/>
      <c r="FO313" s="15"/>
      <c r="FP313" s="15"/>
      <c r="FQ313" s="15"/>
      <c r="FR313" s="15"/>
      <c r="FS313" s="15"/>
      <c r="FT313" s="15"/>
      <c r="FU313" s="15"/>
      <c r="FV313" s="15"/>
      <c r="FW313" s="15"/>
      <c r="FX313" s="15"/>
      <c r="FY313" s="15"/>
      <c r="FZ313" s="15"/>
      <c r="GA313" s="15"/>
      <c r="GB313" s="15"/>
      <c r="GC313" s="15"/>
      <c r="GD313" s="15"/>
      <c r="GE313" s="15"/>
      <c r="GF313" s="15"/>
      <c r="GG313" s="15"/>
      <c r="GH313" s="15"/>
      <c r="GI313" s="15"/>
      <c r="GJ313" s="15"/>
      <c r="GK313" s="15"/>
      <c r="GL313" s="15"/>
      <c r="GM313" s="15"/>
      <c r="GN313" s="15"/>
      <c r="GO313" s="15"/>
      <c r="GP313" s="15"/>
      <c r="GQ313" s="15"/>
      <c r="GR313" s="15"/>
      <c r="GS313" s="15"/>
      <c r="GT313" s="15"/>
      <c r="GU313" s="15"/>
      <c r="GV313" s="15"/>
      <c r="GW313" s="15"/>
      <c r="GX313" s="15"/>
      <c r="GY313" s="15"/>
      <c r="GZ313" s="15"/>
      <c r="HA313" s="15"/>
      <c r="HB313" s="15"/>
      <c r="HC313" s="15"/>
      <c r="HD313" s="15"/>
      <c r="HE313" s="15"/>
      <c r="HF313" s="15"/>
      <c r="HG313" s="15"/>
      <c r="HH313" s="15"/>
      <c r="HI313" s="15"/>
      <c r="HJ313" s="15"/>
      <c r="HK313" s="15"/>
      <c r="HL313" s="15"/>
      <c r="HM313" s="15"/>
      <c r="HN313" s="15"/>
      <c r="HO313" s="15"/>
      <c r="HP313" s="15"/>
      <c r="HQ313" s="15"/>
      <c r="HR313" s="15"/>
      <c r="HS313" s="15"/>
      <c r="HT313" s="15"/>
      <c r="HU313" s="15"/>
      <c r="HV313" s="15"/>
      <c r="HW313" s="15"/>
    </row>
    <row r="314" spans="1:231" ht="15.75" customHeight="1" x14ac:dyDescent="0.2">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15"/>
      <c r="CB314" s="15"/>
      <c r="CC314" s="15"/>
      <c r="CD314" s="15"/>
      <c r="CE314" s="15"/>
      <c r="CF314" s="15"/>
      <c r="CG314" s="15"/>
      <c r="CH314" s="15"/>
      <c r="CI314" s="15"/>
      <c r="CJ314" s="15"/>
      <c r="CK314" s="15"/>
      <c r="CL314" s="15"/>
      <c r="CM314" s="15"/>
      <c r="CN314" s="15"/>
      <c r="CO314" s="15"/>
      <c r="CP314" s="15"/>
      <c r="CQ314" s="15"/>
      <c r="CR314" s="15"/>
      <c r="CS314" s="15"/>
      <c r="CT314" s="15"/>
      <c r="CU314" s="15"/>
      <c r="CV314" s="15"/>
      <c r="CW314" s="15"/>
      <c r="CX314" s="15"/>
      <c r="CY314" s="15"/>
      <c r="CZ314" s="15"/>
      <c r="DA314" s="15"/>
      <c r="DB314" s="15"/>
      <c r="DC314" s="15"/>
      <c r="DD314" s="15"/>
      <c r="DE314" s="15"/>
      <c r="DF314" s="15"/>
      <c r="DG314" s="15"/>
      <c r="DH314" s="15"/>
      <c r="DI314" s="15"/>
      <c r="DJ314" s="15"/>
      <c r="DK314" s="15"/>
      <c r="DL314" s="15"/>
      <c r="DM314" s="15"/>
      <c r="DN314" s="15"/>
      <c r="DO314" s="15"/>
      <c r="DP314" s="15"/>
      <c r="DQ314" s="15"/>
      <c r="DR314" s="15"/>
      <c r="DS314" s="15"/>
      <c r="DT314" s="15"/>
      <c r="DU314" s="15"/>
      <c r="DV314" s="15"/>
      <c r="DW314" s="15"/>
      <c r="DX314" s="15"/>
      <c r="DY314" s="15"/>
      <c r="DZ314" s="15"/>
      <c r="EA314" s="15"/>
      <c r="EB314" s="15"/>
      <c r="EC314" s="15"/>
      <c r="ED314" s="15"/>
      <c r="EE314" s="15"/>
      <c r="EF314" s="15"/>
      <c r="EG314" s="15"/>
      <c r="EH314" s="15"/>
      <c r="EI314" s="15"/>
      <c r="EJ314" s="15"/>
      <c r="EK314" s="15"/>
      <c r="EL314" s="15"/>
      <c r="EM314" s="15"/>
      <c r="EN314" s="15"/>
      <c r="EO314" s="15"/>
      <c r="EP314" s="15"/>
      <c r="EQ314" s="15"/>
      <c r="ER314" s="15"/>
      <c r="ES314" s="15"/>
      <c r="ET314" s="15"/>
      <c r="EU314" s="15"/>
      <c r="EV314" s="15"/>
      <c r="EW314" s="15"/>
      <c r="EX314" s="15"/>
      <c r="EY314" s="15"/>
      <c r="EZ314" s="15"/>
      <c r="FA314" s="15"/>
      <c r="FB314" s="15"/>
      <c r="FC314" s="15"/>
      <c r="FD314" s="15"/>
      <c r="FE314" s="15"/>
      <c r="FF314" s="15"/>
      <c r="FG314" s="15"/>
      <c r="FH314" s="15"/>
      <c r="FI314" s="15"/>
      <c r="FJ314" s="15"/>
      <c r="FK314" s="15"/>
      <c r="FL314" s="15"/>
      <c r="FM314" s="15"/>
      <c r="FN314" s="15"/>
      <c r="FO314" s="15"/>
      <c r="FP314" s="15"/>
      <c r="FQ314" s="15"/>
      <c r="FR314" s="15"/>
      <c r="FS314" s="15"/>
      <c r="FT314" s="15"/>
      <c r="FU314" s="15"/>
      <c r="FV314" s="15"/>
      <c r="FW314" s="15"/>
      <c r="FX314" s="15"/>
      <c r="FY314" s="15"/>
      <c r="FZ314" s="15"/>
      <c r="GA314" s="15"/>
      <c r="GB314" s="15"/>
      <c r="GC314" s="15"/>
      <c r="GD314" s="15"/>
      <c r="GE314" s="15"/>
      <c r="GF314" s="15"/>
      <c r="GG314" s="15"/>
      <c r="GH314" s="15"/>
      <c r="GI314" s="15"/>
      <c r="GJ314" s="15"/>
      <c r="GK314" s="15"/>
      <c r="GL314" s="15"/>
      <c r="GM314" s="15"/>
      <c r="GN314" s="15"/>
      <c r="GO314" s="15"/>
      <c r="GP314" s="15"/>
      <c r="GQ314" s="15"/>
      <c r="GR314" s="15"/>
      <c r="GS314" s="15"/>
      <c r="GT314" s="15"/>
      <c r="GU314" s="15"/>
      <c r="GV314" s="15"/>
      <c r="GW314" s="15"/>
      <c r="GX314" s="15"/>
      <c r="GY314" s="15"/>
      <c r="GZ314" s="15"/>
      <c r="HA314" s="15"/>
      <c r="HB314" s="15"/>
      <c r="HC314" s="15"/>
      <c r="HD314" s="15"/>
      <c r="HE314" s="15"/>
      <c r="HF314" s="15"/>
      <c r="HG314" s="15"/>
      <c r="HH314" s="15"/>
      <c r="HI314" s="15"/>
      <c r="HJ314" s="15"/>
      <c r="HK314" s="15"/>
      <c r="HL314" s="15"/>
      <c r="HM314" s="15"/>
      <c r="HN314" s="15"/>
      <c r="HO314" s="15"/>
      <c r="HP314" s="15"/>
      <c r="HQ314" s="15"/>
      <c r="HR314" s="15"/>
      <c r="HS314" s="15"/>
      <c r="HT314" s="15"/>
      <c r="HU314" s="15"/>
      <c r="HV314" s="15"/>
      <c r="HW314" s="15"/>
    </row>
    <row r="315" spans="1:231" ht="15.75" customHeight="1" x14ac:dyDescent="0.2">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15"/>
      <c r="CB315" s="15"/>
      <c r="CC315" s="15"/>
      <c r="CD315" s="15"/>
      <c r="CE315" s="15"/>
      <c r="CF315" s="15"/>
      <c r="CG315" s="15"/>
      <c r="CH315" s="15"/>
      <c r="CI315" s="15"/>
      <c r="CJ315" s="15"/>
      <c r="CK315" s="15"/>
      <c r="CL315" s="15"/>
      <c r="CM315" s="15"/>
      <c r="CN315" s="15"/>
      <c r="CO315" s="15"/>
      <c r="CP315" s="15"/>
      <c r="CQ315" s="15"/>
      <c r="CR315" s="15"/>
      <c r="CS315" s="15"/>
      <c r="CT315" s="15"/>
      <c r="CU315" s="15"/>
      <c r="CV315" s="15"/>
      <c r="CW315" s="15"/>
      <c r="CX315" s="15"/>
      <c r="CY315" s="15"/>
      <c r="CZ315" s="15"/>
      <c r="DA315" s="15"/>
      <c r="DB315" s="15"/>
      <c r="DC315" s="15"/>
      <c r="DD315" s="15"/>
      <c r="DE315" s="15"/>
      <c r="DF315" s="15"/>
      <c r="DG315" s="15"/>
      <c r="DH315" s="15"/>
      <c r="DI315" s="15"/>
      <c r="DJ315" s="15"/>
      <c r="DK315" s="15"/>
      <c r="DL315" s="15"/>
      <c r="DM315" s="15"/>
      <c r="DN315" s="15"/>
      <c r="DO315" s="15"/>
      <c r="DP315" s="15"/>
      <c r="DQ315" s="15"/>
      <c r="DR315" s="15"/>
      <c r="DS315" s="15"/>
      <c r="DT315" s="15"/>
      <c r="DU315" s="15"/>
      <c r="DV315" s="15"/>
      <c r="DW315" s="15"/>
      <c r="DX315" s="15"/>
      <c r="DY315" s="15"/>
      <c r="DZ315" s="15"/>
      <c r="EA315" s="15"/>
      <c r="EB315" s="15"/>
      <c r="EC315" s="15"/>
      <c r="ED315" s="15"/>
      <c r="EE315" s="15"/>
      <c r="EF315" s="15"/>
      <c r="EG315" s="15"/>
      <c r="EH315" s="15"/>
      <c r="EI315" s="15"/>
      <c r="EJ315" s="15"/>
      <c r="EK315" s="15"/>
      <c r="EL315" s="15"/>
      <c r="EM315" s="15"/>
      <c r="EN315" s="15"/>
      <c r="EO315" s="15"/>
      <c r="EP315" s="15"/>
      <c r="EQ315" s="15"/>
      <c r="ER315" s="15"/>
      <c r="ES315" s="15"/>
      <c r="ET315" s="15"/>
      <c r="EU315" s="15"/>
      <c r="EV315" s="15"/>
      <c r="EW315" s="15"/>
      <c r="EX315" s="15"/>
      <c r="EY315" s="15"/>
      <c r="EZ315" s="15"/>
      <c r="FA315" s="15"/>
      <c r="FB315" s="15"/>
      <c r="FC315" s="15"/>
      <c r="FD315" s="15"/>
      <c r="FE315" s="15"/>
      <c r="FF315" s="15"/>
      <c r="FG315" s="15"/>
      <c r="FH315" s="15"/>
      <c r="FI315" s="15"/>
      <c r="FJ315" s="15"/>
      <c r="FK315" s="15"/>
      <c r="FL315" s="15"/>
      <c r="FM315" s="15"/>
      <c r="FN315" s="15"/>
      <c r="FO315" s="15"/>
      <c r="FP315" s="15"/>
      <c r="FQ315" s="15"/>
      <c r="FR315" s="15"/>
      <c r="FS315" s="15"/>
      <c r="FT315" s="15"/>
      <c r="FU315" s="15"/>
      <c r="FV315" s="15"/>
      <c r="FW315" s="15"/>
      <c r="FX315" s="15"/>
      <c r="FY315" s="15"/>
      <c r="FZ315" s="15"/>
      <c r="GA315" s="15"/>
      <c r="GB315" s="15"/>
      <c r="GC315" s="15"/>
      <c r="GD315" s="15"/>
      <c r="GE315" s="15"/>
      <c r="GF315" s="15"/>
      <c r="GG315" s="15"/>
      <c r="GH315" s="15"/>
      <c r="GI315" s="15"/>
      <c r="GJ315" s="15"/>
      <c r="GK315" s="15"/>
      <c r="GL315" s="15"/>
      <c r="GM315" s="15"/>
      <c r="GN315" s="15"/>
      <c r="GO315" s="15"/>
      <c r="GP315" s="15"/>
      <c r="GQ315" s="15"/>
      <c r="GR315" s="15"/>
      <c r="GS315" s="15"/>
      <c r="GT315" s="15"/>
      <c r="GU315" s="15"/>
      <c r="GV315" s="15"/>
      <c r="GW315" s="15"/>
      <c r="GX315" s="15"/>
      <c r="GY315" s="15"/>
      <c r="GZ315" s="15"/>
      <c r="HA315" s="15"/>
      <c r="HB315" s="15"/>
      <c r="HC315" s="15"/>
      <c r="HD315" s="15"/>
      <c r="HE315" s="15"/>
      <c r="HF315" s="15"/>
      <c r="HG315" s="15"/>
      <c r="HH315" s="15"/>
      <c r="HI315" s="15"/>
      <c r="HJ315" s="15"/>
      <c r="HK315" s="15"/>
      <c r="HL315" s="15"/>
      <c r="HM315" s="15"/>
      <c r="HN315" s="15"/>
      <c r="HO315" s="15"/>
      <c r="HP315" s="15"/>
      <c r="HQ315" s="15"/>
      <c r="HR315" s="15"/>
      <c r="HS315" s="15"/>
      <c r="HT315" s="15"/>
      <c r="HU315" s="15"/>
      <c r="HV315" s="15"/>
      <c r="HW315" s="15"/>
    </row>
    <row r="316" spans="1:231" ht="15.75" customHeight="1" x14ac:dyDescent="0.2">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15"/>
      <c r="BZ316" s="15"/>
      <c r="CA316" s="15"/>
      <c r="CB316" s="15"/>
      <c r="CC316" s="15"/>
      <c r="CD316" s="15"/>
      <c r="CE316" s="15"/>
      <c r="CF316" s="15"/>
      <c r="CG316" s="15"/>
      <c r="CH316" s="15"/>
      <c r="CI316" s="15"/>
      <c r="CJ316" s="15"/>
      <c r="CK316" s="15"/>
      <c r="CL316" s="15"/>
      <c r="CM316" s="15"/>
      <c r="CN316" s="15"/>
      <c r="CO316" s="15"/>
      <c r="CP316" s="15"/>
      <c r="CQ316" s="15"/>
      <c r="CR316" s="15"/>
      <c r="CS316" s="15"/>
      <c r="CT316" s="15"/>
      <c r="CU316" s="15"/>
      <c r="CV316" s="15"/>
      <c r="CW316" s="15"/>
      <c r="CX316" s="15"/>
      <c r="CY316" s="15"/>
      <c r="CZ316" s="15"/>
      <c r="DA316" s="15"/>
      <c r="DB316" s="15"/>
      <c r="DC316" s="15"/>
      <c r="DD316" s="15"/>
      <c r="DE316" s="15"/>
      <c r="DF316" s="15"/>
      <c r="DG316" s="15"/>
      <c r="DH316" s="15"/>
      <c r="DI316" s="15"/>
      <c r="DJ316" s="15"/>
      <c r="DK316" s="15"/>
      <c r="DL316" s="15"/>
      <c r="DM316" s="15"/>
      <c r="DN316" s="15"/>
      <c r="DO316" s="15"/>
      <c r="DP316" s="15"/>
      <c r="DQ316" s="15"/>
      <c r="DR316" s="15"/>
      <c r="DS316" s="15"/>
      <c r="DT316" s="15"/>
      <c r="DU316" s="15"/>
      <c r="DV316" s="15"/>
      <c r="DW316" s="15"/>
      <c r="DX316" s="15"/>
      <c r="DY316" s="15"/>
      <c r="DZ316" s="15"/>
      <c r="EA316" s="15"/>
      <c r="EB316" s="15"/>
      <c r="EC316" s="15"/>
      <c r="ED316" s="15"/>
      <c r="EE316" s="15"/>
      <c r="EF316" s="15"/>
      <c r="EG316" s="15"/>
      <c r="EH316" s="15"/>
      <c r="EI316" s="15"/>
      <c r="EJ316" s="15"/>
      <c r="EK316" s="15"/>
      <c r="EL316" s="15"/>
      <c r="EM316" s="15"/>
      <c r="EN316" s="15"/>
      <c r="EO316" s="15"/>
      <c r="EP316" s="15"/>
      <c r="EQ316" s="15"/>
      <c r="ER316" s="15"/>
      <c r="ES316" s="15"/>
      <c r="ET316" s="15"/>
      <c r="EU316" s="15"/>
      <c r="EV316" s="15"/>
      <c r="EW316" s="15"/>
      <c r="EX316" s="15"/>
      <c r="EY316" s="15"/>
      <c r="EZ316" s="15"/>
      <c r="FA316" s="15"/>
      <c r="FB316" s="15"/>
      <c r="FC316" s="15"/>
      <c r="FD316" s="15"/>
      <c r="FE316" s="15"/>
      <c r="FF316" s="15"/>
      <c r="FG316" s="15"/>
      <c r="FH316" s="15"/>
      <c r="FI316" s="15"/>
      <c r="FJ316" s="15"/>
      <c r="FK316" s="15"/>
      <c r="FL316" s="15"/>
      <c r="FM316" s="15"/>
      <c r="FN316" s="15"/>
      <c r="FO316" s="15"/>
      <c r="FP316" s="15"/>
      <c r="FQ316" s="15"/>
      <c r="FR316" s="15"/>
      <c r="FS316" s="15"/>
      <c r="FT316" s="15"/>
      <c r="FU316" s="15"/>
      <c r="FV316" s="15"/>
      <c r="FW316" s="15"/>
      <c r="FX316" s="15"/>
      <c r="FY316" s="15"/>
      <c r="FZ316" s="15"/>
      <c r="GA316" s="15"/>
      <c r="GB316" s="15"/>
      <c r="GC316" s="15"/>
      <c r="GD316" s="15"/>
      <c r="GE316" s="15"/>
      <c r="GF316" s="15"/>
      <c r="GG316" s="15"/>
      <c r="GH316" s="15"/>
      <c r="GI316" s="15"/>
      <c r="GJ316" s="15"/>
      <c r="GK316" s="15"/>
      <c r="GL316" s="15"/>
      <c r="GM316" s="15"/>
      <c r="GN316" s="15"/>
      <c r="GO316" s="15"/>
      <c r="GP316" s="15"/>
      <c r="GQ316" s="15"/>
      <c r="GR316" s="15"/>
      <c r="GS316" s="15"/>
      <c r="GT316" s="15"/>
      <c r="GU316" s="15"/>
      <c r="GV316" s="15"/>
      <c r="GW316" s="15"/>
      <c r="GX316" s="15"/>
      <c r="GY316" s="15"/>
      <c r="GZ316" s="15"/>
      <c r="HA316" s="15"/>
      <c r="HB316" s="15"/>
      <c r="HC316" s="15"/>
      <c r="HD316" s="15"/>
      <c r="HE316" s="15"/>
      <c r="HF316" s="15"/>
      <c r="HG316" s="15"/>
      <c r="HH316" s="15"/>
      <c r="HI316" s="15"/>
      <c r="HJ316" s="15"/>
      <c r="HK316" s="15"/>
      <c r="HL316" s="15"/>
      <c r="HM316" s="15"/>
      <c r="HN316" s="15"/>
      <c r="HO316" s="15"/>
      <c r="HP316" s="15"/>
      <c r="HQ316" s="15"/>
      <c r="HR316" s="15"/>
      <c r="HS316" s="15"/>
      <c r="HT316" s="15"/>
      <c r="HU316" s="15"/>
      <c r="HV316" s="15"/>
      <c r="HW316" s="15"/>
    </row>
    <row r="317" spans="1:231" ht="15.75" customHeight="1" x14ac:dyDescent="0.2">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BW317" s="15"/>
      <c r="BX317" s="15"/>
      <c r="BY317" s="15"/>
      <c r="BZ317" s="15"/>
      <c r="CA317" s="15"/>
      <c r="CB317" s="15"/>
      <c r="CC317" s="15"/>
      <c r="CD317" s="15"/>
      <c r="CE317" s="15"/>
      <c r="CF317" s="15"/>
      <c r="CG317" s="15"/>
      <c r="CH317" s="15"/>
      <c r="CI317" s="15"/>
      <c r="CJ317" s="15"/>
      <c r="CK317" s="15"/>
      <c r="CL317" s="15"/>
      <c r="CM317" s="15"/>
      <c r="CN317" s="15"/>
      <c r="CO317" s="15"/>
      <c r="CP317" s="15"/>
      <c r="CQ317" s="15"/>
      <c r="CR317" s="15"/>
      <c r="CS317" s="15"/>
      <c r="CT317" s="15"/>
      <c r="CU317" s="15"/>
      <c r="CV317" s="15"/>
      <c r="CW317" s="15"/>
      <c r="CX317" s="15"/>
      <c r="CY317" s="15"/>
      <c r="CZ317" s="15"/>
      <c r="DA317" s="15"/>
      <c r="DB317" s="15"/>
      <c r="DC317" s="15"/>
      <c r="DD317" s="15"/>
      <c r="DE317" s="15"/>
      <c r="DF317" s="15"/>
      <c r="DG317" s="15"/>
      <c r="DH317" s="15"/>
      <c r="DI317" s="15"/>
      <c r="DJ317" s="15"/>
      <c r="DK317" s="15"/>
      <c r="DL317" s="15"/>
      <c r="DM317" s="15"/>
      <c r="DN317" s="15"/>
      <c r="DO317" s="15"/>
      <c r="DP317" s="15"/>
      <c r="DQ317" s="15"/>
      <c r="DR317" s="15"/>
      <c r="DS317" s="15"/>
      <c r="DT317" s="15"/>
      <c r="DU317" s="15"/>
      <c r="DV317" s="15"/>
      <c r="DW317" s="15"/>
      <c r="DX317" s="15"/>
      <c r="DY317" s="15"/>
      <c r="DZ317" s="15"/>
      <c r="EA317" s="15"/>
      <c r="EB317" s="15"/>
      <c r="EC317" s="15"/>
      <c r="ED317" s="15"/>
      <c r="EE317" s="15"/>
      <c r="EF317" s="15"/>
      <c r="EG317" s="15"/>
      <c r="EH317" s="15"/>
      <c r="EI317" s="15"/>
      <c r="EJ317" s="15"/>
      <c r="EK317" s="15"/>
      <c r="EL317" s="15"/>
      <c r="EM317" s="15"/>
      <c r="EN317" s="15"/>
      <c r="EO317" s="15"/>
      <c r="EP317" s="15"/>
      <c r="EQ317" s="15"/>
      <c r="ER317" s="15"/>
      <c r="ES317" s="15"/>
      <c r="ET317" s="15"/>
      <c r="EU317" s="15"/>
      <c r="EV317" s="15"/>
      <c r="EW317" s="15"/>
      <c r="EX317" s="15"/>
      <c r="EY317" s="15"/>
      <c r="EZ317" s="15"/>
      <c r="FA317" s="15"/>
      <c r="FB317" s="15"/>
      <c r="FC317" s="15"/>
      <c r="FD317" s="15"/>
      <c r="FE317" s="15"/>
      <c r="FF317" s="15"/>
      <c r="FG317" s="15"/>
      <c r="FH317" s="15"/>
      <c r="FI317" s="15"/>
      <c r="FJ317" s="15"/>
      <c r="FK317" s="15"/>
      <c r="FL317" s="15"/>
      <c r="FM317" s="15"/>
      <c r="FN317" s="15"/>
      <c r="FO317" s="15"/>
      <c r="FP317" s="15"/>
      <c r="FQ317" s="15"/>
      <c r="FR317" s="15"/>
      <c r="FS317" s="15"/>
      <c r="FT317" s="15"/>
      <c r="FU317" s="15"/>
      <c r="FV317" s="15"/>
      <c r="FW317" s="15"/>
      <c r="FX317" s="15"/>
      <c r="FY317" s="15"/>
      <c r="FZ317" s="15"/>
      <c r="GA317" s="15"/>
      <c r="GB317" s="15"/>
      <c r="GC317" s="15"/>
      <c r="GD317" s="15"/>
      <c r="GE317" s="15"/>
      <c r="GF317" s="15"/>
      <c r="GG317" s="15"/>
      <c r="GH317" s="15"/>
      <c r="GI317" s="15"/>
      <c r="GJ317" s="15"/>
      <c r="GK317" s="15"/>
      <c r="GL317" s="15"/>
      <c r="GM317" s="15"/>
      <c r="GN317" s="15"/>
      <c r="GO317" s="15"/>
      <c r="GP317" s="15"/>
      <c r="GQ317" s="15"/>
      <c r="GR317" s="15"/>
      <c r="GS317" s="15"/>
      <c r="GT317" s="15"/>
      <c r="GU317" s="15"/>
      <c r="GV317" s="15"/>
      <c r="GW317" s="15"/>
      <c r="GX317" s="15"/>
      <c r="GY317" s="15"/>
      <c r="GZ317" s="15"/>
      <c r="HA317" s="15"/>
      <c r="HB317" s="15"/>
      <c r="HC317" s="15"/>
      <c r="HD317" s="15"/>
      <c r="HE317" s="15"/>
      <c r="HF317" s="15"/>
      <c r="HG317" s="15"/>
      <c r="HH317" s="15"/>
      <c r="HI317" s="15"/>
      <c r="HJ317" s="15"/>
      <c r="HK317" s="15"/>
      <c r="HL317" s="15"/>
      <c r="HM317" s="15"/>
      <c r="HN317" s="15"/>
      <c r="HO317" s="15"/>
      <c r="HP317" s="15"/>
      <c r="HQ317" s="15"/>
      <c r="HR317" s="15"/>
      <c r="HS317" s="15"/>
      <c r="HT317" s="15"/>
      <c r="HU317" s="15"/>
      <c r="HV317" s="15"/>
      <c r="HW317" s="15"/>
    </row>
    <row r="318" spans="1:231" ht="15.75" customHeight="1" x14ac:dyDescent="0.2">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15"/>
      <c r="BZ318" s="15"/>
      <c r="CA318" s="15"/>
      <c r="CB318" s="15"/>
      <c r="CC318" s="15"/>
      <c r="CD318" s="15"/>
      <c r="CE318" s="15"/>
      <c r="CF318" s="15"/>
      <c r="CG318" s="15"/>
      <c r="CH318" s="15"/>
      <c r="CI318" s="15"/>
      <c r="CJ318" s="15"/>
      <c r="CK318" s="15"/>
      <c r="CL318" s="15"/>
      <c r="CM318" s="15"/>
      <c r="CN318" s="15"/>
      <c r="CO318" s="15"/>
      <c r="CP318" s="15"/>
      <c r="CQ318" s="15"/>
      <c r="CR318" s="15"/>
      <c r="CS318" s="15"/>
      <c r="CT318" s="15"/>
      <c r="CU318" s="15"/>
      <c r="CV318" s="15"/>
      <c r="CW318" s="15"/>
      <c r="CX318" s="15"/>
      <c r="CY318" s="15"/>
      <c r="CZ318" s="15"/>
      <c r="DA318" s="15"/>
      <c r="DB318" s="15"/>
      <c r="DC318" s="15"/>
      <c r="DD318" s="15"/>
      <c r="DE318" s="15"/>
      <c r="DF318" s="15"/>
      <c r="DG318" s="15"/>
      <c r="DH318" s="15"/>
      <c r="DI318" s="15"/>
      <c r="DJ318" s="15"/>
      <c r="DK318" s="15"/>
      <c r="DL318" s="15"/>
      <c r="DM318" s="15"/>
      <c r="DN318" s="15"/>
      <c r="DO318" s="15"/>
      <c r="DP318" s="15"/>
      <c r="DQ318" s="15"/>
      <c r="DR318" s="15"/>
      <c r="DS318" s="15"/>
      <c r="DT318" s="15"/>
      <c r="DU318" s="15"/>
      <c r="DV318" s="15"/>
      <c r="DW318" s="15"/>
      <c r="DX318" s="15"/>
      <c r="DY318" s="15"/>
      <c r="DZ318" s="15"/>
      <c r="EA318" s="15"/>
      <c r="EB318" s="15"/>
      <c r="EC318" s="15"/>
      <c r="ED318" s="15"/>
      <c r="EE318" s="15"/>
      <c r="EF318" s="15"/>
      <c r="EG318" s="15"/>
      <c r="EH318" s="15"/>
      <c r="EI318" s="15"/>
      <c r="EJ318" s="15"/>
      <c r="EK318" s="15"/>
      <c r="EL318" s="15"/>
      <c r="EM318" s="15"/>
      <c r="EN318" s="15"/>
      <c r="EO318" s="15"/>
      <c r="EP318" s="15"/>
      <c r="EQ318" s="15"/>
      <c r="ER318" s="15"/>
      <c r="ES318" s="15"/>
      <c r="ET318" s="15"/>
      <c r="EU318" s="15"/>
      <c r="EV318" s="15"/>
      <c r="EW318" s="15"/>
      <c r="EX318" s="15"/>
      <c r="EY318" s="15"/>
      <c r="EZ318" s="15"/>
      <c r="FA318" s="15"/>
      <c r="FB318" s="15"/>
      <c r="FC318" s="15"/>
      <c r="FD318" s="15"/>
      <c r="FE318" s="15"/>
      <c r="FF318" s="15"/>
      <c r="FG318" s="15"/>
      <c r="FH318" s="15"/>
      <c r="FI318" s="15"/>
      <c r="FJ318" s="15"/>
      <c r="FK318" s="15"/>
      <c r="FL318" s="15"/>
      <c r="FM318" s="15"/>
      <c r="FN318" s="15"/>
      <c r="FO318" s="15"/>
      <c r="FP318" s="15"/>
      <c r="FQ318" s="15"/>
      <c r="FR318" s="15"/>
      <c r="FS318" s="15"/>
      <c r="FT318" s="15"/>
      <c r="FU318" s="15"/>
      <c r="FV318" s="15"/>
      <c r="FW318" s="15"/>
      <c r="FX318" s="15"/>
      <c r="FY318" s="15"/>
      <c r="FZ318" s="15"/>
      <c r="GA318" s="15"/>
      <c r="GB318" s="15"/>
      <c r="GC318" s="15"/>
      <c r="GD318" s="15"/>
      <c r="GE318" s="15"/>
      <c r="GF318" s="15"/>
      <c r="GG318" s="15"/>
      <c r="GH318" s="15"/>
      <c r="GI318" s="15"/>
      <c r="GJ318" s="15"/>
      <c r="GK318" s="15"/>
      <c r="GL318" s="15"/>
      <c r="GM318" s="15"/>
      <c r="GN318" s="15"/>
      <c r="GO318" s="15"/>
      <c r="GP318" s="15"/>
      <c r="GQ318" s="15"/>
      <c r="GR318" s="15"/>
      <c r="GS318" s="15"/>
      <c r="GT318" s="15"/>
      <c r="GU318" s="15"/>
      <c r="GV318" s="15"/>
      <c r="GW318" s="15"/>
      <c r="GX318" s="15"/>
      <c r="GY318" s="15"/>
      <c r="GZ318" s="15"/>
      <c r="HA318" s="15"/>
      <c r="HB318" s="15"/>
      <c r="HC318" s="15"/>
      <c r="HD318" s="15"/>
      <c r="HE318" s="15"/>
      <c r="HF318" s="15"/>
      <c r="HG318" s="15"/>
      <c r="HH318" s="15"/>
      <c r="HI318" s="15"/>
      <c r="HJ318" s="15"/>
      <c r="HK318" s="15"/>
      <c r="HL318" s="15"/>
      <c r="HM318" s="15"/>
      <c r="HN318" s="15"/>
      <c r="HO318" s="15"/>
      <c r="HP318" s="15"/>
      <c r="HQ318" s="15"/>
      <c r="HR318" s="15"/>
      <c r="HS318" s="15"/>
      <c r="HT318" s="15"/>
      <c r="HU318" s="15"/>
      <c r="HV318" s="15"/>
      <c r="HW318" s="15"/>
    </row>
    <row r="319" spans="1:231" ht="15.75" customHeight="1" x14ac:dyDescent="0.2">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15"/>
      <c r="CB319" s="15"/>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c r="DB319" s="15"/>
      <c r="DC319" s="15"/>
      <c r="DD319" s="15"/>
      <c r="DE319" s="15"/>
      <c r="DF319" s="15"/>
      <c r="DG319" s="15"/>
      <c r="DH319" s="15"/>
      <c r="DI319" s="15"/>
      <c r="DJ319" s="15"/>
      <c r="DK319" s="15"/>
      <c r="DL319" s="15"/>
      <c r="DM319" s="15"/>
      <c r="DN319" s="15"/>
      <c r="DO319" s="15"/>
      <c r="DP319" s="15"/>
      <c r="DQ319" s="15"/>
      <c r="DR319" s="15"/>
      <c r="DS319" s="15"/>
      <c r="DT319" s="15"/>
      <c r="DU319" s="15"/>
      <c r="DV319" s="15"/>
      <c r="DW319" s="15"/>
      <c r="DX319" s="15"/>
      <c r="DY319" s="15"/>
      <c r="DZ319" s="15"/>
      <c r="EA319" s="15"/>
      <c r="EB319" s="15"/>
      <c r="EC319" s="15"/>
      <c r="ED319" s="15"/>
      <c r="EE319" s="15"/>
      <c r="EF319" s="15"/>
      <c r="EG319" s="15"/>
      <c r="EH319" s="15"/>
      <c r="EI319" s="15"/>
      <c r="EJ319" s="15"/>
      <c r="EK319" s="15"/>
      <c r="EL319" s="15"/>
      <c r="EM319" s="15"/>
      <c r="EN319" s="15"/>
      <c r="EO319" s="15"/>
      <c r="EP319" s="15"/>
      <c r="EQ319" s="15"/>
      <c r="ER319" s="15"/>
      <c r="ES319" s="15"/>
      <c r="ET319" s="15"/>
      <c r="EU319" s="15"/>
      <c r="EV319" s="15"/>
      <c r="EW319" s="15"/>
      <c r="EX319" s="15"/>
      <c r="EY319" s="15"/>
      <c r="EZ319" s="15"/>
      <c r="FA319" s="15"/>
      <c r="FB319" s="15"/>
      <c r="FC319" s="15"/>
      <c r="FD319" s="15"/>
      <c r="FE319" s="15"/>
      <c r="FF319" s="15"/>
      <c r="FG319" s="15"/>
      <c r="FH319" s="15"/>
      <c r="FI319" s="15"/>
      <c r="FJ319" s="15"/>
      <c r="FK319" s="15"/>
      <c r="FL319" s="15"/>
      <c r="FM319" s="15"/>
      <c r="FN319" s="15"/>
      <c r="FO319" s="15"/>
      <c r="FP319" s="15"/>
      <c r="FQ319" s="15"/>
      <c r="FR319" s="15"/>
      <c r="FS319" s="15"/>
      <c r="FT319" s="15"/>
      <c r="FU319" s="15"/>
      <c r="FV319" s="15"/>
      <c r="FW319" s="15"/>
      <c r="FX319" s="15"/>
      <c r="FY319" s="15"/>
      <c r="FZ319" s="15"/>
      <c r="GA319" s="15"/>
      <c r="GB319" s="15"/>
      <c r="GC319" s="15"/>
      <c r="GD319" s="15"/>
      <c r="GE319" s="15"/>
      <c r="GF319" s="15"/>
      <c r="GG319" s="15"/>
      <c r="GH319" s="15"/>
      <c r="GI319" s="15"/>
      <c r="GJ319" s="15"/>
      <c r="GK319" s="15"/>
      <c r="GL319" s="15"/>
      <c r="GM319" s="15"/>
      <c r="GN319" s="15"/>
      <c r="GO319" s="15"/>
      <c r="GP319" s="15"/>
      <c r="GQ319" s="15"/>
      <c r="GR319" s="15"/>
      <c r="GS319" s="15"/>
      <c r="GT319" s="15"/>
      <c r="GU319" s="15"/>
      <c r="GV319" s="15"/>
      <c r="GW319" s="15"/>
      <c r="GX319" s="15"/>
      <c r="GY319" s="15"/>
      <c r="GZ319" s="15"/>
      <c r="HA319" s="15"/>
      <c r="HB319" s="15"/>
      <c r="HC319" s="15"/>
      <c r="HD319" s="15"/>
      <c r="HE319" s="15"/>
      <c r="HF319" s="15"/>
      <c r="HG319" s="15"/>
      <c r="HH319" s="15"/>
      <c r="HI319" s="15"/>
      <c r="HJ319" s="15"/>
      <c r="HK319" s="15"/>
      <c r="HL319" s="15"/>
      <c r="HM319" s="15"/>
      <c r="HN319" s="15"/>
      <c r="HO319" s="15"/>
      <c r="HP319" s="15"/>
      <c r="HQ319" s="15"/>
      <c r="HR319" s="15"/>
      <c r="HS319" s="15"/>
      <c r="HT319" s="15"/>
      <c r="HU319" s="15"/>
      <c r="HV319" s="15"/>
      <c r="HW319" s="15"/>
    </row>
    <row r="320" spans="1:231" ht="15.75" customHeight="1" x14ac:dyDescent="0.2">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15"/>
      <c r="CB320" s="15"/>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c r="DB320" s="15"/>
      <c r="DC320" s="15"/>
      <c r="DD320" s="15"/>
      <c r="DE320" s="15"/>
      <c r="DF320" s="15"/>
      <c r="DG320" s="15"/>
      <c r="DH320" s="15"/>
      <c r="DI320" s="15"/>
      <c r="DJ320" s="15"/>
      <c r="DK320" s="15"/>
      <c r="DL320" s="15"/>
      <c r="DM320" s="15"/>
      <c r="DN320" s="15"/>
      <c r="DO320" s="15"/>
      <c r="DP320" s="15"/>
      <c r="DQ320" s="15"/>
      <c r="DR320" s="15"/>
      <c r="DS320" s="15"/>
      <c r="DT320" s="15"/>
      <c r="DU320" s="15"/>
      <c r="DV320" s="15"/>
      <c r="DW320" s="15"/>
      <c r="DX320" s="15"/>
      <c r="DY320" s="15"/>
      <c r="DZ320" s="15"/>
      <c r="EA320" s="15"/>
      <c r="EB320" s="15"/>
      <c r="EC320" s="15"/>
      <c r="ED320" s="15"/>
      <c r="EE320" s="15"/>
      <c r="EF320" s="15"/>
      <c r="EG320" s="15"/>
      <c r="EH320" s="15"/>
      <c r="EI320" s="15"/>
      <c r="EJ320" s="15"/>
      <c r="EK320" s="15"/>
      <c r="EL320" s="15"/>
      <c r="EM320" s="15"/>
      <c r="EN320" s="15"/>
      <c r="EO320" s="15"/>
      <c r="EP320" s="15"/>
      <c r="EQ320" s="15"/>
      <c r="ER320" s="15"/>
      <c r="ES320" s="15"/>
      <c r="ET320" s="15"/>
      <c r="EU320" s="15"/>
      <c r="EV320" s="15"/>
      <c r="EW320" s="15"/>
      <c r="EX320" s="15"/>
      <c r="EY320" s="15"/>
      <c r="EZ320" s="15"/>
      <c r="FA320" s="15"/>
      <c r="FB320" s="15"/>
      <c r="FC320" s="15"/>
      <c r="FD320" s="15"/>
      <c r="FE320" s="15"/>
      <c r="FF320" s="15"/>
      <c r="FG320" s="15"/>
      <c r="FH320" s="15"/>
      <c r="FI320" s="15"/>
      <c r="FJ320" s="15"/>
      <c r="FK320" s="15"/>
      <c r="FL320" s="15"/>
      <c r="FM320" s="15"/>
      <c r="FN320" s="15"/>
      <c r="FO320" s="15"/>
      <c r="FP320" s="15"/>
      <c r="FQ320" s="15"/>
      <c r="FR320" s="15"/>
      <c r="FS320" s="15"/>
      <c r="FT320" s="15"/>
      <c r="FU320" s="15"/>
      <c r="FV320" s="15"/>
      <c r="FW320" s="15"/>
      <c r="FX320" s="15"/>
      <c r="FY320" s="15"/>
      <c r="FZ320" s="15"/>
      <c r="GA320" s="15"/>
      <c r="GB320" s="15"/>
      <c r="GC320" s="15"/>
      <c r="GD320" s="15"/>
      <c r="GE320" s="15"/>
      <c r="GF320" s="15"/>
      <c r="GG320" s="15"/>
      <c r="GH320" s="15"/>
      <c r="GI320" s="15"/>
      <c r="GJ320" s="15"/>
      <c r="GK320" s="15"/>
      <c r="GL320" s="15"/>
      <c r="GM320" s="15"/>
      <c r="GN320" s="15"/>
      <c r="GO320" s="15"/>
      <c r="GP320" s="15"/>
      <c r="GQ320" s="15"/>
      <c r="GR320" s="15"/>
      <c r="GS320" s="15"/>
      <c r="GT320" s="15"/>
      <c r="GU320" s="15"/>
      <c r="GV320" s="15"/>
      <c r="GW320" s="15"/>
      <c r="GX320" s="15"/>
      <c r="GY320" s="15"/>
      <c r="GZ320" s="15"/>
      <c r="HA320" s="15"/>
      <c r="HB320" s="15"/>
      <c r="HC320" s="15"/>
      <c r="HD320" s="15"/>
      <c r="HE320" s="15"/>
      <c r="HF320" s="15"/>
      <c r="HG320" s="15"/>
      <c r="HH320" s="15"/>
      <c r="HI320" s="15"/>
      <c r="HJ320" s="15"/>
      <c r="HK320" s="15"/>
      <c r="HL320" s="15"/>
      <c r="HM320" s="15"/>
      <c r="HN320" s="15"/>
      <c r="HO320" s="15"/>
      <c r="HP320" s="15"/>
      <c r="HQ320" s="15"/>
      <c r="HR320" s="15"/>
      <c r="HS320" s="15"/>
      <c r="HT320" s="15"/>
      <c r="HU320" s="15"/>
      <c r="HV320" s="15"/>
      <c r="HW320" s="15"/>
    </row>
    <row r="321" spans="1:231" ht="15.75" customHeight="1" x14ac:dyDescent="0.2">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15"/>
      <c r="CB321" s="15"/>
      <c r="CC321" s="15"/>
      <c r="CD321" s="15"/>
      <c r="CE321" s="15"/>
      <c r="CF321" s="15"/>
      <c r="CG321" s="15"/>
      <c r="CH321" s="15"/>
      <c r="CI321" s="15"/>
      <c r="CJ321" s="15"/>
      <c r="CK321" s="15"/>
      <c r="CL321" s="15"/>
      <c r="CM321" s="15"/>
      <c r="CN321" s="15"/>
      <c r="CO321" s="15"/>
      <c r="CP321" s="15"/>
      <c r="CQ321" s="15"/>
      <c r="CR321" s="15"/>
      <c r="CS321" s="15"/>
      <c r="CT321" s="15"/>
      <c r="CU321" s="15"/>
      <c r="CV321" s="15"/>
      <c r="CW321" s="15"/>
      <c r="CX321" s="15"/>
      <c r="CY321" s="15"/>
      <c r="CZ321" s="15"/>
      <c r="DA321" s="15"/>
      <c r="DB321" s="15"/>
      <c r="DC321" s="15"/>
      <c r="DD321" s="15"/>
      <c r="DE321" s="15"/>
      <c r="DF321" s="15"/>
      <c r="DG321" s="15"/>
      <c r="DH321" s="15"/>
      <c r="DI321" s="15"/>
      <c r="DJ321" s="15"/>
      <c r="DK321" s="15"/>
      <c r="DL321" s="15"/>
      <c r="DM321" s="15"/>
      <c r="DN321" s="15"/>
      <c r="DO321" s="15"/>
      <c r="DP321" s="15"/>
      <c r="DQ321" s="15"/>
      <c r="DR321" s="15"/>
      <c r="DS321" s="15"/>
      <c r="DT321" s="15"/>
      <c r="DU321" s="15"/>
      <c r="DV321" s="15"/>
      <c r="DW321" s="15"/>
      <c r="DX321" s="15"/>
      <c r="DY321" s="15"/>
      <c r="DZ321" s="15"/>
      <c r="EA321" s="15"/>
      <c r="EB321" s="15"/>
      <c r="EC321" s="15"/>
      <c r="ED321" s="15"/>
      <c r="EE321" s="15"/>
      <c r="EF321" s="15"/>
      <c r="EG321" s="15"/>
      <c r="EH321" s="15"/>
      <c r="EI321" s="15"/>
      <c r="EJ321" s="15"/>
      <c r="EK321" s="15"/>
      <c r="EL321" s="15"/>
      <c r="EM321" s="15"/>
      <c r="EN321" s="15"/>
      <c r="EO321" s="15"/>
      <c r="EP321" s="15"/>
      <c r="EQ321" s="15"/>
      <c r="ER321" s="15"/>
      <c r="ES321" s="15"/>
      <c r="ET321" s="15"/>
      <c r="EU321" s="15"/>
      <c r="EV321" s="15"/>
      <c r="EW321" s="15"/>
      <c r="EX321" s="15"/>
      <c r="EY321" s="15"/>
      <c r="EZ321" s="15"/>
      <c r="FA321" s="15"/>
      <c r="FB321" s="15"/>
      <c r="FC321" s="15"/>
      <c r="FD321" s="15"/>
      <c r="FE321" s="15"/>
      <c r="FF321" s="15"/>
      <c r="FG321" s="15"/>
      <c r="FH321" s="15"/>
      <c r="FI321" s="15"/>
      <c r="FJ321" s="15"/>
      <c r="FK321" s="15"/>
      <c r="FL321" s="15"/>
      <c r="FM321" s="15"/>
      <c r="FN321" s="15"/>
      <c r="FO321" s="15"/>
      <c r="FP321" s="15"/>
      <c r="FQ321" s="15"/>
      <c r="FR321" s="15"/>
      <c r="FS321" s="15"/>
      <c r="FT321" s="15"/>
      <c r="FU321" s="15"/>
      <c r="FV321" s="15"/>
      <c r="FW321" s="15"/>
      <c r="FX321" s="15"/>
      <c r="FY321" s="15"/>
      <c r="FZ321" s="15"/>
      <c r="GA321" s="15"/>
      <c r="GB321" s="15"/>
      <c r="GC321" s="15"/>
      <c r="GD321" s="15"/>
      <c r="GE321" s="15"/>
      <c r="GF321" s="15"/>
      <c r="GG321" s="15"/>
      <c r="GH321" s="15"/>
      <c r="GI321" s="15"/>
      <c r="GJ321" s="15"/>
      <c r="GK321" s="15"/>
      <c r="GL321" s="15"/>
      <c r="GM321" s="15"/>
      <c r="GN321" s="15"/>
      <c r="GO321" s="15"/>
      <c r="GP321" s="15"/>
      <c r="GQ321" s="15"/>
      <c r="GR321" s="15"/>
      <c r="GS321" s="15"/>
      <c r="GT321" s="15"/>
      <c r="GU321" s="15"/>
      <c r="GV321" s="15"/>
      <c r="GW321" s="15"/>
      <c r="GX321" s="15"/>
      <c r="GY321" s="15"/>
      <c r="GZ321" s="15"/>
      <c r="HA321" s="15"/>
      <c r="HB321" s="15"/>
      <c r="HC321" s="15"/>
      <c r="HD321" s="15"/>
      <c r="HE321" s="15"/>
      <c r="HF321" s="15"/>
      <c r="HG321" s="15"/>
      <c r="HH321" s="15"/>
      <c r="HI321" s="15"/>
      <c r="HJ321" s="15"/>
      <c r="HK321" s="15"/>
      <c r="HL321" s="15"/>
      <c r="HM321" s="15"/>
      <c r="HN321" s="15"/>
      <c r="HO321" s="15"/>
      <c r="HP321" s="15"/>
      <c r="HQ321" s="15"/>
      <c r="HR321" s="15"/>
      <c r="HS321" s="15"/>
      <c r="HT321" s="15"/>
      <c r="HU321" s="15"/>
      <c r="HV321" s="15"/>
      <c r="HW321" s="15"/>
    </row>
    <row r="322" spans="1:231" ht="15.75" customHeight="1" x14ac:dyDescent="0.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15"/>
      <c r="CB322" s="15"/>
      <c r="CC322" s="15"/>
      <c r="CD322" s="15"/>
      <c r="CE322" s="15"/>
      <c r="CF322" s="15"/>
      <c r="CG322" s="15"/>
      <c r="CH322" s="15"/>
      <c r="CI322" s="15"/>
      <c r="CJ322" s="15"/>
      <c r="CK322" s="15"/>
      <c r="CL322" s="15"/>
      <c r="CM322" s="15"/>
      <c r="CN322" s="15"/>
      <c r="CO322" s="15"/>
      <c r="CP322" s="15"/>
      <c r="CQ322" s="15"/>
      <c r="CR322" s="15"/>
      <c r="CS322" s="15"/>
      <c r="CT322" s="15"/>
      <c r="CU322" s="15"/>
      <c r="CV322" s="15"/>
      <c r="CW322" s="15"/>
      <c r="CX322" s="15"/>
      <c r="CY322" s="15"/>
      <c r="CZ322" s="15"/>
      <c r="DA322" s="15"/>
      <c r="DB322" s="15"/>
      <c r="DC322" s="15"/>
      <c r="DD322" s="15"/>
      <c r="DE322" s="15"/>
      <c r="DF322" s="15"/>
      <c r="DG322" s="15"/>
      <c r="DH322" s="15"/>
      <c r="DI322" s="15"/>
      <c r="DJ322" s="15"/>
      <c r="DK322" s="15"/>
      <c r="DL322" s="15"/>
      <c r="DM322" s="15"/>
      <c r="DN322" s="15"/>
      <c r="DO322" s="15"/>
      <c r="DP322" s="15"/>
      <c r="DQ322" s="15"/>
      <c r="DR322" s="15"/>
      <c r="DS322" s="15"/>
      <c r="DT322" s="15"/>
      <c r="DU322" s="15"/>
      <c r="DV322" s="15"/>
      <c r="DW322" s="15"/>
      <c r="DX322" s="15"/>
      <c r="DY322" s="15"/>
      <c r="DZ322" s="15"/>
      <c r="EA322" s="15"/>
      <c r="EB322" s="15"/>
      <c r="EC322" s="15"/>
      <c r="ED322" s="15"/>
      <c r="EE322" s="15"/>
      <c r="EF322" s="15"/>
      <c r="EG322" s="15"/>
      <c r="EH322" s="15"/>
      <c r="EI322" s="15"/>
      <c r="EJ322" s="15"/>
      <c r="EK322" s="15"/>
      <c r="EL322" s="15"/>
      <c r="EM322" s="15"/>
      <c r="EN322" s="15"/>
      <c r="EO322" s="15"/>
      <c r="EP322" s="15"/>
      <c r="EQ322" s="15"/>
      <c r="ER322" s="15"/>
      <c r="ES322" s="15"/>
      <c r="ET322" s="15"/>
      <c r="EU322" s="15"/>
      <c r="EV322" s="15"/>
      <c r="EW322" s="15"/>
      <c r="EX322" s="15"/>
      <c r="EY322" s="15"/>
      <c r="EZ322" s="15"/>
      <c r="FA322" s="15"/>
      <c r="FB322" s="15"/>
      <c r="FC322" s="15"/>
      <c r="FD322" s="15"/>
      <c r="FE322" s="15"/>
      <c r="FF322" s="15"/>
      <c r="FG322" s="15"/>
      <c r="FH322" s="15"/>
      <c r="FI322" s="15"/>
      <c r="FJ322" s="15"/>
      <c r="FK322" s="15"/>
      <c r="FL322" s="15"/>
      <c r="FM322" s="15"/>
      <c r="FN322" s="15"/>
      <c r="FO322" s="15"/>
      <c r="FP322" s="15"/>
      <c r="FQ322" s="15"/>
      <c r="FR322" s="15"/>
      <c r="FS322" s="15"/>
      <c r="FT322" s="15"/>
      <c r="FU322" s="15"/>
      <c r="FV322" s="15"/>
      <c r="FW322" s="15"/>
      <c r="FX322" s="15"/>
      <c r="FY322" s="15"/>
      <c r="FZ322" s="15"/>
      <c r="GA322" s="15"/>
      <c r="GB322" s="15"/>
      <c r="GC322" s="15"/>
      <c r="GD322" s="15"/>
      <c r="GE322" s="15"/>
      <c r="GF322" s="15"/>
      <c r="GG322" s="15"/>
      <c r="GH322" s="15"/>
      <c r="GI322" s="15"/>
      <c r="GJ322" s="15"/>
      <c r="GK322" s="15"/>
      <c r="GL322" s="15"/>
      <c r="GM322" s="15"/>
      <c r="GN322" s="15"/>
      <c r="GO322" s="15"/>
      <c r="GP322" s="15"/>
      <c r="GQ322" s="15"/>
      <c r="GR322" s="15"/>
      <c r="GS322" s="15"/>
      <c r="GT322" s="15"/>
      <c r="GU322" s="15"/>
      <c r="GV322" s="15"/>
      <c r="GW322" s="15"/>
      <c r="GX322" s="15"/>
      <c r="GY322" s="15"/>
      <c r="GZ322" s="15"/>
      <c r="HA322" s="15"/>
      <c r="HB322" s="15"/>
      <c r="HC322" s="15"/>
      <c r="HD322" s="15"/>
      <c r="HE322" s="15"/>
      <c r="HF322" s="15"/>
      <c r="HG322" s="15"/>
      <c r="HH322" s="15"/>
      <c r="HI322" s="15"/>
      <c r="HJ322" s="15"/>
      <c r="HK322" s="15"/>
      <c r="HL322" s="15"/>
      <c r="HM322" s="15"/>
      <c r="HN322" s="15"/>
      <c r="HO322" s="15"/>
      <c r="HP322" s="15"/>
      <c r="HQ322" s="15"/>
      <c r="HR322" s="15"/>
      <c r="HS322" s="15"/>
      <c r="HT322" s="15"/>
      <c r="HU322" s="15"/>
      <c r="HV322" s="15"/>
      <c r="HW322" s="15"/>
    </row>
    <row r="323" spans="1:231" ht="15.75" customHeight="1" x14ac:dyDescent="0.2">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BW323" s="15"/>
      <c r="BX323" s="15"/>
      <c r="BY323" s="15"/>
      <c r="BZ323" s="15"/>
      <c r="CA323" s="15"/>
      <c r="CB323" s="15"/>
      <c r="CC323" s="15"/>
      <c r="CD323" s="15"/>
      <c r="CE323" s="15"/>
      <c r="CF323" s="15"/>
      <c r="CG323" s="15"/>
      <c r="CH323" s="15"/>
      <c r="CI323" s="15"/>
      <c r="CJ323" s="15"/>
      <c r="CK323" s="15"/>
      <c r="CL323" s="15"/>
      <c r="CM323" s="15"/>
      <c r="CN323" s="15"/>
      <c r="CO323" s="15"/>
      <c r="CP323" s="15"/>
      <c r="CQ323" s="15"/>
      <c r="CR323" s="15"/>
      <c r="CS323" s="15"/>
      <c r="CT323" s="15"/>
      <c r="CU323" s="15"/>
      <c r="CV323" s="15"/>
      <c r="CW323" s="15"/>
      <c r="CX323" s="15"/>
      <c r="CY323" s="15"/>
      <c r="CZ323" s="15"/>
      <c r="DA323" s="15"/>
      <c r="DB323" s="15"/>
      <c r="DC323" s="15"/>
      <c r="DD323" s="15"/>
      <c r="DE323" s="15"/>
      <c r="DF323" s="15"/>
      <c r="DG323" s="15"/>
      <c r="DH323" s="15"/>
      <c r="DI323" s="15"/>
      <c r="DJ323" s="15"/>
      <c r="DK323" s="15"/>
      <c r="DL323" s="15"/>
      <c r="DM323" s="15"/>
      <c r="DN323" s="15"/>
      <c r="DO323" s="15"/>
      <c r="DP323" s="15"/>
      <c r="DQ323" s="15"/>
      <c r="DR323" s="15"/>
      <c r="DS323" s="15"/>
      <c r="DT323" s="15"/>
      <c r="DU323" s="15"/>
      <c r="DV323" s="15"/>
      <c r="DW323" s="15"/>
      <c r="DX323" s="15"/>
      <c r="DY323" s="15"/>
      <c r="DZ323" s="15"/>
      <c r="EA323" s="15"/>
      <c r="EB323" s="15"/>
      <c r="EC323" s="15"/>
      <c r="ED323" s="15"/>
      <c r="EE323" s="15"/>
      <c r="EF323" s="15"/>
      <c r="EG323" s="15"/>
      <c r="EH323" s="15"/>
      <c r="EI323" s="15"/>
      <c r="EJ323" s="15"/>
      <c r="EK323" s="15"/>
      <c r="EL323" s="15"/>
      <c r="EM323" s="15"/>
      <c r="EN323" s="15"/>
      <c r="EO323" s="15"/>
      <c r="EP323" s="15"/>
      <c r="EQ323" s="15"/>
      <c r="ER323" s="15"/>
      <c r="ES323" s="15"/>
      <c r="ET323" s="15"/>
      <c r="EU323" s="15"/>
      <c r="EV323" s="15"/>
      <c r="EW323" s="15"/>
      <c r="EX323" s="15"/>
      <c r="EY323" s="15"/>
      <c r="EZ323" s="15"/>
      <c r="FA323" s="15"/>
      <c r="FB323" s="15"/>
      <c r="FC323" s="15"/>
      <c r="FD323" s="15"/>
      <c r="FE323" s="15"/>
      <c r="FF323" s="15"/>
      <c r="FG323" s="15"/>
      <c r="FH323" s="15"/>
      <c r="FI323" s="15"/>
      <c r="FJ323" s="15"/>
      <c r="FK323" s="15"/>
      <c r="FL323" s="15"/>
      <c r="FM323" s="15"/>
      <c r="FN323" s="15"/>
      <c r="FO323" s="15"/>
      <c r="FP323" s="15"/>
      <c r="FQ323" s="15"/>
      <c r="FR323" s="15"/>
      <c r="FS323" s="15"/>
      <c r="FT323" s="15"/>
      <c r="FU323" s="15"/>
      <c r="FV323" s="15"/>
      <c r="FW323" s="15"/>
      <c r="FX323" s="15"/>
      <c r="FY323" s="15"/>
      <c r="FZ323" s="15"/>
      <c r="GA323" s="15"/>
      <c r="GB323" s="15"/>
      <c r="GC323" s="15"/>
      <c r="GD323" s="15"/>
      <c r="GE323" s="15"/>
      <c r="GF323" s="15"/>
      <c r="GG323" s="15"/>
      <c r="GH323" s="15"/>
      <c r="GI323" s="15"/>
      <c r="GJ323" s="15"/>
      <c r="GK323" s="15"/>
      <c r="GL323" s="15"/>
      <c r="GM323" s="15"/>
      <c r="GN323" s="15"/>
      <c r="GO323" s="15"/>
      <c r="GP323" s="15"/>
      <c r="GQ323" s="15"/>
      <c r="GR323" s="15"/>
      <c r="GS323" s="15"/>
      <c r="GT323" s="15"/>
      <c r="GU323" s="15"/>
      <c r="GV323" s="15"/>
      <c r="GW323" s="15"/>
      <c r="GX323" s="15"/>
      <c r="GY323" s="15"/>
      <c r="GZ323" s="15"/>
      <c r="HA323" s="15"/>
      <c r="HB323" s="15"/>
      <c r="HC323" s="15"/>
      <c r="HD323" s="15"/>
      <c r="HE323" s="15"/>
      <c r="HF323" s="15"/>
      <c r="HG323" s="15"/>
      <c r="HH323" s="15"/>
      <c r="HI323" s="15"/>
      <c r="HJ323" s="15"/>
      <c r="HK323" s="15"/>
      <c r="HL323" s="15"/>
      <c r="HM323" s="15"/>
      <c r="HN323" s="15"/>
      <c r="HO323" s="15"/>
      <c r="HP323" s="15"/>
      <c r="HQ323" s="15"/>
      <c r="HR323" s="15"/>
      <c r="HS323" s="15"/>
      <c r="HT323" s="15"/>
      <c r="HU323" s="15"/>
      <c r="HV323" s="15"/>
      <c r="HW323" s="15"/>
    </row>
    <row r="324" spans="1:231" ht="15.75" customHeight="1" x14ac:dyDescent="0.2">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BW324" s="15"/>
      <c r="BX324" s="15"/>
      <c r="BY324" s="15"/>
      <c r="BZ324" s="15"/>
      <c r="CA324" s="15"/>
      <c r="CB324" s="15"/>
      <c r="CC324" s="15"/>
      <c r="CD324" s="15"/>
      <c r="CE324" s="15"/>
      <c r="CF324" s="15"/>
      <c r="CG324" s="15"/>
      <c r="CH324" s="15"/>
      <c r="CI324" s="15"/>
      <c r="CJ324" s="15"/>
      <c r="CK324" s="15"/>
      <c r="CL324" s="15"/>
      <c r="CM324" s="15"/>
      <c r="CN324" s="15"/>
      <c r="CO324" s="15"/>
      <c r="CP324" s="15"/>
      <c r="CQ324" s="15"/>
      <c r="CR324" s="15"/>
      <c r="CS324" s="15"/>
      <c r="CT324" s="15"/>
      <c r="CU324" s="15"/>
      <c r="CV324" s="15"/>
      <c r="CW324" s="15"/>
      <c r="CX324" s="15"/>
      <c r="CY324" s="15"/>
      <c r="CZ324" s="15"/>
      <c r="DA324" s="15"/>
      <c r="DB324" s="15"/>
      <c r="DC324" s="15"/>
      <c r="DD324" s="15"/>
      <c r="DE324" s="15"/>
      <c r="DF324" s="15"/>
      <c r="DG324" s="15"/>
      <c r="DH324" s="15"/>
      <c r="DI324" s="15"/>
      <c r="DJ324" s="15"/>
      <c r="DK324" s="15"/>
      <c r="DL324" s="15"/>
      <c r="DM324" s="15"/>
      <c r="DN324" s="15"/>
      <c r="DO324" s="15"/>
      <c r="DP324" s="15"/>
      <c r="DQ324" s="15"/>
      <c r="DR324" s="15"/>
      <c r="DS324" s="15"/>
      <c r="DT324" s="15"/>
      <c r="DU324" s="15"/>
      <c r="DV324" s="15"/>
      <c r="DW324" s="15"/>
      <c r="DX324" s="15"/>
      <c r="DY324" s="15"/>
      <c r="DZ324" s="15"/>
      <c r="EA324" s="15"/>
      <c r="EB324" s="15"/>
      <c r="EC324" s="15"/>
      <c r="ED324" s="15"/>
      <c r="EE324" s="15"/>
      <c r="EF324" s="15"/>
      <c r="EG324" s="15"/>
      <c r="EH324" s="15"/>
      <c r="EI324" s="15"/>
      <c r="EJ324" s="15"/>
      <c r="EK324" s="15"/>
      <c r="EL324" s="15"/>
      <c r="EM324" s="15"/>
      <c r="EN324" s="15"/>
      <c r="EO324" s="15"/>
      <c r="EP324" s="15"/>
      <c r="EQ324" s="15"/>
      <c r="ER324" s="15"/>
      <c r="ES324" s="15"/>
      <c r="ET324" s="15"/>
      <c r="EU324" s="15"/>
      <c r="EV324" s="15"/>
      <c r="EW324" s="15"/>
      <c r="EX324" s="15"/>
      <c r="EY324" s="15"/>
      <c r="EZ324" s="15"/>
      <c r="FA324" s="15"/>
      <c r="FB324" s="15"/>
      <c r="FC324" s="15"/>
      <c r="FD324" s="15"/>
      <c r="FE324" s="15"/>
      <c r="FF324" s="15"/>
      <c r="FG324" s="15"/>
      <c r="FH324" s="15"/>
      <c r="FI324" s="15"/>
      <c r="FJ324" s="15"/>
      <c r="FK324" s="15"/>
      <c r="FL324" s="15"/>
      <c r="FM324" s="15"/>
      <c r="FN324" s="15"/>
      <c r="FO324" s="15"/>
      <c r="FP324" s="15"/>
      <c r="FQ324" s="15"/>
      <c r="FR324" s="15"/>
      <c r="FS324" s="15"/>
      <c r="FT324" s="15"/>
      <c r="FU324" s="15"/>
      <c r="FV324" s="15"/>
      <c r="FW324" s="15"/>
      <c r="FX324" s="15"/>
      <c r="FY324" s="15"/>
      <c r="FZ324" s="15"/>
      <c r="GA324" s="15"/>
      <c r="GB324" s="15"/>
      <c r="GC324" s="15"/>
      <c r="GD324" s="15"/>
      <c r="GE324" s="15"/>
      <c r="GF324" s="15"/>
      <c r="GG324" s="15"/>
      <c r="GH324" s="15"/>
      <c r="GI324" s="15"/>
      <c r="GJ324" s="15"/>
      <c r="GK324" s="15"/>
      <c r="GL324" s="15"/>
      <c r="GM324" s="15"/>
      <c r="GN324" s="15"/>
      <c r="GO324" s="15"/>
      <c r="GP324" s="15"/>
      <c r="GQ324" s="15"/>
      <c r="GR324" s="15"/>
      <c r="GS324" s="15"/>
      <c r="GT324" s="15"/>
      <c r="GU324" s="15"/>
      <c r="GV324" s="15"/>
      <c r="GW324" s="15"/>
      <c r="GX324" s="15"/>
      <c r="GY324" s="15"/>
      <c r="GZ324" s="15"/>
      <c r="HA324" s="15"/>
      <c r="HB324" s="15"/>
      <c r="HC324" s="15"/>
      <c r="HD324" s="15"/>
      <c r="HE324" s="15"/>
      <c r="HF324" s="15"/>
      <c r="HG324" s="15"/>
      <c r="HH324" s="15"/>
      <c r="HI324" s="15"/>
      <c r="HJ324" s="15"/>
      <c r="HK324" s="15"/>
      <c r="HL324" s="15"/>
      <c r="HM324" s="15"/>
      <c r="HN324" s="15"/>
      <c r="HO324" s="15"/>
      <c r="HP324" s="15"/>
      <c r="HQ324" s="15"/>
      <c r="HR324" s="15"/>
      <c r="HS324" s="15"/>
      <c r="HT324" s="15"/>
      <c r="HU324" s="15"/>
      <c r="HV324" s="15"/>
      <c r="HW324" s="15"/>
    </row>
    <row r="325" spans="1:231" ht="15.75" customHeight="1" x14ac:dyDescent="0.2">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c r="BT325" s="15"/>
      <c r="BU325" s="15"/>
      <c r="BV325" s="15"/>
      <c r="BW325" s="15"/>
      <c r="BX325" s="15"/>
      <c r="BY325" s="15"/>
      <c r="BZ325" s="15"/>
      <c r="CA325" s="15"/>
      <c r="CB325" s="15"/>
      <c r="CC325" s="15"/>
      <c r="CD325" s="15"/>
      <c r="CE325" s="15"/>
      <c r="CF325" s="15"/>
      <c r="CG325" s="15"/>
      <c r="CH325" s="15"/>
      <c r="CI325" s="15"/>
      <c r="CJ325" s="15"/>
      <c r="CK325" s="15"/>
      <c r="CL325" s="15"/>
      <c r="CM325" s="15"/>
      <c r="CN325" s="15"/>
      <c r="CO325" s="15"/>
      <c r="CP325" s="15"/>
      <c r="CQ325" s="15"/>
      <c r="CR325" s="15"/>
      <c r="CS325" s="15"/>
      <c r="CT325" s="15"/>
      <c r="CU325" s="15"/>
      <c r="CV325" s="15"/>
      <c r="CW325" s="15"/>
      <c r="CX325" s="15"/>
      <c r="CY325" s="15"/>
      <c r="CZ325" s="15"/>
      <c r="DA325" s="15"/>
      <c r="DB325" s="15"/>
      <c r="DC325" s="15"/>
      <c r="DD325" s="15"/>
      <c r="DE325" s="15"/>
      <c r="DF325" s="15"/>
      <c r="DG325" s="15"/>
      <c r="DH325" s="15"/>
      <c r="DI325" s="15"/>
      <c r="DJ325" s="15"/>
      <c r="DK325" s="15"/>
      <c r="DL325" s="15"/>
      <c r="DM325" s="15"/>
      <c r="DN325" s="15"/>
      <c r="DO325" s="15"/>
      <c r="DP325" s="15"/>
      <c r="DQ325" s="15"/>
      <c r="DR325" s="15"/>
      <c r="DS325" s="15"/>
      <c r="DT325" s="15"/>
      <c r="DU325" s="15"/>
      <c r="DV325" s="15"/>
      <c r="DW325" s="15"/>
      <c r="DX325" s="15"/>
      <c r="DY325" s="15"/>
      <c r="DZ325" s="15"/>
      <c r="EA325" s="15"/>
      <c r="EB325" s="15"/>
      <c r="EC325" s="15"/>
      <c r="ED325" s="15"/>
      <c r="EE325" s="15"/>
      <c r="EF325" s="15"/>
      <c r="EG325" s="15"/>
      <c r="EH325" s="15"/>
      <c r="EI325" s="15"/>
      <c r="EJ325" s="15"/>
      <c r="EK325" s="15"/>
      <c r="EL325" s="15"/>
      <c r="EM325" s="15"/>
      <c r="EN325" s="15"/>
      <c r="EO325" s="15"/>
      <c r="EP325" s="15"/>
      <c r="EQ325" s="15"/>
      <c r="ER325" s="15"/>
      <c r="ES325" s="15"/>
      <c r="ET325" s="15"/>
      <c r="EU325" s="15"/>
      <c r="EV325" s="15"/>
      <c r="EW325" s="15"/>
      <c r="EX325" s="15"/>
      <c r="EY325" s="15"/>
      <c r="EZ325" s="15"/>
      <c r="FA325" s="15"/>
      <c r="FB325" s="15"/>
      <c r="FC325" s="15"/>
      <c r="FD325" s="15"/>
      <c r="FE325" s="15"/>
      <c r="FF325" s="15"/>
      <c r="FG325" s="15"/>
      <c r="FH325" s="15"/>
      <c r="FI325" s="15"/>
      <c r="FJ325" s="15"/>
      <c r="FK325" s="15"/>
      <c r="FL325" s="15"/>
      <c r="FM325" s="15"/>
      <c r="FN325" s="15"/>
      <c r="FO325" s="15"/>
      <c r="FP325" s="15"/>
      <c r="FQ325" s="15"/>
      <c r="FR325" s="15"/>
      <c r="FS325" s="15"/>
      <c r="FT325" s="15"/>
      <c r="FU325" s="15"/>
      <c r="FV325" s="15"/>
      <c r="FW325" s="15"/>
      <c r="FX325" s="15"/>
      <c r="FY325" s="15"/>
      <c r="FZ325" s="15"/>
      <c r="GA325" s="15"/>
      <c r="GB325" s="15"/>
      <c r="GC325" s="15"/>
      <c r="GD325" s="15"/>
      <c r="GE325" s="15"/>
      <c r="GF325" s="15"/>
      <c r="GG325" s="15"/>
      <c r="GH325" s="15"/>
      <c r="GI325" s="15"/>
      <c r="GJ325" s="15"/>
      <c r="GK325" s="15"/>
      <c r="GL325" s="15"/>
      <c r="GM325" s="15"/>
      <c r="GN325" s="15"/>
      <c r="GO325" s="15"/>
      <c r="GP325" s="15"/>
      <c r="GQ325" s="15"/>
      <c r="GR325" s="15"/>
      <c r="GS325" s="15"/>
      <c r="GT325" s="15"/>
      <c r="GU325" s="15"/>
      <c r="GV325" s="15"/>
      <c r="GW325" s="15"/>
      <c r="GX325" s="15"/>
      <c r="GY325" s="15"/>
      <c r="GZ325" s="15"/>
      <c r="HA325" s="15"/>
      <c r="HB325" s="15"/>
      <c r="HC325" s="15"/>
      <c r="HD325" s="15"/>
      <c r="HE325" s="15"/>
      <c r="HF325" s="15"/>
      <c r="HG325" s="15"/>
      <c r="HH325" s="15"/>
      <c r="HI325" s="15"/>
      <c r="HJ325" s="15"/>
      <c r="HK325" s="15"/>
      <c r="HL325" s="15"/>
      <c r="HM325" s="15"/>
      <c r="HN325" s="15"/>
      <c r="HO325" s="15"/>
      <c r="HP325" s="15"/>
      <c r="HQ325" s="15"/>
      <c r="HR325" s="15"/>
      <c r="HS325" s="15"/>
      <c r="HT325" s="15"/>
      <c r="HU325" s="15"/>
      <c r="HV325" s="15"/>
      <c r="HW325" s="15"/>
    </row>
    <row r="326" spans="1:231" ht="15.75" customHeight="1" x14ac:dyDescent="0.2">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15"/>
      <c r="CB326" s="15"/>
      <c r="CC326" s="15"/>
      <c r="CD326" s="15"/>
      <c r="CE326" s="15"/>
      <c r="CF326" s="15"/>
      <c r="CG326" s="15"/>
      <c r="CH326" s="15"/>
      <c r="CI326" s="15"/>
      <c r="CJ326" s="15"/>
      <c r="CK326" s="15"/>
      <c r="CL326" s="15"/>
      <c r="CM326" s="15"/>
      <c r="CN326" s="15"/>
      <c r="CO326" s="15"/>
      <c r="CP326" s="15"/>
      <c r="CQ326" s="15"/>
      <c r="CR326" s="15"/>
      <c r="CS326" s="15"/>
      <c r="CT326" s="15"/>
      <c r="CU326" s="15"/>
      <c r="CV326" s="15"/>
      <c r="CW326" s="15"/>
      <c r="CX326" s="15"/>
      <c r="CY326" s="15"/>
      <c r="CZ326" s="15"/>
      <c r="DA326" s="15"/>
      <c r="DB326" s="15"/>
      <c r="DC326" s="15"/>
      <c r="DD326" s="15"/>
      <c r="DE326" s="15"/>
      <c r="DF326" s="15"/>
      <c r="DG326" s="15"/>
      <c r="DH326" s="15"/>
      <c r="DI326" s="15"/>
      <c r="DJ326" s="15"/>
      <c r="DK326" s="15"/>
      <c r="DL326" s="15"/>
      <c r="DM326" s="15"/>
      <c r="DN326" s="15"/>
      <c r="DO326" s="15"/>
      <c r="DP326" s="15"/>
      <c r="DQ326" s="15"/>
      <c r="DR326" s="15"/>
      <c r="DS326" s="15"/>
      <c r="DT326" s="15"/>
      <c r="DU326" s="15"/>
      <c r="DV326" s="15"/>
      <c r="DW326" s="15"/>
      <c r="DX326" s="15"/>
      <c r="DY326" s="15"/>
      <c r="DZ326" s="15"/>
      <c r="EA326" s="15"/>
      <c r="EB326" s="15"/>
      <c r="EC326" s="15"/>
      <c r="ED326" s="15"/>
      <c r="EE326" s="15"/>
      <c r="EF326" s="15"/>
      <c r="EG326" s="15"/>
      <c r="EH326" s="15"/>
      <c r="EI326" s="15"/>
      <c r="EJ326" s="15"/>
      <c r="EK326" s="15"/>
      <c r="EL326" s="15"/>
      <c r="EM326" s="15"/>
      <c r="EN326" s="15"/>
      <c r="EO326" s="15"/>
      <c r="EP326" s="15"/>
      <c r="EQ326" s="15"/>
      <c r="ER326" s="15"/>
      <c r="ES326" s="15"/>
      <c r="ET326" s="15"/>
      <c r="EU326" s="15"/>
      <c r="EV326" s="15"/>
      <c r="EW326" s="15"/>
      <c r="EX326" s="15"/>
      <c r="EY326" s="15"/>
      <c r="EZ326" s="15"/>
      <c r="FA326" s="15"/>
      <c r="FB326" s="15"/>
      <c r="FC326" s="15"/>
      <c r="FD326" s="15"/>
      <c r="FE326" s="15"/>
      <c r="FF326" s="15"/>
      <c r="FG326" s="15"/>
      <c r="FH326" s="15"/>
      <c r="FI326" s="15"/>
      <c r="FJ326" s="15"/>
      <c r="FK326" s="15"/>
      <c r="FL326" s="15"/>
      <c r="FM326" s="15"/>
      <c r="FN326" s="15"/>
      <c r="FO326" s="15"/>
      <c r="FP326" s="15"/>
      <c r="FQ326" s="15"/>
      <c r="FR326" s="15"/>
      <c r="FS326" s="15"/>
      <c r="FT326" s="15"/>
      <c r="FU326" s="15"/>
      <c r="FV326" s="15"/>
      <c r="FW326" s="15"/>
      <c r="FX326" s="15"/>
      <c r="FY326" s="15"/>
      <c r="FZ326" s="15"/>
      <c r="GA326" s="15"/>
      <c r="GB326" s="15"/>
      <c r="GC326" s="15"/>
      <c r="GD326" s="15"/>
      <c r="GE326" s="15"/>
      <c r="GF326" s="15"/>
      <c r="GG326" s="15"/>
      <c r="GH326" s="15"/>
      <c r="GI326" s="15"/>
      <c r="GJ326" s="15"/>
      <c r="GK326" s="15"/>
      <c r="GL326" s="15"/>
      <c r="GM326" s="15"/>
      <c r="GN326" s="15"/>
      <c r="GO326" s="15"/>
      <c r="GP326" s="15"/>
      <c r="GQ326" s="15"/>
      <c r="GR326" s="15"/>
      <c r="GS326" s="15"/>
      <c r="GT326" s="15"/>
      <c r="GU326" s="15"/>
      <c r="GV326" s="15"/>
      <c r="GW326" s="15"/>
      <c r="GX326" s="15"/>
      <c r="GY326" s="15"/>
      <c r="GZ326" s="15"/>
      <c r="HA326" s="15"/>
      <c r="HB326" s="15"/>
      <c r="HC326" s="15"/>
      <c r="HD326" s="15"/>
      <c r="HE326" s="15"/>
      <c r="HF326" s="15"/>
      <c r="HG326" s="15"/>
      <c r="HH326" s="15"/>
      <c r="HI326" s="15"/>
      <c r="HJ326" s="15"/>
      <c r="HK326" s="15"/>
      <c r="HL326" s="15"/>
      <c r="HM326" s="15"/>
      <c r="HN326" s="15"/>
      <c r="HO326" s="15"/>
      <c r="HP326" s="15"/>
      <c r="HQ326" s="15"/>
      <c r="HR326" s="15"/>
      <c r="HS326" s="15"/>
      <c r="HT326" s="15"/>
      <c r="HU326" s="15"/>
      <c r="HV326" s="15"/>
      <c r="HW326" s="15"/>
    </row>
    <row r="327" spans="1:231" ht="15.75" customHeight="1" x14ac:dyDescent="0.2">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c r="BO327" s="15"/>
      <c r="BP327" s="15"/>
      <c r="BQ327" s="15"/>
      <c r="BR327" s="15"/>
      <c r="BS327" s="15"/>
      <c r="BT327" s="15"/>
      <c r="BU327" s="15"/>
      <c r="BV327" s="15"/>
      <c r="BW327" s="15"/>
      <c r="BX327" s="15"/>
      <c r="BY327" s="15"/>
      <c r="BZ327" s="15"/>
      <c r="CA327" s="15"/>
      <c r="CB327" s="15"/>
      <c r="CC327" s="15"/>
      <c r="CD327" s="15"/>
      <c r="CE327" s="15"/>
      <c r="CF327" s="15"/>
      <c r="CG327" s="15"/>
      <c r="CH327" s="15"/>
      <c r="CI327" s="15"/>
      <c r="CJ327" s="15"/>
      <c r="CK327" s="15"/>
      <c r="CL327" s="15"/>
      <c r="CM327" s="15"/>
      <c r="CN327" s="15"/>
      <c r="CO327" s="15"/>
      <c r="CP327" s="15"/>
      <c r="CQ327" s="15"/>
      <c r="CR327" s="15"/>
      <c r="CS327" s="15"/>
      <c r="CT327" s="15"/>
      <c r="CU327" s="15"/>
      <c r="CV327" s="15"/>
      <c r="CW327" s="15"/>
      <c r="CX327" s="15"/>
      <c r="CY327" s="15"/>
      <c r="CZ327" s="15"/>
      <c r="DA327" s="15"/>
      <c r="DB327" s="15"/>
      <c r="DC327" s="15"/>
      <c r="DD327" s="15"/>
      <c r="DE327" s="15"/>
      <c r="DF327" s="15"/>
      <c r="DG327" s="15"/>
      <c r="DH327" s="15"/>
      <c r="DI327" s="15"/>
      <c r="DJ327" s="15"/>
      <c r="DK327" s="15"/>
      <c r="DL327" s="15"/>
      <c r="DM327" s="15"/>
      <c r="DN327" s="15"/>
      <c r="DO327" s="15"/>
      <c r="DP327" s="15"/>
      <c r="DQ327" s="15"/>
      <c r="DR327" s="15"/>
      <c r="DS327" s="15"/>
      <c r="DT327" s="15"/>
      <c r="DU327" s="15"/>
      <c r="DV327" s="15"/>
      <c r="DW327" s="15"/>
      <c r="DX327" s="15"/>
      <c r="DY327" s="15"/>
      <c r="DZ327" s="15"/>
      <c r="EA327" s="15"/>
      <c r="EB327" s="15"/>
      <c r="EC327" s="15"/>
      <c r="ED327" s="15"/>
      <c r="EE327" s="15"/>
      <c r="EF327" s="15"/>
      <c r="EG327" s="15"/>
      <c r="EH327" s="15"/>
      <c r="EI327" s="15"/>
      <c r="EJ327" s="15"/>
      <c r="EK327" s="15"/>
      <c r="EL327" s="15"/>
      <c r="EM327" s="15"/>
      <c r="EN327" s="15"/>
      <c r="EO327" s="15"/>
      <c r="EP327" s="15"/>
      <c r="EQ327" s="15"/>
      <c r="ER327" s="15"/>
      <c r="ES327" s="15"/>
      <c r="ET327" s="15"/>
      <c r="EU327" s="15"/>
      <c r="EV327" s="15"/>
      <c r="EW327" s="15"/>
      <c r="EX327" s="15"/>
      <c r="EY327" s="15"/>
      <c r="EZ327" s="15"/>
      <c r="FA327" s="15"/>
      <c r="FB327" s="15"/>
      <c r="FC327" s="15"/>
      <c r="FD327" s="15"/>
      <c r="FE327" s="15"/>
      <c r="FF327" s="15"/>
      <c r="FG327" s="15"/>
      <c r="FH327" s="15"/>
      <c r="FI327" s="15"/>
      <c r="FJ327" s="15"/>
      <c r="FK327" s="15"/>
      <c r="FL327" s="15"/>
      <c r="FM327" s="15"/>
      <c r="FN327" s="15"/>
      <c r="FO327" s="15"/>
      <c r="FP327" s="15"/>
      <c r="FQ327" s="15"/>
      <c r="FR327" s="15"/>
      <c r="FS327" s="15"/>
      <c r="FT327" s="15"/>
      <c r="FU327" s="15"/>
      <c r="FV327" s="15"/>
      <c r="FW327" s="15"/>
      <c r="FX327" s="15"/>
      <c r="FY327" s="15"/>
      <c r="FZ327" s="15"/>
      <c r="GA327" s="15"/>
      <c r="GB327" s="15"/>
      <c r="GC327" s="15"/>
      <c r="GD327" s="15"/>
      <c r="GE327" s="15"/>
      <c r="GF327" s="15"/>
      <c r="GG327" s="15"/>
      <c r="GH327" s="15"/>
      <c r="GI327" s="15"/>
      <c r="GJ327" s="15"/>
      <c r="GK327" s="15"/>
      <c r="GL327" s="15"/>
      <c r="GM327" s="15"/>
      <c r="GN327" s="15"/>
      <c r="GO327" s="15"/>
      <c r="GP327" s="15"/>
      <c r="GQ327" s="15"/>
      <c r="GR327" s="15"/>
      <c r="GS327" s="15"/>
      <c r="GT327" s="15"/>
      <c r="GU327" s="15"/>
      <c r="GV327" s="15"/>
      <c r="GW327" s="15"/>
      <c r="GX327" s="15"/>
      <c r="GY327" s="15"/>
      <c r="GZ327" s="15"/>
      <c r="HA327" s="15"/>
      <c r="HB327" s="15"/>
      <c r="HC327" s="15"/>
      <c r="HD327" s="15"/>
      <c r="HE327" s="15"/>
      <c r="HF327" s="15"/>
      <c r="HG327" s="15"/>
      <c r="HH327" s="15"/>
      <c r="HI327" s="15"/>
      <c r="HJ327" s="15"/>
      <c r="HK327" s="15"/>
      <c r="HL327" s="15"/>
      <c r="HM327" s="15"/>
      <c r="HN327" s="15"/>
      <c r="HO327" s="15"/>
      <c r="HP327" s="15"/>
      <c r="HQ327" s="15"/>
      <c r="HR327" s="15"/>
      <c r="HS327" s="15"/>
      <c r="HT327" s="15"/>
      <c r="HU327" s="15"/>
      <c r="HV327" s="15"/>
      <c r="HW327" s="15"/>
    </row>
    <row r="328" spans="1:231" ht="15.75" customHeight="1" x14ac:dyDescent="0.2">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c r="BO328" s="15"/>
      <c r="BP328" s="15"/>
      <c r="BQ328" s="15"/>
      <c r="BR328" s="15"/>
      <c r="BS328" s="15"/>
      <c r="BT328" s="15"/>
      <c r="BU328" s="15"/>
      <c r="BV328" s="15"/>
      <c r="BW328" s="15"/>
      <c r="BX328" s="15"/>
      <c r="BY328" s="15"/>
      <c r="BZ328" s="15"/>
      <c r="CA328" s="15"/>
      <c r="CB328" s="15"/>
      <c r="CC328" s="15"/>
      <c r="CD328" s="15"/>
      <c r="CE328" s="15"/>
      <c r="CF328" s="15"/>
      <c r="CG328" s="15"/>
      <c r="CH328" s="15"/>
      <c r="CI328" s="15"/>
      <c r="CJ328" s="15"/>
      <c r="CK328" s="15"/>
      <c r="CL328" s="15"/>
      <c r="CM328" s="15"/>
      <c r="CN328" s="15"/>
      <c r="CO328" s="15"/>
      <c r="CP328" s="15"/>
      <c r="CQ328" s="15"/>
      <c r="CR328" s="15"/>
      <c r="CS328" s="15"/>
      <c r="CT328" s="15"/>
      <c r="CU328" s="15"/>
      <c r="CV328" s="15"/>
      <c r="CW328" s="15"/>
      <c r="CX328" s="15"/>
      <c r="CY328" s="15"/>
      <c r="CZ328" s="15"/>
      <c r="DA328" s="15"/>
      <c r="DB328" s="15"/>
      <c r="DC328" s="15"/>
      <c r="DD328" s="15"/>
      <c r="DE328" s="15"/>
      <c r="DF328" s="15"/>
      <c r="DG328" s="15"/>
      <c r="DH328" s="15"/>
      <c r="DI328" s="15"/>
      <c r="DJ328" s="15"/>
      <c r="DK328" s="15"/>
      <c r="DL328" s="15"/>
      <c r="DM328" s="15"/>
      <c r="DN328" s="15"/>
      <c r="DO328" s="15"/>
      <c r="DP328" s="15"/>
      <c r="DQ328" s="15"/>
      <c r="DR328" s="15"/>
      <c r="DS328" s="15"/>
      <c r="DT328" s="15"/>
      <c r="DU328" s="15"/>
      <c r="DV328" s="15"/>
      <c r="DW328" s="15"/>
      <c r="DX328" s="15"/>
      <c r="DY328" s="15"/>
      <c r="DZ328" s="15"/>
      <c r="EA328" s="15"/>
      <c r="EB328" s="15"/>
      <c r="EC328" s="15"/>
      <c r="ED328" s="15"/>
      <c r="EE328" s="15"/>
      <c r="EF328" s="15"/>
      <c r="EG328" s="15"/>
      <c r="EH328" s="15"/>
      <c r="EI328" s="15"/>
      <c r="EJ328" s="15"/>
      <c r="EK328" s="15"/>
      <c r="EL328" s="15"/>
      <c r="EM328" s="15"/>
      <c r="EN328" s="15"/>
      <c r="EO328" s="15"/>
      <c r="EP328" s="15"/>
      <c r="EQ328" s="15"/>
      <c r="ER328" s="15"/>
      <c r="ES328" s="15"/>
      <c r="ET328" s="15"/>
      <c r="EU328" s="15"/>
      <c r="EV328" s="15"/>
      <c r="EW328" s="15"/>
      <c r="EX328" s="15"/>
      <c r="EY328" s="15"/>
      <c r="EZ328" s="15"/>
      <c r="FA328" s="15"/>
      <c r="FB328" s="15"/>
      <c r="FC328" s="15"/>
      <c r="FD328" s="15"/>
      <c r="FE328" s="15"/>
      <c r="FF328" s="15"/>
      <c r="FG328" s="15"/>
      <c r="FH328" s="15"/>
      <c r="FI328" s="15"/>
      <c r="FJ328" s="15"/>
      <c r="FK328" s="15"/>
      <c r="FL328" s="15"/>
      <c r="FM328" s="15"/>
      <c r="FN328" s="15"/>
      <c r="FO328" s="15"/>
      <c r="FP328" s="15"/>
      <c r="FQ328" s="15"/>
      <c r="FR328" s="15"/>
      <c r="FS328" s="15"/>
      <c r="FT328" s="15"/>
      <c r="FU328" s="15"/>
      <c r="FV328" s="15"/>
      <c r="FW328" s="15"/>
      <c r="FX328" s="15"/>
      <c r="FY328" s="15"/>
      <c r="FZ328" s="15"/>
      <c r="GA328" s="15"/>
      <c r="GB328" s="15"/>
      <c r="GC328" s="15"/>
      <c r="GD328" s="15"/>
      <c r="GE328" s="15"/>
      <c r="GF328" s="15"/>
      <c r="GG328" s="15"/>
      <c r="GH328" s="15"/>
      <c r="GI328" s="15"/>
      <c r="GJ328" s="15"/>
      <c r="GK328" s="15"/>
      <c r="GL328" s="15"/>
      <c r="GM328" s="15"/>
      <c r="GN328" s="15"/>
      <c r="GO328" s="15"/>
      <c r="GP328" s="15"/>
      <c r="GQ328" s="15"/>
      <c r="GR328" s="15"/>
      <c r="GS328" s="15"/>
      <c r="GT328" s="15"/>
      <c r="GU328" s="15"/>
      <c r="GV328" s="15"/>
      <c r="GW328" s="15"/>
      <c r="GX328" s="15"/>
      <c r="GY328" s="15"/>
      <c r="GZ328" s="15"/>
      <c r="HA328" s="15"/>
      <c r="HB328" s="15"/>
      <c r="HC328" s="15"/>
      <c r="HD328" s="15"/>
      <c r="HE328" s="15"/>
      <c r="HF328" s="15"/>
      <c r="HG328" s="15"/>
      <c r="HH328" s="15"/>
      <c r="HI328" s="15"/>
      <c r="HJ328" s="15"/>
      <c r="HK328" s="15"/>
      <c r="HL328" s="15"/>
      <c r="HM328" s="15"/>
      <c r="HN328" s="15"/>
      <c r="HO328" s="15"/>
      <c r="HP328" s="15"/>
      <c r="HQ328" s="15"/>
      <c r="HR328" s="15"/>
      <c r="HS328" s="15"/>
      <c r="HT328" s="15"/>
      <c r="HU328" s="15"/>
      <c r="HV328" s="15"/>
      <c r="HW328" s="15"/>
    </row>
    <row r="329" spans="1:231" ht="15.75" customHeight="1" x14ac:dyDescent="0.2">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15"/>
      <c r="CB329" s="15"/>
      <c r="CC329" s="15"/>
      <c r="CD329" s="15"/>
      <c r="CE329" s="15"/>
      <c r="CF329" s="15"/>
      <c r="CG329" s="15"/>
      <c r="CH329" s="15"/>
      <c r="CI329" s="15"/>
      <c r="CJ329" s="15"/>
      <c r="CK329" s="15"/>
      <c r="CL329" s="15"/>
      <c r="CM329" s="15"/>
      <c r="CN329" s="15"/>
      <c r="CO329" s="15"/>
      <c r="CP329" s="15"/>
      <c r="CQ329" s="15"/>
      <c r="CR329" s="15"/>
      <c r="CS329" s="15"/>
      <c r="CT329" s="15"/>
      <c r="CU329" s="15"/>
      <c r="CV329" s="15"/>
      <c r="CW329" s="15"/>
      <c r="CX329" s="15"/>
      <c r="CY329" s="15"/>
      <c r="CZ329" s="15"/>
      <c r="DA329" s="15"/>
      <c r="DB329" s="15"/>
      <c r="DC329" s="15"/>
      <c r="DD329" s="15"/>
      <c r="DE329" s="15"/>
      <c r="DF329" s="15"/>
      <c r="DG329" s="15"/>
      <c r="DH329" s="15"/>
      <c r="DI329" s="15"/>
      <c r="DJ329" s="15"/>
      <c r="DK329" s="15"/>
      <c r="DL329" s="15"/>
      <c r="DM329" s="15"/>
      <c r="DN329" s="15"/>
      <c r="DO329" s="15"/>
      <c r="DP329" s="15"/>
      <c r="DQ329" s="15"/>
      <c r="DR329" s="15"/>
      <c r="DS329" s="15"/>
      <c r="DT329" s="15"/>
      <c r="DU329" s="15"/>
      <c r="DV329" s="15"/>
      <c r="DW329" s="15"/>
      <c r="DX329" s="15"/>
      <c r="DY329" s="15"/>
      <c r="DZ329" s="15"/>
      <c r="EA329" s="15"/>
      <c r="EB329" s="15"/>
      <c r="EC329" s="15"/>
      <c r="ED329" s="15"/>
      <c r="EE329" s="15"/>
      <c r="EF329" s="15"/>
      <c r="EG329" s="15"/>
      <c r="EH329" s="15"/>
      <c r="EI329" s="15"/>
      <c r="EJ329" s="15"/>
      <c r="EK329" s="15"/>
      <c r="EL329" s="15"/>
      <c r="EM329" s="15"/>
      <c r="EN329" s="15"/>
      <c r="EO329" s="15"/>
      <c r="EP329" s="15"/>
      <c r="EQ329" s="15"/>
      <c r="ER329" s="15"/>
      <c r="ES329" s="15"/>
      <c r="ET329" s="15"/>
      <c r="EU329" s="15"/>
      <c r="EV329" s="15"/>
      <c r="EW329" s="15"/>
      <c r="EX329" s="15"/>
      <c r="EY329" s="15"/>
      <c r="EZ329" s="15"/>
      <c r="FA329" s="15"/>
      <c r="FB329" s="15"/>
      <c r="FC329" s="15"/>
      <c r="FD329" s="15"/>
      <c r="FE329" s="15"/>
      <c r="FF329" s="15"/>
      <c r="FG329" s="15"/>
      <c r="FH329" s="15"/>
      <c r="FI329" s="15"/>
      <c r="FJ329" s="15"/>
      <c r="FK329" s="15"/>
      <c r="FL329" s="15"/>
      <c r="FM329" s="15"/>
      <c r="FN329" s="15"/>
      <c r="FO329" s="15"/>
      <c r="FP329" s="15"/>
      <c r="FQ329" s="15"/>
      <c r="FR329" s="15"/>
      <c r="FS329" s="15"/>
      <c r="FT329" s="15"/>
      <c r="FU329" s="15"/>
      <c r="FV329" s="15"/>
      <c r="FW329" s="15"/>
      <c r="FX329" s="15"/>
      <c r="FY329" s="15"/>
      <c r="FZ329" s="15"/>
      <c r="GA329" s="15"/>
      <c r="GB329" s="15"/>
      <c r="GC329" s="15"/>
      <c r="GD329" s="15"/>
      <c r="GE329" s="15"/>
      <c r="GF329" s="15"/>
      <c r="GG329" s="15"/>
      <c r="GH329" s="15"/>
      <c r="GI329" s="15"/>
      <c r="GJ329" s="15"/>
      <c r="GK329" s="15"/>
      <c r="GL329" s="15"/>
      <c r="GM329" s="15"/>
      <c r="GN329" s="15"/>
      <c r="GO329" s="15"/>
      <c r="GP329" s="15"/>
      <c r="GQ329" s="15"/>
      <c r="GR329" s="15"/>
      <c r="GS329" s="15"/>
      <c r="GT329" s="15"/>
      <c r="GU329" s="15"/>
      <c r="GV329" s="15"/>
      <c r="GW329" s="15"/>
      <c r="GX329" s="15"/>
      <c r="GY329" s="15"/>
      <c r="GZ329" s="15"/>
      <c r="HA329" s="15"/>
      <c r="HB329" s="15"/>
      <c r="HC329" s="15"/>
      <c r="HD329" s="15"/>
      <c r="HE329" s="15"/>
      <c r="HF329" s="15"/>
      <c r="HG329" s="15"/>
      <c r="HH329" s="15"/>
      <c r="HI329" s="15"/>
      <c r="HJ329" s="15"/>
      <c r="HK329" s="15"/>
      <c r="HL329" s="15"/>
      <c r="HM329" s="15"/>
      <c r="HN329" s="15"/>
      <c r="HO329" s="15"/>
      <c r="HP329" s="15"/>
      <c r="HQ329" s="15"/>
      <c r="HR329" s="15"/>
      <c r="HS329" s="15"/>
      <c r="HT329" s="15"/>
      <c r="HU329" s="15"/>
      <c r="HV329" s="15"/>
      <c r="HW329" s="15"/>
    </row>
    <row r="330" spans="1:231" ht="15.75" customHeight="1" x14ac:dyDescent="0.2">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BW330" s="15"/>
      <c r="BX330" s="15"/>
      <c r="BY330" s="15"/>
      <c r="BZ330" s="15"/>
      <c r="CA330" s="15"/>
      <c r="CB330" s="15"/>
      <c r="CC330" s="15"/>
      <c r="CD330" s="15"/>
      <c r="CE330" s="15"/>
      <c r="CF330" s="15"/>
      <c r="CG330" s="15"/>
      <c r="CH330" s="15"/>
      <c r="CI330" s="15"/>
      <c r="CJ330" s="15"/>
      <c r="CK330" s="15"/>
      <c r="CL330" s="15"/>
      <c r="CM330" s="15"/>
      <c r="CN330" s="15"/>
      <c r="CO330" s="15"/>
      <c r="CP330" s="15"/>
      <c r="CQ330" s="15"/>
      <c r="CR330" s="15"/>
      <c r="CS330" s="15"/>
      <c r="CT330" s="15"/>
      <c r="CU330" s="15"/>
      <c r="CV330" s="15"/>
      <c r="CW330" s="15"/>
      <c r="CX330" s="15"/>
      <c r="CY330" s="15"/>
      <c r="CZ330" s="15"/>
      <c r="DA330" s="15"/>
      <c r="DB330" s="15"/>
      <c r="DC330" s="15"/>
      <c r="DD330" s="15"/>
      <c r="DE330" s="15"/>
      <c r="DF330" s="15"/>
      <c r="DG330" s="15"/>
      <c r="DH330" s="15"/>
      <c r="DI330" s="15"/>
      <c r="DJ330" s="15"/>
      <c r="DK330" s="15"/>
      <c r="DL330" s="15"/>
      <c r="DM330" s="15"/>
      <c r="DN330" s="15"/>
      <c r="DO330" s="15"/>
      <c r="DP330" s="15"/>
      <c r="DQ330" s="15"/>
      <c r="DR330" s="15"/>
      <c r="DS330" s="15"/>
      <c r="DT330" s="15"/>
      <c r="DU330" s="15"/>
      <c r="DV330" s="15"/>
      <c r="DW330" s="15"/>
      <c r="DX330" s="15"/>
      <c r="DY330" s="15"/>
      <c r="DZ330" s="15"/>
      <c r="EA330" s="15"/>
      <c r="EB330" s="15"/>
      <c r="EC330" s="15"/>
      <c r="ED330" s="15"/>
      <c r="EE330" s="15"/>
      <c r="EF330" s="15"/>
      <c r="EG330" s="15"/>
      <c r="EH330" s="15"/>
      <c r="EI330" s="15"/>
      <c r="EJ330" s="15"/>
      <c r="EK330" s="15"/>
      <c r="EL330" s="15"/>
      <c r="EM330" s="15"/>
      <c r="EN330" s="15"/>
      <c r="EO330" s="15"/>
      <c r="EP330" s="15"/>
      <c r="EQ330" s="15"/>
      <c r="ER330" s="15"/>
      <c r="ES330" s="15"/>
      <c r="ET330" s="15"/>
      <c r="EU330" s="15"/>
      <c r="EV330" s="15"/>
      <c r="EW330" s="15"/>
      <c r="EX330" s="15"/>
      <c r="EY330" s="15"/>
      <c r="EZ330" s="15"/>
      <c r="FA330" s="15"/>
      <c r="FB330" s="15"/>
      <c r="FC330" s="15"/>
      <c r="FD330" s="15"/>
      <c r="FE330" s="15"/>
      <c r="FF330" s="15"/>
      <c r="FG330" s="15"/>
      <c r="FH330" s="15"/>
      <c r="FI330" s="15"/>
      <c r="FJ330" s="15"/>
      <c r="FK330" s="15"/>
      <c r="FL330" s="15"/>
      <c r="FM330" s="15"/>
      <c r="FN330" s="15"/>
      <c r="FO330" s="15"/>
      <c r="FP330" s="15"/>
      <c r="FQ330" s="15"/>
      <c r="FR330" s="15"/>
      <c r="FS330" s="15"/>
      <c r="FT330" s="15"/>
      <c r="FU330" s="15"/>
      <c r="FV330" s="15"/>
      <c r="FW330" s="15"/>
      <c r="FX330" s="15"/>
      <c r="FY330" s="15"/>
      <c r="FZ330" s="15"/>
      <c r="GA330" s="15"/>
      <c r="GB330" s="15"/>
      <c r="GC330" s="15"/>
      <c r="GD330" s="15"/>
      <c r="GE330" s="15"/>
      <c r="GF330" s="15"/>
      <c r="GG330" s="15"/>
      <c r="GH330" s="15"/>
      <c r="GI330" s="15"/>
      <c r="GJ330" s="15"/>
      <c r="GK330" s="15"/>
      <c r="GL330" s="15"/>
      <c r="GM330" s="15"/>
      <c r="GN330" s="15"/>
      <c r="GO330" s="15"/>
      <c r="GP330" s="15"/>
      <c r="GQ330" s="15"/>
      <c r="GR330" s="15"/>
      <c r="GS330" s="15"/>
      <c r="GT330" s="15"/>
      <c r="GU330" s="15"/>
      <c r="GV330" s="15"/>
      <c r="GW330" s="15"/>
      <c r="GX330" s="15"/>
      <c r="GY330" s="15"/>
      <c r="GZ330" s="15"/>
      <c r="HA330" s="15"/>
      <c r="HB330" s="15"/>
      <c r="HC330" s="15"/>
      <c r="HD330" s="15"/>
      <c r="HE330" s="15"/>
      <c r="HF330" s="15"/>
      <c r="HG330" s="15"/>
      <c r="HH330" s="15"/>
      <c r="HI330" s="15"/>
      <c r="HJ330" s="15"/>
      <c r="HK330" s="15"/>
      <c r="HL330" s="15"/>
      <c r="HM330" s="15"/>
      <c r="HN330" s="15"/>
      <c r="HO330" s="15"/>
      <c r="HP330" s="15"/>
      <c r="HQ330" s="15"/>
      <c r="HR330" s="15"/>
      <c r="HS330" s="15"/>
      <c r="HT330" s="15"/>
      <c r="HU330" s="15"/>
      <c r="HV330" s="15"/>
      <c r="HW330" s="15"/>
    </row>
    <row r="331" spans="1:231" ht="15.75" customHeight="1" x14ac:dyDescent="0.2">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BW331" s="15"/>
      <c r="BX331" s="15"/>
      <c r="BY331" s="15"/>
      <c r="BZ331" s="15"/>
      <c r="CA331" s="15"/>
      <c r="CB331" s="15"/>
      <c r="CC331" s="15"/>
      <c r="CD331" s="15"/>
      <c r="CE331" s="15"/>
      <c r="CF331" s="15"/>
      <c r="CG331" s="15"/>
      <c r="CH331" s="15"/>
      <c r="CI331" s="15"/>
      <c r="CJ331" s="15"/>
      <c r="CK331" s="15"/>
      <c r="CL331" s="15"/>
      <c r="CM331" s="15"/>
      <c r="CN331" s="15"/>
      <c r="CO331" s="15"/>
      <c r="CP331" s="15"/>
      <c r="CQ331" s="15"/>
      <c r="CR331" s="15"/>
      <c r="CS331" s="15"/>
      <c r="CT331" s="15"/>
      <c r="CU331" s="15"/>
      <c r="CV331" s="15"/>
      <c r="CW331" s="15"/>
      <c r="CX331" s="15"/>
      <c r="CY331" s="15"/>
      <c r="CZ331" s="15"/>
      <c r="DA331" s="15"/>
      <c r="DB331" s="15"/>
      <c r="DC331" s="15"/>
      <c r="DD331" s="15"/>
      <c r="DE331" s="15"/>
      <c r="DF331" s="15"/>
      <c r="DG331" s="15"/>
      <c r="DH331" s="15"/>
      <c r="DI331" s="15"/>
      <c r="DJ331" s="15"/>
      <c r="DK331" s="15"/>
      <c r="DL331" s="15"/>
      <c r="DM331" s="15"/>
      <c r="DN331" s="15"/>
      <c r="DO331" s="15"/>
      <c r="DP331" s="15"/>
      <c r="DQ331" s="15"/>
      <c r="DR331" s="15"/>
      <c r="DS331" s="15"/>
      <c r="DT331" s="15"/>
      <c r="DU331" s="15"/>
      <c r="DV331" s="15"/>
      <c r="DW331" s="15"/>
      <c r="DX331" s="15"/>
      <c r="DY331" s="15"/>
      <c r="DZ331" s="15"/>
      <c r="EA331" s="15"/>
      <c r="EB331" s="15"/>
      <c r="EC331" s="15"/>
      <c r="ED331" s="15"/>
      <c r="EE331" s="15"/>
      <c r="EF331" s="15"/>
      <c r="EG331" s="15"/>
      <c r="EH331" s="15"/>
      <c r="EI331" s="15"/>
      <c r="EJ331" s="15"/>
      <c r="EK331" s="15"/>
      <c r="EL331" s="15"/>
      <c r="EM331" s="15"/>
      <c r="EN331" s="15"/>
      <c r="EO331" s="15"/>
      <c r="EP331" s="15"/>
      <c r="EQ331" s="15"/>
      <c r="ER331" s="15"/>
      <c r="ES331" s="15"/>
      <c r="ET331" s="15"/>
      <c r="EU331" s="15"/>
      <c r="EV331" s="15"/>
      <c r="EW331" s="15"/>
      <c r="EX331" s="15"/>
      <c r="EY331" s="15"/>
      <c r="EZ331" s="15"/>
      <c r="FA331" s="15"/>
      <c r="FB331" s="15"/>
      <c r="FC331" s="15"/>
      <c r="FD331" s="15"/>
      <c r="FE331" s="15"/>
      <c r="FF331" s="15"/>
      <c r="FG331" s="15"/>
      <c r="FH331" s="15"/>
      <c r="FI331" s="15"/>
      <c r="FJ331" s="15"/>
      <c r="FK331" s="15"/>
      <c r="FL331" s="15"/>
      <c r="FM331" s="15"/>
      <c r="FN331" s="15"/>
      <c r="FO331" s="15"/>
      <c r="FP331" s="15"/>
      <c r="FQ331" s="15"/>
      <c r="FR331" s="15"/>
      <c r="FS331" s="15"/>
      <c r="FT331" s="15"/>
      <c r="FU331" s="15"/>
      <c r="FV331" s="15"/>
      <c r="FW331" s="15"/>
      <c r="FX331" s="15"/>
      <c r="FY331" s="15"/>
      <c r="FZ331" s="15"/>
      <c r="GA331" s="15"/>
      <c r="GB331" s="15"/>
      <c r="GC331" s="15"/>
      <c r="GD331" s="15"/>
      <c r="GE331" s="15"/>
      <c r="GF331" s="15"/>
      <c r="GG331" s="15"/>
      <c r="GH331" s="15"/>
      <c r="GI331" s="15"/>
      <c r="GJ331" s="15"/>
      <c r="GK331" s="15"/>
      <c r="GL331" s="15"/>
      <c r="GM331" s="15"/>
      <c r="GN331" s="15"/>
      <c r="GO331" s="15"/>
      <c r="GP331" s="15"/>
      <c r="GQ331" s="15"/>
      <c r="GR331" s="15"/>
      <c r="GS331" s="15"/>
      <c r="GT331" s="15"/>
      <c r="GU331" s="15"/>
      <c r="GV331" s="15"/>
      <c r="GW331" s="15"/>
      <c r="GX331" s="15"/>
      <c r="GY331" s="15"/>
      <c r="GZ331" s="15"/>
      <c r="HA331" s="15"/>
      <c r="HB331" s="15"/>
      <c r="HC331" s="15"/>
      <c r="HD331" s="15"/>
      <c r="HE331" s="15"/>
      <c r="HF331" s="15"/>
      <c r="HG331" s="15"/>
      <c r="HH331" s="15"/>
      <c r="HI331" s="15"/>
      <c r="HJ331" s="15"/>
      <c r="HK331" s="15"/>
      <c r="HL331" s="15"/>
      <c r="HM331" s="15"/>
      <c r="HN331" s="15"/>
      <c r="HO331" s="15"/>
      <c r="HP331" s="15"/>
      <c r="HQ331" s="15"/>
      <c r="HR331" s="15"/>
      <c r="HS331" s="15"/>
      <c r="HT331" s="15"/>
      <c r="HU331" s="15"/>
      <c r="HV331" s="15"/>
      <c r="HW331" s="15"/>
    </row>
    <row r="332" spans="1:231" ht="15.75" customHeight="1" x14ac:dyDescent="0.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BW332" s="15"/>
      <c r="BX332" s="15"/>
      <c r="BY332" s="15"/>
      <c r="BZ332" s="15"/>
      <c r="CA332" s="15"/>
      <c r="CB332" s="15"/>
      <c r="CC332" s="15"/>
      <c r="CD332" s="15"/>
      <c r="CE332" s="15"/>
      <c r="CF332" s="15"/>
      <c r="CG332" s="15"/>
      <c r="CH332" s="15"/>
      <c r="CI332" s="15"/>
      <c r="CJ332" s="15"/>
      <c r="CK332" s="15"/>
      <c r="CL332" s="15"/>
      <c r="CM332" s="15"/>
      <c r="CN332" s="15"/>
      <c r="CO332" s="15"/>
      <c r="CP332" s="15"/>
      <c r="CQ332" s="15"/>
      <c r="CR332" s="15"/>
      <c r="CS332" s="15"/>
      <c r="CT332" s="15"/>
      <c r="CU332" s="15"/>
      <c r="CV332" s="15"/>
      <c r="CW332" s="15"/>
      <c r="CX332" s="15"/>
      <c r="CY332" s="15"/>
      <c r="CZ332" s="15"/>
      <c r="DA332" s="15"/>
      <c r="DB332" s="15"/>
      <c r="DC332" s="15"/>
      <c r="DD332" s="15"/>
      <c r="DE332" s="15"/>
      <c r="DF332" s="15"/>
      <c r="DG332" s="15"/>
      <c r="DH332" s="15"/>
      <c r="DI332" s="15"/>
      <c r="DJ332" s="15"/>
      <c r="DK332" s="15"/>
      <c r="DL332" s="15"/>
      <c r="DM332" s="15"/>
      <c r="DN332" s="15"/>
      <c r="DO332" s="15"/>
      <c r="DP332" s="15"/>
      <c r="DQ332" s="15"/>
      <c r="DR332" s="15"/>
      <c r="DS332" s="15"/>
      <c r="DT332" s="15"/>
      <c r="DU332" s="15"/>
      <c r="DV332" s="15"/>
      <c r="DW332" s="15"/>
      <c r="DX332" s="15"/>
      <c r="DY332" s="15"/>
      <c r="DZ332" s="15"/>
      <c r="EA332" s="15"/>
      <c r="EB332" s="15"/>
      <c r="EC332" s="15"/>
      <c r="ED332" s="15"/>
      <c r="EE332" s="15"/>
      <c r="EF332" s="15"/>
      <c r="EG332" s="15"/>
      <c r="EH332" s="15"/>
      <c r="EI332" s="15"/>
      <c r="EJ332" s="15"/>
      <c r="EK332" s="15"/>
      <c r="EL332" s="15"/>
      <c r="EM332" s="15"/>
      <c r="EN332" s="15"/>
      <c r="EO332" s="15"/>
      <c r="EP332" s="15"/>
      <c r="EQ332" s="15"/>
      <c r="ER332" s="15"/>
      <c r="ES332" s="15"/>
      <c r="ET332" s="15"/>
      <c r="EU332" s="15"/>
      <c r="EV332" s="15"/>
      <c r="EW332" s="15"/>
      <c r="EX332" s="15"/>
      <c r="EY332" s="15"/>
      <c r="EZ332" s="15"/>
      <c r="FA332" s="15"/>
      <c r="FB332" s="15"/>
      <c r="FC332" s="15"/>
      <c r="FD332" s="15"/>
      <c r="FE332" s="15"/>
      <c r="FF332" s="15"/>
      <c r="FG332" s="15"/>
      <c r="FH332" s="15"/>
      <c r="FI332" s="15"/>
      <c r="FJ332" s="15"/>
      <c r="FK332" s="15"/>
      <c r="FL332" s="15"/>
      <c r="FM332" s="15"/>
      <c r="FN332" s="15"/>
      <c r="FO332" s="15"/>
      <c r="FP332" s="15"/>
      <c r="FQ332" s="15"/>
      <c r="FR332" s="15"/>
      <c r="FS332" s="15"/>
      <c r="FT332" s="15"/>
      <c r="FU332" s="15"/>
      <c r="FV332" s="15"/>
      <c r="FW332" s="15"/>
      <c r="FX332" s="15"/>
      <c r="FY332" s="15"/>
      <c r="FZ332" s="15"/>
      <c r="GA332" s="15"/>
      <c r="GB332" s="15"/>
      <c r="GC332" s="15"/>
      <c r="GD332" s="15"/>
      <c r="GE332" s="15"/>
      <c r="GF332" s="15"/>
      <c r="GG332" s="15"/>
      <c r="GH332" s="15"/>
      <c r="GI332" s="15"/>
      <c r="GJ332" s="15"/>
      <c r="GK332" s="15"/>
      <c r="GL332" s="15"/>
      <c r="GM332" s="15"/>
      <c r="GN332" s="15"/>
      <c r="GO332" s="15"/>
      <c r="GP332" s="15"/>
      <c r="GQ332" s="15"/>
      <c r="GR332" s="15"/>
      <c r="GS332" s="15"/>
      <c r="GT332" s="15"/>
      <c r="GU332" s="15"/>
      <c r="GV332" s="15"/>
      <c r="GW332" s="15"/>
      <c r="GX332" s="15"/>
      <c r="GY332" s="15"/>
      <c r="GZ332" s="15"/>
      <c r="HA332" s="15"/>
      <c r="HB332" s="15"/>
      <c r="HC332" s="15"/>
      <c r="HD332" s="15"/>
      <c r="HE332" s="15"/>
      <c r="HF332" s="15"/>
      <c r="HG332" s="15"/>
      <c r="HH332" s="15"/>
      <c r="HI332" s="15"/>
      <c r="HJ332" s="15"/>
      <c r="HK332" s="15"/>
      <c r="HL332" s="15"/>
      <c r="HM332" s="15"/>
      <c r="HN332" s="15"/>
      <c r="HO332" s="15"/>
      <c r="HP332" s="15"/>
      <c r="HQ332" s="15"/>
      <c r="HR332" s="15"/>
      <c r="HS332" s="15"/>
      <c r="HT332" s="15"/>
      <c r="HU332" s="15"/>
      <c r="HV332" s="15"/>
      <c r="HW332" s="15"/>
    </row>
    <row r="333" spans="1:231" ht="15.75" customHeight="1" x14ac:dyDescent="0.2">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15"/>
      <c r="CB333" s="15"/>
      <c r="CC333" s="15"/>
      <c r="CD333" s="15"/>
      <c r="CE333" s="15"/>
      <c r="CF333" s="15"/>
      <c r="CG333" s="15"/>
      <c r="CH333" s="15"/>
      <c r="CI333" s="15"/>
      <c r="CJ333" s="15"/>
      <c r="CK333" s="15"/>
      <c r="CL333" s="15"/>
      <c r="CM333" s="15"/>
      <c r="CN333" s="15"/>
      <c r="CO333" s="15"/>
      <c r="CP333" s="15"/>
      <c r="CQ333" s="15"/>
      <c r="CR333" s="15"/>
      <c r="CS333" s="15"/>
      <c r="CT333" s="15"/>
      <c r="CU333" s="15"/>
      <c r="CV333" s="15"/>
      <c r="CW333" s="15"/>
      <c r="CX333" s="15"/>
      <c r="CY333" s="15"/>
      <c r="CZ333" s="15"/>
      <c r="DA333" s="15"/>
      <c r="DB333" s="15"/>
      <c r="DC333" s="15"/>
      <c r="DD333" s="15"/>
      <c r="DE333" s="15"/>
      <c r="DF333" s="15"/>
      <c r="DG333" s="15"/>
      <c r="DH333" s="15"/>
      <c r="DI333" s="15"/>
      <c r="DJ333" s="15"/>
      <c r="DK333" s="15"/>
      <c r="DL333" s="15"/>
      <c r="DM333" s="15"/>
      <c r="DN333" s="15"/>
      <c r="DO333" s="15"/>
      <c r="DP333" s="15"/>
      <c r="DQ333" s="15"/>
      <c r="DR333" s="15"/>
      <c r="DS333" s="15"/>
      <c r="DT333" s="15"/>
      <c r="DU333" s="15"/>
      <c r="DV333" s="15"/>
      <c r="DW333" s="15"/>
      <c r="DX333" s="15"/>
      <c r="DY333" s="15"/>
      <c r="DZ333" s="15"/>
      <c r="EA333" s="15"/>
      <c r="EB333" s="15"/>
      <c r="EC333" s="15"/>
      <c r="ED333" s="15"/>
      <c r="EE333" s="15"/>
      <c r="EF333" s="15"/>
      <c r="EG333" s="15"/>
      <c r="EH333" s="15"/>
      <c r="EI333" s="15"/>
      <c r="EJ333" s="15"/>
      <c r="EK333" s="15"/>
      <c r="EL333" s="15"/>
      <c r="EM333" s="15"/>
      <c r="EN333" s="15"/>
      <c r="EO333" s="15"/>
      <c r="EP333" s="15"/>
      <c r="EQ333" s="15"/>
      <c r="ER333" s="15"/>
      <c r="ES333" s="15"/>
      <c r="ET333" s="15"/>
      <c r="EU333" s="15"/>
      <c r="EV333" s="15"/>
      <c r="EW333" s="15"/>
      <c r="EX333" s="15"/>
      <c r="EY333" s="15"/>
      <c r="EZ333" s="15"/>
      <c r="FA333" s="15"/>
      <c r="FB333" s="15"/>
      <c r="FC333" s="15"/>
      <c r="FD333" s="15"/>
      <c r="FE333" s="15"/>
      <c r="FF333" s="15"/>
      <c r="FG333" s="15"/>
      <c r="FH333" s="15"/>
      <c r="FI333" s="15"/>
      <c r="FJ333" s="15"/>
      <c r="FK333" s="15"/>
      <c r="FL333" s="15"/>
      <c r="FM333" s="15"/>
      <c r="FN333" s="15"/>
      <c r="FO333" s="15"/>
      <c r="FP333" s="15"/>
      <c r="FQ333" s="15"/>
      <c r="FR333" s="15"/>
      <c r="FS333" s="15"/>
      <c r="FT333" s="15"/>
      <c r="FU333" s="15"/>
      <c r="FV333" s="15"/>
      <c r="FW333" s="15"/>
      <c r="FX333" s="15"/>
      <c r="FY333" s="15"/>
      <c r="FZ333" s="15"/>
      <c r="GA333" s="15"/>
      <c r="GB333" s="15"/>
      <c r="GC333" s="15"/>
      <c r="GD333" s="15"/>
      <c r="GE333" s="15"/>
      <c r="GF333" s="15"/>
      <c r="GG333" s="15"/>
      <c r="GH333" s="15"/>
      <c r="GI333" s="15"/>
      <c r="GJ333" s="15"/>
      <c r="GK333" s="15"/>
      <c r="GL333" s="15"/>
      <c r="GM333" s="15"/>
      <c r="GN333" s="15"/>
      <c r="GO333" s="15"/>
      <c r="GP333" s="15"/>
      <c r="GQ333" s="15"/>
      <c r="GR333" s="15"/>
      <c r="GS333" s="15"/>
      <c r="GT333" s="15"/>
      <c r="GU333" s="15"/>
      <c r="GV333" s="15"/>
      <c r="GW333" s="15"/>
      <c r="GX333" s="15"/>
      <c r="GY333" s="15"/>
      <c r="GZ333" s="15"/>
      <c r="HA333" s="15"/>
      <c r="HB333" s="15"/>
      <c r="HC333" s="15"/>
      <c r="HD333" s="15"/>
      <c r="HE333" s="15"/>
      <c r="HF333" s="15"/>
      <c r="HG333" s="15"/>
      <c r="HH333" s="15"/>
      <c r="HI333" s="15"/>
      <c r="HJ333" s="15"/>
      <c r="HK333" s="15"/>
      <c r="HL333" s="15"/>
      <c r="HM333" s="15"/>
      <c r="HN333" s="15"/>
      <c r="HO333" s="15"/>
      <c r="HP333" s="15"/>
      <c r="HQ333" s="15"/>
      <c r="HR333" s="15"/>
      <c r="HS333" s="15"/>
      <c r="HT333" s="15"/>
      <c r="HU333" s="15"/>
      <c r="HV333" s="15"/>
      <c r="HW333" s="15"/>
    </row>
    <row r="334" spans="1:231" ht="15.75" customHeight="1" x14ac:dyDescent="0.2">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15"/>
      <c r="CB334" s="15"/>
      <c r="CC334" s="15"/>
      <c r="CD334" s="15"/>
      <c r="CE334" s="15"/>
      <c r="CF334" s="15"/>
      <c r="CG334" s="15"/>
      <c r="CH334" s="15"/>
      <c r="CI334" s="15"/>
      <c r="CJ334" s="15"/>
      <c r="CK334" s="15"/>
      <c r="CL334" s="15"/>
      <c r="CM334" s="15"/>
      <c r="CN334" s="15"/>
      <c r="CO334" s="15"/>
      <c r="CP334" s="15"/>
      <c r="CQ334" s="15"/>
      <c r="CR334" s="15"/>
      <c r="CS334" s="15"/>
      <c r="CT334" s="15"/>
      <c r="CU334" s="15"/>
      <c r="CV334" s="15"/>
      <c r="CW334" s="15"/>
      <c r="CX334" s="15"/>
      <c r="CY334" s="15"/>
      <c r="CZ334" s="15"/>
      <c r="DA334" s="15"/>
      <c r="DB334" s="15"/>
      <c r="DC334" s="15"/>
      <c r="DD334" s="15"/>
      <c r="DE334" s="15"/>
      <c r="DF334" s="15"/>
      <c r="DG334" s="15"/>
      <c r="DH334" s="15"/>
      <c r="DI334" s="15"/>
      <c r="DJ334" s="15"/>
      <c r="DK334" s="15"/>
      <c r="DL334" s="15"/>
      <c r="DM334" s="15"/>
      <c r="DN334" s="15"/>
      <c r="DO334" s="15"/>
      <c r="DP334" s="15"/>
      <c r="DQ334" s="15"/>
      <c r="DR334" s="15"/>
      <c r="DS334" s="15"/>
      <c r="DT334" s="15"/>
      <c r="DU334" s="15"/>
      <c r="DV334" s="15"/>
      <c r="DW334" s="15"/>
      <c r="DX334" s="15"/>
      <c r="DY334" s="15"/>
      <c r="DZ334" s="15"/>
      <c r="EA334" s="15"/>
      <c r="EB334" s="15"/>
      <c r="EC334" s="15"/>
      <c r="ED334" s="15"/>
      <c r="EE334" s="15"/>
      <c r="EF334" s="15"/>
      <c r="EG334" s="15"/>
      <c r="EH334" s="15"/>
      <c r="EI334" s="15"/>
      <c r="EJ334" s="15"/>
      <c r="EK334" s="15"/>
      <c r="EL334" s="15"/>
      <c r="EM334" s="15"/>
      <c r="EN334" s="15"/>
      <c r="EO334" s="15"/>
      <c r="EP334" s="15"/>
      <c r="EQ334" s="15"/>
      <c r="ER334" s="15"/>
      <c r="ES334" s="15"/>
      <c r="ET334" s="15"/>
      <c r="EU334" s="15"/>
      <c r="EV334" s="15"/>
      <c r="EW334" s="15"/>
      <c r="EX334" s="15"/>
      <c r="EY334" s="15"/>
      <c r="EZ334" s="15"/>
      <c r="FA334" s="15"/>
      <c r="FB334" s="15"/>
      <c r="FC334" s="15"/>
      <c r="FD334" s="15"/>
      <c r="FE334" s="15"/>
      <c r="FF334" s="15"/>
      <c r="FG334" s="15"/>
      <c r="FH334" s="15"/>
      <c r="FI334" s="15"/>
      <c r="FJ334" s="15"/>
      <c r="FK334" s="15"/>
      <c r="FL334" s="15"/>
      <c r="FM334" s="15"/>
      <c r="FN334" s="15"/>
      <c r="FO334" s="15"/>
      <c r="FP334" s="15"/>
      <c r="FQ334" s="15"/>
      <c r="FR334" s="15"/>
      <c r="FS334" s="15"/>
      <c r="FT334" s="15"/>
      <c r="FU334" s="15"/>
      <c r="FV334" s="15"/>
      <c r="FW334" s="15"/>
      <c r="FX334" s="15"/>
      <c r="FY334" s="15"/>
      <c r="FZ334" s="15"/>
      <c r="GA334" s="15"/>
      <c r="GB334" s="15"/>
      <c r="GC334" s="15"/>
      <c r="GD334" s="15"/>
      <c r="GE334" s="15"/>
      <c r="GF334" s="15"/>
      <c r="GG334" s="15"/>
      <c r="GH334" s="15"/>
      <c r="GI334" s="15"/>
      <c r="GJ334" s="15"/>
      <c r="GK334" s="15"/>
      <c r="GL334" s="15"/>
      <c r="GM334" s="15"/>
      <c r="GN334" s="15"/>
      <c r="GO334" s="15"/>
      <c r="GP334" s="15"/>
      <c r="GQ334" s="15"/>
      <c r="GR334" s="15"/>
      <c r="GS334" s="15"/>
      <c r="GT334" s="15"/>
      <c r="GU334" s="15"/>
      <c r="GV334" s="15"/>
      <c r="GW334" s="15"/>
      <c r="GX334" s="15"/>
      <c r="GY334" s="15"/>
      <c r="GZ334" s="15"/>
      <c r="HA334" s="15"/>
      <c r="HB334" s="15"/>
      <c r="HC334" s="15"/>
      <c r="HD334" s="15"/>
      <c r="HE334" s="15"/>
      <c r="HF334" s="15"/>
      <c r="HG334" s="15"/>
      <c r="HH334" s="15"/>
      <c r="HI334" s="15"/>
      <c r="HJ334" s="15"/>
      <c r="HK334" s="15"/>
      <c r="HL334" s="15"/>
      <c r="HM334" s="15"/>
      <c r="HN334" s="15"/>
      <c r="HO334" s="15"/>
      <c r="HP334" s="15"/>
      <c r="HQ334" s="15"/>
      <c r="HR334" s="15"/>
      <c r="HS334" s="15"/>
      <c r="HT334" s="15"/>
      <c r="HU334" s="15"/>
      <c r="HV334" s="15"/>
      <c r="HW334" s="15"/>
    </row>
    <row r="335" spans="1:231" ht="15.75" customHeight="1" x14ac:dyDescent="0.2">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BW335" s="15"/>
      <c r="BX335" s="15"/>
      <c r="BY335" s="15"/>
      <c r="BZ335" s="15"/>
      <c r="CA335" s="15"/>
      <c r="CB335" s="15"/>
      <c r="CC335" s="15"/>
      <c r="CD335" s="15"/>
      <c r="CE335" s="15"/>
      <c r="CF335" s="15"/>
      <c r="CG335" s="15"/>
      <c r="CH335" s="15"/>
      <c r="CI335" s="15"/>
      <c r="CJ335" s="15"/>
      <c r="CK335" s="15"/>
      <c r="CL335" s="15"/>
      <c r="CM335" s="15"/>
      <c r="CN335" s="15"/>
      <c r="CO335" s="15"/>
      <c r="CP335" s="15"/>
      <c r="CQ335" s="15"/>
      <c r="CR335" s="15"/>
      <c r="CS335" s="15"/>
      <c r="CT335" s="15"/>
      <c r="CU335" s="15"/>
      <c r="CV335" s="15"/>
      <c r="CW335" s="15"/>
      <c r="CX335" s="15"/>
      <c r="CY335" s="15"/>
      <c r="CZ335" s="15"/>
      <c r="DA335" s="15"/>
      <c r="DB335" s="15"/>
      <c r="DC335" s="15"/>
      <c r="DD335" s="15"/>
      <c r="DE335" s="15"/>
      <c r="DF335" s="15"/>
      <c r="DG335" s="15"/>
      <c r="DH335" s="15"/>
      <c r="DI335" s="15"/>
      <c r="DJ335" s="15"/>
      <c r="DK335" s="15"/>
      <c r="DL335" s="15"/>
      <c r="DM335" s="15"/>
      <c r="DN335" s="15"/>
      <c r="DO335" s="15"/>
      <c r="DP335" s="15"/>
      <c r="DQ335" s="15"/>
      <c r="DR335" s="15"/>
      <c r="DS335" s="15"/>
      <c r="DT335" s="15"/>
      <c r="DU335" s="15"/>
      <c r="DV335" s="15"/>
      <c r="DW335" s="15"/>
      <c r="DX335" s="15"/>
      <c r="DY335" s="15"/>
      <c r="DZ335" s="15"/>
      <c r="EA335" s="15"/>
      <c r="EB335" s="15"/>
      <c r="EC335" s="15"/>
      <c r="ED335" s="15"/>
      <c r="EE335" s="15"/>
      <c r="EF335" s="15"/>
      <c r="EG335" s="15"/>
      <c r="EH335" s="15"/>
      <c r="EI335" s="15"/>
      <c r="EJ335" s="15"/>
      <c r="EK335" s="15"/>
      <c r="EL335" s="15"/>
      <c r="EM335" s="15"/>
      <c r="EN335" s="15"/>
      <c r="EO335" s="15"/>
      <c r="EP335" s="15"/>
      <c r="EQ335" s="15"/>
      <c r="ER335" s="15"/>
      <c r="ES335" s="15"/>
      <c r="ET335" s="15"/>
      <c r="EU335" s="15"/>
      <c r="EV335" s="15"/>
      <c r="EW335" s="15"/>
      <c r="EX335" s="15"/>
      <c r="EY335" s="15"/>
      <c r="EZ335" s="15"/>
      <c r="FA335" s="15"/>
      <c r="FB335" s="15"/>
      <c r="FC335" s="15"/>
      <c r="FD335" s="15"/>
      <c r="FE335" s="15"/>
      <c r="FF335" s="15"/>
      <c r="FG335" s="15"/>
      <c r="FH335" s="15"/>
      <c r="FI335" s="15"/>
      <c r="FJ335" s="15"/>
      <c r="FK335" s="15"/>
      <c r="FL335" s="15"/>
      <c r="FM335" s="15"/>
      <c r="FN335" s="15"/>
      <c r="FO335" s="15"/>
      <c r="FP335" s="15"/>
      <c r="FQ335" s="15"/>
      <c r="FR335" s="15"/>
      <c r="FS335" s="15"/>
      <c r="FT335" s="15"/>
      <c r="FU335" s="15"/>
      <c r="FV335" s="15"/>
      <c r="FW335" s="15"/>
      <c r="FX335" s="15"/>
      <c r="FY335" s="15"/>
      <c r="FZ335" s="15"/>
      <c r="GA335" s="15"/>
      <c r="GB335" s="15"/>
      <c r="GC335" s="15"/>
      <c r="GD335" s="15"/>
      <c r="GE335" s="15"/>
      <c r="GF335" s="15"/>
      <c r="GG335" s="15"/>
      <c r="GH335" s="15"/>
      <c r="GI335" s="15"/>
      <c r="GJ335" s="15"/>
      <c r="GK335" s="15"/>
      <c r="GL335" s="15"/>
      <c r="GM335" s="15"/>
      <c r="GN335" s="15"/>
      <c r="GO335" s="15"/>
      <c r="GP335" s="15"/>
      <c r="GQ335" s="15"/>
      <c r="GR335" s="15"/>
      <c r="GS335" s="15"/>
      <c r="GT335" s="15"/>
      <c r="GU335" s="15"/>
      <c r="GV335" s="15"/>
      <c r="GW335" s="15"/>
      <c r="GX335" s="15"/>
      <c r="GY335" s="15"/>
      <c r="GZ335" s="15"/>
      <c r="HA335" s="15"/>
      <c r="HB335" s="15"/>
      <c r="HC335" s="15"/>
      <c r="HD335" s="15"/>
      <c r="HE335" s="15"/>
      <c r="HF335" s="15"/>
      <c r="HG335" s="15"/>
      <c r="HH335" s="15"/>
      <c r="HI335" s="15"/>
      <c r="HJ335" s="15"/>
      <c r="HK335" s="15"/>
      <c r="HL335" s="15"/>
      <c r="HM335" s="15"/>
      <c r="HN335" s="15"/>
      <c r="HO335" s="15"/>
      <c r="HP335" s="15"/>
      <c r="HQ335" s="15"/>
      <c r="HR335" s="15"/>
      <c r="HS335" s="15"/>
      <c r="HT335" s="15"/>
      <c r="HU335" s="15"/>
      <c r="HV335" s="15"/>
      <c r="HW335" s="15"/>
    </row>
    <row r="336" spans="1:231" ht="15.75" customHeight="1" x14ac:dyDescent="0.2">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BW336" s="15"/>
      <c r="BX336" s="15"/>
      <c r="BY336" s="15"/>
      <c r="BZ336" s="15"/>
      <c r="CA336" s="15"/>
      <c r="CB336" s="15"/>
      <c r="CC336" s="15"/>
      <c r="CD336" s="15"/>
      <c r="CE336" s="15"/>
      <c r="CF336" s="15"/>
      <c r="CG336" s="15"/>
      <c r="CH336" s="15"/>
      <c r="CI336" s="15"/>
      <c r="CJ336" s="15"/>
      <c r="CK336" s="15"/>
      <c r="CL336" s="15"/>
      <c r="CM336" s="15"/>
      <c r="CN336" s="15"/>
      <c r="CO336" s="15"/>
      <c r="CP336" s="15"/>
      <c r="CQ336" s="15"/>
      <c r="CR336" s="15"/>
      <c r="CS336" s="15"/>
      <c r="CT336" s="15"/>
      <c r="CU336" s="15"/>
      <c r="CV336" s="15"/>
      <c r="CW336" s="15"/>
      <c r="CX336" s="15"/>
      <c r="CY336" s="15"/>
      <c r="CZ336" s="15"/>
      <c r="DA336" s="15"/>
      <c r="DB336" s="15"/>
      <c r="DC336" s="15"/>
      <c r="DD336" s="15"/>
      <c r="DE336" s="15"/>
      <c r="DF336" s="15"/>
      <c r="DG336" s="15"/>
      <c r="DH336" s="15"/>
      <c r="DI336" s="15"/>
      <c r="DJ336" s="15"/>
      <c r="DK336" s="15"/>
      <c r="DL336" s="15"/>
      <c r="DM336" s="15"/>
      <c r="DN336" s="15"/>
      <c r="DO336" s="15"/>
      <c r="DP336" s="15"/>
      <c r="DQ336" s="15"/>
      <c r="DR336" s="15"/>
      <c r="DS336" s="15"/>
      <c r="DT336" s="15"/>
      <c r="DU336" s="15"/>
      <c r="DV336" s="15"/>
      <c r="DW336" s="15"/>
      <c r="DX336" s="15"/>
      <c r="DY336" s="15"/>
      <c r="DZ336" s="15"/>
      <c r="EA336" s="15"/>
      <c r="EB336" s="15"/>
      <c r="EC336" s="15"/>
      <c r="ED336" s="15"/>
      <c r="EE336" s="15"/>
      <c r="EF336" s="15"/>
      <c r="EG336" s="15"/>
      <c r="EH336" s="15"/>
      <c r="EI336" s="15"/>
      <c r="EJ336" s="15"/>
      <c r="EK336" s="15"/>
      <c r="EL336" s="15"/>
      <c r="EM336" s="15"/>
      <c r="EN336" s="15"/>
      <c r="EO336" s="15"/>
      <c r="EP336" s="15"/>
      <c r="EQ336" s="15"/>
      <c r="ER336" s="15"/>
      <c r="ES336" s="15"/>
      <c r="ET336" s="15"/>
      <c r="EU336" s="15"/>
      <c r="EV336" s="15"/>
      <c r="EW336" s="15"/>
      <c r="EX336" s="15"/>
      <c r="EY336" s="15"/>
      <c r="EZ336" s="15"/>
      <c r="FA336" s="15"/>
      <c r="FB336" s="15"/>
      <c r="FC336" s="15"/>
      <c r="FD336" s="15"/>
      <c r="FE336" s="15"/>
      <c r="FF336" s="15"/>
      <c r="FG336" s="15"/>
      <c r="FH336" s="15"/>
      <c r="FI336" s="15"/>
      <c r="FJ336" s="15"/>
      <c r="FK336" s="15"/>
      <c r="FL336" s="15"/>
      <c r="FM336" s="15"/>
      <c r="FN336" s="15"/>
      <c r="FO336" s="15"/>
      <c r="FP336" s="15"/>
      <c r="FQ336" s="15"/>
      <c r="FR336" s="15"/>
      <c r="FS336" s="15"/>
      <c r="FT336" s="15"/>
      <c r="FU336" s="15"/>
      <c r="FV336" s="15"/>
      <c r="FW336" s="15"/>
      <c r="FX336" s="15"/>
      <c r="FY336" s="15"/>
      <c r="FZ336" s="15"/>
      <c r="GA336" s="15"/>
      <c r="GB336" s="15"/>
      <c r="GC336" s="15"/>
      <c r="GD336" s="15"/>
      <c r="GE336" s="15"/>
      <c r="GF336" s="15"/>
      <c r="GG336" s="15"/>
      <c r="GH336" s="15"/>
      <c r="GI336" s="15"/>
      <c r="GJ336" s="15"/>
      <c r="GK336" s="15"/>
      <c r="GL336" s="15"/>
      <c r="GM336" s="15"/>
      <c r="GN336" s="15"/>
      <c r="GO336" s="15"/>
      <c r="GP336" s="15"/>
      <c r="GQ336" s="15"/>
      <c r="GR336" s="15"/>
      <c r="GS336" s="15"/>
      <c r="GT336" s="15"/>
      <c r="GU336" s="15"/>
      <c r="GV336" s="15"/>
      <c r="GW336" s="15"/>
      <c r="GX336" s="15"/>
      <c r="GY336" s="15"/>
      <c r="GZ336" s="15"/>
      <c r="HA336" s="15"/>
      <c r="HB336" s="15"/>
      <c r="HC336" s="15"/>
      <c r="HD336" s="15"/>
      <c r="HE336" s="15"/>
      <c r="HF336" s="15"/>
      <c r="HG336" s="15"/>
      <c r="HH336" s="15"/>
      <c r="HI336" s="15"/>
      <c r="HJ336" s="15"/>
      <c r="HK336" s="15"/>
      <c r="HL336" s="15"/>
      <c r="HM336" s="15"/>
      <c r="HN336" s="15"/>
      <c r="HO336" s="15"/>
      <c r="HP336" s="15"/>
      <c r="HQ336" s="15"/>
      <c r="HR336" s="15"/>
      <c r="HS336" s="15"/>
      <c r="HT336" s="15"/>
      <c r="HU336" s="15"/>
      <c r="HV336" s="15"/>
      <c r="HW336" s="15"/>
    </row>
    <row r="337" spans="1:231" ht="15.75" customHeight="1" x14ac:dyDescent="0.2">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c r="BO337" s="15"/>
      <c r="BP337" s="15"/>
      <c r="BQ337" s="15"/>
      <c r="BR337" s="15"/>
      <c r="BS337" s="15"/>
      <c r="BT337" s="15"/>
      <c r="BU337" s="15"/>
      <c r="BV337" s="15"/>
      <c r="BW337" s="15"/>
      <c r="BX337" s="15"/>
      <c r="BY337" s="15"/>
      <c r="BZ337" s="15"/>
      <c r="CA337" s="15"/>
      <c r="CB337" s="15"/>
      <c r="CC337" s="15"/>
      <c r="CD337" s="15"/>
      <c r="CE337" s="15"/>
      <c r="CF337" s="15"/>
      <c r="CG337" s="15"/>
      <c r="CH337" s="15"/>
      <c r="CI337" s="15"/>
      <c r="CJ337" s="15"/>
      <c r="CK337" s="15"/>
      <c r="CL337" s="15"/>
      <c r="CM337" s="15"/>
      <c r="CN337" s="15"/>
      <c r="CO337" s="15"/>
      <c r="CP337" s="15"/>
      <c r="CQ337" s="15"/>
      <c r="CR337" s="15"/>
      <c r="CS337" s="15"/>
      <c r="CT337" s="15"/>
      <c r="CU337" s="15"/>
      <c r="CV337" s="15"/>
      <c r="CW337" s="15"/>
      <c r="CX337" s="15"/>
      <c r="CY337" s="15"/>
      <c r="CZ337" s="15"/>
      <c r="DA337" s="15"/>
      <c r="DB337" s="15"/>
      <c r="DC337" s="15"/>
      <c r="DD337" s="15"/>
      <c r="DE337" s="15"/>
      <c r="DF337" s="15"/>
      <c r="DG337" s="15"/>
      <c r="DH337" s="15"/>
      <c r="DI337" s="15"/>
      <c r="DJ337" s="15"/>
      <c r="DK337" s="15"/>
      <c r="DL337" s="15"/>
      <c r="DM337" s="15"/>
      <c r="DN337" s="15"/>
      <c r="DO337" s="15"/>
      <c r="DP337" s="15"/>
      <c r="DQ337" s="15"/>
      <c r="DR337" s="15"/>
      <c r="DS337" s="15"/>
      <c r="DT337" s="15"/>
      <c r="DU337" s="15"/>
      <c r="DV337" s="15"/>
      <c r="DW337" s="15"/>
      <c r="DX337" s="15"/>
      <c r="DY337" s="15"/>
      <c r="DZ337" s="15"/>
      <c r="EA337" s="15"/>
      <c r="EB337" s="15"/>
      <c r="EC337" s="15"/>
      <c r="ED337" s="15"/>
      <c r="EE337" s="15"/>
      <c r="EF337" s="15"/>
      <c r="EG337" s="15"/>
      <c r="EH337" s="15"/>
      <c r="EI337" s="15"/>
      <c r="EJ337" s="15"/>
      <c r="EK337" s="15"/>
      <c r="EL337" s="15"/>
      <c r="EM337" s="15"/>
      <c r="EN337" s="15"/>
      <c r="EO337" s="15"/>
      <c r="EP337" s="15"/>
      <c r="EQ337" s="15"/>
      <c r="ER337" s="15"/>
      <c r="ES337" s="15"/>
      <c r="ET337" s="15"/>
      <c r="EU337" s="15"/>
      <c r="EV337" s="15"/>
      <c r="EW337" s="15"/>
      <c r="EX337" s="15"/>
      <c r="EY337" s="15"/>
      <c r="EZ337" s="15"/>
      <c r="FA337" s="15"/>
      <c r="FB337" s="15"/>
      <c r="FC337" s="15"/>
      <c r="FD337" s="15"/>
      <c r="FE337" s="15"/>
      <c r="FF337" s="15"/>
      <c r="FG337" s="15"/>
      <c r="FH337" s="15"/>
      <c r="FI337" s="15"/>
      <c r="FJ337" s="15"/>
      <c r="FK337" s="15"/>
      <c r="FL337" s="15"/>
      <c r="FM337" s="15"/>
      <c r="FN337" s="15"/>
      <c r="FO337" s="15"/>
      <c r="FP337" s="15"/>
      <c r="FQ337" s="15"/>
      <c r="FR337" s="15"/>
      <c r="FS337" s="15"/>
      <c r="FT337" s="15"/>
      <c r="FU337" s="15"/>
      <c r="FV337" s="15"/>
      <c r="FW337" s="15"/>
      <c r="FX337" s="15"/>
      <c r="FY337" s="15"/>
      <c r="FZ337" s="15"/>
      <c r="GA337" s="15"/>
      <c r="GB337" s="15"/>
      <c r="GC337" s="15"/>
      <c r="GD337" s="15"/>
      <c r="GE337" s="15"/>
      <c r="GF337" s="15"/>
      <c r="GG337" s="15"/>
      <c r="GH337" s="15"/>
      <c r="GI337" s="15"/>
      <c r="GJ337" s="15"/>
      <c r="GK337" s="15"/>
      <c r="GL337" s="15"/>
      <c r="GM337" s="15"/>
      <c r="GN337" s="15"/>
      <c r="GO337" s="15"/>
      <c r="GP337" s="15"/>
      <c r="GQ337" s="15"/>
      <c r="GR337" s="15"/>
      <c r="GS337" s="15"/>
      <c r="GT337" s="15"/>
      <c r="GU337" s="15"/>
      <c r="GV337" s="15"/>
      <c r="GW337" s="15"/>
      <c r="GX337" s="15"/>
      <c r="GY337" s="15"/>
      <c r="GZ337" s="15"/>
      <c r="HA337" s="15"/>
      <c r="HB337" s="15"/>
      <c r="HC337" s="15"/>
      <c r="HD337" s="15"/>
      <c r="HE337" s="15"/>
      <c r="HF337" s="15"/>
      <c r="HG337" s="15"/>
      <c r="HH337" s="15"/>
      <c r="HI337" s="15"/>
      <c r="HJ337" s="15"/>
      <c r="HK337" s="15"/>
      <c r="HL337" s="15"/>
      <c r="HM337" s="15"/>
      <c r="HN337" s="15"/>
      <c r="HO337" s="15"/>
      <c r="HP337" s="15"/>
      <c r="HQ337" s="15"/>
      <c r="HR337" s="15"/>
      <c r="HS337" s="15"/>
      <c r="HT337" s="15"/>
      <c r="HU337" s="15"/>
      <c r="HV337" s="15"/>
      <c r="HW337" s="15"/>
    </row>
    <row r="338" spans="1:231" ht="15.75" customHeight="1" x14ac:dyDescent="0.2">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15"/>
      <c r="CB338" s="15"/>
      <c r="CC338" s="15"/>
      <c r="CD338" s="15"/>
      <c r="CE338" s="15"/>
      <c r="CF338" s="15"/>
      <c r="CG338" s="15"/>
      <c r="CH338" s="15"/>
      <c r="CI338" s="15"/>
      <c r="CJ338" s="15"/>
      <c r="CK338" s="15"/>
      <c r="CL338" s="15"/>
      <c r="CM338" s="15"/>
      <c r="CN338" s="15"/>
      <c r="CO338" s="15"/>
      <c r="CP338" s="15"/>
      <c r="CQ338" s="15"/>
      <c r="CR338" s="15"/>
      <c r="CS338" s="15"/>
      <c r="CT338" s="15"/>
      <c r="CU338" s="15"/>
      <c r="CV338" s="15"/>
      <c r="CW338" s="15"/>
      <c r="CX338" s="15"/>
      <c r="CY338" s="15"/>
      <c r="CZ338" s="15"/>
      <c r="DA338" s="15"/>
      <c r="DB338" s="15"/>
      <c r="DC338" s="15"/>
      <c r="DD338" s="15"/>
      <c r="DE338" s="15"/>
      <c r="DF338" s="15"/>
      <c r="DG338" s="15"/>
      <c r="DH338" s="15"/>
      <c r="DI338" s="15"/>
      <c r="DJ338" s="15"/>
      <c r="DK338" s="15"/>
      <c r="DL338" s="15"/>
      <c r="DM338" s="15"/>
      <c r="DN338" s="15"/>
      <c r="DO338" s="15"/>
      <c r="DP338" s="15"/>
      <c r="DQ338" s="15"/>
      <c r="DR338" s="15"/>
      <c r="DS338" s="15"/>
      <c r="DT338" s="15"/>
      <c r="DU338" s="15"/>
      <c r="DV338" s="15"/>
      <c r="DW338" s="15"/>
      <c r="DX338" s="15"/>
      <c r="DY338" s="15"/>
      <c r="DZ338" s="15"/>
      <c r="EA338" s="15"/>
      <c r="EB338" s="15"/>
      <c r="EC338" s="15"/>
      <c r="ED338" s="15"/>
      <c r="EE338" s="15"/>
      <c r="EF338" s="15"/>
      <c r="EG338" s="15"/>
      <c r="EH338" s="15"/>
      <c r="EI338" s="15"/>
      <c r="EJ338" s="15"/>
      <c r="EK338" s="15"/>
      <c r="EL338" s="15"/>
      <c r="EM338" s="15"/>
      <c r="EN338" s="15"/>
      <c r="EO338" s="15"/>
      <c r="EP338" s="15"/>
      <c r="EQ338" s="15"/>
      <c r="ER338" s="15"/>
      <c r="ES338" s="15"/>
      <c r="ET338" s="15"/>
      <c r="EU338" s="15"/>
      <c r="EV338" s="15"/>
      <c r="EW338" s="15"/>
      <c r="EX338" s="15"/>
      <c r="EY338" s="15"/>
      <c r="EZ338" s="15"/>
      <c r="FA338" s="15"/>
      <c r="FB338" s="15"/>
      <c r="FC338" s="15"/>
      <c r="FD338" s="15"/>
      <c r="FE338" s="15"/>
      <c r="FF338" s="15"/>
      <c r="FG338" s="15"/>
      <c r="FH338" s="15"/>
      <c r="FI338" s="15"/>
      <c r="FJ338" s="15"/>
      <c r="FK338" s="15"/>
      <c r="FL338" s="15"/>
      <c r="FM338" s="15"/>
      <c r="FN338" s="15"/>
      <c r="FO338" s="15"/>
      <c r="FP338" s="15"/>
      <c r="FQ338" s="15"/>
      <c r="FR338" s="15"/>
      <c r="FS338" s="15"/>
      <c r="FT338" s="15"/>
      <c r="FU338" s="15"/>
      <c r="FV338" s="15"/>
      <c r="FW338" s="15"/>
      <c r="FX338" s="15"/>
      <c r="FY338" s="15"/>
      <c r="FZ338" s="15"/>
      <c r="GA338" s="15"/>
      <c r="GB338" s="15"/>
      <c r="GC338" s="15"/>
      <c r="GD338" s="15"/>
      <c r="GE338" s="15"/>
      <c r="GF338" s="15"/>
      <c r="GG338" s="15"/>
      <c r="GH338" s="15"/>
      <c r="GI338" s="15"/>
      <c r="GJ338" s="15"/>
      <c r="GK338" s="15"/>
      <c r="GL338" s="15"/>
      <c r="GM338" s="15"/>
      <c r="GN338" s="15"/>
      <c r="GO338" s="15"/>
      <c r="GP338" s="15"/>
      <c r="GQ338" s="15"/>
      <c r="GR338" s="15"/>
      <c r="GS338" s="15"/>
      <c r="GT338" s="15"/>
      <c r="GU338" s="15"/>
      <c r="GV338" s="15"/>
      <c r="GW338" s="15"/>
      <c r="GX338" s="15"/>
      <c r="GY338" s="15"/>
      <c r="GZ338" s="15"/>
      <c r="HA338" s="15"/>
      <c r="HB338" s="15"/>
      <c r="HC338" s="15"/>
      <c r="HD338" s="15"/>
      <c r="HE338" s="15"/>
      <c r="HF338" s="15"/>
      <c r="HG338" s="15"/>
      <c r="HH338" s="15"/>
      <c r="HI338" s="15"/>
      <c r="HJ338" s="15"/>
      <c r="HK338" s="15"/>
      <c r="HL338" s="15"/>
      <c r="HM338" s="15"/>
      <c r="HN338" s="15"/>
      <c r="HO338" s="15"/>
      <c r="HP338" s="15"/>
      <c r="HQ338" s="15"/>
      <c r="HR338" s="15"/>
      <c r="HS338" s="15"/>
      <c r="HT338" s="15"/>
      <c r="HU338" s="15"/>
      <c r="HV338" s="15"/>
      <c r="HW338" s="15"/>
    </row>
    <row r="339" spans="1:231" ht="15.75" customHeight="1" x14ac:dyDescent="0.2">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15"/>
      <c r="CB339" s="15"/>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c r="DB339" s="15"/>
      <c r="DC339" s="15"/>
      <c r="DD339" s="15"/>
      <c r="DE339" s="15"/>
      <c r="DF339" s="15"/>
      <c r="DG339" s="15"/>
      <c r="DH339" s="15"/>
      <c r="DI339" s="15"/>
      <c r="DJ339" s="15"/>
      <c r="DK339" s="15"/>
      <c r="DL339" s="15"/>
      <c r="DM339" s="15"/>
      <c r="DN339" s="15"/>
      <c r="DO339" s="15"/>
      <c r="DP339" s="15"/>
      <c r="DQ339" s="15"/>
      <c r="DR339" s="15"/>
      <c r="DS339" s="15"/>
      <c r="DT339" s="15"/>
      <c r="DU339" s="15"/>
      <c r="DV339" s="15"/>
      <c r="DW339" s="15"/>
      <c r="DX339" s="15"/>
      <c r="DY339" s="15"/>
      <c r="DZ339" s="15"/>
      <c r="EA339" s="15"/>
      <c r="EB339" s="15"/>
      <c r="EC339" s="15"/>
      <c r="ED339" s="15"/>
      <c r="EE339" s="15"/>
      <c r="EF339" s="15"/>
      <c r="EG339" s="15"/>
      <c r="EH339" s="15"/>
      <c r="EI339" s="15"/>
      <c r="EJ339" s="15"/>
      <c r="EK339" s="15"/>
      <c r="EL339" s="15"/>
      <c r="EM339" s="15"/>
      <c r="EN339" s="15"/>
      <c r="EO339" s="15"/>
      <c r="EP339" s="15"/>
      <c r="EQ339" s="15"/>
      <c r="ER339" s="15"/>
      <c r="ES339" s="15"/>
      <c r="ET339" s="15"/>
      <c r="EU339" s="15"/>
      <c r="EV339" s="15"/>
      <c r="EW339" s="15"/>
      <c r="EX339" s="15"/>
      <c r="EY339" s="15"/>
      <c r="EZ339" s="15"/>
      <c r="FA339" s="15"/>
      <c r="FB339" s="15"/>
      <c r="FC339" s="15"/>
      <c r="FD339" s="15"/>
      <c r="FE339" s="15"/>
      <c r="FF339" s="15"/>
      <c r="FG339" s="15"/>
      <c r="FH339" s="15"/>
      <c r="FI339" s="15"/>
      <c r="FJ339" s="15"/>
      <c r="FK339" s="15"/>
      <c r="FL339" s="15"/>
      <c r="FM339" s="15"/>
      <c r="FN339" s="15"/>
      <c r="FO339" s="15"/>
      <c r="FP339" s="15"/>
      <c r="FQ339" s="15"/>
      <c r="FR339" s="15"/>
      <c r="FS339" s="15"/>
      <c r="FT339" s="15"/>
      <c r="FU339" s="15"/>
      <c r="FV339" s="15"/>
      <c r="FW339" s="15"/>
      <c r="FX339" s="15"/>
      <c r="FY339" s="15"/>
      <c r="FZ339" s="15"/>
      <c r="GA339" s="15"/>
      <c r="GB339" s="15"/>
      <c r="GC339" s="15"/>
      <c r="GD339" s="15"/>
      <c r="GE339" s="15"/>
      <c r="GF339" s="15"/>
      <c r="GG339" s="15"/>
      <c r="GH339" s="15"/>
      <c r="GI339" s="15"/>
      <c r="GJ339" s="15"/>
      <c r="GK339" s="15"/>
      <c r="GL339" s="15"/>
      <c r="GM339" s="15"/>
      <c r="GN339" s="15"/>
      <c r="GO339" s="15"/>
      <c r="GP339" s="15"/>
      <c r="GQ339" s="15"/>
      <c r="GR339" s="15"/>
      <c r="GS339" s="15"/>
      <c r="GT339" s="15"/>
      <c r="GU339" s="15"/>
      <c r="GV339" s="15"/>
      <c r="GW339" s="15"/>
      <c r="GX339" s="15"/>
      <c r="GY339" s="15"/>
      <c r="GZ339" s="15"/>
      <c r="HA339" s="15"/>
      <c r="HB339" s="15"/>
      <c r="HC339" s="15"/>
      <c r="HD339" s="15"/>
      <c r="HE339" s="15"/>
      <c r="HF339" s="15"/>
      <c r="HG339" s="15"/>
      <c r="HH339" s="15"/>
      <c r="HI339" s="15"/>
      <c r="HJ339" s="15"/>
      <c r="HK339" s="15"/>
      <c r="HL339" s="15"/>
      <c r="HM339" s="15"/>
      <c r="HN339" s="15"/>
      <c r="HO339" s="15"/>
      <c r="HP339" s="15"/>
      <c r="HQ339" s="15"/>
      <c r="HR339" s="15"/>
      <c r="HS339" s="15"/>
      <c r="HT339" s="15"/>
      <c r="HU339" s="15"/>
      <c r="HV339" s="15"/>
      <c r="HW339" s="15"/>
    </row>
    <row r="340" spans="1:231" ht="15.75" customHeight="1" x14ac:dyDescent="0.2">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15"/>
      <c r="CB340" s="15"/>
      <c r="CC340" s="15"/>
      <c r="CD340" s="15"/>
      <c r="CE340" s="15"/>
      <c r="CF340" s="15"/>
      <c r="CG340" s="15"/>
      <c r="CH340" s="15"/>
      <c r="CI340" s="15"/>
      <c r="CJ340" s="15"/>
      <c r="CK340" s="15"/>
      <c r="CL340" s="15"/>
      <c r="CM340" s="15"/>
      <c r="CN340" s="15"/>
      <c r="CO340" s="15"/>
      <c r="CP340" s="15"/>
      <c r="CQ340" s="15"/>
      <c r="CR340" s="15"/>
      <c r="CS340" s="15"/>
      <c r="CT340" s="15"/>
      <c r="CU340" s="15"/>
      <c r="CV340" s="15"/>
      <c r="CW340" s="15"/>
      <c r="CX340" s="15"/>
      <c r="CY340" s="15"/>
      <c r="CZ340" s="15"/>
      <c r="DA340" s="15"/>
      <c r="DB340" s="15"/>
      <c r="DC340" s="15"/>
      <c r="DD340" s="15"/>
      <c r="DE340" s="15"/>
      <c r="DF340" s="15"/>
      <c r="DG340" s="15"/>
      <c r="DH340" s="15"/>
      <c r="DI340" s="15"/>
      <c r="DJ340" s="15"/>
      <c r="DK340" s="15"/>
      <c r="DL340" s="15"/>
      <c r="DM340" s="15"/>
      <c r="DN340" s="15"/>
      <c r="DO340" s="15"/>
      <c r="DP340" s="15"/>
      <c r="DQ340" s="15"/>
      <c r="DR340" s="15"/>
      <c r="DS340" s="15"/>
      <c r="DT340" s="15"/>
      <c r="DU340" s="15"/>
      <c r="DV340" s="15"/>
      <c r="DW340" s="15"/>
      <c r="DX340" s="15"/>
      <c r="DY340" s="15"/>
      <c r="DZ340" s="15"/>
      <c r="EA340" s="15"/>
      <c r="EB340" s="15"/>
      <c r="EC340" s="15"/>
      <c r="ED340" s="15"/>
      <c r="EE340" s="15"/>
      <c r="EF340" s="15"/>
      <c r="EG340" s="15"/>
      <c r="EH340" s="15"/>
      <c r="EI340" s="15"/>
      <c r="EJ340" s="15"/>
      <c r="EK340" s="15"/>
      <c r="EL340" s="15"/>
      <c r="EM340" s="15"/>
      <c r="EN340" s="15"/>
      <c r="EO340" s="15"/>
      <c r="EP340" s="15"/>
      <c r="EQ340" s="15"/>
      <c r="ER340" s="15"/>
      <c r="ES340" s="15"/>
      <c r="ET340" s="15"/>
      <c r="EU340" s="15"/>
      <c r="EV340" s="15"/>
      <c r="EW340" s="15"/>
      <c r="EX340" s="15"/>
      <c r="EY340" s="15"/>
      <c r="EZ340" s="15"/>
      <c r="FA340" s="15"/>
      <c r="FB340" s="15"/>
      <c r="FC340" s="15"/>
      <c r="FD340" s="15"/>
      <c r="FE340" s="15"/>
      <c r="FF340" s="15"/>
      <c r="FG340" s="15"/>
      <c r="FH340" s="15"/>
      <c r="FI340" s="15"/>
      <c r="FJ340" s="15"/>
      <c r="FK340" s="15"/>
      <c r="FL340" s="15"/>
      <c r="FM340" s="15"/>
      <c r="FN340" s="15"/>
      <c r="FO340" s="15"/>
      <c r="FP340" s="15"/>
      <c r="FQ340" s="15"/>
      <c r="FR340" s="15"/>
      <c r="FS340" s="15"/>
      <c r="FT340" s="15"/>
      <c r="FU340" s="15"/>
      <c r="FV340" s="15"/>
      <c r="FW340" s="15"/>
      <c r="FX340" s="15"/>
      <c r="FY340" s="15"/>
      <c r="FZ340" s="15"/>
      <c r="GA340" s="15"/>
      <c r="GB340" s="15"/>
      <c r="GC340" s="15"/>
      <c r="GD340" s="15"/>
      <c r="GE340" s="15"/>
      <c r="GF340" s="15"/>
      <c r="GG340" s="15"/>
      <c r="GH340" s="15"/>
      <c r="GI340" s="15"/>
      <c r="GJ340" s="15"/>
      <c r="GK340" s="15"/>
      <c r="GL340" s="15"/>
      <c r="GM340" s="15"/>
      <c r="GN340" s="15"/>
      <c r="GO340" s="15"/>
      <c r="GP340" s="15"/>
      <c r="GQ340" s="15"/>
      <c r="GR340" s="15"/>
      <c r="GS340" s="15"/>
      <c r="GT340" s="15"/>
      <c r="GU340" s="15"/>
      <c r="GV340" s="15"/>
      <c r="GW340" s="15"/>
      <c r="GX340" s="15"/>
      <c r="GY340" s="15"/>
      <c r="GZ340" s="15"/>
      <c r="HA340" s="15"/>
      <c r="HB340" s="15"/>
      <c r="HC340" s="15"/>
      <c r="HD340" s="15"/>
      <c r="HE340" s="15"/>
      <c r="HF340" s="15"/>
      <c r="HG340" s="15"/>
      <c r="HH340" s="15"/>
      <c r="HI340" s="15"/>
      <c r="HJ340" s="15"/>
      <c r="HK340" s="15"/>
      <c r="HL340" s="15"/>
      <c r="HM340" s="15"/>
      <c r="HN340" s="15"/>
      <c r="HO340" s="15"/>
      <c r="HP340" s="15"/>
      <c r="HQ340" s="15"/>
      <c r="HR340" s="15"/>
      <c r="HS340" s="15"/>
      <c r="HT340" s="15"/>
      <c r="HU340" s="15"/>
      <c r="HV340" s="15"/>
      <c r="HW340" s="15"/>
    </row>
    <row r="341" spans="1:231" ht="15.75" customHeight="1" x14ac:dyDescent="0.2">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15"/>
      <c r="CB341" s="15"/>
      <c r="CC341" s="15"/>
      <c r="CD341" s="15"/>
      <c r="CE341" s="15"/>
      <c r="CF341" s="15"/>
      <c r="CG341" s="15"/>
      <c r="CH341" s="15"/>
      <c r="CI341" s="15"/>
      <c r="CJ341" s="15"/>
      <c r="CK341" s="15"/>
      <c r="CL341" s="15"/>
      <c r="CM341" s="15"/>
      <c r="CN341" s="15"/>
      <c r="CO341" s="15"/>
      <c r="CP341" s="15"/>
      <c r="CQ341" s="15"/>
      <c r="CR341" s="15"/>
      <c r="CS341" s="15"/>
      <c r="CT341" s="15"/>
      <c r="CU341" s="15"/>
      <c r="CV341" s="15"/>
      <c r="CW341" s="15"/>
      <c r="CX341" s="15"/>
      <c r="CY341" s="15"/>
      <c r="CZ341" s="15"/>
      <c r="DA341" s="15"/>
      <c r="DB341" s="15"/>
      <c r="DC341" s="15"/>
      <c r="DD341" s="15"/>
      <c r="DE341" s="15"/>
      <c r="DF341" s="15"/>
      <c r="DG341" s="15"/>
      <c r="DH341" s="15"/>
      <c r="DI341" s="15"/>
      <c r="DJ341" s="15"/>
      <c r="DK341" s="15"/>
      <c r="DL341" s="15"/>
      <c r="DM341" s="15"/>
      <c r="DN341" s="15"/>
      <c r="DO341" s="15"/>
      <c r="DP341" s="15"/>
      <c r="DQ341" s="15"/>
      <c r="DR341" s="15"/>
      <c r="DS341" s="15"/>
      <c r="DT341" s="15"/>
      <c r="DU341" s="15"/>
      <c r="DV341" s="15"/>
      <c r="DW341" s="15"/>
      <c r="DX341" s="15"/>
      <c r="DY341" s="15"/>
      <c r="DZ341" s="15"/>
      <c r="EA341" s="15"/>
      <c r="EB341" s="15"/>
      <c r="EC341" s="15"/>
      <c r="ED341" s="15"/>
      <c r="EE341" s="15"/>
      <c r="EF341" s="15"/>
      <c r="EG341" s="15"/>
      <c r="EH341" s="15"/>
      <c r="EI341" s="15"/>
      <c r="EJ341" s="15"/>
      <c r="EK341" s="15"/>
      <c r="EL341" s="15"/>
      <c r="EM341" s="15"/>
      <c r="EN341" s="15"/>
      <c r="EO341" s="15"/>
      <c r="EP341" s="15"/>
      <c r="EQ341" s="15"/>
      <c r="ER341" s="15"/>
      <c r="ES341" s="15"/>
      <c r="ET341" s="15"/>
      <c r="EU341" s="15"/>
      <c r="EV341" s="15"/>
      <c r="EW341" s="15"/>
      <c r="EX341" s="15"/>
      <c r="EY341" s="15"/>
      <c r="EZ341" s="15"/>
      <c r="FA341" s="15"/>
      <c r="FB341" s="15"/>
      <c r="FC341" s="15"/>
      <c r="FD341" s="15"/>
      <c r="FE341" s="15"/>
      <c r="FF341" s="15"/>
      <c r="FG341" s="15"/>
      <c r="FH341" s="15"/>
      <c r="FI341" s="15"/>
      <c r="FJ341" s="15"/>
      <c r="FK341" s="15"/>
      <c r="FL341" s="15"/>
      <c r="FM341" s="15"/>
      <c r="FN341" s="15"/>
      <c r="FO341" s="15"/>
      <c r="FP341" s="15"/>
      <c r="FQ341" s="15"/>
      <c r="FR341" s="15"/>
      <c r="FS341" s="15"/>
      <c r="FT341" s="15"/>
      <c r="FU341" s="15"/>
      <c r="FV341" s="15"/>
      <c r="FW341" s="15"/>
      <c r="FX341" s="15"/>
      <c r="FY341" s="15"/>
      <c r="FZ341" s="15"/>
      <c r="GA341" s="15"/>
      <c r="GB341" s="15"/>
      <c r="GC341" s="15"/>
      <c r="GD341" s="15"/>
      <c r="GE341" s="15"/>
      <c r="GF341" s="15"/>
      <c r="GG341" s="15"/>
      <c r="GH341" s="15"/>
      <c r="GI341" s="15"/>
      <c r="GJ341" s="15"/>
      <c r="GK341" s="15"/>
      <c r="GL341" s="15"/>
      <c r="GM341" s="15"/>
      <c r="GN341" s="15"/>
      <c r="GO341" s="15"/>
      <c r="GP341" s="15"/>
      <c r="GQ341" s="15"/>
      <c r="GR341" s="15"/>
      <c r="GS341" s="15"/>
      <c r="GT341" s="15"/>
      <c r="GU341" s="15"/>
      <c r="GV341" s="15"/>
      <c r="GW341" s="15"/>
      <c r="GX341" s="15"/>
      <c r="GY341" s="15"/>
      <c r="GZ341" s="15"/>
      <c r="HA341" s="15"/>
      <c r="HB341" s="15"/>
      <c r="HC341" s="15"/>
      <c r="HD341" s="15"/>
      <c r="HE341" s="15"/>
      <c r="HF341" s="15"/>
      <c r="HG341" s="15"/>
      <c r="HH341" s="15"/>
      <c r="HI341" s="15"/>
      <c r="HJ341" s="15"/>
      <c r="HK341" s="15"/>
      <c r="HL341" s="15"/>
      <c r="HM341" s="15"/>
      <c r="HN341" s="15"/>
      <c r="HO341" s="15"/>
      <c r="HP341" s="15"/>
      <c r="HQ341" s="15"/>
      <c r="HR341" s="15"/>
      <c r="HS341" s="15"/>
      <c r="HT341" s="15"/>
      <c r="HU341" s="15"/>
      <c r="HV341" s="15"/>
      <c r="HW341" s="15"/>
    </row>
    <row r="342" spans="1:231" ht="15.75" customHeight="1" x14ac:dyDescent="0.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15"/>
      <c r="CB342" s="15"/>
      <c r="CC342" s="15"/>
      <c r="CD342" s="15"/>
      <c r="CE342" s="15"/>
      <c r="CF342" s="15"/>
      <c r="CG342" s="15"/>
      <c r="CH342" s="15"/>
      <c r="CI342" s="15"/>
      <c r="CJ342" s="15"/>
      <c r="CK342" s="15"/>
      <c r="CL342" s="15"/>
      <c r="CM342" s="15"/>
      <c r="CN342" s="15"/>
      <c r="CO342" s="15"/>
      <c r="CP342" s="15"/>
      <c r="CQ342" s="15"/>
      <c r="CR342" s="15"/>
      <c r="CS342" s="15"/>
      <c r="CT342" s="15"/>
      <c r="CU342" s="15"/>
      <c r="CV342" s="15"/>
      <c r="CW342" s="15"/>
      <c r="CX342" s="15"/>
      <c r="CY342" s="15"/>
      <c r="CZ342" s="15"/>
      <c r="DA342" s="15"/>
      <c r="DB342" s="15"/>
      <c r="DC342" s="15"/>
      <c r="DD342" s="15"/>
      <c r="DE342" s="15"/>
      <c r="DF342" s="15"/>
      <c r="DG342" s="15"/>
      <c r="DH342" s="15"/>
      <c r="DI342" s="15"/>
      <c r="DJ342" s="15"/>
      <c r="DK342" s="15"/>
      <c r="DL342" s="15"/>
      <c r="DM342" s="15"/>
      <c r="DN342" s="15"/>
      <c r="DO342" s="15"/>
      <c r="DP342" s="15"/>
      <c r="DQ342" s="15"/>
      <c r="DR342" s="15"/>
      <c r="DS342" s="15"/>
      <c r="DT342" s="15"/>
      <c r="DU342" s="15"/>
      <c r="DV342" s="15"/>
      <c r="DW342" s="15"/>
      <c r="DX342" s="15"/>
      <c r="DY342" s="15"/>
      <c r="DZ342" s="15"/>
      <c r="EA342" s="15"/>
      <c r="EB342" s="15"/>
      <c r="EC342" s="15"/>
      <c r="ED342" s="15"/>
      <c r="EE342" s="15"/>
      <c r="EF342" s="15"/>
      <c r="EG342" s="15"/>
      <c r="EH342" s="15"/>
      <c r="EI342" s="15"/>
      <c r="EJ342" s="15"/>
      <c r="EK342" s="15"/>
      <c r="EL342" s="15"/>
      <c r="EM342" s="15"/>
      <c r="EN342" s="15"/>
      <c r="EO342" s="15"/>
      <c r="EP342" s="15"/>
      <c r="EQ342" s="15"/>
      <c r="ER342" s="15"/>
      <c r="ES342" s="15"/>
      <c r="ET342" s="15"/>
      <c r="EU342" s="15"/>
      <c r="EV342" s="15"/>
      <c r="EW342" s="15"/>
      <c r="EX342" s="15"/>
      <c r="EY342" s="15"/>
      <c r="EZ342" s="15"/>
      <c r="FA342" s="15"/>
      <c r="FB342" s="15"/>
      <c r="FC342" s="15"/>
      <c r="FD342" s="15"/>
      <c r="FE342" s="15"/>
      <c r="FF342" s="15"/>
      <c r="FG342" s="15"/>
      <c r="FH342" s="15"/>
      <c r="FI342" s="15"/>
      <c r="FJ342" s="15"/>
      <c r="FK342" s="15"/>
      <c r="FL342" s="15"/>
      <c r="FM342" s="15"/>
      <c r="FN342" s="15"/>
      <c r="FO342" s="15"/>
      <c r="FP342" s="15"/>
      <c r="FQ342" s="15"/>
      <c r="FR342" s="15"/>
      <c r="FS342" s="15"/>
      <c r="FT342" s="15"/>
      <c r="FU342" s="15"/>
      <c r="FV342" s="15"/>
      <c r="FW342" s="15"/>
      <c r="FX342" s="15"/>
      <c r="FY342" s="15"/>
      <c r="FZ342" s="15"/>
      <c r="GA342" s="15"/>
      <c r="GB342" s="15"/>
      <c r="GC342" s="15"/>
      <c r="GD342" s="15"/>
      <c r="GE342" s="15"/>
      <c r="GF342" s="15"/>
      <c r="GG342" s="15"/>
      <c r="GH342" s="15"/>
      <c r="GI342" s="15"/>
      <c r="GJ342" s="15"/>
      <c r="GK342" s="15"/>
      <c r="GL342" s="15"/>
      <c r="GM342" s="15"/>
      <c r="GN342" s="15"/>
      <c r="GO342" s="15"/>
      <c r="GP342" s="15"/>
      <c r="GQ342" s="15"/>
      <c r="GR342" s="15"/>
      <c r="GS342" s="15"/>
      <c r="GT342" s="15"/>
      <c r="GU342" s="15"/>
      <c r="GV342" s="15"/>
      <c r="GW342" s="15"/>
      <c r="GX342" s="15"/>
      <c r="GY342" s="15"/>
      <c r="GZ342" s="15"/>
      <c r="HA342" s="15"/>
      <c r="HB342" s="15"/>
      <c r="HC342" s="15"/>
      <c r="HD342" s="15"/>
      <c r="HE342" s="15"/>
      <c r="HF342" s="15"/>
      <c r="HG342" s="15"/>
      <c r="HH342" s="15"/>
      <c r="HI342" s="15"/>
      <c r="HJ342" s="15"/>
      <c r="HK342" s="15"/>
      <c r="HL342" s="15"/>
      <c r="HM342" s="15"/>
      <c r="HN342" s="15"/>
      <c r="HO342" s="15"/>
      <c r="HP342" s="15"/>
      <c r="HQ342" s="15"/>
      <c r="HR342" s="15"/>
      <c r="HS342" s="15"/>
      <c r="HT342" s="15"/>
      <c r="HU342" s="15"/>
      <c r="HV342" s="15"/>
      <c r="HW342" s="15"/>
    </row>
    <row r="343" spans="1:231" ht="15.75" customHeight="1" x14ac:dyDescent="0.2">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15"/>
      <c r="CB343" s="15"/>
      <c r="CC343" s="15"/>
      <c r="CD343" s="15"/>
      <c r="CE343" s="15"/>
      <c r="CF343" s="15"/>
      <c r="CG343" s="15"/>
      <c r="CH343" s="15"/>
      <c r="CI343" s="15"/>
      <c r="CJ343" s="15"/>
      <c r="CK343" s="15"/>
      <c r="CL343" s="15"/>
      <c r="CM343" s="15"/>
      <c r="CN343" s="15"/>
      <c r="CO343" s="15"/>
      <c r="CP343" s="15"/>
      <c r="CQ343" s="15"/>
      <c r="CR343" s="15"/>
      <c r="CS343" s="15"/>
      <c r="CT343" s="15"/>
      <c r="CU343" s="15"/>
      <c r="CV343" s="15"/>
      <c r="CW343" s="15"/>
      <c r="CX343" s="15"/>
      <c r="CY343" s="15"/>
      <c r="CZ343" s="15"/>
      <c r="DA343" s="15"/>
      <c r="DB343" s="15"/>
      <c r="DC343" s="15"/>
      <c r="DD343" s="15"/>
      <c r="DE343" s="15"/>
      <c r="DF343" s="15"/>
      <c r="DG343" s="15"/>
      <c r="DH343" s="15"/>
      <c r="DI343" s="15"/>
      <c r="DJ343" s="15"/>
      <c r="DK343" s="15"/>
      <c r="DL343" s="15"/>
      <c r="DM343" s="15"/>
      <c r="DN343" s="15"/>
      <c r="DO343" s="15"/>
      <c r="DP343" s="15"/>
      <c r="DQ343" s="15"/>
      <c r="DR343" s="15"/>
      <c r="DS343" s="15"/>
      <c r="DT343" s="15"/>
      <c r="DU343" s="15"/>
      <c r="DV343" s="15"/>
      <c r="DW343" s="15"/>
      <c r="DX343" s="15"/>
      <c r="DY343" s="15"/>
      <c r="DZ343" s="15"/>
      <c r="EA343" s="15"/>
      <c r="EB343" s="15"/>
      <c r="EC343" s="15"/>
      <c r="ED343" s="15"/>
      <c r="EE343" s="15"/>
      <c r="EF343" s="15"/>
      <c r="EG343" s="15"/>
      <c r="EH343" s="15"/>
      <c r="EI343" s="15"/>
      <c r="EJ343" s="15"/>
      <c r="EK343" s="15"/>
      <c r="EL343" s="15"/>
      <c r="EM343" s="15"/>
      <c r="EN343" s="15"/>
      <c r="EO343" s="15"/>
      <c r="EP343" s="15"/>
      <c r="EQ343" s="15"/>
      <c r="ER343" s="15"/>
      <c r="ES343" s="15"/>
      <c r="ET343" s="15"/>
      <c r="EU343" s="15"/>
      <c r="EV343" s="15"/>
      <c r="EW343" s="15"/>
      <c r="EX343" s="15"/>
      <c r="EY343" s="15"/>
      <c r="EZ343" s="15"/>
      <c r="FA343" s="15"/>
      <c r="FB343" s="15"/>
      <c r="FC343" s="15"/>
      <c r="FD343" s="15"/>
      <c r="FE343" s="15"/>
      <c r="FF343" s="15"/>
      <c r="FG343" s="15"/>
      <c r="FH343" s="15"/>
      <c r="FI343" s="15"/>
      <c r="FJ343" s="15"/>
      <c r="FK343" s="15"/>
      <c r="FL343" s="15"/>
      <c r="FM343" s="15"/>
      <c r="FN343" s="15"/>
      <c r="FO343" s="15"/>
      <c r="FP343" s="15"/>
      <c r="FQ343" s="15"/>
      <c r="FR343" s="15"/>
      <c r="FS343" s="15"/>
      <c r="FT343" s="15"/>
      <c r="FU343" s="15"/>
      <c r="FV343" s="15"/>
      <c r="FW343" s="15"/>
      <c r="FX343" s="15"/>
      <c r="FY343" s="15"/>
      <c r="FZ343" s="15"/>
      <c r="GA343" s="15"/>
      <c r="GB343" s="15"/>
      <c r="GC343" s="15"/>
      <c r="GD343" s="15"/>
      <c r="GE343" s="15"/>
      <c r="GF343" s="15"/>
      <c r="GG343" s="15"/>
      <c r="GH343" s="15"/>
      <c r="GI343" s="15"/>
      <c r="GJ343" s="15"/>
      <c r="GK343" s="15"/>
      <c r="GL343" s="15"/>
      <c r="GM343" s="15"/>
      <c r="GN343" s="15"/>
      <c r="GO343" s="15"/>
      <c r="GP343" s="15"/>
      <c r="GQ343" s="15"/>
      <c r="GR343" s="15"/>
      <c r="GS343" s="15"/>
      <c r="GT343" s="15"/>
      <c r="GU343" s="15"/>
      <c r="GV343" s="15"/>
      <c r="GW343" s="15"/>
      <c r="GX343" s="15"/>
      <c r="GY343" s="15"/>
      <c r="GZ343" s="15"/>
      <c r="HA343" s="15"/>
      <c r="HB343" s="15"/>
      <c r="HC343" s="15"/>
      <c r="HD343" s="15"/>
      <c r="HE343" s="15"/>
      <c r="HF343" s="15"/>
      <c r="HG343" s="15"/>
      <c r="HH343" s="15"/>
      <c r="HI343" s="15"/>
      <c r="HJ343" s="15"/>
      <c r="HK343" s="15"/>
      <c r="HL343" s="15"/>
      <c r="HM343" s="15"/>
      <c r="HN343" s="15"/>
      <c r="HO343" s="15"/>
      <c r="HP343" s="15"/>
      <c r="HQ343" s="15"/>
      <c r="HR343" s="15"/>
      <c r="HS343" s="15"/>
      <c r="HT343" s="15"/>
      <c r="HU343" s="15"/>
      <c r="HV343" s="15"/>
      <c r="HW343" s="15"/>
    </row>
    <row r="344" spans="1:231" ht="15.75" customHeight="1" x14ac:dyDescent="0.2">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15"/>
      <c r="BP344" s="15"/>
      <c r="BQ344" s="15"/>
      <c r="BR344" s="15"/>
      <c r="BS344" s="15"/>
      <c r="BT344" s="15"/>
      <c r="BU344" s="15"/>
      <c r="BV344" s="15"/>
      <c r="BW344" s="15"/>
      <c r="BX344" s="15"/>
      <c r="BY344" s="15"/>
      <c r="BZ344" s="15"/>
      <c r="CA344" s="15"/>
      <c r="CB344" s="15"/>
      <c r="CC344" s="15"/>
      <c r="CD344" s="15"/>
      <c r="CE344" s="15"/>
      <c r="CF344" s="15"/>
      <c r="CG344" s="15"/>
      <c r="CH344" s="15"/>
      <c r="CI344" s="15"/>
      <c r="CJ344" s="15"/>
      <c r="CK344" s="15"/>
      <c r="CL344" s="15"/>
      <c r="CM344" s="15"/>
      <c r="CN344" s="15"/>
      <c r="CO344" s="15"/>
      <c r="CP344" s="15"/>
      <c r="CQ344" s="15"/>
      <c r="CR344" s="15"/>
      <c r="CS344" s="15"/>
      <c r="CT344" s="15"/>
      <c r="CU344" s="15"/>
      <c r="CV344" s="15"/>
      <c r="CW344" s="15"/>
      <c r="CX344" s="15"/>
      <c r="CY344" s="15"/>
      <c r="CZ344" s="15"/>
      <c r="DA344" s="15"/>
      <c r="DB344" s="15"/>
      <c r="DC344" s="15"/>
      <c r="DD344" s="15"/>
      <c r="DE344" s="15"/>
      <c r="DF344" s="15"/>
      <c r="DG344" s="15"/>
      <c r="DH344" s="15"/>
      <c r="DI344" s="15"/>
      <c r="DJ344" s="15"/>
      <c r="DK344" s="15"/>
      <c r="DL344" s="15"/>
      <c r="DM344" s="15"/>
      <c r="DN344" s="15"/>
      <c r="DO344" s="15"/>
      <c r="DP344" s="15"/>
      <c r="DQ344" s="15"/>
      <c r="DR344" s="15"/>
      <c r="DS344" s="15"/>
      <c r="DT344" s="15"/>
      <c r="DU344" s="15"/>
      <c r="DV344" s="15"/>
      <c r="DW344" s="15"/>
      <c r="DX344" s="15"/>
      <c r="DY344" s="15"/>
      <c r="DZ344" s="15"/>
      <c r="EA344" s="15"/>
      <c r="EB344" s="15"/>
      <c r="EC344" s="15"/>
      <c r="ED344" s="15"/>
      <c r="EE344" s="15"/>
      <c r="EF344" s="15"/>
      <c r="EG344" s="15"/>
      <c r="EH344" s="15"/>
      <c r="EI344" s="15"/>
      <c r="EJ344" s="15"/>
      <c r="EK344" s="15"/>
      <c r="EL344" s="15"/>
      <c r="EM344" s="15"/>
      <c r="EN344" s="15"/>
      <c r="EO344" s="15"/>
      <c r="EP344" s="15"/>
      <c r="EQ344" s="15"/>
      <c r="ER344" s="15"/>
      <c r="ES344" s="15"/>
      <c r="ET344" s="15"/>
      <c r="EU344" s="15"/>
      <c r="EV344" s="15"/>
      <c r="EW344" s="15"/>
      <c r="EX344" s="15"/>
      <c r="EY344" s="15"/>
      <c r="EZ344" s="15"/>
      <c r="FA344" s="15"/>
      <c r="FB344" s="15"/>
      <c r="FC344" s="15"/>
      <c r="FD344" s="15"/>
      <c r="FE344" s="15"/>
      <c r="FF344" s="15"/>
      <c r="FG344" s="15"/>
      <c r="FH344" s="15"/>
      <c r="FI344" s="15"/>
      <c r="FJ344" s="15"/>
      <c r="FK344" s="15"/>
      <c r="FL344" s="15"/>
      <c r="FM344" s="15"/>
      <c r="FN344" s="15"/>
      <c r="FO344" s="15"/>
      <c r="FP344" s="15"/>
      <c r="FQ344" s="15"/>
      <c r="FR344" s="15"/>
      <c r="FS344" s="15"/>
      <c r="FT344" s="15"/>
      <c r="FU344" s="15"/>
      <c r="FV344" s="15"/>
      <c r="FW344" s="15"/>
      <c r="FX344" s="15"/>
      <c r="FY344" s="15"/>
      <c r="FZ344" s="15"/>
      <c r="GA344" s="15"/>
      <c r="GB344" s="15"/>
      <c r="GC344" s="15"/>
      <c r="GD344" s="15"/>
      <c r="GE344" s="15"/>
      <c r="GF344" s="15"/>
      <c r="GG344" s="15"/>
      <c r="GH344" s="15"/>
      <c r="GI344" s="15"/>
      <c r="GJ344" s="15"/>
      <c r="GK344" s="15"/>
      <c r="GL344" s="15"/>
      <c r="GM344" s="15"/>
      <c r="GN344" s="15"/>
      <c r="GO344" s="15"/>
      <c r="GP344" s="15"/>
      <c r="GQ344" s="15"/>
      <c r="GR344" s="15"/>
      <c r="GS344" s="15"/>
      <c r="GT344" s="15"/>
      <c r="GU344" s="15"/>
      <c r="GV344" s="15"/>
      <c r="GW344" s="15"/>
      <c r="GX344" s="15"/>
      <c r="GY344" s="15"/>
      <c r="GZ344" s="15"/>
      <c r="HA344" s="15"/>
      <c r="HB344" s="15"/>
      <c r="HC344" s="15"/>
      <c r="HD344" s="15"/>
      <c r="HE344" s="15"/>
      <c r="HF344" s="15"/>
      <c r="HG344" s="15"/>
      <c r="HH344" s="15"/>
      <c r="HI344" s="15"/>
      <c r="HJ344" s="15"/>
      <c r="HK344" s="15"/>
      <c r="HL344" s="15"/>
      <c r="HM344" s="15"/>
      <c r="HN344" s="15"/>
      <c r="HO344" s="15"/>
      <c r="HP344" s="15"/>
      <c r="HQ344" s="15"/>
      <c r="HR344" s="15"/>
      <c r="HS344" s="15"/>
      <c r="HT344" s="15"/>
      <c r="HU344" s="15"/>
      <c r="HV344" s="15"/>
      <c r="HW344" s="15"/>
    </row>
    <row r="345" spans="1:231" ht="15.75" customHeight="1" x14ac:dyDescent="0.2">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15"/>
      <c r="CB345" s="15"/>
      <c r="CC345" s="15"/>
      <c r="CD345" s="15"/>
      <c r="CE345" s="15"/>
      <c r="CF345" s="15"/>
      <c r="CG345" s="15"/>
      <c r="CH345" s="15"/>
      <c r="CI345" s="15"/>
      <c r="CJ345" s="15"/>
      <c r="CK345" s="15"/>
      <c r="CL345" s="15"/>
      <c r="CM345" s="15"/>
      <c r="CN345" s="15"/>
      <c r="CO345" s="15"/>
      <c r="CP345" s="15"/>
      <c r="CQ345" s="15"/>
      <c r="CR345" s="15"/>
      <c r="CS345" s="15"/>
      <c r="CT345" s="15"/>
      <c r="CU345" s="15"/>
      <c r="CV345" s="15"/>
      <c r="CW345" s="15"/>
      <c r="CX345" s="15"/>
      <c r="CY345" s="15"/>
      <c r="CZ345" s="15"/>
      <c r="DA345" s="15"/>
      <c r="DB345" s="15"/>
      <c r="DC345" s="15"/>
      <c r="DD345" s="15"/>
      <c r="DE345" s="15"/>
      <c r="DF345" s="15"/>
      <c r="DG345" s="15"/>
      <c r="DH345" s="15"/>
      <c r="DI345" s="15"/>
      <c r="DJ345" s="15"/>
      <c r="DK345" s="15"/>
      <c r="DL345" s="15"/>
      <c r="DM345" s="15"/>
      <c r="DN345" s="15"/>
      <c r="DO345" s="15"/>
      <c r="DP345" s="15"/>
      <c r="DQ345" s="15"/>
      <c r="DR345" s="15"/>
      <c r="DS345" s="15"/>
      <c r="DT345" s="15"/>
      <c r="DU345" s="15"/>
      <c r="DV345" s="15"/>
      <c r="DW345" s="15"/>
      <c r="DX345" s="15"/>
      <c r="DY345" s="15"/>
      <c r="DZ345" s="15"/>
      <c r="EA345" s="15"/>
      <c r="EB345" s="15"/>
      <c r="EC345" s="15"/>
      <c r="ED345" s="15"/>
      <c r="EE345" s="15"/>
      <c r="EF345" s="15"/>
      <c r="EG345" s="15"/>
      <c r="EH345" s="15"/>
      <c r="EI345" s="15"/>
      <c r="EJ345" s="15"/>
      <c r="EK345" s="15"/>
      <c r="EL345" s="15"/>
      <c r="EM345" s="15"/>
      <c r="EN345" s="15"/>
      <c r="EO345" s="15"/>
      <c r="EP345" s="15"/>
      <c r="EQ345" s="15"/>
      <c r="ER345" s="15"/>
      <c r="ES345" s="15"/>
      <c r="ET345" s="15"/>
      <c r="EU345" s="15"/>
      <c r="EV345" s="15"/>
      <c r="EW345" s="15"/>
      <c r="EX345" s="15"/>
      <c r="EY345" s="15"/>
      <c r="EZ345" s="15"/>
      <c r="FA345" s="15"/>
      <c r="FB345" s="15"/>
      <c r="FC345" s="15"/>
      <c r="FD345" s="15"/>
      <c r="FE345" s="15"/>
      <c r="FF345" s="15"/>
      <c r="FG345" s="15"/>
      <c r="FH345" s="15"/>
      <c r="FI345" s="15"/>
      <c r="FJ345" s="15"/>
      <c r="FK345" s="15"/>
      <c r="FL345" s="15"/>
      <c r="FM345" s="15"/>
      <c r="FN345" s="15"/>
      <c r="FO345" s="15"/>
      <c r="FP345" s="15"/>
      <c r="FQ345" s="15"/>
      <c r="FR345" s="15"/>
      <c r="FS345" s="15"/>
      <c r="FT345" s="15"/>
      <c r="FU345" s="15"/>
      <c r="FV345" s="15"/>
      <c r="FW345" s="15"/>
      <c r="FX345" s="15"/>
      <c r="FY345" s="15"/>
      <c r="FZ345" s="15"/>
      <c r="GA345" s="15"/>
      <c r="GB345" s="15"/>
      <c r="GC345" s="15"/>
      <c r="GD345" s="15"/>
      <c r="GE345" s="15"/>
      <c r="GF345" s="15"/>
      <c r="GG345" s="15"/>
      <c r="GH345" s="15"/>
      <c r="GI345" s="15"/>
      <c r="GJ345" s="15"/>
      <c r="GK345" s="15"/>
      <c r="GL345" s="15"/>
      <c r="GM345" s="15"/>
      <c r="GN345" s="15"/>
      <c r="GO345" s="15"/>
      <c r="GP345" s="15"/>
      <c r="GQ345" s="15"/>
      <c r="GR345" s="15"/>
      <c r="GS345" s="15"/>
      <c r="GT345" s="15"/>
      <c r="GU345" s="15"/>
      <c r="GV345" s="15"/>
      <c r="GW345" s="15"/>
      <c r="GX345" s="15"/>
      <c r="GY345" s="15"/>
      <c r="GZ345" s="15"/>
      <c r="HA345" s="15"/>
      <c r="HB345" s="15"/>
      <c r="HC345" s="15"/>
      <c r="HD345" s="15"/>
      <c r="HE345" s="15"/>
      <c r="HF345" s="15"/>
      <c r="HG345" s="15"/>
      <c r="HH345" s="15"/>
      <c r="HI345" s="15"/>
      <c r="HJ345" s="15"/>
      <c r="HK345" s="15"/>
      <c r="HL345" s="15"/>
      <c r="HM345" s="15"/>
      <c r="HN345" s="15"/>
      <c r="HO345" s="15"/>
      <c r="HP345" s="15"/>
      <c r="HQ345" s="15"/>
      <c r="HR345" s="15"/>
      <c r="HS345" s="15"/>
      <c r="HT345" s="15"/>
      <c r="HU345" s="15"/>
      <c r="HV345" s="15"/>
      <c r="HW345" s="15"/>
    </row>
    <row r="346" spans="1:231" ht="15.75" customHeight="1" x14ac:dyDescent="0.2">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15"/>
      <c r="BP346" s="15"/>
      <c r="BQ346" s="15"/>
      <c r="BR346" s="15"/>
      <c r="BS346" s="15"/>
      <c r="BT346" s="15"/>
      <c r="BU346" s="15"/>
      <c r="BV346" s="15"/>
      <c r="BW346" s="15"/>
      <c r="BX346" s="15"/>
      <c r="BY346" s="15"/>
      <c r="BZ346" s="15"/>
      <c r="CA346" s="15"/>
      <c r="CB346" s="15"/>
      <c r="CC346" s="15"/>
      <c r="CD346" s="15"/>
      <c r="CE346" s="15"/>
      <c r="CF346" s="15"/>
      <c r="CG346" s="15"/>
      <c r="CH346" s="15"/>
      <c r="CI346" s="15"/>
      <c r="CJ346" s="15"/>
      <c r="CK346" s="15"/>
      <c r="CL346" s="15"/>
      <c r="CM346" s="15"/>
      <c r="CN346" s="15"/>
      <c r="CO346" s="15"/>
      <c r="CP346" s="15"/>
      <c r="CQ346" s="15"/>
      <c r="CR346" s="15"/>
      <c r="CS346" s="15"/>
      <c r="CT346" s="15"/>
      <c r="CU346" s="15"/>
      <c r="CV346" s="15"/>
      <c r="CW346" s="15"/>
      <c r="CX346" s="15"/>
      <c r="CY346" s="15"/>
      <c r="CZ346" s="15"/>
      <c r="DA346" s="15"/>
      <c r="DB346" s="15"/>
      <c r="DC346" s="15"/>
      <c r="DD346" s="15"/>
      <c r="DE346" s="15"/>
      <c r="DF346" s="15"/>
      <c r="DG346" s="15"/>
      <c r="DH346" s="15"/>
      <c r="DI346" s="15"/>
      <c r="DJ346" s="15"/>
      <c r="DK346" s="15"/>
      <c r="DL346" s="15"/>
      <c r="DM346" s="15"/>
      <c r="DN346" s="15"/>
      <c r="DO346" s="15"/>
      <c r="DP346" s="15"/>
      <c r="DQ346" s="15"/>
      <c r="DR346" s="15"/>
      <c r="DS346" s="15"/>
      <c r="DT346" s="15"/>
      <c r="DU346" s="15"/>
      <c r="DV346" s="15"/>
      <c r="DW346" s="15"/>
      <c r="DX346" s="15"/>
      <c r="DY346" s="15"/>
      <c r="DZ346" s="15"/>
      <c r="EA346" s="15"/>
      <c r="EB346" s="15"/>
      <c r="EC346" s="15"/>
      <c r="ED346" s="15"/>
      <c r="EE346" s="15"/>
      <c r="EF346" s="15"/>
      <c r="EG346" s="15"/>
      <c r="EH346" s="15"/>
      <c r="EI346" s="15"/>
      <c r="EJ346" s="15"/>
      <c r="EK346" s="15"/>
      <c r="EL346" s="15"/>
      <c r="EM346" s="15"/>
      <c r="EN346" s="15"/>
      <c r="EO346" s="15"/>
      <c r="EP346" s="15"/>
      <c r="EQ346" s="15"/>
      <c r="ER346" s="15"/>
      <c r="ES346" s="15"/>
      <c r="ET346" s="15"/>
      <c r="EU346" s="15"/>
      <c r="EV346" s="15"/>
      <c r="EW346" s="15"/>
      <c r="EX346" s="15"/>
      <c r="EY346" s="15"/>
      <c r="EZ346" s="15"/>
      <c r="FA346" s="15"/>
      <c r="FB346" s="15"/>
      <c r="FC346" s="15"/>
      <c r="FD346" s="15"/>
      <c r="FE346" s="15"/>
      <c r="FF346" s="15"/>
      <c r="FG346" s="15"/>
      <c r="FH346" s="15"/>
      <c r="FI346" s="15"/>
      <c r="FJ346" s="15"/>
      <c r="FK346" s="15"/>
      <c r="FL346" s="15"/>
      <c r="FM346" s="15"/>
      <c r="FN346" s="15"/>
      <c r="FO346" s="15"/>
      <c r="FP346" s="15"/>
      <c r="FQ346" s="15"/>
      <c r="FR346" s="15"/>
      <c r="FS346" s="15"/>
      <c r="FT346" s="15"/>
      <c r="FU346" s="15"/>
      <c r="FV346" s="15"/>
      <c r="FW346" s="15"/>
      <c r="FX346" s="15"/>
      <c r="FY346" s="15"/>
      <c r="FZ346" s="15"/>
      <c r="GA346" s="15"/>
      <c r="GB346" s="15"/>
      <c r="GC346" s="15"/>
      <c r="GD346" s="15"/>
      <c r="GE346" s="15"/>
      <c r="GF346" s="15"/>
      <c r="GG346" s="15"/>
      <c r="GH346" s="15"/>
      <c r="GI346" s="15"/>
      <c r="GJ346" s="15"/>
      <c r="GK346" s="15"/>
      <c r="GL346" s="15"/>
      <c r="GM346" s="15"/>
      <c r="GN346" s="15"/>
      <c r="GO346" s="15"/>
      <c r="GP346" s="15"/>
      <c r="GQ346" s="15"/>
      <c r="GR346" s="15"/>
      <c r="GS346" s="15"/>
      <c r="GT346" s="15"/>
      <c r="GU346" s="15"/>
      <c r="GV346" s="15"/>
      <c r="GW346" s="15"/>
      <c r="GX346" s="15"/>
      <c r="GY346" s="15"/>
      <c r="GZ346" s="15"/>
      <c r="HA346" s="15"/>
      <c r="HB346" s="15"/>
      <c r="HC346" s="15"/>
      <c r="HD346" s="15"/>
      <c r="HE346" s="15"/>
      <c r="HF346" s="15"/>
      <c r="HG346" s="15"/>
      <c r="HH346" s="15"/>
      <c r="HI346" s="15"/>
      <c r="HJ346" s="15"/>
      <c r="HK346" s="15"/>
      <c r="HL346" s="15"/>
      <c r="HM346" s="15"/>
      <c r="HN346" s="15"/>
      <c r="HO346" s="15"/>
      <c r="HP346" s="15"/>
      <c r="HQ346" s="15"/>
      <c r="HR346" s="15"/>
      <c r="HS346" s="15"/>
      <c r="HT346" s="15"/>
      <c r="HU346" s="15"/>
      <c r="HV346" s="15"/>
      <c r="HW346" s="15"/>
    </row>
    <row r="347" spans="1:231" ht="15.75" customHeight="1" x14ac:dyDescent="0.2">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15"/>
      <c r="CB347" s="15"/>
      <c r="CC347" s="15"/>
      <c r="CD347" s="15"/>
      <c r="CE347" s="15"/>
      <c r="CF347" s="15"/>
      <c r="CG347" s="15"/>
      <c r="CH347" s="15"/>
      <c r="CI347" s="15"/>
      <c r="CJ347" s="15"/>
      <c r="CK347" s="15"/>
      <c r="CL347" s="15"/>
      <c r="CM347" s="15"/>
      <c r="CN347" s="15"/>
      <c r="CO347" s="15"/>
      <c r="CP347" s="15"/>
      <c r="CQ347" s="15"/>
      <c r="CR347" s="15"/>
      <c r="CS347" s="15"/>
      <c r="CT347" s="15"/>
      <c r="CU347" s="15"/>
      <c r="CV347" s="15"/>
      <c r="CW347" s="15"/>
      <c r="CX347" s="15"/>
      <c r="CY347" s="15"/>
      <c r="CZ347" s="15"/>
      <c r="DA347" s="15"/>
      <c r="DB347" s="15"/>
      <c r="DC347" s="15"/>
      <c r="DD347" s="15"/>
      <c r="DE347" s="15"/>
      <c r="DF347" s="15"/>
      <c r="DG347" s="15"/>
      <c r="DH347" s="15"/>
      <c r="DI347" s="15"/>
      <c r="DJ347" s="15"/>
      <c r="DK347" s="15"/>
      <c r="DL347" s="15"/>
      <c r="DM347" s="15"/>
      <c r="DN347" s="15"/>
      <c r="DO347" s="15"/>
      <c r="DP347" s="15"/>
      <c r="DQ347" s="15"/>
      <c r="DR347" s="15"/>
      <c r="DS347" s="15"/>
      <c r="DT347" s="15"/>
      <c r="DU347" s="15"/>
      <c r="DV347" s="15"/>
      <c r="DW347" s="15"/>
      <c r="DX347" s="15"/>
      <c r="DY347" s="15"/>
      <c r="DZ347" s="15"/>
      <c r="EA347" s="15"/>
      <c r="EB347" s="15"/>
      <c r="EC347" s="15"/>
      <c r="ED347" s="15"/>
      <c r="EE347" s="15"/>
      <c r="EF347" s="15"/>
      <c r="EG347" s="15"/>
      <c r="EH347" s="15"/>
      <c r="EI347" s="15"/>
      <c r="EJ347" s="15"/>
      <c r="EK347" s="15"/>
      <c r="EL347" s="15"/>
      <c r="EM347" s="15"/>
      <c r="EN347" s="15"/>
      <c r="EO347" s="15"/>
      <c r="EP347" s="15"/>
      <c r="EQ347" s="15"/>
      <c r="ER347" s="15"/>
      <c r="ES347" s="15"/>
      <c r="ET347" s="15"/>
      <c r="EU347" s="15"/>
      <c r="EV347" s="15"/>
      <c r="EW347" s="15"/>
      <c r="EX347" s="15"/>
      <c r="EY347" s="15"/>
      <c r="EZ347" s="15"/>
      <c r="FA347" s="15"/>
      <c r="FB347" s="15"/>
      <c r="FC347" s="15"/>
      <c r="FD347" s="15"/>
      <c r="FE347" s="15"/>
      <c r="FF347" s="15"/>
      <c r="FG347" s="15"/>
      <c r="FH347" s="15"/>
      <c r="FI347" s="15"/>
      <c r="FJ347" s="15"/>
      <c r="FK347" s="15"/>
      <c r="FL347" s="15"/>
      <c r="FM347" s="15"/>
      <c r="FN347" s="15"/>
      <c r="FO347" s="15"/>
      <c r="FP347" s="15"/>
      <c r="FQ347" s="15"/>
      <c r="FR347" s="15"/>
      <c r="FS347" s="15"/>
      <c r="FT347" s="15"/>
      <c r="FU347" s="15"/>
      <c r="FV347" s="15"/>
      <c r="FW347" s="15"/>
      <c r="FX347" s="15"/>
      <c r="FY347" s="15"/>
      <c r="FZ347" s="15"/>
      <c r="GA347" s="15"/>
      <c r="GB347" s="15"/>
      <c r="GC347" s="15"/>
      <c r="GD347" s="15"/>
      <c r="GE347" s="15"/>
      <c r="GF347" s="15"/>
      <c r="GG347" s="15"/>
      <c r="GH347" s="15"/>
      <c r="GI347" s="15"/>
      <c r="GJ347" s="15"/>
      <c r="GK347" s="15"/>
      <c r="GL347" s="15"/>
      <c r="GM347" s="15"/>
      <c r="GN347" s="15"/>
      <c r="GO347" s="15"/>
      <c r="GP347" s="15"/>
      <c r="GQ347" s="15"/>
      <c r="GR347" s="15"/>
      <c r="GS347" s="15"/>
      <c r="GT347" s="15"/>
      <c r="GU347" s="15"/>
      <c r="GV347" s="15"/>
      <c r="GW347" s="15"/>
      <c r="GX347" s="15"/>
      <c r="GY347" s="15"/>
      <c r="GZ347" s="15"/>
      <c r="HA347" s="15"/>
      <c r="HB347" s="15"/>
      <c r="HC347" s="15"/>
      <c r="HD347" s="15"/>
      <c r="HE347" s="15"/>
      <c r="HF347" s="15"/>
      <c r="HG347" s="15"/>
      <c r="HH347" s="15"/>
      <c r="HI347" s="15"/>
      <c r="HJ347" s="15"/>
      <c r="HK347" s="15"/>
      <c r="HL347" s="15"/>
      <c r="HM347" s="15"/>
      <c r="HN347" s="15"/>
      <c r="HO347" s="15"/>
      <c r="HP347" s="15"/>
      <c r="HQ347" s="15"/>
      <c r="HR347" s="15"/>
      <c r="HS347" s="15"/>
      <c r="HT347" s="15"/>
      <c r="HU347" s="15"/>
      <c r="HV347" s="15"/>
      <c r="HW347" s="15"/>
    </row>
    <row r="348" spans="1:231" ht="15.75" customHeight="1" x14ac:dyDescent="0.2">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15"/>
      <c r="CB348" s="15"/>
      <c r="CC348" s="15"/>
      <c r="CD348" s="15"/>
      <c r="CE348" s="15"/>
      <c r="CF348" s="15"/>
      <c r="CG348" s="15"/>
      <c r="CH348" s="15"/>
      <c r="CI348" s="15"/>
      <c r="CJ348" s="15"/>
      <c r="CK348" s="15"/>
      <c r="CL348" s="15"/>
      <c r="CM348" s="15"/>
      <c r="CN348" s="15"/>
      <c r="CO348" s="15"/>
      <c r="CP348" s="15"/>
      <c r="CQ348" s="15"/>
      <c r="CR348" s="15"/>
      <c r="CS348" s="15"/>
      <c r="CT348" s="15"/>
      <c r="CU348" s="15"/>
      <c r="CV348" s="15"/>
      <c r="CW348" s="15"/>
      <c r="CX348" s="15"/>
      <c r="CY348" s="15"/>
      <c r="CZ348" s="15"/>
      <c r="DA348" s="15"/>
      <c r="DB348" s="15"/>
      <c r="DC348" s="15"/>
      <c r="DD348" s="15"/>
      <c r="DE348" s="15"/>
      <c r="DF348" s="15"/>
      <c r="DG348" s="15"/>
      <c r="DH348" s="15"/>
      <c r="DI348" s="15"/>
      <c r="DJ348" s="15"/>
      <c r="DK348" s="15"/>
      <c r="DL348" s="15"/>
      <c r="DM348" s="15"/>
      <c r="DN348" s="15"/>
      <c r="DO348" s="15"/>
      <c r="DP348" s="15"/>
      <c r="DQ348" s="15"/>
      <c r="DR348" s="15"/>
      <c r="DS348" s="15"/>
      <c r="DT348" s="15"/>
      <c r="DU348" s="15"/>
      <c r="DV348" s="15"/>
      <c r="DW348" s="15"/>
      <c r="DX348" s="15"/>
      <c r="DY348" s="15"/>
      <c r="DZ348" s="15"/>
      <c r="EA348" s="15"/>
      <c r="EB348" s="15"/>
      <c r="EC348" s="15"/>
      <c r="ED348" s="15"/>
      <c r="EE348" s="15"/>
      <c r="EF348" s="15"/>
      <c r="EG348" s="15"/>
      <c r="EH348" s="15"/>
      <c r="EI348" s="15"/>
      <c r="EJ348" s="15"/>
      <c r="EK348" s="15"/>
      <c r="EL348" s="15"/>
      <c r="EM348" s="15"/>
      <c r="EN348" s="15"/>
      <c r="EO348" s="15"/>
      <c r="EP348" s="15"/>
      <c r="EQ348" s="15"/>
      <c r="ER348" s="15"/>
      <c r="ES348" s="15"/>
      <c r="ET348" s="15"/>
      <c r="EU348" s="15"/>
      <c r="EV348" s="15"/>
      <c r="EW348" s="15"/>
      <c r="EX348" s="15"/>
      <c r="EY348" s="15"/>
      <c r="EZ348" s="15"/>
      <c r="FA348" s="15"/>
      <c r="FB348" s="15"/>
      <c r="FC348" s="15"/>
      <c r="FD348" s="15"/>
      <c r="FE348" s="15"/>
      <c r="FF348" s="15"/>
      <c r="FG348" s="15"/>
      <c r="FH348" s="15"/>
      <c r="FI348" s="15"/>
      <c r="FJ348" s="15"/>
      <c r="FK348" s="15"/>
      <c r="FL348" s="15"/>
      <c r="FM348" s="15"/>
      <c r="FN348" s="15"/>
      <c r="FO348" s="15"/>
      <c r="FP348" s="15"/>
      <c r="FQ348" s="15"/>
      <c r="FR348" s="15"/>
      <c r="FS348" s="15"/>
      <c r="FT348" s="15"/>
      <c r="FU348" s="15"/>
      <c r="FV348" s="15"/>
      <c r="FW348" s="15"/>
      <c r="FX348" s="15"/>
      <c r="FY348" s="15"/>
      <c r="FZ348" s="15"/>
      <c r="GA348" s="15"/>
      <c r="GB348" s="15"/>
      <c r="GC348" s="15"/>
      <c r="GD348" s="15"/>
      <c r="GE348" s="15"/>
      <c r="GF348" s="15"/>
      <c r="GG348" s="15"/>
      <c r="GH348" s="15"/>
      <c r="GI348" s="15"/>
      <c r="GJ348" s="15"/>
      <c r="GK348" s="15"/>
      <c r="GL348" s="15"/>
      <c r="GM348" s="15"/>
      <c r="GN348" s="15"/>
      <c r="GO348" s="15"/>
      <c r="GP348" s="15"/>
      <c r="GQ348" s="15"/>
      <c r="GR348" s="15"/>
      <c r="GS348" s="15"/>
      <c r="GT348" s="15"/>
      <c r="GU348" s="15"/>
      <c r="GV348" s="15"/>
      <c r="GW348" s="15"/>
      <c r="GX348" s="15"/>
      <c r="GY348" s="15"/>
      <c r="GZ348" s="15"/>
      <c r="HA348" s="15"/>
      <c r="HB348" s="15"/>
      <c r="HC348" s="15"/>
      <c r="HD348" s="15"/>
      <c r="HE348" s="15"/>
      <c r="HF348" s="15"/>
      <c r="HG348" s="15"/>
      <c r="HH348" s="15"/>
      <c r="HI348" s="15"/>
      <c r="HJ348" s="15"/>
      <c r="HK348" s="15"/>
      <c r="HL348" s="15"/>
      <c r="HM348" s="15"/>
      <c r="HN348" s="15"/>
      <c r="HO348" s="15"/>
      <c r="HP348" s="15"/>
      <c r="HQ348" s="15"/>
      <c r="HR348" s="15"/>
      <c r="HS348" s="15"/>
      <c r="HT348" s="15"/>
      <c r="HU348" s="15"/>
      <c r="HV348" s="15"/>
      <c r="HW348" s="15"/>
    </row>
    <row r="349" spans="1:231" ht="15.75" customHeight="1" x14ac:dyDescent="0.2">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15"/>
      <c r="CB349" s="15"/>
      <c r="CC349" s="15"/>
      <c r="CD349" s="15"/>
      <c r="CE349" s="15"/>
      <c r="CF349" s="15"/>
      <c r="CG349" s="15"/>
      <c r="CH349" s="15"/>
      <c r="CI349" s="15"/>
      <c r="CJ349" s="15"/>
      <c r="CK349" s="15"/>
      <c r="CL349" s="15"/>
      <c r="CM349" s="15"/>
      <c r="CN349" s="15"/>
      <c r="CO349" s="15"/>
      <c r="CP349" s="15"/>
      <c r="CQ349" s="15"/>
      <c r="CR349" s="15"/>
      <c r="CS349" s="15"/>
      <c r="CT349" s="15"/>
      <c r="CU349" s="15"/>
      <c r="CV349" s="15"/>
      <c r="CW349" s="15"/>
      <c r="CX349" s="15"/>
      <c r="CY349" s="15"/>
      <c r="CZ349" s="15"/>
      <c r="DA349" s="15"/>
      <c r="DB349" s="15"/>
      <c r="DC349" s="15"/>
      <c r="DD349" s="15"/>
      <c r="DE349" s="15"/>
      <c r="DF349" s="15"/>
      <c r="DG349" s="15"/>
      <c r="DH349" s="15"/>
      <c r="DI349" s="15"/>
      <c r="DJ349" s="15"/>
      <c r="DK349" s="15"/>
      <c r="DL349" s="15"/>
      <c r="DM349" s="15"/>
      <c r="DN349" s="15"/>
      <c r="DO349" s="15"/>
      <c r="DP349" s="15"/>
      <c r="DQ349" s="15"/>
      <c r="DR349" s="15"/>
      <c r="DS349" s="15"/>
      <c r="DT349" s="15"/>
      <c r="DU349" s="15"/>
      <c r="DV349" s="15"/>
      <c r="DW349" s="15"/>
      <c r="DX349" s="15"/>
      <c r="DY349" s="15"/>
      <c r="DZ349" s="15"/>
      <c r="EA349" s="15"/>
      <c r="EB349" s="15"/>
      <c r="EC349" s="15"/>
      <c r="ED349" s="15"/>
      <c r="EE349" s="15"/>
      <c r="EF349" s="15"/>
      <c r="EG349" s="15"/>
      <c r="EH349" s="15"/>
      <c r="EI349" s="15"/>
      <c r="EJ349" s="15"/>
      <c r="EK349" s="15"/>
      <c r="EL349" s="15"/>
      <c r="EM349" s="15"/>
      <c r="EN349" s="15"/>
      <c r="EO349" s="15"/>
      <c r="EP349" s="15"/>
      <c r="EQ349" s="15"/>
      <c r="ER349" s="15"/>
      <c r="ES349" s="15"/>
      <c r="ET349" s="15"/>
      <c r="EU349" s="15"/>
      <c r="EV349" s="15"/>
      <c r="EW349" s="15"/>
      <c r="EX349" s="15"/>
      <c r="EY349" s="15"/>
      <c r="EZ349" s="15"/>
      <c r="FA349" s="15"/>
      <c r="FB349" s="15"/>
      <c r="FC349" s="15"/>
      <c r="FD349" s="15"/>
      <c r="FE349" s="15"/>
      <c r="FF349" s="15"/>
      <c r="FG349" s="15"/>
      <c r="FH349" s="15"/>
      <c r="FI349" s="15"/>
      <c r="FJ349" s="15"/>
      <c r="FK349" s="15"/>
      <c r="FL349" s="15"/>
      <c r="FM349" s="15"/>
      <c r="FN349" s="15"/>
      <c r="FO349" s="15"/>
      <c r="FP349" s="15"/>
      <c r="FQ349" s="15"/>
      <c r="FR349" s="15"/>
      <c r="FS349" s="15"/>
      <c r="FT349" s="15"/>
      <c r="FU349" s="15"/>
      <c r="FV349" s="15"/>
      <c r="FW349" s="15"/>
      <c r="FX349" s="15"/>
      <c r="FY349" s="15"/>
      <c r="FZ349" s="15"/>
      <c r="GA349" s="15"/>
      <c r="GB349" s="15"/>
      <c r="GC349" s="15"/>
      <c r="GD349" s="15"/>
      <c r="GE349" s="15"/>
      <c r="GF349" s="15"/>
      <c r="GG349" s="15"/>
      <c r="GH349" s="15"/>
      <c r="GI349" s="15"/>
      <c r="GJ349" s="15"/>
      <c r="GK349" s="15"/>
      <c r="GL349" s="15"/>
      <c r="GM349" s="15"/>
      <c r="GN349" s="15"/>
      <c r="GO349" s="15"/>
      <c r="GP349" s="15"/>
      <c r="GQ349" s="15"/>
      <c r="GR349" s="15"/>
      <c r="GS349" s="15"/>
      <c r="GT349" s="15"/>
      <c r="GU349" s="15"/>
      <c r="GV349" s="15"/>
      <c r="GW349" s="15"/>
      <c r="GX349" s="15"/>
      <c r="GY349" s="15"/>
      <c r="GZ349" s="15"/>
      <c r="HA349" s="15"/>
      <c r="HB349" s="15"/>
      <c r="HC349" s="15"/>
      <c r="HD349" s="15"/>
      <c r="HE349" s="15"/>
      <c r="HF349" s="15"/>
      <c r="HG349" s="15"/>
      <c r="HH349" s="15"/>
      <c r="HI349" s="15"/>
      <c r="HJ349" s="15"/>
      <c r="HK349" s="15"/>
      <c r="HL349" s="15"/>
      <c r="HM349" s="15"/>
      <c r="HN349" s="15"/>
      <c r="HO349" s="15"/>
      <c r="HP349" s="15"/>
      <c r="HQ349" s="15"/>
      <c r="HR349" s="15"/>
      <c r="HS349" s="15"/>
      <c r="HT349" s="15"/>
      <c r="HU349" s="15"/>
      <c r="HV349" s="15"/>
      <c r="HW349" s="15"/>
    </row>
    <row r="350" spans="1:231" ht="15.75" customHeight="1" x14ac:dyDescent="0.2">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15"/>
      <c r="CB350" s="15"/>
      <c r="CC350" s="15"/>
      <c r="CD350" s="15"/>
      <c r="CE350" s="15"/>
      <c r="CF350" s="15"/>
      <c r="CG350" s="15"/>
      <c r="CH350" s="15"/>
      <c r="CI350" s="15"/>
      <c r="CJ350" s="15"/>
      <c r="CK350" s="15"/>
      <c r="CL350" s="15"/>
      <c r="CM350" s="15"/>
      <c r="CN350" s="15"/>
      <c r="CO350" s="15"/>
      <c r="CP350" s="15"/>
      <c r="CQ350" s="15"/>
      <c r="CR350" s="15"/>
      <c r="CS350" s="15"/>
      <c r="CT350" s="15"/>
      <c r="CU350" s="15"/>
      <c r="CV350" s="15"/>
      <c r="CW350" s="15"/>
      <c r="CX350" s="15"/>
      <c r="CY350" s="15"/>
      <c r="CZ350" s="15"/>
      <c r="DA350" s="15"/>
      <c r="DB350" s="15"/>
      <c r="DC350" s="15"/>
      <c r="DD350" s="15"/>
      <c r="DE350" s="15"/>
      <c r="DF350" s="15"/>
      <c r="DG350" s="15"/>
      <c r="DH350" s="15"/>
      <c r="DI350" s="15"/>
      <c r="DJ350" s="15"/>
      <c r="DK350" s="15"/>
      <c r="DL350" s="15"/>
      <c r="DM350" s="15"/>
      <c r="DN350" s="15"/>
      <c r="DO350" s="15"/>
      <c r="DP350" s="15"/>
      <c r="DQ350" s="15"/>
      <c r="DR350" s="15"/>
      <c r="DS350" s="15"/>
      <c r="DT350" s="15"/>
      <c r="DU350" s="15"/>
      <c r="DV350" s="15"/>
      <c r="DW350" s="15"/>
      <c r="DX350" s="15"/>
      <c r="DY350" s="15"/>
      <c r="DZ350" s="15"/>
      <c r="EA350" s="15"/>
      <c r="EB350" s="15"/>
      <c r="EC350" s="15"/>
      <c r="ED350" s="15"/>
      <c r="EE350" s="15"/>
      <c r="EF350" s="15"/>
      <c r="EG350" s="15"/>
      <c r="EH350" s="15"/>
      <c r="EI350" s="15"/>
      <c r="EJ350" s="15"/>
      <c r="EK350" s="15"/>
      <c r="EL350" s="15"/>
      <c r="EM350" s="15"/>
      <c r="EN350" s="15"/>
      <c r="EO350" s="15"/>
      <c r="EP350" s="15"/>
      <c r="EQ350" s="15"/>
      <c r="ER350" s="15"/>
      <c r="ES350" s="15"/>
      <c r="ET350" s="15"/>
      <c r="EU350" s="15"/>
      <c r="EV350" s="15"/>
      <c r="EW350" s="15"/>
      <c r="EX350" s="15"/>
      <c r="EY350" s="15"/>
      <c r="EZ350" s="15"/>
      <c r="FA350" s="15"/>
      <c r="FB350" s="15"/>
      <c r="FC350" s="15"/>
      <c r="FD350" s="15"/>
      <c r="FE350" s="15"/>
      <c r="FF350" s="15"/>
      <c r="FG350" s="15"/>
      <c r="FH350" s="15"/>
      <c r="FI350" s="15"/>
      <c r="FJ350" s="15"/>
      <c r="FK350" s="15"/>
      <c r="FL350" s="15"/>
      <c r="FM350" s="15"/>
      <c r="FN350" s="15"/>
      <c r="FO350" s="15"/>
      <c r="FP350" s="15"/>
      <c r="FQ350" s="15"/>
      <c r="FR350" s="15"/>
      <c r="FS350" s="15"/>
      <c r="FT350" s="15"/>
      <c r="FU350" s="15"/>
      <c r="FV350" s="15"/>
      <c r="FW350" s="15"/>
      <c r="FX350" s="15"/>
      <c r="FY350" s="15"/>
      <c r="FZ350" s="15"/>
      <c r="GA350" s="15"/>
      <c r="GB350" s="15"/>
      <c r="GC350" s="15"/>
      <c r="GD350" s="15"/>
      <c r="GE350" s="15"/>
      <c r="GF350" s="15"/>
      <c r="GG350" s="15"/>
      <c r="GH350" s="15"/>
      <c r="GI350" s="15"/>
      <c r="GJ350" s="15"/>
      <c r="GK350" s="15"/>
      <c r="GL350" s="15"/>
      <c r="GM350" s="15"/>
      <c r="GN350" s="15"/>
      <c r="GO350" s="15"/>
      <c r="GP350" s="15"/>
      <c r="GQ350" s="15"/>
      <c r="GR350" s="15"/>
      <c r="GS350" s="15"/>
      <c r="GT350" s="15"/>
      <c r="GU350" s="15"/>
      <c r="GV350" s="15"/>
      <c r="GW350" s="15"/>
      <c r="GX350" s="15"/>
      <c r="GY350" s="15"/>
      <c r="GZ350" s="15"/>
      <c r="HA350" s="15"/>
      <c r="HB350" s="15"/>
      <c r="HC350" s="15"/>
      <c r="HD350" s="15"/>
      <c r="HE350" s="15"/>
      <c r="HF350" s="15"/>
      <c r="HG350" s="15"/>
      <c r="HH350" s="15"/>
      <c r="HI350" s="15"/>
      <c r="HJ350" s="15"/>
      <c r="HK350" s="15"/>
      <c r="HL350" s="15"/>
      <c r="HM350" s="15"/>
      <c r="HN350" s="15"/>
      <c r="HO350" s="15"/>
      <c r="HP350" s="15"/>
      <c r="HQ350" s="15"/>
      <c r="HR350" s="15"/>
      <c r="HS350" s="15"/>
      <c r="HT350" s="15"/>
      <c r="HU350" s="15"/>
      <c r="HV350" s="15"/>
      <c r="HW350" s="15"/>
    </row>
    <row r="351" spans="1:231" ht="15.75" customHeight="1" x14ac:dyDescent="0.2">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15"/>
      <c r="CB351" s="15"/>
      <c r="CC351" s="15"/>
      <c r="CD351" s="15"/>
      <c r="CE351" s="15"/>
      <c r="CF351" s="15"/>
      <c r="CG351" s="15"/>
      <c r="CH351" s="15"/>
      <c r="CI351" s="15"/>
      <c r="CJ351" s="15"/>
      <c r="CK351" s="15"/>
      <c r="CL351" s="15"/>
      <c r="CM351" s="15"/>
      <c r="CN351" s="15"/>
      <c r="CO351" s="15"/>
      <c r="CP351" s="15"/>
      <c r="CQ351" s="15"/>
      <c r="CR351" s="15"/>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c r="DO351" s="15"/>
      <c r="DP351" s="15"/>
      <c r="DQ351" s="15"/>
      <c r="DR351" s="15"/>
      <c r="DS351" s="15"/>
      <c r="DT351" s="15"/>
      <c r="DU351" s="15"/>
      <c r="DV351" s="15"/>
      <c r="DW351" s="15"/>
      <c r="DX351" s="15"/>
      <c r="DY351" s="15"/>
      <c r="DZ351" s="15"/>
      <c r="EA351" s="15"/>
      <c r="EB351" s="15"/>
      <c r="EC351" s="15"/>
      <c r="ED351" s="15"/>
      <c r="EE351" s="15"/>
      <c r="EF351" s="15"/>
      <c r="EG351" s="15"/>
      <c r="EH351" s="15"/>
      <c r="EI351" s="15"/>
      <c r="EJ351" s="15"/>
      <c r="EK351" s="15"/>
      <c r="EL351" s="15"/>
      <c r="EM351" s="15"/>
      <c r="EN351" s="15"/>
      <c r="EO351" s="15"/>
      <c r="EP351" s="15"/>
      <c r="EQ351" s="15"/>
      <c r="ER351" s="15"/>
      <c r="ES351" s="15"/>
      <c r="ET351" s="15"/>
      <c r="EU351" s="15"/>
      <c r="EV351" s="15"/>
      <c r="EW351" s="15"/>
      <c r="EX351" s="15"/>
      <c r="EY351" s="15"/>
      <c r="EZ351" s="15"/>
      <c r="FA351" s="15"/>
      <c r="FB351" s="15"/>
      <c r="FC351" s="15"/>
      <c r="FD351" s="15"/>
      <c r="FE351" s="15"/>
      <c r="FF351" s="15"/>
      <c r="FG351" s="15"/>
      <c r="FH351" s="15"/>
      <c r="FI351" s="15"/>
      <c r="FJ351" s="15"/>
      <c r="FK351" s="15"/>
      <c r="FL351" s="15"/>
      <c r="FM351" s="15"/>
      <c r="FN351" s="15"/>
      <c r="FO351" s="15"/>
      <c r="FP351" s="15"/>
      <c r="FQ351" s="15"/>
      <c r="FR351" s="15"/>
      <c r="FS351" s="15"/>
      <c r="FT351" s="15"/>
      <c r="FU351" s="15"/>
      <c r="FV351" s="15"/>
      <c r="FW351" s="15"/>
      <c r="FX351" s="15"/>
      <c r="FY351" s="15"/>
      <c r="FZ351" s="15"/>
      <c r="GA351" s="15"/>
      <c r="GB351" s="15"/>
      <c r="GC351" s="15"/>
      <c r="GD351" s="15"/>
      <c r="GE351" s="15"/>
      <c r="GF351" s="15"/>
      <c r="GG351" s="15"/>
      <c r="GH351" s="15"/>
      <c r="GI351" s="15"/>
      <c r="GJ351" s="15"/>
      <c r="GK351" s="15"/>
      <c r="GL351" s="15"/>
      <c r="GM351" s="15"/>
      <c r="GN351" s="15"/>
      <c r="GO351" s="15"/>
      <c r="GP351" s="15"/>
      <c r="GQ351" s="15"/>
      <c r="GR351" s="15"/>
      <c r="GS351" s="15"/>
      <c r="GT351" s="15"/>
      <c r="GU351" s="15"/>
      <c r="GV351" s="15"/>
      <c r="GW351" s="15"/>
      <c r="GX351" s="15"/>
      <c r="GY351" s="15"/>
      <c r="GZ351" s="15"/>
      <c r="HA351" s="15"/>
      <c r="HB351" s="15"/>
      <c r="HC351" s="15"/>
      <c r="HD351" s="15"/>
      <c r="HE351" s="15"/>
      <c r="HF351" s="15"/>
      <c r="HG351" s="15"/>
      <c r="HH351" s="15"/>
      <c r="HI351" s="15"/>
      <c r="HJ351" s="15"/>
      <c r="HK351" s="15"/>
      <c r="HL351" s="15"/>
      <c r="HM351" s="15"/>
      <c r="HN351" s="15"/>
      <c r="HO351" s="15"/>
      <c r="HP351" s="15"/>
      <c r="HQ351" s="15"/>
      <c r="HR351" s="15"/>
      <c r="HS351" s="15"/>
      <c r="HT351" s="15"/>
      <c r="HU351" s="15"/>
      <c r="HV351" s="15"/>
      <c r="HW351" s="15"/>
    </row>
    <row r="352" spans="1:231" ht="15.75" customHeight="1" x14ac:dyDescent="0.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15"/>
      <c r="CB352" s="15"/>
      <c r="CC352" s="15"/>
      <c r="CD352" s="15"/>
      <c r="CE352" s="15"/>
      <c r="CF352" s="15"/>
      <c r="CG352" s="15"/>
      <c r="CH352" s="15"/>
      <c r="CI352" s="15"/>
      <c r="CJ352" s="15"/>
      <c r="CK352" s="15"/>
      <c r="CL352" s="15"/>
      <c r="CM352" s="15"/>
      <c r="CN352" s="15"/>
      <c r="CO352" s="15"/>
      <c r="CP352" s="15"/>
      <c r="CQ352" s="15"/>
      <c r="CR352" s="15"/>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c r="DO352" s="15"/>
      <c r="DP352" s="15"/>
      <c r="DQ352" s="15"/>
      <c r="DR352" s="15"/>
      <c r="DS352" s="15"/>
      <c r="DT352" s="15"/>
      <c r="DU352" s="15"/>
      <c r="DV352" s="15"/>
      <c r="DW352" s="15"/>
      <c r="DX352" s="15"/>
      <c r="DY352" s="15"/>
      <c r="DZ352" s="15"/>
      <c r="EA352" s="15"/>
      <c r="EB352" s="15"/>
      <c r="EC352" s="15"/>
      <c r="ED352" s="15"/>
      <c r="EE352" s="15"/>
      <c r="EF352" s="15"/>
      <c r="EG352" s="15"/>
      <c r="EH352" s="15"/>
      <c r="EI352" s="15"/>
      <c r="EJ352" s="15"/>
      <c r="EK352" s="15"/>
      <c r="EL352" s="15"/>
      <c r="EM352" s="15"/>
      <c r="EN352" s="15"/>
      <c r="EO352" s="15"/>
      <c r="EP352" s="15"/>
      <c r="EQ352" s="15"/>
      <c r="ER352" s="15"/>
      <c r="ES352" s="15"/>
      <c r="ET352" s="15"/>
      <c r="EU352" s="15"/>
      <c r="EV352" s="15"/>
      <c r="EW352" s="15"/>
      <c r="EX352" s="15"/>
      <c r="EY352" s="15"/>
      <c r="EZ352" s="15"/>
      <c r="FA352" s="15"/>
      <c r="FB352" s="15"/>
      <c r="FC352" s="15"/>
      <c r="FD352" s="15"/>
      <c r="FE352" s="15"/>
      <c r="FF352" s="15"/>
      <c r="FG352" s="15"/>
      <c r="FH352" s="15"/>
      <c r="FI352" s="15"/>
      <c r="FJ352" s="15"/>
      <c r="FK352" s="15"/>
      <c r="FL352" s="15"/>
      <c r="FM352" s="15"/>
      <c r="FN352" s="15"/>
      <c r="FO352" s="15"/>
      <c r="FP352" s="15"/>
      <c r="FQ352" s="15"/>
      <c r="FR352" s="15"/>
      <c r="FS352" s="15"/>
      <c r="FT352" s="15"/>
      <c r="FU352" s="15"/>
      <c r="FV352" s="15"/>
      <c r="FW352" s="15"/>
      <c r="FX352" s="15"/>
      <c r="FY352" s="15"/>
      <c r="FZ352" s="15"/>
      <c r="GA352" s="15"/>
      <c r="GB352" s="15"/>
      <c r="GC352" s="15"/>
      <c r="GD352" s="15"/>
      <c r="GE352" s="15"/>
      <c r="GF352" s="15"/>
      <c r="GG352" s="15"/>
      <c r="GH352" s="15"/>
      <c r="GI352" s="15"/>
      <c r="GJ352" s="15"/>
      <c r="GK352" s="15"/>
      <c r="GL352" s="15"/>
      <c r="GM352" s="15"/>
      <c r="GN352" s="15"/>
      <c r="GO352" s="15"/>
      <c r="GP352" s="15"/>
      <c r="GQ352" s="15"/>
      <c r="GR352" s="15"/>
      <c r="GS352" s="15"/>
      <c r="GT352" s="15"/>
      <c r="GU352" s="15"/>
      <c r="GV352" s="15"/>
      <c r="GW352" s="15"/>
      <c r="GX352" s="15"/>
      <c r="GY352" s="15"/>
      <c r="GZ352" s="15"/>
      <c r="HA352" s="15"/>
      <c r="HB352" s="15"/>
      <c r="HC352" s="15"/>
      <c r="HD352" s="15"/>
      <c r="HE352" s="15"/>
      <c r="HF352" s="15"/>
      <c r="HG352" s="15"/>
      <c r="HH352" s="15"/>
      <c r="HI352" s="15"/>
      <c r="HJ352" s="15"/>
      <c r="HK352" s="15"/>
      <c r="HL352" s="15"/>
      <c r="HM352" s="15"/>
      <c r="HN352" s="15"/>
      <c r="HO352" s="15"/>
      <c r="HP352" s="15"/>
      <c r="HQ352" s="15"/>
      <c r="HR352" s="15"/>
      <c r="HS352" s="15"/>
      <c r="HT352" s="15"/>
      <c r="HU352" s="15"/>
      <c r="HV352" s="15"/>
      <c r="HW352" s="15"/>
    </row>
    <row r="353" spans="1:231" ht="15.75" customHeight="1" x14ac:dyDescent="0.2">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15"/>
      <c r="CB353" s="15"/>
      <c r="CC353" s="15"/>
      <c r="CD353" s="15"/>
      <c r="CE353" s="15"/>
      <c r="CF353" s="15"/>
      <c r="CG353" s="15"/>
      <c r="CH353" s="15"/>
      <c r="CI353" s="15"/>
      <c r="CJ353" s="15"/>
      <c r="CK353" s="15"/>
      <c r="CL353" s="15"/>
      <c r="CM353" s="15"/>
      <c r="CN353" s="15"/>
      <c r="CO353" s="15"/>
      <c r="CP353" s="15"/>
      <c r="CQ353" s="15"/>
      <c r="CR353" s="15"/>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c r="DO353" s="15"/>
      <c r="DP353" s="15"/>
      <c r="DQ353" s="15"/>
      <c r="DR353" s="15"/>
      <c r="DS353" s="15"/>
      <c r="DT353" s="15"/>
      <c r="DU353" s="15"/>
      <c r="DV353" s="15"/>
      <c r="DW353" s="15"/>
      <c r="DX353" s="15"/>
      <c r="DY353" s="15"/>
      <c r="DZ353" s="15"/>
      <c r="EA353" s="15"/>
      <c r="EB353" s="15"/>
      <c r="EC353" s="15"/>
      <c r="ED353" s="15"/>
      <c r="EE353" s="15"/>
      <c r="EF353" s="15"/>
      <c r="EG353" s="15"/>
      <c r="EH353" s="15"/>
      <c r="EI353" s="15"/>
      <c r="EJ353" s="15"/>
      <c r="EK353" s="15"/>
      <c r="EL353" s="15"/>
      <c r="EM353" s="15"/>
      <c r="EN353" s="15"/>
      <c r="EO353" s="15"/>
      <c r="EP353" s="15"/>
      <c r="EQ353" s="15"/>
      <c r="ER353" s="15"/>
      <c r="ES353" s="15"/>
      <c r="ET353" s="15"/>
      <c r="EU353" s="15"/>
      <c r="EV353" s="15"/>
      <c r="EW353" s="15"/>
      <c r="EX353" s="15"/>
      <c r="EY353" s="15"/>
      <c r="EZ353" s="15"/>
      <c r="FA353" s="15"/>
      <c r="FB353" s="15"/>
      <c r="FC353" s="15"/>
      <c r="FD353" s="15"/>
      <c r="FE353" s="15"/>
      <c r="FF353" s="15"/>
      <c r="FG353" s="15"/>
      <c r="FH353" s="15"/>
      <c r="FI353" s="15"/>
      <c r="FJ353" s="15"/>
      <c r="FK353" s="15"/>
      <c r="FL353" s="15"/>
      <c r="FM353" s="15"/>
      <c r="FN353" s="15"/>
      <c r="FO353" s="15"/>
      <c r="FP353" s="15"/>
      <c r="FQ353" s="15"/>
      <c r="FR353" s="15"/>
      <c r="FS353" s="15"/>
      <c r="FT353" s="15"/>
      <c r="FU353" s="15"/>
      <c r="FV353" s="15"/>
      <c r="FW353" s="15"/>
      <c r="FX353" s="15"/>
      <c r="FY353" s="15"/>
      <c r="FZ353" s="15"/>
      <c r="GA353" s="15"/>
      <c r="GB353" s="15"/>
      <c r="GC353" s="15"/>
      <c r="GD353" s="15"/>
      <c r="GE353" s="15"/>
      <c r="GF353" s="15"/>
      <c r="GG353" s="15"/>
      <c r="GH353" s="15"/>
      <c r="GI353" s="15"/>
      <c r="GJ353" s="15"/>
      <c r="GK353" s="15"/>
      <c r="GL353" s="15"/>
      <c r="GM353" s="15"/>
      <c r="GN353" s="15"/>
      <c r="GO353" s="15"/>
      <c r="GP353" s="15"/>
      <c r="GQ353" s="15"/>
      <c r="GR353" s="15"/>
      <c r="GS353" s="15"/>
      <c r="GT353" s="15"/>
      <c r="GU353" s="15"/>
      <c r="GV353" s="15"/>
      <c r="GW353" s="15"/>
      <c r="GX353" s="15"/>
      <c r="GY353" s="15"/>
      <c r="GZ353" s="15"/>
      <c r="HA353" s="15"/>
      <c r="HB353" s="15"/>
      <c r="HC353" s="15"/>
      <c r="HD353" s="15"/>
      <c r="HE353" s="15"/>
      <c r="HF353" s="15"/>
      <c r="HG353" s="15"/>
      <c r="HH353" s="15"/>
      <c r="HI353" s="15"/>
      <c r="HJ353" s="15"/>
      <c r="HK353" s="15"/>
      <c r="HL353" s="15"/>
      <c r="HM353" s="15"/>
      <c r="HN353" s="15"/>
      <c r="HO353" s="15"/>
      <c r="HP353" s="15"/>
      <c r="HQ353" s="15"/>
      <c r="HR353" s="15"/>
      <c r="HS353" s="15"/>
      <c r="HT353" s="15"/>
      <c r="HU353" s="15"/>
      <c r="HV353" s="15"/>
      <c r="HW353" s="15"/>
    </row>
    <row r="354" spans="1:231" ht="15.75" customHeight="1" x14ac:dyDescent="0.2">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15"/>
      <c r="BP354" s="15"/>
      <c r="BQ354" s="15"/>
      <c r="BR354" s="15"/>
      <c r="BS354" s="15"/>
      <c r="BT354" s="15"/>
      <c r="BU354" s="15"/>
      <c r="BV354" s="15"/>
      <c r="BW354" s="15"/>
      <c r="BX354" s="15"/>
      <c r="BY354" s="15"/>
      <c r="BZ354" s="15"/>
      <c r="CA354" s="15"/>
      <c r="CB354" s="15"/>
      <c r="CC354" s="15"/>
      <c r="CD354" s="15"/>
      <c r="CE354" s="15"/>
      <c r="CF354" s="15"/>
      <c r="CG354" s="15"/>
      <c r="CH354" s="15"/>
      <c r="CI354" s="15"/>
      <c r="CJ354" s="15"/>
      <c r="CK354" s="15"/>
      <c r="CL354" s="15"/>
      <c r="CM354" s="15"/>
      <c r="CN354" s="15"/>
      <c r="CO354" s="15"/>
      <c r="CP354" s="15"/>
      <c r="CQ354" s="15"/>
      <c r="CR354" s="15"/>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c r="DO354" s="15"/>
      <c r="DP354" s="15"/>
      <c r="DQ354" s="15"/>
      <c r="DR354" s="15"/>
      <c r="DS354" s="15"/>
      <c r="DT354" s="15"/>
      <c r="DU354" s="15"/>
      <c r="DV354" s="15"/>
      <c r="DW354" s="15"/>
      <c r="DX354" s="15"/>
      <c r="DY354" s="15"/>
      <c r="DZ354" s="15"/>
      <c r="EA354" s="15"/>
      <c r="EB354" s="15"/>
      <c r="EC354" s="15"/>
      <c r="ED354" s="15"/>
      <c r="EE354" s="15"/>
      <c r="EF354" s="15"/>
      <c r="EG354" s="15"/>
      <c r="EH354" s="15"/>
      <c r="EI354" s="15"/>
      <c r="EJ354" s="15"/>
      <c r="EK354" s="15"/>
      <c r="EL354" s="15"/>
      <c r="EM354" s="15"/>
      <c r="EN354" s="15"/>
      <c r="EO354" s="15"/>
      <c r="EP354" s="15"/>
      <c r="EQ354" s="15"/>
      <c r="ER354" s="15"/>
      <c r="ES354" s="15"/>
      <c r="ET354" s="15"/>
      <c r="EU354" s="15"/>
      <c r="EV354" s="15"/>
      <c r="EW354" s="15"/>
      <c r="EX354" s="15"/>
      <c r="EY354" s="15"/>
      <c r="EZ354" s="15"/>
      <c r="FA354" s="15"/>
      <c r="FB354" s="15"/>
      <c r="FC354" s="15"/>
      <c r="FD354" s="15"/>
      <c r="FE354" s="15"/>
      <c r="FF354" s="15"/>
      <c r="FG354" s="15"/>
      <c r="FH354" s="15"/>
      <c r="FI354" s="15"/>
      <c r="FJ354" s="15"/>
      <c r="FK354" s="15"/>
      <c r="FL354" s="15"/>
      <c r="FM354" s="15"/>
      <c r="FN354" s="15"/>
      <c r="FO354" s="15"/>
      <c r="FP354" s="15"/>
      <c r="FQ354" s="15"/>
      <c r="FR354" s="15"/>
      <c r="FS354" s="15"/>
      <c r="FT354" s="15"/>
      <c r="FU354" s="15"/>
      <c r="FV354" s="15"/>
      <c r="FW354" s="15"/>
      <c r="FX354" s="15"/>
      <c r="FY354" s="15"/>
      <c r="FZ354" s="15"/>
      <c r="GA354" s="15"/>
      <c r="GB354" s="15"/>
      <c r="GC354" s="15"/>
      <c r="GD354" s="15"/>
      <c r="GE354" s="15"/>
      <c r="GF354" s="15"/>
      <c r="GG354" s="15"/>
      <c r="GH354" s="15"/>
      <c r="GI354" s="15"/>
      <c r="GJ354" s="15"/>
      <c r="GK354" s="15"/>
      <c r="GL354" s="15"/>
      <c r="GM354" s="15"/>
      <c r="GN354" s="15"/>
      <c r="GO354" s="15"/>
      <c r="GP354" s="15"/>
      <c r="GQ354" s="15"/>
      <c r="GR354" s="15"/>
      <c r="GS354" s="15"/>
      <c r="GT354" s="15"/>
      <c r="GU354" s="15"/>
      <c r="GV354" s="15"/>
      <c r="GW354" s="15"/>
      <c r="GX354" s="15"/>
      <c r="GY354" s="15"/>
      <c r="GZ354" s="15"/>
      <c r="HA354" s="15"/>
      <c r="HB354" s="15"/>
      <c r="HC354" s="15"/>
      <c r="HD354" s="15"/>
      <c r="HE354" s="15"/>
      <c r="HF354" s="15"/>
      <c r="HG354" s="15"/>
      <c r="HH354" s="15"/>
      <c r="HI354" s="15"/>
      <c r="HJ354" s="15"/>
      <c r="HK354" s="15"/>
      <c r="HL354" s="15"/>
      <c r="HM354" s="15"/>
      <c r="HN354" s="15"/>
      <c r="HO354" s="15"/>
      <c r="HP354" s="15"/>
      <c r="HQ354" s="15"/>
      <c r="HR354" s="15"/>
      <c r="HS354" s="15"/>
      <c r="HT354" s="15"/>
      <c r="HU354" s="15"/>
      <c r="HV354" s="15"/>
      <c r="HW354" s="15"/>
    </row>
    <row r="355" spans="1:231" ht="15.75" customHeight="1" x14ac:dyDescent="0.2">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15"/>
      <c r="CB355" s="15"/>
      <c r="CC355" s="15"/>
      <c r="CD355" s="15"/>
      <c r="CE355" s="15"/>
      <c r="CF355" s="15"/>
      <c r="CG355" s="15"/>
      <c r="CH355" s="15"/>
      <c r="CI355" s="15"/>
      <c r="CJ355" s="15"/>
      <c r="CK355" s="15"/>
      <c r="CL355" s="15"/>
      <c r="CM355" s="15"/>
      <c r="CN355" s="15"/>
      <c r="CO355" s="15"/>
      <c r="CP355" s="15"/>
      <c r="CQ355" s="15"/>
      <c r="CR355" s="15"/>
      <c r="CS355" s="15"/>
      <c r="CT355" s="15"/>
      <c r="CU355" s="15"/>
      <c r="CV355" s="15"/>
      <c r="CW355" s="15"/>
      <c r="CX355" s="15"/>
      <c r="CY355" s="15"/>
      <c r="CZ355" s="15"/>
      <c r="DA355" s="15"/>
      <c r="DB355" s="15"/>
      <c r="DC355" s="15"/>
      <c r="DD355" s="15"/>
      <c r="DE355" s="15"/>
      <c r="DF355" s="15"/>
      <c r="DG355" s="15"/>
      <c r="DH355" s="15"/>
      <c r="DI355" s="15"/>
      <c r="DJ355" s="15"/>
      <c r="DK355" s="15"/>
      <c r="DL355" s="15"/>
      <c r="DM355" s="15"/>
      <c r="DN355" s="15"/>
      <c r="DO355" s="15"/>
      <c r="DP355" s="15"/>
      <c r="DQ355" s="15"/>
      <c r="DR355" s="15"/>
      <c r="DS355" s="15"/>
      <c r="DT355" s="15"/>
      <c r="DU355" s="15"/>
      <c r="DV355" s="15"/>
      <c r="DW355" s="15"/>
      <c r="DX355" s="15"/>
      <c r="DY355" s="15"/>
      <c r="DZ355" s="15"/>
      <c r="EA355" s="15"/>
      <c r="EB355" s="15"/>
      <c r="EC355" s="15"/>
      <c r="ED355" s="15"/>
      <c r="EE355" s="15"/>
      <c r="EF355" s="15"/>
      <c r="EG355" s="15"/>
      <c r="EH355" s="15"/>
      <c r="EI355" s="15"/>
      <c r="EJ355" s="15"/>
      <c r="EK355" s="15"/>
      <c r="EL355" s="15"/>
      <c r="EM355" s="15"/>
      <c r="EN355" s="15"/>
      <c r="EO355" s="15"/>
      <c r="EP355" s="15"/>
      <c r="EQ355" s="15"/>
      <c r="ER355" s="15"/>
      <c r="ES355" s="15"/>
      <c r="ET355" s="15"/>
      <c r="EU355" s="15"/>
      <c r="EV355" s="15"/>
      <c r="EW355" s="15"/>
      <c r="EX355" s="15"/>
      <c r="EY355" s="15"/>
      <c r="EZ355" s="15"/>
      <c r="FA355" s="15"/>
      <c r="FB355" s="15"/>
      <c r="FC355" s="15"/>
      <c r="FD355" s="15"/>
      <c r="FE355" s="15"/>
      <c r="FF355" s="15"/>
      <c r="FG355" s="15"/>
      <c r="FH355" s="15"/>
      <c r="FI355" s="15"/>
      <c r="FJ355" s="15"/>
      <c r="FK355" s="15"/>
      <c r="FL355" s="15"/>
      <c r="FM355" s="15"/>
      <c r="FN355" s="15"/>
      <c r="FO355" s="15"/>
      <c r="FP355" s="15"/>
      <c r="FQ355" s="15"/>
      <c r="FR355" s="15"/>
      <c r="FS355" s="15"/>
      <c r="FT355" s="15"/>
      <c r="FU355" s="15"/>
      <c r="FV355" s="15"/>
      <c r="FW355" s="15"/>
      <c r="FX355" s="15"/>
      <c r="FY355" s="15"/>
      <c r="FZ355" s="15"/>
      <c r="GA355" s="15"/>
      <c r="GB355" s="15"/>
      <c r="GC355" s="15"/>
      <c r="GD355" s="15"/>
      <c r="GE355" s="15"/>
      <c r="GF355" s="15"/>
      <c r="GG355" s="15"/>
      <c r="GH355" s="15"/>
      <c r="GI355" s="15"/>
      <c r="GJ355" s="15"/>
      <c r="GK355" s="15"/>
      <c r="GL355" s="15"/>
      <c r="GM355" s="15"/>
      <c r="GN355" s="15"/>
      <c r="GO355" s="15"/>
      <c r="GP355" s="15"/>
      <c r="GQ355" s="15"/>
      <c r="GR355" s="15"/>
      <c r="GS355" s="15"/>
      <c r="GT355" s="15"/>
      <c r="GU355" s="15"/>
      <c r="GV355" s="15"/>
      <c r="GW355" s="15"/>
      <c r="GX355" s="15"/>
      <c r="GY355" s="15"/>
      <c r="GZ355" s="15"/>
      <c r="HA355" s="15"/>
      <c r="HB355" s="15"/>
      <c r="HC355" s="15"/>
      <c r="HD355" s="15"/>
      <c r="HE355" s="15"/>
      <c r="HF355" s="15"/>
      <c r="HG355" s="15"/>
      <c r="HH355" s="15"/>
      <c r="HI355" s="15"/>
      <c r="HJ355" s="15"/>
      <c r="HK355" s="15"/>
      <c r="HL355" s="15"/>
      <c r="HM355" s="15"/>
      <c r="HN355" s="15"/>
      <c r="HO355" s="15"/>
      <c r="HP355" s="15"/>
      <c r="HQ355" s="15"/>
      <c r="HR355" s="15"/>
      <c r="HS355" s="15"/>
      <c r="HT355" s="15"/>
      <c r="HU355" s="15"/>
      <c r="HV355" s="15"/>
      <c r="HW355" s="15"/>
    </row>
    <row r="356" spans="1:231" ht="15.75" customHeight="1" x14ac:dyDescent="0.2">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15"/>
      <c r="CB356" s="15"/>
      <c r="CC356" s="15"/>
      <c r="CD356" s="15"/>
      <c r="CE356" s="15"/>
      <c r="CF356" s="15"/>
      <c r="CG356" s="15"/>
      <c r="CH356" s="15"/>
      <c r="CI356" s="15"/>
      <c r="CJ356" s="15"/>
      <c r="CK356" s="15"/>
      <c r="CL356" s="15"/>
      <c r="CM356" s="15"/>
      <c r="CN356" s="15"/>
      <c r="CO356" s="15"/>
      <c r="CP356" s="15"/>
      <c r="CQ356" s="15"/>
      <c r="CR356" s="15"/>
      <c r="CS356" s="15"/>
      <c r="CT356" s="15"/>
      <c r="CU356" s="15"/>
      <c r="CV356" s="15"/>
      <c r="CW356" s="15"/>
      <c r="CX356" s="15"/>
      <c r="CY356" s="15"/>
      <c r="CZ356" s="15"/>
      <c r="DA356" s="15"/>
      <c r="DB356" s="15"/>
      <c r="DC356" s="15"/>
      <c r="DD356" s="15"/>
      <c r="DE356" s="15"/>
      <c r="DF356" s="15"/>
      <c r="DG356" s="15"/>
      <c r="DH356" s="15"/>
      <c r="DI356" s="15"/>
      <c r="DJ356" s="15"/>
      <c r="DK356" s="15"/>
      <c r="DL356" s="15"/>
      <c r="DM356" s="15"/>
      <c r="DN356" s="15"/>
      <c r="DO356" s="15"/>
      <c r="DP356" s="15"/>
      <c r="DQ356" s="15"/>
      <c r="DR356" s="15"/>
      <c r="DS356" s="15"/>
      <c r="DT356" s="15"/>
      <c r="DU356" s="15"/>
      <c r="DV356" s="15"/>
      <c r="DW356" s="15"/>
      <c r="DX356" s="15"/>
      <c r="DY356" s="15"/>
      <c r="DZ356" s="15"/>
      <c r="EA356" s="15"/>
      <c r="EB356" s="15"/>
      <c r="EC356" s="15"/>
      <c r="ED356" s="15"/>
      <c r="EE356" s="15"/>
      <c r="EF356" s="15"/>
      <c r="EG356" s="15"/>
      <c r="EH356" s="15"/>
      <c r="EI356" s="15"/>
      <c r="EJ356" s="15"/>
      <c r="EK356" s="15"/>
      <c r="EL356" s="15"/>
      <c r="EM356" s="15"/>
      <c r="EN356" s="15"/>
      <c r="EO356" s="15"/>
      <c r="EP356" s="15"/>
      <c r="EQ356" s="15"/>
      <c r="ER356" s="15"/>
      <c r="ES356" s="15"/>
      <c r="ET356" s="15"/>
      <c r="EU356" s="15"/>
      <c r="EV356" s="15"/>
      <c r="EW356" s="15"/>
      <c r="EX356" s="15"/>
      <c r="EY356" s="15"/>
      <c r="EZ356" s="15"/>
      <c r="FA356" s="15"/>
      <c r="FB356" s="15"/>
      <c r="FC356" s="15"/>
      <c r="FD356" s="15"/>
      <c r="FE356" s="15"/>
      <c r="FF356" s="15"/>
      <c r="FG356" s="15"/>
      <c r="FH356" s="15"/>
      <c r="FI356" s="15"/>
      <c r="FJ356" s="15"/>
      <c r="FK356" s="15"/>
      <c r="FL356" s="15"/>
      <c r="FM356" s="15"/>
      <c r="FN356" s="15"/>
      <c r="FO356" s="15"/>
      <c r="FP356" s="15"/>
      <c r="FQ356" s="15"/>
      <c r="FR356" s="15"/>
      <c r="FS356" s="15"/>
      <c r="FT356" s="15"/>
      <c r="FU356" s="15"/>
      <c r="FV356" s="15"/>
      <c r="FW356" s="15"/>
      <c r="FX356" s="15"/>
      <c r="FY356" s="15"/>
      <c r="FZ356" s="15"/>
      <c r="GA356" s="15"/>
      <c r="GB356" s="15"/>
      <c r="GC356" s="15"/>
      <c r="GD356" s="15"/>
      <c r="GE356" s="15"/>
      <c r="GF356" s="15"/>
      <c r="GG356" s="15"/>
      <c r="GH356" s="15"/>
      <c r="GI356" s="15"/>
      <c r="GJ356" s="15"/>
      <c r="GK356" s="15"/>
      <c r="GL356" s="15"/>
      <c r="GM356" s="15"/>
      <c r="GN356" s="15"/>
      <c r="GO356" s="15"/>
      <c r="GP356" s="15"/>
      <c r="GQ356" s="15"/>
      <c r="GR356" s="15"/>
      <c r="GS356" s="15"/>
      <c r="GT356" s="15"/>
      <c r="GU356" s="15"/>
      <c r="GV356" s="15"/>
      <c r="GW356" s="15"/>
      <c r="GX356" s="15"/>
      <c r="GY356" s="15"/>
      <c r="GZ356" s="15"/>
      <c r="HA356" s="15"/>
      <c r="HB356" s="15"/>
      <c r="HC356" s="15"/>
      <c r="HD356" s="15"/>
      <c r="HE356" s="15"/>
      <c r="HF356" s="15"/>
      <c r="HG356" s="15"/>
      <c r="HH356" s="15"/>
      <c r="HI356" s="15"/>
      <c r="HJ356" s="15"/>
      <c r="HK356" s="15"/>
      <c r="HL356" s="15"/>
      <c r="HM356" s="15"/>
      <c r="HN356" s="15"/>
      <c r="HO356" s="15"/>
      <c r="HP356" s="15"/>
      <c r="HQ356" s="15"/>
      <c r="HR356" s="15"/>
      <c r="HS356" s="15"/>
      <c r="HT356" s="15"/>
      <c r="HU356" s="15"/>
      <c r="HV356" s="15"/>
      <c r="HW356" s="15"/>
    </row>
    <row r="357" spans="1:231" ht="15.75" customHeight="1" x14ac:dyDescent="0.2">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15"/>
      <c r="BP357" s="15"/>
      <c r="BQ357" s="15"/>
      <c r="BR357" s="15"/>
      <c r="BS357" s="15"/>
      <c r="BT357" s="15"/>
      <c r="BU357" s="15"/>
      <c r="BV357" s="15"/>
      <c r="BW357" s="15"/>
      <c r="BX357" s="15"/>
      <c r="BY357" s="15"/>
      <c r="BZ357" s="15"/>
      <c r="CA357" s="15"/>
      <c r="CB357" s="15"/>
      <c r="CC357" s="15"/>
      <c r="CD357" s="15"/>
      <c r="CE357" s="15"/>
      <c r="CF357" s="15"/>
      <c r="CG357" s="15"/>
      <c r="CH357" s="15"/>
      <c r="CI357" s="15"/>
      <c r="CJ357" s="15"/>
      <c r="CK357" s="15"/>
      <c r="CL357" s="15"/>
      <c r="CM357" s="15"/>
      <c r="CN357" s="15"/>
      <c r="CO357" s="15"/>
      <c r="CP357" s="15"/>
      <c r="CQ357" s="15"/>
      <c r="CR357" s="15"/>
      <c r="CS357" s="15"/>
      <c r="CT357" s="15"/>
      <c r="CU357" s="15"/>
      <c r="CV357" s="15"/>
      <c r="CW357" s="15"/>
      <c r="CX357" s="15"/>
      <c r="CY357" s="15"/>
      <c r="CZ357" s="15"/>
      <c r="DA357" s="15"/>
      <c r="DB357" s="15"/>
      <c r="DC357" s="15"/>
      <c r="DD357" s="15"/>
      <c r="DE357" s="15"/>
      <c r="DF357" s="15"/>
      <c r="DG357" s="15"/>
      <c r="DH357" s="15"/>
      <c r="DI357" s="15"/>
      <c r="DJ357" s="15"/>
      <c r="DK357" s="15"/>
      <c r="DL357" s="15"/>
      <c r="DM357" s="15"/>
      <c r="DN357" s="15"/>
      <c r="DO357" s="15"/>
      <c r="DP357" s="15"/>
      <c r="DQ357" s="15"/>
      <c r="DR357" s="15"/>
      <c r="DS357" s="15"/>
      <c r="DT357" s="15"/>
      <c r="DU357" s="15"/>
      <c r="DV357" s="15"/>
      <c r="DW357" s="15"/>
      <c r="DX357" s="15"/>
      <c r="DY357" s="15"/>
      <c r="DZ357" s="15"/>
      <c r="EA357" s="15"/>
      <c r="EB357" s="15"/>
      <c r="EC357" s="15"/>
      <c r="ED357" s="15"/>
      <c r="EE357" s="15"/>
      <c r="EF357" s="15"/>
      <c r="EG357" s="15"/>
      <c r="EH357" s="15"/>
      <c r="EI357" s="15"/>
      <c r="EJ357" s="15"/>
      <c r="EK357" s="15"/>
      <c r="EL357" s="15"/>
      <c r="EM357" s="15"/>
      <c r="EN357" s="15"/>
      <c r="EO357" s="15"/>
      <c r="EP357" s="15"/>
      <c r="EQ357" s="15"/>
      <c r="ER357" s="15"/>
      <c r="ES357" s="15"/>
      <c r="ET357" s="15"/>
      <c r="EU357" s="15"/>
      <c r="EV357" s="15"/>
      <c r="EW357" s="15"/>
      <c r="EX357" s="15"/>
      <c r="EY357" s="15"/>
      <c r="EZ357" s="15"/>
      <c r="FA357" s="15"/>
      <c r="FB357" s="15"/>
      <c r="FC357" s="15"/>
      <c r="FD357" s="15"/>
      <c r="FE357" s="15"/>
      <c r="FF357" s="15"/>
      <c r="FG357" s="15"/>
      <c r="FH357" s="15"/>
      <c r="FI357" s="15"/>
      <c r="FJ357" s="15"/>
      <c r="FK357" s="15"/>
      <c r="FL357" s="15"/>
      <c r="FM357" s="15"/>
      <c r="FN357" s="15"/>
      <c r="FO357" s="15"/>
      <c r="FP357" s="15"/>
      <c r="FQ357" s="15"/>
      <c r="FR357" s="15"/>
      <c r="FS357" s="15"/>
      <c r="FT357" s="15"/>
      <c r="FU357" s="15"/>
      <c r="FV357" s="15"/>
      <c r="FW357" s="15"/>
      <c r="FX357" s="15"/>
      <c r="FY357" s="15"/>
      <c r="FZ357" s="15"/>
      <c r="GA357" s="15"/>
      <c r="GB357" s="15"/>
      <c r="GC357" s="15"/>
      <c r="GD357" s="15"/>
      <c r="GE357" s="15"/>
      <c r="GF357" s="15"/>
      <c r="GG357" s="15"/>
      <c r="GH357" s="15"/>
      <c r="GI357" s="15"/>
      <c r="GJ357" s="15"/>
      <c r="GK357" s="15"/>
      <c r="GL357" s="15"/>
      <c r="GM357" s="15"/>
      <c r="GN357" s="15"/>
      <c r="GO357" s="15"/>
      <c r="GP357" s="15"/>
      <c r="GQ357" s="15"/>
      <c r="GR357" s="15"/>
      <c r="GS357" s="15"/>
      <c r="GT357" s="15"/>
      <c r="GU357" s="15"/>
      <c r="GV357" s="15"/>
      <c r="GW357" s="15"/>
      <c r="GX357" s="15"/>
      <c r="GY357" s="15"/>
      <c r="GZ357" s="15"/>
      <c r="HA357" s="15"/>
      <c r="HB357" s="15"/>
      <c r="HC357" s="15"/>
      <c r="HD357" s="15"/>
      <c r="HE357" s="15"/>
      <c r="HF357" s="15"/>
      <c r="HG357" s="15"/>
      <c r="HH357" s="15"/>
      <c r="HI357" s="15"/>
      <c r="HJ357" s="15"/>
      <c r="HK357" s="15"/>
      <c r="HL357" s="15"/>
      <c r="HM357" s="15"/>
      <c r="HN357" s="15"/>
      <c r="HO357" s="15"/>
      <c r="HP357" s="15"/>
      <c r="HQ357" s="15"/>
      <c r="HR357" s="15"/>
      <c r="HS357" s="15"/>
      <c r="HT357" s="15"/>
      <c r="HU357" s="15"/>
      <c r="HV357" s="15"/>
      <c r="HW357" s="15"/>
    </row>
    <row r="358" spans="1:231" ht="15.75" customHeight="1" x14ac:dyDescent="0.2">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15"/>
      <c r="CB358" s="15"/>
      <c r="CC358" s="15"/>
      <c r="CD358" s="15"/>
      <c r="CE358" s="15"/>
      <c r="CF358" s="15"/>
      <c r="CG358" s="15"/>
      <c r="CH358" s="15"/>
      <c r="CI358" s="15"/>
      <c r="CJ358" s="15"/>
      <c r="CK358" s="15"/>
      <c r="CL358" s="15"/>
      <c r="CM358" s="15"/>
      <c r="CN358" s="15"/>
      <c r="CO358" s="15"/>
      <c r="CP358" s="15"/>
      <c r="CQ358" s="15"/>
      <c r="CR358" s="15"/>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c r="DO358" s="15"/>
      <c r="DP358" s="15"/>
      <c r="DQ358" s="15"/>
      <c r="DR358" s="15"/>
      <c r="DS358" s="15"/>
      <c r="DT358" s="15"/>
      <c r="DU358" s="15"/>
      <c r="DV358" s="15"/>
      <c r="DW358" s="15"/>
      <c r="DX358" s="15"/>
      <c r="DY358" s="15"/>
      <c r="DZ358" s="15"/>
      <c r="EA358" s="15"/>
      <c r="EB358" s="15"/>
      <c r="EC358" s="15"/>
      <c r="ED358" s="15"/>
      <c r="EE358" s="15"/>
      <c r="EF358" s="15"/>
      <c r="EG358" s="15"/>
      <c r="EH358" s="15"/>
      <c r="EI358" s="15"/>
      <c r="EJ358" s="15"/>
      <c r="EK358" s="15"/>
      <c r="EL358" s="15"/>
      <c r="EM358" s="15"/>
      <c r="EN358" s="15"/>
      <c r="EO358" s="15"/>
      <c r="EP358" s="15"/>
      <c r="EQ358" s="15"/>
      <c r="ER358" s="15"/>
      <c r="ES358" s="15"/>
      <c r="ET358" s="15"/>
      <c r="EU358" s="15"/>
      <c r="EV358" s="15"/>
      <c r="EW358" s="15"/>
      <c r="EX358" s="15"/>
      <c r="EY358" s="15"/>
      <c r="EZ358" s="15"/>
      <c r="FA358" s="15"/>
      <c r="FB358" s="15"/>
      <c r="FC358" s="15"/>
      <c r="FD358" s="15"/>
      <c r="FE358" s="15"/>
      <c r="FF358" s="15"/>
      <c r="FG358" s="15"/>
      <c r="FH358" s="15"/>
      <c r="FI358" s="15"/>
      <c r="FJ358" s="15"/>
      <c r="FK358" s="15"/>
      <c r="FL358" s="15"/>
      <c r="FM358" s="15"/>
      <c r="FN358" s="15"/>
      <c r="FO358" s="15"/>
      <c r="FP358" s="15"/>
      <c r="FQ358" s="15"/>
      <c r="FR358" s="15"/>
      <c r="FS358" s="15"/>
      <c r="FT358" s="15"/>
      <c r="FU358" s="15"/>
      <c r="FV358" s="15"/>
      <c r="FW358" s="15"/>
      <c r="FX358" s="15"/>
      <c r="FY358" s="15"/>
      <c r="FZ358" s="15"/>
      <c r="GA358" s="15"/>
      <c r="GB358" s="15"/>
      <c r="GC358" s="15"/>
      <c r="GD358" s="15"/>
      <c r="GE358" s="15"/>
      <c r="GF358" s="15"/>
      <c r="GG358" s="15"/>
      <c r="GH358" s="15"/>
      <c r="GI358" s="15"/>
      <c r="GJ358" s="15"/>
      <c r="GK358" s="15"/>
      <c r="GL358" s="15"/>
      <c r="GM358" s="15"/>
      <c r="GN358" s="15"/>
      <c r="GO358" s="15"/>
      <c r="GP358" s="15"/>
      <c r="GQ358" s="15"/>
      <c r="GR358" s="15"/>
      <c r="GS358" s="15"/>
      <c r="GT358" s="15"/>
      <c r="GU358" s="15"/>
      <c r="GV358" s="15"/>
      <c r="GW358" s="15"/>
      <c r="GX358" s="15"/>
      <c r="GY358" s="15"/>
      <c r="GZ358" s="15"/>
      <c r="HA358" s="15"/>
      <c r="HB358" s="15"/>
      <c r="HC358" s="15"/>
      <c r="HD358" s="15"/>
      <c r="HE358" s="15"/>
      <c r="HF358" s="15"/>
      <c r="HG358" s="15"/>
      <c r="HH358" s="15"/>
      <c r="HI358" s="15"/>
      <c r="HJ358" s="15"/>
      <c r="HK358" s="15"/>
      <c r="HL358" s="15"/>
      <c r="HM358" s="15"/>
      <c r="HN358" s="15"/>
      <c r="HO358" s="15"/>
      <c r="HP358" s="15"/>
      <c r="HQ358" s="15"/>
      <c r="HR358" s="15"/>
      <c r="HS358" s="15"/>
      <c r="HT358" s="15"/>
      <c r="HU358" s="15"/>
      <c r="HV358" s="15"/>
      <c r="HW358" s="15"/>
    </row>
    <row r="359" spans="1:231" ht="15.75" customHeight="1" x14ac:dyDescent="0.2">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15"/>
      <c r="CB359" s="15"/>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c r="DB359" s="15"/>
      <c r="DC359" s="15"/>
      <c r="DD359" s="15"/>
      <c r="DE359" s="15"/>
      <c r="DF359" s="15"/>
      <c r="DG359" s="15"/>
      <c r="DH359" s="15"/>
      <c r="DI359" s="15"/>
      <c r="DJ359" s="15"/>
      <c r="DK359" s="15"/>
      <c r="DL359" s="15"/>
      <c r="DM359" s="15"/>
      <c r="DN359" s="15"/>
      <c r="DO359" s="15"/>
      <c r="DP359" s="15"/>
      <c r="DQ359" s="15"/>
      <c r="DR359" s="15"/>
      <c r="DS359" s="15"/>
      <c r="DT359" s="15"/>
      <c r="DU359" s="15"/>
      <c r="DV359" s="15"/>
      <c r="DW359" s="15"/>
      <c r="DX359" s="15"/>
      <c r="DY359" s="15"/>
      <c r="DZ359" s="15"/>
      <c r="EA359" s="15"/>
      <c r="EB359" s="15"/>
      <c r="EC359" s="15"/>
      <c r="ED359" s="15"/>
      <c r="EE359" s="15"/>
      <c r="EF359" s="15"/>
      <c r="EG359" s="15"/>
      <c r="EH359" s="15"/>
      <c r="EI359" s="15"/>
      <c r="EJ359" s="15"/>
      <c r="EK359" s="15"/>
      <c r="EL359" s="15"/>
      <c r="EM359" s="15"/>
      <c r="EN359" s="15"/>
      <c r="EO359" s="15"/>
      <c r="EP359" s="15"/>
      <c r="EQ359" s="15"/>
      <c r="ER359" s="15"/>
      <c r="ES359" s="15"/>
      <c r="ET359" s="15"/>
      <c r="EU359" s="15"/>
      <c r="EV359" s="15"/>
      <c r="EW359" s="15"/>
      <c r="EX359" s="15"/>
      <c r="EY359" s="15"/>
      <c r="EZ359" s="15"/>
      <c r="FA359" s="15"/>
      <c r="FB359" s="15"/>
      <c r="FC359" s="15"/>
      <c r="FD359" s="15"/>
      <c r="FE359" s="15"/>
      <c r="FF359" s="15"/>
      <c r="FG359" s="15"/>
      <c r="FH359" s="15"/>
      <c r="FI359" s="15"/>
      <c r="FJ359" s="15"/>
      <c r="FK359" s="15"/>
      <c r="FL359" s="15"/>
      <c r="FM359" s="15"/>
      <c r="FN359" s="15"/>
      <c r="FO359" s="15"/>
      <c r="FP359" s="15"/>
      <c r="FQ359" s="15"/>
      <c r="FR359" s="15"/>
      <c r="FS359" s="15"/>
      <c r="FT359" s="15"/>
      <c r="FU359" s="15"/>
      <c r="FV359" s="15"/>
      <c r="FW359" s="15"/>
      <c r="FX359" s="15"/>
      <c r="FY359" s="15"/>
      <c r="FZ359" s="15"/>
      <c r="GA359" s="15"/>
      <c r="GB359" s="15"/>
      <c r="GC359" s="15"/>
      <c r="GD359" s="15"/>
      <c r="GE359" s="15"/>
      <c r="GF359" s="15"/>
      <c r="GG359" s="15"/>
      <c r="GH359" s="15"/>
      <c r="GI359" s="15"/>
      <c r="GJ359" s="15"/>
      <c r="GK359" s="15"/>
      <c r="GL359" s="15"/>
      <c r="GM359" s="15"/>
      <c r="GN359" s="15"/>
      <c r="GO359" s="15"/>
      <c r="GP359" s="15"/>
      <c r="GQ359" s="15"/>
      <c r="GR359" s="15"/>
      <c r="GS359" s="15"/>
      <c r="GT359" s="15"/>
      <c r="GU359" s="15"/>
      <c r="GV359" s="15"/>
      <c r="GW359" s="15"/>
      <c r="GX359" s="15"/>
      <c r="GY359" s="15"/>
      <c r="GZ359" s="15"/>
      <c r="HA359" s="15"/>
      <c r="HB359" s="15"/>
      <c r="HC359" s="15"/>
      <c r="HD359" s="15"/>
      <c r="HE359" s="15"/>
      <c r="HF359" s="15"/>
      <c r="HG359" s="15"/>
      <c r="HH359" s="15"/>
      <c r="HI359" s="15"/>
      <c r="HJ359" s="15"/>
      <c r="HK359" s="15"/>
      <c r="HL359" s="15"/>
      <c r="HM359" s="15"/>
      <c r="HN359" s="15"/>
      <c r="HO359" s="15"/>
      <c r="HP359" s="15"/>
      <c r="HQ359" s="15"/>
      <c r="HR359" s="15"/>
      <c r="HS359" s="15"/>
      <c r="HT359" s="15"/>
      <c r="HU359" s="15"/>
      <c r="HV359" s="15"/>
      <c r="HW359" s="15"/>
    </row>
    <row r="360" spans="1:231" ht="15.75" customHeight="1" x14ac:dyDescent="0.2">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15"/>
      <c r="CB360" s="15"/>
      <c r="CC360" s="15"/>
      <c r="CD360" s="15"/>
      <c r="CE360" s="15"/>
      <c r="CF360" s="15"/>
      <c r="CG360" s="15"/>
      <c r="CH360" s="15"/>
      <c r="CI360" s="15"/>
      <c r="CJ360" s="15"/>
      <c r="CK360" s="15"/>
      <c r="CL360" s="15"/>
      <c r="CM360" s="15"/>
      <c r="CN360" s="15"/>
      <c r="CO360" s="15"/>
      <c r="CP360" s="15"/>
      <c r="CQ360" s="15"/>
      <c r="CR360" s="15"/>
      <c r="CS360" s="15"/>
      <c r="CT360" s="15"/>
      <c r="CU360" s="15"/>
      <c r="CV360" s="15"/>
      <c r="CW360" s="15"/>
      <c r="CX360" s="15"/>
      <c r="CY360" s="15"/>
      <c r="CZ360" s="15"/>
      <c r="DA360" s="15"/>
      <c r="DB360" s="15"/>
      <c r="DC360" s="15"/>
      <c r="DD360" s="15"/>
      <c r="DE360" s="15"/>
      <c r="DF360" s="15"/>
      <c r="DG360" s="15"/>
      <c r="DH360" s="15"/>
      <c r="DI360" s="15"/>
      <c r="DJ360" s="15"/>
      <c r="DK360" s="15"/>
      <c r="DL360" s="15"/>
      <c r="DM360" s="15"/>
      <c r="DN360" s="15"/>
      <c r="DO360" s="15"/>
      <c r="DP360" s="15"/>
      <c r="DQ360" s="15"/>
      <c r="DR360" s="15"/>
      <c r="DS360" s="15"/>
      <c r="DT360" s="15"/>
      <c r="DU360" s="15"/>
      <c r="DV360" s="15"/>
      <c r="DW360" s="15"/>
      <c r="DX360" s="15"/>
      <c r="DY360" s="15"/>
      <c r="DZ360" s="15"/>
      <c r="EA360" s="15"/>
      <c r="EB360" s="15"/>
      <c r="EC360" s="15"/>
      <c r="ED360" s="15"/>
      <c r="EE360" s="15"/>
      <c r="EF360" s="15"/>
      <c r="EG360" s="15"/>
      <c r="EH360" s="15"/>
      <c r="EI360" s="15"/>
      <c r="EJ360" s="15"/>
      <c r="EK360" s="15"/>
      <c r="EL360" s="15"/>
      <c r="EM360" s="15"/>
      <c r="EN360" s="15"/>
      <c r="EO360" s="15"/>
      <c r="EP360" s="15"/>
      <c r="EQ360" s="15"/>
      <c r="ER360" s="15"/>
      <c r="ES360" s="15"/>
      <c r="ET360" s="15"/>
      <c r="EU360" s="15"/>
      <c r="EV360" s="15"/>
      <c r="EW360" s="15"/>
      <c r="EX360" s="15"/>
      <c r="EY360" s="15"/>
      <c r="EZ360" s="15"/>
      <c r="FA360" s="15"/>
      <c r="FB360" s="15"/>
      <c r="FC360" s="15"/>
      <c r="FD360" s="15"/>
      <c r="FE360" s="15"/>
      <c r="FF360" s="15"/>
      <c r="FG360" s="15"/>
      <c r="FH360" s="15"/>
      <c r="FI360" s="15"/>
      <c r="FJ360" s="15"/>
      <c r="FK360" s="15"/>
      <c r="FL360" s="15"/>
      <c r="FM360" s="15"/>
      <c r="FN360" s="15"/>
      <c r="FO360" s="15"/>
      <c r="FP360" s="15"/>
      <c r="FQ360" s="15"/>
      <c r="FR360" s="15"/>
      <c r="FS360" s="15"/>
      <c r="FT360" s="15"/>
      <c r="FU360" s="15"/>
      <c r="FV360" s="15"/>
      <c r="FW360" s="15"/>
      <c r="FX360" s="15"/>
      <c r="FY360" s="15"/>
      <c r="FZ360" s="15"/>
      <c r="GA360" s="15"/>
      <c r="GB360" s="15"/>
      <c r="GC360" s="15"/>
      <c r="GD360" s="15"/>
      <c r="GE360" s="15"/>
      <c r="GF360" s="15"/>
      <c r="GG360" s="15"/>
      <c r="GH360" s="15"/>
      <c r="GI360" s="15"/>
      <c r="GJ360" s="15"/>
      <c r="GK360" s="15"/>
      <c r="GL360" s="15"/>
      <c r="GM360" s="15"/>
      <c r="GN360" s="15"/>
      <c r="GO360" s="15"/>
      <c r="GP360" s="15"/>
      <c r="GQ360" s="15"/>
      <c r="GR360" s="15"/>
      <c r="GS360" s="15"/>
      <c r="GT360" s="15"/>
      <c r="GU360" s="15"/>
      <c r="GV360" s="15"/>
      <c r="GW360" s="15"/>
      <c r="GX360" s="15"/>
      <c r="GY360" s="15"/>
      <c r="GZ360" s="15"/>
      <c r="HA360" s="15"/>
      <c r="HB360" s="15"/>
      <c r="HC360" s="15"/>
      <c r="HD360" s="15"/>
      <c r="HE360" s="15"/>
      <c r="HF360" s="15"/>
      <c r="HG360" s="15"/>
      <c r="HH360" s="15"/>
      <c r="HI360" s="15"/>
      <c r="HJ360" s="15"/>
      <c r="HK360" s="15"/>
      <c r="HL360" s="15"/>
      <c r="HM360" s="15"/>
      <c r="HN360" s="15"/>
      <c r="HO360" s="15"/>
      <c r="HP360" s="15"/>
      <c r="HQ360" s="15"/>
      <c r="HR360" s="15"/>
      <c r="HS360" s="15"/>
      <c r="HT360" s="15"/>
      <c r="HU360" s="15"/>
      <c r="HV360" s="15"/>
      <c r="HW360" s="15"/>
    </row>
    <row r="361" spans="1:231" ht="15.75" customHeight="1" x14ac:dyDescent="0.2">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15"/>
      <c r="CB361" s="15"/>
      <c r="CC361" s="15"/>
      <c r="CD361" s="15"/>
      <c r="CE361" s="15"/>
      <c r="CF361" s="15"/>
      <c r="CG361" s="15"/>
      <c r="CH361" s="15"/>
      <c r="CI361" s="15"/>
      <c r="CJ361" s="15"/>
      <c r="CK361" s="15"/>
      <c r="CL361" s="15"/>
      <c r="CM361" s="15"/>
      <c r="CN361" s="15"/>
      <c r="CO361" s="15"/>
      <c r="CP361" s="15"/>
      <c r="CQ361" s="15"/>
      <c r="CR361" s="15"/>
      <c r="CS361" s="15"/>
      <c r="CT361" s="15"/>
      <c r="CU361" s="15"/>
      <c r="CV361" s="15"/>
      <c r="CW361" s="15"/>
      <c r="CX361" s="15"/>
      <c r="CY361" s="15"/>
      <c r="CZ361" s="15"/>
      <c r="DA361" s="15"/>
      <c r="DB361" s="15"/>
      <c r="DC361" s="15"/>
      <c r="DD361" s="15"/>
      <c r="DE361" s="15"/>
      <c r="DF361" s="15"/>
      <c r="DG361" s="15"/>
      <c r="DH361" s="15"/>
      <c r="DI361" s="15"/>
      <c r="DJ361" s="15"/>
      <c r="DK361" s="15"/>
      <c r="DL361" s="15"/>
      <c r="DM361" s="15"/>
      <c r="DN361" s="15"/>
      <c r="DO361" s="15"/>
      <c r="DP361" s="15"/>
      <c r="DQ361" s="15"/>
      <c r="DR361" s="15"/>
      <c r="DS361" s="15"/>
      <c r="DT361" s="15"/>
      <c r="DU361" s="15"/>
      <c r="DV361" s="15"/>
      <c r="DW361" s="15"/>
      <c r="DX361" s="15"/>
      <c r="DY361" s="15"/>
      <c r="DZ361" s="15"/>
      <c r="EA361" s="15"/>
      <c r="EB361" s="15"/>
      <c r="EC361" s="15"/>
      <c r="ED361" s="15"/>
      <c r="EE361" s="15"/>
      <c r="EF361" s="15"/>
      <c r="EG361" s="15"/>
      <c r="EH361" s="15"/>
      <c r="EI361" s="15"/>
      <c r="EJ361" s="15"/>
      <c r="EK361" s="15"/>
      <c r="EL361" s="15"/>
      <c r="EM361" s="15"/>
      <c r="EN361" s="15"/>
      <c r="EO361" s="15"/>
      <c r="EP361" s="15"/>
      <c r="EQ361" s="15"/>
      <c r="ER361" s="15"/>
      <c r="ES361" s="15"/>
      <c r="ET361" s="15"/>
      <c r="EU361" s="15"/>
      <c r="EV361" s="15"/>
      <c r="EW361" s="15"/>
      <c r="EX361" s="15"/>
      <c r="EY361" s="15"/>
      <c r="EZ361" s="15"/>
      <c r="FA361" s="15"/>
      <c r="FB361" s="15"/>
      <c r="FC361" s="15"/>
      <c r="FD361" s="15"/>
      <c r="FE361" s="15"/>
      <c r="FF361" s="15"/>
      <c r="FG361" s="15"/>
      <c r="FH361" s="15"/>
      <c r="FI361" s="15"/>
      <c r="FJ361" s="15"/>
      <c r="FK361" s="15"/>
      <c r="FL361" s="15"/>
      <c r="FM361" s="15"/>
      <c r="FN361" s="15"/>
      <c r="FO361" s="15"/>
      <c r="FP361" s="15"/>
      <c r="FQ361" s="15"/>
      <c r="FR361" s="15"/>
      <c r="FS361" s="15"/>
      <c r="FT361" s="15"/>
      <c r="FU361" s="15"/>
      <c r="FV361" s="15"/>
      <c r="FW361" s="15"/>
      <c r="FX361" s="15"/>
      <c r="FY361" s="15"/>
      <c r="FZ361" s="15"/>
      <c r="GA361" s="15"/>
      <c r="GB361" s="15"/>
      <c r="GC361" s="15"/>
      <c r="GD361" s="15"/>
      <c r="GE361" s="15"/>
      <c r="GF361" s="15"/>
      <c r="GG361" s="15"/>
      <c r="GH361" s="15"/>
      <c r="GI361" s="15"/>
      <c r="GJ361" s="15"/>
      <c r="GK361" s="15"/>
      <c r="GL361" s="15"/>
      <c r="GM361" s="15"/>
      <c r="GN361" s="15"/>
      <c r="GO361" s="15"/>
      <c r="GP361" s="15"/>
      <c r="GQ361" s="15"/>
      <c r="GR361" s="15"/>
      <c r="GS361" s="15"/>
      <c r="GT361" s="15"/>
      <c r="GU361" s="15"/>
      <c r="GV361" s="15"/>
      <c r="GW361" s="15"/>
      <c r="GX361" s="15"/>
      <c r="GY361" s="15"/>
      <c r="GZ361" s="15"/>
      <c r="HA361" s="15"/>
      <c r="HB361" s="15"/>
      <c r="HC361" s="15"/>
      <c r="HD361" s="15"/>
      <c r="HE361" s="15"/>
      <c r="HF361" s="15"/>
      <c r="HG361" s="15"/>
      <c r="HH361" s="15"/>
      <c r="HI361" s="15"/>
      <c r="HJ361" s="15"/>
      <c r="HK361" s="15"/>
      <c r="HL361" s="15"/>
      <c r="HM361" s="15"/>
      <c r="HN361" s="15"/>
      <c r="HO361" s="15"/>
      <c r="HP361" s="15"/>
      <c r="HQ361" s="15"/>
      <c r="HR361" s="15"/>
      <c r="HS361" s="15"/>
      <c r="HT361" s="15"/>
      <c r="HU361" s="15"/>
      <c r="HV361" s="15"/>
      <c r="HW361" s="15"/>
    </row>
    <row r="362" spans="1:231" ht="15.75" customHeight="1" x14ac:dyDescent="0.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15"/>
      <c r="CB362" s="15"/>
      <c r="CC362" s="15"/>
      <c r="CD362" s="15"/>
      <c r="CE362" s="15"/>
      <c r="CF362" s="15"/>
      <c r="CG362" s="15"/>
      <c r="CH362" s="15"/>
      <c r="CI362" s="15"/>
      <c r="CJ362" s="15"/>
      <c r="CK362" s="15"/>
      <c r="CL362" s="15"/>
      <c r="CM362" s="15"/>
      <c r="CN362" s="15"/>
      <c r="CO362" s="15"/>
      <c r="CP362" s="15"/>
      <c r="CQ362" s="15"/>
      <c r="CR362" s="15"/>
      <c r="CS362" s="15"/>
      <c r="CT362" s="15"/>
      <c r="CU362" s="15"/>
      <c r="CV362" s="15"/>
      <c r="CW362" s="15"/>
      <c r="CX362" s="15"/>
      <c r="CY362" s="15"/>
      <c r="CZ362" s="15"/>
      <c r="DA362" s="15"/>
      <c r="DB362" s="15"/>
      <c r="DC362" s="15"/>
      <c r="DD362" s="15"/>
      <c r="DE362" s="15"/>
      <c r="DF362" s="15"/>
      <c r="DG362" s="15"/>
      <c r="DH362" s="15"/>
      <c r="DI362" s="15"/>
      <c r="DJ362" s="15"/>
      <c r="DK362" s="15"/>
      <c r="DL362" s="15"/>
      <c r="DM362" s="15"/>
      <c r="DN362" s="15"/>
      <c r="DO362" s="15"/>
      <c r="DP362" s="15"/>
      <c r="DQ362" s="15"/>
      <c r="DR362" s="15"/>
      <c r="DS362" s="15"/>
      <c r="DT362" s="15"/>
      <c r="DU362" s="15"/>
      <c r="DV362" s="15"/>
      <c r="DW362" s="15"/>
      <c r="DX362" s="15"/>
      <c r="DY362" s="15"/>
      <c r="DZ362" s="15"/>
      <c r="EA362" s="15"/>
      <c r="EB362" s="15"/>
      <c r="EC362" s="15"/>
      <c r="ED362" s="15"/>
      <c r="EE362" s="15"/>
      <c r="EF362" s="15"/>
      <c r="EG362" s="15"/>
      <c r="EH362" s="15"/>
      <c r="EI362" s="15"/>
      <c r="EJ362" s="15"/>
      <c r="EK362" s="15"/>
      <c r="EL362" s="15"/>
      <c r="EM362" s="15"/>
      <c r="EN362" s="15"/>
      <c r="EO362" s="15"/>
      <c r="EP362" s="15"/>
      <c r="EQ362" s="15"/>
      <c r="ER362" s="15"/>
      <c r="ES362" s="15"/>
      <c r="ET362" s="15"/>
      <c r="EU362" s="15"/>
      <c r="EV362" s="15"/>
      <c r="EW362" s="15"/>
      <c r="EX362" s="15"/>
      <c r="EY362" s="15"/>
      <c r="EZ362" s="15"/>
      <c r="FA362" s="15"/>
      <c r="FB362" s="15"/>
      <c r="FC362" s="15"/>
      <c r="FD362" s="15"/>
      <c r="FE362" s="15"/>
      <c r="FF362" s="15"/>
      <c r="FG362" s="15"/>
      <c r="FH362" s="15"/>
      <c r="FI362" s="15"/>
      <c r="FJ362" s="15"/>
      <c r="FK362" s="15"/>
      <c r="FL362" s="15"/>
      <c r="FM362" s="15"/>
      <c r="FN362" s="15"/>
      <c r="FO362" s="15"/>
      <c r="FP362" s="15"/>
      <c r="FQ362" s="15"/>
      <c r="FR362" s="15"/>
      <c r="FS362" s="15"/>
      <c r="FT362" s="15"/>
      <c r="FU362" s="15"/>
      <c r="FV362" s="15"/>
      <c r="FW362" s="15"/>
      <c r="FX362" s="15"/>
      <c r="FY362" s="15"/>
      <c r="FZ362" s="15"/>
      <c r="GA362" s="15"/>
      <c r="GB362" s="15"/>
      <c r="GC362" s="15"/>
      <c r="GD362" s="15"/>
      <c r="GE362" s="15"/>
      <c r="GF362" s="15"/>
      <c r="GG362" s="15"/>
      <c r="GH362" s="15"/>
      <c r="GI362" s="15"/>
      <c r="GJ362" s="15"/>
      <c r="GK362" s="15"/>
      <c r="GL362" s="15"/>
      <c r="GM362" s="15"/>
      <c r="GN362" s="15"/>
      <c r="GO362" s="15"/>
      <c r="GP362" s="15"/>
      <c r="GQ362" s="15"/>
      <c r="GR362" s="15"/>
      <c r="GS362" s="15"/>
      <c r="GT362" s="15"/>
      <c r="GU362" s="15"/>
      <c r="GV362" s="15"/>
      <c r="GW362" s="15"/>
      <c r="GX362" s="15"/>
      <c r="GY362" s="15"/>
      <c r="GZ362" s="15"/>
      <c r="HA362" s="15"/>
      <c r="HB362" s="15"/>
      <c r="HC362" s="15"/>
      <c r="HD362" s="15"/>
      <c r="HE362" s="15"/>
      <c r="HF362" s="15"/>
      <c r="HG362" s="15"/>
      <c r="HH362" s="15"/>
      <c r="HI362" s="15"/>
      <c r="HJ362" s="15"/>
      <c r="HK362" s="15"/>
      <c r="HL362" s="15"/>
      <c r="HM362" s="15"/>
      <c r="HN362" s="15"/>
      <c r="HO362" s="15"/>
      <c r="HP362" s="15"/>
      <c r="HQ362" s="15"/>
      <c r="HR362" s="15"/>
      <c r="HS362" s="15"/>
      <c r="HT362" s="15"/>
      <c r="HU362" s="15"/>
      <c r="HV362" s="15"/>
      <c r="HW362" s="15"/>
    </row>
    <row r="363" spans="1:231" ht="15.75" customHeight="1" x14ac:dyDescent="0.2">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15"/>
      <c r="CB363" s="15"/>
      <c r="CC363" s="15"/>
      <c r="CD363" s="15"/>
      <c r="CE363" s="15"/>
      <c r="CF363" s="15"/>
      <c r="CG363" s="15"/>
      <c r="CH363" s="15"/>
      <c r="CI363" s="15"/>
      <c r="CJ363" s="15"/>
      <c r="CK363" s="15"/>
      <c r="CL363" s="15"/>
      <c r="CM363" s="15"/>
      <c r="CN363" s="15"/>
      <c r="CO363" s="15"/>
      <c r="CP363" s="15"/>
      <c r="CQ363" s="15"/>
      <c r="CR363" s="15"/>
      <c r="CS363" s="15"/>
      <c r="CT363" s="15"/>
      <c r="CU363" s="15"/>
      <c r="CV363" s="15"/>
      <c r="CW363" s="15"/>
      <c r="CX363" s="15"/>
      <c r="CY363" s="15"/>
      <c r="CZ363" s="15"/>
      <c r="DA363" s="15"/>
      <c r="DB363" s="15"/>
      <c r="DC363" s="15"/>
      <c r="DD363" s="15"/>
      <c r="DE363" s="15"/>
      <c r="DF363" s="15"/>
      <c r="DG363" s="15"/>
      <c r="DH363" s="15"/>
      <c r="DI363" s="15"/>
      <c r="DJ363" s="15"/>
      <c r="DK363" s="15"/>
      <c r="DL363" s="15"/>
      <c r="DM363" s="15"/>
      <c r="DN363" s="15"/>
      <c r="DO363" s="15"/>
      <c r="DP363" s="15"/>
      <c r="DQ363" s="15"/>
      <c r="DR363" s="15"/>
      <c r="DS363" s="15"/>
      <c r="DT363" s="15"/>
      <c r="DU363" s="15"/>
      <c r="DV363" s="15"/>
      <c r="DW363" s="15"/>
      <c r="DX363" s="15"/>
      <c r="DY363" s="15"/>
      <c r="DZ363" s="15"/>
      <c r="EA363" s="15"/>
      <c r="EB363" s="15"/>
      <c r="EC363" s="15"/>
      <c r="ED363" s="15"/>
      <c r="EE363" s="15"/>
      <c r="EF363" s="15"/>
      <c r="EG363" s="15"/>
      <c r="EH363" s="15"/>
      <c r="EI363" s="15"/>
      <c r="EJ363" s="15"/>
      <c r="EK363" s="15"/>
      <c r="EL363" s="15"/>
      <c r="EM363" s="15"/>
      <c r="EN363" s="15"/>
      <c r="EO363" s="15"/>
      <c r="EP363" s="15"/>
      <c r="EQ363" s="15"/>
      <c r="ER363" s="15"/>
      <c r="ES363" s="15"/>
      <c r="ET363" s="15"/>
      <c r="EU363" s="15"/>
      <c r="EV363" s="15"/>
      <c r="EW363" s="15"/>
      <c r="EX363" s="15"/>
      <c r="EY363" s="15"/>
      <c r="EZ363" s="15"/>
      <c r="FA363" s="15"/>
      <c r="FB363" s="15"/>
      <c r="FC363" s="15"/>
      <c r="FD363" s="15"/>
      <c r="FE363" s="15"/>
      <c r="FF363" s="15"/>
      <c r="FG363" s="15"/>
      <c r="FH363" s="15"/>
      <c r="FI363" s="15"/>
      <c r="FJ363" s="15"/>
      <c r="FK363" s="15"/>
      <c r="FL363" s="15"/>
      <c r="FM363" s="15"/>
      <c r="FN363" s="15"/>
      <c r="FO363" s="15"/>
      <c r="FP363" s="15"/>
      <c r="FQ363" s="15"/>
      <c r="FR363" s="15"/>
      <c r="FS363" s="15"/>
      <c r="FT363" s="15"/>
      <c r="FU363" s="15"/>
      <c r="FV363" s="15"/>
      <c r="FW363" s="15"/>
      <c r="FX363" s="15"/>
      <c r="FY363" s="15"/>
      <c r="FZ363" s="15"/>
      <c r="GA363" s="15"/>
      <c r="GB363" s="15"/>
      <c r="GC363" s="15"/>
      <c r="GD363" s="15"/>
      <c r="GE363" s="15"/>
      <c r="GF363" s="15"/>
      <c r="GG363" s="15"/>
      <c r="GH363" s="15"/>
      <c r="GI363" s="15"/>
      <c r="GJ363" s="15"/>
      <c r="GK363" s="15"/>
      <c r="GL363" s="15"/>
      <c r="GM363" s="15"/>
      <c r="GN363" s="15"/>
      <c r="GO363" s="15"/>
      <c r="GP363" s="15"/>
      <c r="GQ363" s="15"/>
      <c r="GR363" s="15"/>
      <c r="GS363" s="15"/>
      <c r="GT363" s="15"/>
      <c r="GU363" s="15"/>
      <c r="GV363" s="15"/>
      <c r="GW363" s="15"/>
      <c r="GX363" s="15"/>
      <c r="GY363" s="15"/>
      <c r="GZ363" s="15"/>
      <c r="HA363" s="15"/>
      <c r="HB363" s="15"/>
      <c r="HC363" s="15"/>
      <c r="HD363" s="15"/>
      <c r="HE363" s="15"/>
      <c r="HF363" s="15"/>
      <c r="HG363" s="15"/>
      <c r="HH363" s="15"/>
      <c r="HI363" s="15"/>
      <c r="HJ363" s="15"/>
      <c r="HK363" s="15"/>
      <c r="HL363" s="15"/>
      <c r="HM363" s="15"/>
      <c r="HN363" s="15"/>
      <c r="HO363" s="15"/>
      <c r="HP363" s="15"/>
      <c r="HQ363" s="15"/>
      <c r="HR363" s="15"/>
      <c r="HS363" s="15"/>
      <c r="HT363" s="15"/>
      <c r="HU363" s="15"/>
      <c r="HV363" s="15"/>
      <c r="HW363" s="15"/>
    </row>
    <row r="364" spans="1:231" ht="15.75" customHeight="1" x14ac:dyDescent="0.2">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c r="CL364" s="15"/>
      <c r="CM364" s="15"/>
      <c r="CN364" s="15"/>
      <c r="CO364" s="15"/>
      <c r="CP364" s="15"/>
      <c r="CQ364" s="15"/>
      <c r="CR364" s="15"/>
      <c r="CS364" s="15"/>
      <c r="CT364" s="15"/>
      <c r="CU364" s="15"/>
      <c r="CV364" s="15"/>
      <c r="CW364" s="15"/>
      <c r="CX364" s="15"/>
      <c r="CY364" s="15"/>
      <c r="CZ364" s="15"/>
      <c r="DA364" s="15"/>
      <c r="DB364" s="15"/>
      <c r="DC364" s="15"/>
      <c r="DD364" s="15"/>
      <c r="DE364" s="15"/>
      <c r="DF364" s="15"/>
      <c r="DG364" s="15"/>
      <c r="DH364" s="15"/>
      <c r="DI364" s="15"/>
      <c r="DJ364" s="15"/>
      <c r="DK364" s="15"/>
      <c r="DL364" s="15"/>
      <c r="DM364" s="15"/>
      <c r="DN364" s="15"/>
      <c r="DO364" s="15"/>
      <c r="DP364" s="15"/>
      <c r="DQ364" s="15"/>
      <c r="DR364" s="15"/>
      <c r="DS364" s="15"/>
      <c r="DT364" s="15"/>
      <c r="DU364" s="15"/>
      <c r="DV364" s="15"/>
      <c r="DW364" s="15"/>
      <c r="DX364" s="15"/>
      <c r="DY364" s="15"/>
      <c r="DZ364" s="15"/>
      <c r="EA364" s="15"/>
      <c r="EB364" s="15"/>
      <c r="EC364" s="15"/>
      <c r="ED364" s="15"/>
      <c r="EE364" s="15"/>
      <c r="EF364" s="15"/>
      <c r="EG364" s="15"/>
      <c r="EH364" s="15"/>
      <c r="EI364" s="15"/>
      <c r="EJ364" s="15"/>
      <c r="EK364" s="15"/>
      <c r="EL364" s="15"/>
      <c r="EM364" s="15"/>
      <c r="EN364" s="15"/>
      <c r="EO364" s="15"/>
      <c r="EP364" s="15"/>
      <c r="EQ364" s="15"/>
      <c r="ER364" s="15"/>
      <c r="ES364" s="15"/>
      <c r="ET364" s="15"/>
      <c r="EU364" s="15"/>
      <c r="EV364" s="15"/>
      <c r="EW364" s="15"/>
      <c r="EX364" s="15"/>
      <c r="EY364" s="15"/>
      <c r="EZ364" s="15"/>
      <c r="FA364" s="15"/>
      <c r="FB364" s="15"/>
      <c r="FC364" s="15"/>
      <c r="FD364" s="15"/>
      <c r="FE364" s="15"/>
      <c r="FF364" s="15"/>
      <c r="FG364" s="15"/>
      <c r="FH364" s="15"/>
      <c r="FI364" s="15"/>
      <c r="FJ364" s="15"/>
      <c r="FK364" s="15"/>
      <c r="FL364" s="15"/>
      <c r="FM364" s="15"/>
      <c r="FN364" s="15"/>
      <c r="FO364" s="15"/>
      <c r="FP364" s="15"/>
      <c r="FQ364" s="15"/>
      <c r="FR364" s="15"/>
      <c r="FS364" s="15"/>
      <c r="FT364" s="15"/>
      <c r="FU364" s="15"/>
      <c r="FV364" s="15"/>
      <c r="FW364" s="15"/>
      <c r="FX364" s="15"/>
      <c r="FY364" s="15"/>
      <c r="FZ364" s="15"/>
      <c r="GA364" s="15"/>
      <c r="GB364" s="15"/>
      <c r="GC364" s="15"/>
      <c r="GD364" s="15"/>
      <c r="GE364" s="15"/>
      <c r="GF364" s="15"/>
      <c r="GG364" s="15"/>
      <c r="GH364" s="15"/>
      <c r="GI364" s="15"/>
      <c r="GJ364" s="15"/>
      <c r="GK364" s="15"/>
      <c r="GL364" s="15"/>
      <c r="GM364" s="15"/>
      <c r="GN364" s="15"/>
      <c r="GO364" s="15"/>
      <c r="GP364" s="15"/>
      <c r="GQ364" s="15"/>
      <c r="GR364" s="15"/>
      <c r="GS364" s="15"/>
      <c r="GT364" s="15"/>
      <c r="GU364" s="15"/>
      <c r="GV364" s="15"/>
      <c r="GW364" s="15"/>
      <c r="GX364" s="15"/>
      <c r="GY364" s="15"/>
      <c r="GZ364" s="15"/>
      <c r="HA364" s="15"/>
      <c r="HB364" s="15"/>
      <c r="HC364" s="15"/>
      <c r="HD364" s="15"/>
      <c r="HE364" s="15"/>
      <c r="HF364" s="15"/>
      <c r="HG364" s="15"/>
      <c r="HH364" s="15"/>
      <c r="HI364" s="15"/>
      <c r="HJ364" s="15"/>
      <c r="HK364" s="15"/>
      <c r="HL364" s="15"/>
      <c r="HM364" s="15"/>
      <c r="HN364" s="15"/>
      <c r="HO364" s="15"/>
      <c r="HP364" s="15"/>
      <c r="HQ364" s="15"/>
      <c r="HR364" s="15"/>
      <c r="HS364" s="15"/>
      <c r="HT364" s="15"/>
      <c r="HU364" s="15"/>
      <c r="HV364" s="15"/>
      <c r="HW364" s="15"/>
    </row>
    <row r="365" spans="1:231" ht="15.75" customHeight="1" x14ac:dyDescent="0.2">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15"/>
      <c r="CB365" s="15"/>
      <c r="CC365" s="15"/>
      <c r="CD365" s="15"/>
      <c r="CE365" s="15"/>
      <c r="CF365" s="15"/>
      <c r="CG365" s="15"/>
      <c r="CH365" s="15"/>
      <c r="CI365" s="15"/>
      <c r="CJ365" s="15"/>
      <c r="CK365" s="15"/>
      <c r="CL365" s="15"/>
      <c r="CM365" s="15"/>
      <c r="CN365" s="15"/>
      <c r="CO365" s="15"/>
      <c r="CP365" s="15"/>
      <c r="CQ365" s="15"/>
      <c r="CR365" s="15"/>
      <c r="CS365" s="15"/>
      <c r="CT365" s="15"/>
      <c r="CU365" s="15"/>
      <c r="CV365" s="15"/>
      <c r="CW365" s="15"/>
      <c r="CX365" s="15"/>
      <c r="CY365" s="15"/>
      <c r="CZ365" s="15"/>
      <c r="DA365" s="15"/>
      <c r="DB365" s="15"/>
      <c r="DC365" s="15"/>
      <c r="DD365" s="15"/>
      <c r="DE365" s="15"/>
      <c r="DF365" s="15"/>
      <c r="DG365" s="15"/>
      <c r="DH365" s="15"/>
      <c r="DI365" s="15"/>
      <c r="DJ365" s="15"/>
      <c r="DK365" s="15"/>
      <c r="DL365" s="15"/>
      <c r="DM365" s="15"/>
      <c r="DN365" s="15"/>
      <c r="DO365" s="15"/>
      <c r="DP365" s="15"/>
      <c r="DQ365" s="15"/>
      <c r="DR365" s="15"/>
      <c r="DS365" s="15"/>
      <c r="DT365" s="15"/>
      <c r="DU365" s="15"/>
      <c r="DV365" s="15"/>
      <c r="DW365" s="15"/>
      <c r="DX365" s="15"/>
      <c r="DY365" s="15"/>
      <c r="DZ365" s="15"/>
      <c r="EA365" s="15"/>
      <c r="EB365" s="15"/>
      <c r="EC365" s="15"/>
      <c r="ED365" s="15"/>
      <c r="EE365" s="15"/>
      <c r="EF365" s="15"/>
      <c r="EG365" s="15"/>
      <c r="EH365" s="15"/>
      <c r="EI365" s="15"/>
      <c r="EJ365" s="15"/>
      <c r="EK365" s="15"/>
      <c r="EL365" s="15"/>
      <c r="EM365" s="15"/>
      <c r="EN365" s="15"/>
      <c r="EO365" s="15"/>
      <c r="EP365" s="15"/>
      <c r="EQ365" s="15"/>
      <c r="ER365" s="15"/>
      <c r="ES365" s="15"/>
      <c r="ET365" s="15"/>
      <c r="EU365" s="15"/>
      <c r="EV365" s="15"/>
      <c r="EW365" s="15"/>
      <c r="EX365" s="15"/>
      <c r="EY365" s="15"/>
      <c r="EZ365" s="15"/>
      <c r="FA365" s="15"/>
      <c r="FB365" s="15"/>
      <c r="FC365" s="15"/>
      <c r="FD365" s="15"/>
      <c r="FE365" s="15"/>
      <c r="FF365" s="15"/>
      <c r="FG365" s="15"/>
      <c r="FH365" s="15"/>
      <c r="FI365" s="15"/>
      <c r="FJ365" s="15"/>
      <c r="FK365" s="15"/>
      <c r="FL365" s="15"/>
      <c r="FM365" s="15"/>
      <c r="FN365" s="15"/>
      <c r="FO365" s="15"/>
      <c r="FP365" s="15"/>
      <c r="FQ365" s="15"/>
      <c r="FR365" s="15"/>
      <c r="FS365" s="15"/>
      <c r="FT365" s="15"/>
      <c r="FU365" s="15"/>
      <c r="FV365" s="15"/>
      <c r="FW365" s="15"/>
      <c r="FX365" s="15"/>
      <c r="FY365" s="15"/>
      <c r="FZ365" s="15"/>
      <c r="GA365" s="15"/>
      <c r="GB365" s="15"/>
      <c r="GC365" s="15"/>
      <c r="GD365" s="15"/>
      <c r="GE365" s="15"/>
      <c r="GF365" s="15"/>
      <c r="GG365" s="15"/>
      <c r="GH365" s="15"/>
      <c r="GI365" s="15"/>
      <c r="GJ365" s="15"/>
      <c r="GK365" s="15"/>
      <c r="GL365" s="15"/>
      <c r="GM365" s="15"/>
      <c r="GN365" s="15"/>
      <c r="GO365" s="15"/>
      <c r="GP365" s="15"/>
      <c r="GQ365" s="15"/>
      <c r="GR365" s="15"/>
      <c r="GS365" s="15"/>
      <c r="GT365" s="15"/>
      <c r="GU365" s="15"/>
      <c r="GV365" s="15"/>
      <c r="GW365" s="15"/>
      <c r="GX365" s="15"/>
      <c r="GY365" s="15"/>
      <c r="GZ365" s="15"/>
      <c r="HA365" s="15"/>
      <c r="HB365" s="15"/>
      <c r="HC365" s="15"/>
      <c r="HD365" s="15"/>
      <c r="HE365" s="15"/>
      <c r="HF365" s="15"/>
      <c r="HG365" s="15"/>
      <c r="HH365" s="15"/>
      <c r="HI365" s="15"/>
      <c r="HJ365" s="15"/>
      <c r="HK365" s="15"/>
      <c r="HL365" s="15"/>
      <c r="HM365" s="15"/>
      <c r="HN365" s="15"/>
      <c r="HO365" s="15"/>
      <c r="HP365" s="15"/>
      <c r="HQ365" s="15"/>
      <c r="HR365" s="15"/>
      <c r="HS365" s="15"/>
      <c r="HT365" s="15"/>
      <c r="HU365" s="15"/>
      <c r="HV365" s="15"/>
      <c r="HW365" s="15"/>
    </row>
    <row r="366" spans="1:231" ht="15.75" customHeight="1" x14ac:dyDescent="0.2">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15"/>
      <c r="CB366" s="15"/>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c r="DB366" s="15"/>
      <c r="DC366" s="15"/>
      <c r="DD366" s="15"/>
      <c r="DE366" s="15"/>
      <c r="DF366" s="15"/>
      <c r="DG366" s="15"/>
      <c r="DH366" s="15"/>
      <c r="DI366" s="15"/>
      <c r="DJ366" s="15"/>
      <c r="DK366" s="15"/>
      <c r="DL366" s="15"/>
      <c r="DM366" s="15"/>
      <c r="DN366" s="15"/>
      <c r="DO366" s="15"/>
      <c r="DP366" s="15"/>
      <c r="DQ366" s="15"/>
      <c r="DR366" s="15"/>
      <c r="DS366" s="15"/>
      <c r="DT366" s="15"/>
      <c r="DU366" s="15"/>
      <c r="DV366" s="15"/>
      <c r="DW366" s="15"/>
      <c r="DX366" s="15"/>
      <c r="DY366" s="15"/>
      <c r="DZ366" s="15"/>
      <c r="EA366" s="15"/>
      <c r="EB366" s="15"/>
      <c r="EC366" s="15"/>
      <c r="ED366" s="15"/>
      <c r="EE366" s="15"/>
      <c r="EF366" s="15"/>
      <c r="EG366" s="15"/>
      <c r="EH366" s="15"/>
      <c r="EI366" s="15"/>
      <c r="EJ366" s="15"/>
      <c r="EK366" s="15"/>
      <c r="EL366" s="15"/>
      <c r="EM366" s="15"/>
      <c r="EN366" s="15"/>
      <c r="EO366" s="15"/>
      <c r="EP366" s="15"/>
      <c r="EQ366" s="15"/>
      <c r="ER366" s="15"/>
      <c r="ES366" s="15"/>
      <c r="ET366" s="15"/>
      <c r="EU366" s="15"/>
      <c r="EV366" s="15"/>
      <c r="EW366" s="15"/>
      <c r="EX366" s="15"/>
      <c r="EY366" s="15"/>
      <c r="EZ366" s="15"/>
      <c r="FA366" s="15"/>
      <c r="FB366" s="15"/>
      <c r="FC366" s="15"/>
      <c r="FD366" s="15"/>
      <c r="FE366" s="15"/>
      <c r="FF366" s="15"/>
      <c r="FG366" s="15"/>
      <c r="FH366" s="15"/>
      <c r="FI366" s="15"/>
      <c r="FJ366" s="15"/>
      <c r="FK366" s="15"/>
      <c r="FL366" s="15"/>
      <c r="FM366" s="15"/>
      <c r="FN366" s="15"/>
      <c r="FO366" s="15"/>
      <c r="FP366" s="15"/>
      <c r="FQ366" s="15"/>
      <c r="FR366" s="15"/>
      <c r="FS366" s="15"/>
      <c r="FT366" s="15"/>
      <c r="FU366" s="15"/>
      <c r="FV366" s="15"/>
      <c r="FW366" s="15"/>
      <c r="FX366" s="15"/>
      <c r="FY366" s="15"/>
      <c r="FZ366" s="15"/>
      <c r="GA366" s="15"/>
      <c r="GB366" s="15"/>
      <c r="GC366" s="15"/>
      <c r="GD366" s="15"/>
      <c r="GE366" s="15"/>
      <c r="GF366" s="15"/>
      <c r="GG366" s="15"/>
      <c r="GH366" s="15"/>
      <c r="GI366" s="15"/>
      <c r="GJ366" s="15"/>
      <c r="GK366" s="15"/>
      <c r="GL366" s="15"/>
      <c r="GM366" s="15"/>
      <c r="GN366" s="15"/>
      <c r="GO366" s="15"/>
      <c r="GP366" s="15"/>
      <c r="GQ366" s="15"/>
      <c r="GR366" s="15"/>
      <c r="GS366" s="15"/>
      <c r="GT366" s="15"/>
      <c r="GU366" s="15"/>
      <c r="GV366" s="15"/>
      <c r="GW366" s="15"/>
      <c r="GX366" s="15"/>
      <c r="GY366" s="15"/>
      <c r="GZ366" s="15"/>
      <c r="HA366" s="15"/>
      <c r="HB366" s="15"/>
      <c r="HC366" s="15"/>
      <c r="HD366" s="15"/>
      <c r="HE366" s="15"/>
      <c r="HF366" s="15"/>
      <c r="HG366" s="15"/>
      <c r="HH366" s="15"/>
      <c r="HI366" s="15"/>
      <c r="HJ366" s="15"/>
      <c r="HK366" s="15"/>
      <c r="HL366" s="15"/>
      <c r="HM366" s="15"/>
      <c r="HN366" s="15"/>
      <c r="HO366" s="15"/>
      <c r="HP366" s="15"/>
      <c r="HQ366" s="15"/>
      <c r="HR366" s="15"/>
      <c r="HS366" s="15"/>
      <c r="HT366" s="15"/>
      <c r="HU366" s="15"/>
      <c r="HV366" s="15"/>
      <c r="HW366" s="15"/>
    </row>
    <row r="367" spans="1:231" ht="15.75" customHeight="1" x14ac:dyDescent="0.2">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c r="DB367" s="15"/>
      <c r="DC367" s="15"/>
      <c r="DD367" s="15"/>
      <c r="DE367" s="15"/>
      <c r="DF367" s="15"/>
      <c r="DG367" s="15"/>
      <c r="DH367" s="15"/>
      <c r="DI367" s="15"/>
      <c r="DJ367" s="15"/>
      <c r="DK367" s="15"/>
      <c r="DL367" s="15"/>
      <c r="DM367" s="15"/>
      <c r="DN367" s="15"/>
      <c r="DO367" s="15"/>
      <c r="DP367" s="15"/>
      <c r="DQ367" s="15"/>
      <c r="DR367" s="15"/>
      <c r="DS367" s="15"/>
      <c r="DT367" s="15"/>
      <c r="DU367" s="15"/>
      <c r="DV367" s="15"/>
      <c r="DW367" s="15"/>
      <c r="DX367" s="15"/>
      <c r="DY367" s="15"/>
      <c r="DZ367" s="15"/>
      <c r="EA367" s="15"/>
      <c r="EB367" s="15"/>
      <c r="EC367" s="15"/>
      <c r="ED367" s="15"/>
      <c r="EE367" s="15"/>
      <c r="EF367" s="15"/>
      <c r="EG367" s="15"/>
      <c r="EH367" s="15"/>
      <c r="EI367" s="15"/>
      <c r="EJ367" s="15"/>
      <c r="EK367" s="15"/>
      <c r="EL367" s="15"/>
      <c r="EM367" s="15"/>
      <c r="EN367" s="15"/>
      <c r="EO367" s="15"/>
      <c r="EP367" s="15"/>
      <c r="EQ367" s="15"/>
      <c r="ER367" s="15"/>
      <c r="ES367" s="15"/>
      <c r="ET367" s="15"/>
      <c r="EU367" s="15"/>
      <c r="EV367" s="15"/>
      <c r="EW367" s="15"/>
      <c r="EX367" s="15"/>
      <c r="EY367" s="15"/>
      <c r="EZ367" s="15"/>
      <c r="FA367" s="15"/>
      <c r="FB367" s="15"/>
      <c r="FC367" s="15"/>
      <c r="FD367" s="15"/>
      <c r="FE367" s="15"/>
      <c r="FF367" s="15"/>
      <c r="FG367" s="15"/>
      <c r="FH367" s="15"/>
      <c r="FI367" s="15"/>
      <c r="FJ367" s="15"/>
      <c r="FK367" s="15"/>
      <c r="FL367" s="15"/>
      <c r="FM367" s="15"/>
      <c r="FN367" s="15"/>
      <c r="FO367" s="15"/>
      <c r="FP367" s="15"/>
      <c r="FQ367" s="15"/>
      <c r="FR367" s="15"/>
      <c r="FS367" s="15"/>
      <c r="FT367" s="15"/>
      <c r="FU367" s="15"/>
      <c r="FV367" s="15"/>
      <c r="FW367" s="15"/>
      <c r="FX367" s="15"/>
      <c r="FY367" s="15"/>
      <c r="FZ367" s="15"/>
      <c r="GA367" s="15"/>
      <c r="GB367" s="15"/>
      <c r="GC367" s="15"/>
      <c r="GD367" s="15"/>
      <c r="GE367" s="15"/>
      <c r="GF367" s="15"/>
      <c r="GG367" s="15"/>
      <c r="GH367" s="15"/>
      <c r="GI367" s="15"/>
      <c r="GJ367" s="15"/>
      <c r="GK367" s="15"/>
      <c r="GL367" s="15"/>
      <c r="GM367" s="15"/>
      <c r="GN367" s="15"/>
      <c r="GO367" s="15"/>
      <c r="GP367" s="15"/>
      <c r="GQ367" s="15"/>
      <c r="GR367" s="15"/>
      <c r="GS367" s="15"/>
      <c r="GT367" s="15"/>
      <c r="GU367" s="15"/>
      <c r="GV367" s="15"/>
      <c r="GW367" s="15"/>
      <c r="GX367" s="15"/>
      <c r="GY367" s="15"/>
      <c r="GZ367" s="15"/>
      <c r="HA367" s="15"/>
      <c r="HB367" s="15"/>
      <c r="HC367" s="15"/>
      <c r="HD367" s="15"/>
      <c r="HE367" s="15"/>
      <c r="HF367" s="15"/>
      <c r="HG367" s="15"/>
      <c r="HH367" s="15"/>
      <c r="HI367" s="15"/>
      <c r="HJ367" s="15"/>
      <c r="HK367" s="15"/>
      <c r="HL367" s="15"/>
      <c r="HM367" s="15"/>
      <c r="HN367" s="15"/>
      <c r="HO367" s="15"/>
      <c r="HP367" s="15"/>
      <c r="HQ367" s="15"/>
      <c r="HR367" s="15"/>
      <c r="HS367" s="15"/>
      <c r="HT367" s="15"/>
      <c r="HU367" s="15"/>
      <c r="HV367" s="15"/>
      <c r="HW367" s="15"/>
    </row>
    <row r="368" spans="1:231" ht="15.75" customHeight="1" x14ac:dyDescent="0.2">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15"/>
      <c r="CB368" s="15"/>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c r="DB368" s="15"/>
      <c r="DC368" s="15"/>
      <c r="DD368" s="15"/>
      <c r="DE368" s="15"/>
      <c r="DF368" s="15"/>
      <c r="DG368" s="15"/>
      <c r="DH368" s="15"/>
      <c r="DI368" s="15"/>
      <c r="DJ368" s="15"/>
      <c r="DK368" s="15"/>
      <c r="DL368" s="15"/>
      <c r="DM368" s="15"/>
      <c r="DN368" s="15"/>
      <c r="DO368" s="15"/>
      <c r="DP368" s="15"/>
      <c r="DQ368" s="15"/>
      <c r="DR368" s="15"/>
      <c r="DS368" s="15"/>
      <c r="DT368" s="15"/>
      <c r="DU368" s="15"/>
      <c r="DV368" s="15"/>
      <c r="DW368" s="15"/>
      <c r="DX368" s="15"/>
      <c r="DY368" s="15"/>
      <c r="DZ368" s="15"/>
      <c r="EA368" s="15"/>
      <c r="EB368" s="15"/>
      <c r="EC368" s="15"/>
      <c r="ED368" s="15"/>
      <c r="EE368" s="15"/>
      <c r="EF368" s="15"/>
      <c r="EG368" s="15"/>
      <c r="EH368" s="15"/>
      <c r="EI368" s="15"/>
      <c r="EJ368" s="15"/>
      <c r="EK368" s="15"/>
      <c r="EL368" s="15"/>
      <c r="EM368" s="15"/>
      <c r="EN368" s="15"/>
      <c r="EO368" s="15"/>
      <c r="EP368" s="15"/>
      <c r="EQ368" s="15"/>
      <c r="ER368" s="15"/>
      <c r="ES368" s="15"/>
      <c r="ET368" s="15"/>
      <c r="EU368" s="15"/>
      <c r="EV368" s="15"/>
      <c r="EW368" s="15"/>
      <c r="EX368" s="15"/>
      <c r="EY368" s="15"/>
      <c r="EZ368" s="15"/>
      <c r="FA368" s="15"/>
      <c r="FB368" s="15"/>
      <c r="FC368" s="15"/>
      <c r="FD368" s="15"/>
      <c r="FE368" s="15"/>
      <c r="FF368" s="15"/>
      <c r="FG368" s="15"/>
      <c r="FH368" s="15"/>
      <c r="FI368" s="15"/>
      <c r="FJ368" s="15"/>
      <c r="FK368" s="15"/>
      <c r="FL368" s="15"/>
      <c r="FM368" s="15"/>
      <c r="FN368" s="15"/>
      <c r="FO368" s="15"/>
      <c r="FP368" s="15"/>
      <c r="FQ368" s="15"/>
      <c r="FR368" s="15"/>
      <c r="FS368" s="15"/>
      <c r="FT368" s="15"/>
      <c r="FU368" s="15"/>
      <c r="FV368" s="15"/>
      <c r="FW368" s="15"/>
      <c r="FX368" s="15"/>
      <c r="FY368" s="15"/>
      <c r="FZ368" s="15"/>
      <c r="GA368" s="15"/>
      <c r="GB368" s="15"/>
      <c r="GC368" s="15"/>
      <c r="GD368" s="15"/>
      <c r="GE368" s="15"/>
      <c r="GF368" s="15"/>
      <c r="GG368" s="15"/>
      <c r="GH368" s="15"/>
      <c r="GI368" s="15"/>
      <c r="GJ368" s="15"/>
      <c r="GK368" s="15"/>
      <c r="GL368" s="15"/>
      <c r="GM368" s="15"/>
      <c r="GN368" s="15"/>
      <c r="GO368" s="15"/>
      <c r="GP368" s="15"/>
      <c r="GQ368" s="15"/>
      <c r="GR368" s="15"/>
      <c r="GS368" s="15"/>
      <c r="GT368" s="15"/>
      <c r="GU368" s="15"/>
      <c r="GV368" s="15"/>
      <c r="GW368" s="15"/>
      <c r="GX368" s="15"/>
      <c r="GY368" s="15"/>
      <c r="GZ368" s="15"/>
      <c r="HA368" s="15"/>
      <c r="HB368" s="15"/>
      <c r="HC368" s="15"/>
      <c r="HD368" s="15"/>
      <c r="HE368" s="15"/>
      <c r="HF368" s="15"/>
      <c r="HG368" s="15"/>
      <c r="HH368" s="15"/>
      <c r="HI368" s="15"/>
      <c r="HJ368" s="15"/>
      <c r="HK368" s="15"/>
      <c r="HL368" s="15"/>
      <c r="HM368" s="15"/>
      <c r="HN368" s="15"/>
      <c r="HO368" s="15"/>
      <c r="HP368" s="15"/>
      <c r="HQ368" s="15"/>
      <c r="HR368" s="15"/>
      <c r="HS368" s="15"/>
      <c r="HT368" s="15"/>
      <c r="HU368" s="15"/>
      <c r="HV368" s="15"/>
      <c r="HW368" s="15"/>
    </row>
    <row r="369" spans="1:231" ht="15.75" customHeight="1" x14ac:dyDescent="0.2">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c r="DB369" s="15"/>
      <c r="DC369" s="15"/>
      <c r="DD369" s="15"/>
      <c r="DE369" s="15"/>
      <c r="DF369" s="15"/>
      <c r="DG369" s="15"/>
      <c r="DH369" s="15"/>
      <c r="DI369" s="15"/>
      <c r="DJ369" s="15"/>
      <c r="DK369" s="15"/>
      <c r="DL369" s="15"/>
      <c r="DM369" s="15"/>
      <c r="DN369" s="15"/>
      <c r="DO369" s="15"/>
      <c r="DP369" s="15"/>
      <c r="DQ369" s="15"/>
      <c r="DR369" s="15"/>
      <c r="DS369" s="15"/>
      <c r="DT369" s="15"/>
      <c r="DU369" s="15"/>
      <c r="DV369" s="15"/>
      <c r="DW369" s="15"/>
      <c r="DX369" s="15"/>
      <c r="DY369" s="15"/>
      <c r="DZ369" s="15"/>
      <c r="EA369" s="15"/>
      <c r="EB369" s="15"/>
      <c r="EC369" s="15"/>
      <c r="ED369" s="15"/>
      <c r="EE369" s="15"/>
      <c r="EF369" s="15"/>
      <c r="EG369" s="15"/>
      <c r="EH369" s="15"/>
      <c r="EI369" s="15"/>
      <c r="EJ369" s="15"/>
      <c r="EK369" s="15"/>
      <c r="EL369" s="15"/>
      <c r="EM369" s="15"/>
      <c r="EN369" s="15"/>
      <c r="EO369" s="15"/>
      <c r="EP369" s="15"/>
      <c r="EQ369" s="15"/>
      <c r="ER369" s="15"/>
      <c r="ES369" s="15"/>
      <c r="ET369" s="15"/>
      <c r="EU369" s="15"/>
      <c r="EV369" s="15"/>
      <c r="EW369" s="15"/>
      <c r="EX369" s="15"/>
      <c r="EY369" s="15"/>
      <c r="EZ369" s="15"/>
      <c r="FA369" s="15"/>
      <c r="FB369" s="15"/>
      <c r="FC369" s="15"/>
      <c r="FD369" s="15"/>
      <c r="FE369" s="15"/>
      <c r="FF369" s="15"/>
      <c r="FG369" s="15"/>
      <c r="FH369" s="15"/>
      <c r="FI369" s="15"/>
      <c r="FJ369" s="15"/>
      <c r="FK369" s="15"/>
      <c r="FL369" s="15"/>
      <c r="FM369" s="15"/>
      <c r="FN369" s="15"/>
      <c r="FO369" s="15"/>
      <c r="FP369" s="15"/>
      <c r="FQ369" s="15"/>
      <c r="FR369" s="15"/>
      <c r="FS369" s="15"/>
      <c r="FT369" s="15"/>
      <c r="FU369" s="15"/>
      <c r="FV369" s="15"/>
      <c r="FW369" s="15"/>
      <c r="FX369" s="15"/>
      <c r="FY369" s="15"/>
      <c r="FZ369" s="15"/>
      <c r="GA369" s="15"/>
      <c r="GB369" s="15"/>
      <c r="GC369" s="15"/>
      <c r="GD369" s="15"/>
      <c r="GE369" s="15"/>
      <c r="GF369" s="15"/>
      <c r="GG369" s="15"/>
      <c r="GH369" s="15"/>
      <c r="GI369" s="15"/>
      <c r="GJ369" s="15"/>
      <c r="GK369" s="15"/>
      <c r="GL369" s="15"/>
      <c r="GM369" s="15"/>
      <c r="GN369" s="15"/>
      <c r="GO369" s="15"/>
      <c r="GP369" s="15"/>
      <c r="GQ369" s="15"/>
      <c r="GR369" s="15"/>
      <c r="GS369" s="15"/>
      <c r="GT369" s="15"/>
      <c r="GU369" s="15"/>
      <c r="GV369" s="15"/>
      <c r="GW369" s="15"/>
      <c r="GX369" s="15"/>
      <c r="GY369" s="15"/>
      <c r="GZ369" s="15"/>
      <c r="HA369" s="15"/>
      <c r="HB369" s="15"/>
      <c r="HC369" s="15"/>
      <c r="HD369" s="15"/>
      <c r="HE369" s="15"/>
      <c r="HF369" s="15"/>
      <c r="HG369" s="15"/>
      <c r="HH369" s="15"/>
      <c r="HI369" s="15"/>
      <c r="HJ369" s="15"/>
      <c r="HK369" s="15"/>
      <c r="HL369" s="15"/>
      <c r="HM369" s="15"/>
      <c r="HN369" s="15"/>
      <c r="HO369" s="15"/>
      <c r="HP369" s="15"/>
      <c r="HQ369" s="15"/>
      <c r="HR369" s="15"/>
      <c r="HS369" s="15"/>
      <c r="HT369" s="15"/>
      <c r="HU369" s="15"/>
      <c r="HV369" s="15"/>
      <c r="HW369" s="15"/>
    </row>
    <row r="370" spans="1:231" ht="15.75" customHeight="1" x14ac:dyDescent="0.2">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15"/>
      <c r="CB370" s="15"/>
      <c r="CC370" s="15"/>
      <c r="CD370" s="15"/>
      <c r="CE370" s="15"/>
      <c r="CF370" s="15"/>
      <c r="CG370" s="15"/>
      <c r="CH370" s="15"/>
      <c r="CI370" s="15"/>
      <c r="CJ370" s="15"/>
      <c r="CK370" s="15"/>
      <c r="CL370" s="15"/>
      <c r="CM370" s="15"/>
      <c r="CN370" s="15"/>
      <c r="CO370" s="15"/>
      <c r="CP370" s="15"/>
      <c r="CQ370" s="15"/>
      <c r="CR370" s="15"/>
      <c r="CS370" s="15"/>
      <c r="CT370" s="15"/>
      <c r="CU370" s="15"/>
      <c r="CV370" s="15"/>
      <c r="CW370" s="15"/>
      <c r="CX370" s="15"/>
      <c r="CY370" s="15"/>
      <c r="CZ370" s="15"/>
      <c r="DA370" s="15"/>
      <c r="DB370" s="15"/>
      <c r="DC370" s="15"/>
      <c r="DD370" s="15"/>
      <c r="DE370" s="15"/>
      <c r="DF370" s="15"/>
      <c r="DG370" s="15"/>
      <c r="DH370" s="15"/>
      <c r="DI370" s="15"/>
      <c r="DJ370" s="15"/>
      <c r="DK370" s="15"/>
      <c r="DL370" s="15"/>
      <c r="DM370" s="15"/>
      <c r="DN370" s="15"/>
      <c r="DO370" s="15"/>
      <c r="DP370" s="15"/>
      <c r="DQ370" s="15"/>
      <c r="DR370" s="15"/>
      <c r="DS370" s="15"/>
      <c r="DT370" s="15"/>
      <c r="DU370" s="15"/>
      <c r="DV370" s="15"/>
      <c r="DW370" s="15"/>
      <c r="DX370" s="15"/>
      <c r="DY370" s="15"/>
      <c r="DZ370" s="15"/>
      <c r="EA370" s="15"/>
      <c r="EB370" s="15"/>
      <c r="EC370" s="15"/>
      <c r="ED370" s="15"/>
      <c r="EE370" s="15"/>
      <c r="EF370" s="15"/>
      <c r="EG370" s="15"/>
      <c r="EH370" s="15"/>
      <c r="EI370" s="15"/>
      <c r="EJ370" s="15"/>
      <c r="EK370" s="15"/>
      <c r="EL370" s="15"/>
      <c r="EM370" s="15"/>
      <c r="EN370" s="15"/>
      <c r="EO370" s="15"/>
      <c r="EP370" s="15"/>
      <c r="EQ370" s="15"/>
      <c r="ER370" s="15"/>
      <c r="ES370" s="15"/>
      <c r="ET370" s="15"/>
      <c r="EU370" s="15"/>
      <c r="EV370" s="15"/>
      <c r="EW370" s="15"/>
      <c r="EX370" s="15"/>
      <c r="EY370" s="15"/>
      <c r="EZ370" s="15"/>
      <c r="FA370" s="15"/>
      <c r="FB370" s="15"/>
      <c r="FC370" s="15"/>
      <c r="FD370" s="15"/>
      <c r="FE370" s="15"/>
      <c r="FF370" s="15"/>
      <c r="FG370" s="15"/>
      <c r="FH370" s="15"/>
      <c r="FI370" s="15"/>
      <c r="FJ370" s="15"/>
      <c r="FK370" s="15"/>
      <c r="FL370" s="15"/>
      <c r="FM370" s="15"/>
      <c r="FN370" s="15"/>
      <c r="FO370" s="15"/>
      <c r="FP370" s="15"/>
      <c r="FQ370" s="15"/>
      <c r="FR370" s="15"/>
      <c r="FS370" s="15"/>
      <c r="FT370" s="15"/>
      <c r="FU370" s="15"/>
      <c r="FV370" s="15"/>
      <c r="FW370" s="15"/>
      <c r="FX370" s="15"/>
      <c r="FY370" s="15"/>
      <c r="FZ370" s="15"/>
      <c r="GA370" s="15"/>
      <c r="GB370" s="15"/>
      <c r="GC370" s="15"/>
      <c r="GD370" s="15"/>
      <c r="GE370" s="15"/>
      <c r="GF370" s="15"/>
      <c r="GG370" s="15"/>
      <c r="GH370" s="15"/>
      <c r="GI370" s="15"/>
      <c r="GJ370" s="15"/>
      <c r="GK370" s="15"/>
      <c r="GL370" s="15"/>
      <c r="GM370" s="15"/>
      <c r="GN370" s="15"/>
      <c r="GO370" s="15"/>
      <c r="GP370" s="15"/>
      <c r="GQ370" s="15"/>
      <c r="GR370" s="15"/>
      <c r="GS370" s="15"/>
      <c r="GT370" s="15"/>
      <c r="GU370" s="15"/>
      <c r="GV370" s="15"/>
      <c r="GW370" s="15"/>
      <c r="GX370" s="15"/>
      <c r="GY370" s="15"/>
      <c r="GZ370" s="15"/>
      <c r="HA370" s="15"/>
      <c r="HB370" s="15"/>
      <c r="HC370" s="15"/>
      <c r="HD370" s="15"/>
      <c r="HE370" s="15"/>
      <c r="HF370" s="15"/>
      <c r="HG370" s="15"/>
      <c r="HH370" s="15"/>
      <c r="HI370" s="15"/>
      <c r="HJ370" s="15"/>
      <c r="HK370" s="15"/>
      <c r="HL370" s="15"/>
      <c r="HM370" s="15"/>
      <c r="HN370" s="15"/>
      <c r="HO370" s="15"/>
      <c r="HP370" s="15"/>
      <c r="HQ370" s="15"/>
      <c r="HR370" s="15"/>
      <c r="HS370" s="15"/>
      <c r="HT370" s="15"/>
      <c r="HU370" s="15"/>
      <c r="HV370" s="15"/>
      <c r="HW370" s="15"/>
    </row>
    <row r="371" spans="1:231" ht="15.75" customHeight="1" x14ac:dyDescent="0.2">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15"/>
      <c r="CB371" s="15"/>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c r="DB371" s="15"/>
      <c r="DC371" s="15"/>
      <c r="DD371" s="15"/>
      <c r="DE371" s="15"/>
      <c r="DF371" s="15"/>
      <c r="DG371" s="15"/>
      <c r="DH371" s="15"/>
      <c r="DI371" s="15"/>
      <c r="DJ371" s="15"/>
      <c r="DK371" s="15"/>
      <c r="DL371" s="15"/>
      <c r="DM371" s="15"/>
      <c r="DN371" s="15"/>
      <c r="DO371" s="15"/>
      <c r="DP371" s="15"/>
      <c r="DQ371" s="15"/>
      <c r="DR371" s="15"/>
      <c r="DS371" s="15"/>
      <c r="DT371" s="15"/>
      <c r="DU371" s="15"/>
      <c r="DV371" s="15"/>
      <c r="DW371" s="15"/>
      <c r="DX371" s="15"/>
      <c r="DY371" s="15"/>
      <c r="DZ371" s="15"/>
      <c r="EA371" s="15"/>
      <c r="EB371" s="15"/>
      <c r="EC371" s="15"/>
      <c r="ED371" s="15"/>
      <c r="EE371" s="15"/>
      <c r="EF371" s="15"/>
      <c r="EG371" s="15"/>
      <c r="EH371" s="15"/>
      <c r="EI371" s="15"/>
      <c r="EJ371" s="15"/>
      <c r="EK371" s="15"/>
      <c r="EL371" s="15"/>
      <c r="EM371" s="15"/>
      <c r="EN371" s="15"/>
      <c r="EO371" s="15"/>
      <c r="EP371" s="15"/>
      <c r="EQ371" s="15"/>
      <c r="ER371" s="15"/>
      <c r="ES371" s="15"/>
      <c r="ET371" s="15"/>
      <c r="EU371" s="15"/>
      <c r="EV371" s="15"/>
      <c r="EW371" s="15"/>
      <c r="EX371" s="15"/>
      <c r="EY371" s="15"/>
      <c r="EZ371" s="15"/>
      <c r="FA371" s="15"/>
      <c r="FB371" s="15"/>
      <c r="FC371" s="15"/>
      <c r="FD371" s="15"/>
      <c r="FE371" s="15"/>
      <c r="FF371" s="15"/>
      <c r="FG371" s="15"/>
      <c r="FH371" s="15"/>
      <c r="FI371" s="15"/>
      <c r="FJ371" s="15"/>
      <c r="FK371" s="15"/>
      <c r="FL371" s="15"/>
      <c r="FM371" s="15"/>
      <c r="FN371" s="15"/>
      <c r="FO371" s="15"/>
      <c r="FP371" s="15"/>
      <c r="FQ371" s="15"/>
      <c r="FR371" s="15"/>
      <c r="FS371" s="15"/>
      <c r="FT371" s="15"/>
      <c r="FU371" s="15"/>
      <c r="FV371" s="15"/>
      <c r="FW371" s="15"/>
      <c r="FX371" s="15"/>
      <c r="FY371" s="15"/>
      <c r="FZ371" s="15"/>
      <c r="GA371" s="15"/>
      <c r="GB371" s="15"/>
      <c r="GC371" s="15"/>
      <c r="GD371" s="15"/>
      <c r="GE371" s="15"/>
      <c r="GF371" s="15"/>
      <c r="GG371" s="15"/>
      <c r="GH371" s="15"/>
      <c r="GI371" s="15"/>
      <c r="GJ371" s="15"/>
      <c r="GK371" s="15"/>
      <c r="GL371" s="15"/>
      <c r="GM371" s="15"/>
      <c r="GN371" s="15"/>
      <c r="GO371" s="15"/>
      <c r="GP371" s="15"/>
      <c r="GQ371" s="15"/>
      <c r="GR371" s="15"/>
      <c r="GS371" s="15"/>
      <c r="GT371" s="15"/>
      <c r="GU371" s="15"/>
      <c r="GV371" s="15"/>
      <c r="GW371" s="15"/>
      <c r="GX371" s="15"/>
      <c r="GY371" s="15"/>
      <c r="GZ371" s="15"/>
      <c r="HA371" s="15"/>
      <c r="HB371" s="15"/>
      <c r="HC371" s="15"/>
      <c r="HD371" s="15"/>
      <c r="HE371" s="15"/>
      <c r="HF371" s="15"/>
      <c r="HG371" s="15"/>
      <c r="HH371" s="15"/>
      <c r="HI371" s="15"/>
      <c r="HJ371" s="15"/>
      <c r="HK371" s="15"/>
      <c r="HL371" s="15"/>
      <c r="HM371" s="15"/>
      <c r="HN371" s="15"/>
      <c r="HO371" s="15"/>
      <c r="HP371" s="15"/>
      <c r="HQ371" s="15"/>
      <c r="HR371" s="15"/>
      <c r="HS371" s="15"/>
      <c r="HT371" s="15"/>
      <c r="HU371" s="15"/>
      <c r="HV371" s="15"/>
      <c r="HW371" s="15"/>
    </row>
    <row r="372" spans="1:231" ht="15.75" customHeight="1" x14ac:dyDescent="0.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15"/>
      <c r="CB372" s="15"/>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c r="DB372" s="15"/>
      <c r="DC372" s="15"/>
      <c r="DD372" s="15"/>
      <c r="DE372" s="15"/>
      <c r="DF372" s="15"/>
      <c r="DG372" s="15"/>
      <c r="DH372" s="15"/>
      <c r="DI372" s="15"/>
      <c r="DJ372" s="15"/>
      <c r="DK372" s="15"/>
      <c r="DL372" s="15"/>
      <c r="DM372" s="15"/>
      <c r="DN372" s="15"/>
      <c r="DO372" s="15"/>
      <c r="DP372" s="15"/>
      <c r="DQ372" s="15"/>
      <c r="DR372" s="15"/>
      <c r="DS372" s="15"/>
      <c r="DT372" s="15"/>
      <c r="DU372" s="15"/>
      <c r="DV372" s="15"/>
      <c r="DW372" s="15"/>
      <c r="DX372" s="15"/>
      <c r="DY372" s="15"/>
      <c r="DZ372" s="15"/>
      <c r="EA372" s="15"/>
      <c r="EB372" s="15"/>
      <c r="EC372" s="15"/>
      <c r="ED372" s="15"/>
      <c r="EE372" s="15"/>
      <c r="EF372" s="15"/>
      <c r="EG372" s="15"/>
      <c r="EH372" s="15"/>
      <c r="EI372" s="15"/>
      <c r="EJ372" s="15"/>
      <c r="EK372" s="15"/>
      <c r="EL372" s="15"/>
      <c r="EM372" s="15"/>
      <c r="EN372" s="15"/>
      <c r="EO372" s="15"/>
      <c r="EP372" s="15"/>
      <c r="EQ372" s="15"/>
      <c r="ER372" s="15"/>
      <c r="ES372" s="15"/>
      <c r="ET372" s="15"/>
      <c r="EU372" s="15"/>
      <c r="EV372" s="15"/>
      <c r="EW372" s="15"/>
      <c r="EX372" s="15"/>
      <c r="EY372" s="15"/>
      <c r="EZ372" s="15"/>
      <c r="FA372" s="15"/>
      <c r="FB372" s="15"/>
      <c r="FC372" s="15"/>
      <c r="FD372" s="15"/>
      <c r="FE372" s="15"/>
      <c r="FF372" s="15"/>
      <c r="FG372" s="15"/>
      <c r="FH372" s="15"/>
      <c r="FI372" s="15"/>
      <c r="FJ372" s="15"/>
      <c r="FK372" s="15"/>
      <c r="FL372" s="15"/>
      <c r="FM372" s="15"/>
      <c r="FN372" s="15"/>
      <c r="FO372" s="15"/>
      <c r="FP372" s="15"/>
      <c r="FQ372" s="15"/>
      <c r="FR372" s="15"/>
      <c r="FS372" s="15"/>
      <c r="FT372" s="15"/>
      <c r="FU372" s="15"/>
      <c r="FV372" s="15"/>
      <c r="FW372" s="15"/>
      <c r="FX372" s="15"/>
      <c r="FY372" s="15"/>
      <c r="FZ372" s="15"/>
      <c r="GA372" s="15"/>
      <c r="GB372" s="15"/>
      <c r="GC372" s="15"/>
      <c r="GD372" s="15"/>
      <c r="GE372" s="15"/>
      <c r="GF372" s="15"/>
      <c r="GG372" s="15"/>
      <c r="GH372" s="15"/>
      <c r="GI372" s="15"/>
      <c r="GJ372" s="15"/>
      <c r="GK372" s="15"/>
      <c r="GL372" s="15"/>
      <c r="GM372" s="15"/>
      <c r="GN372" s="15"/>
      <c r="GO372" s="15"/>
      <c r="GP372" s="15"/>
      <c r="GQ372" s="15"/>
      <c r="GR372" s="15"/>
      <c r="GS372" s="15"/>
      <c r="GT372" s="15"/>
      <c r="GU372" s="15"/>
      <c r="GV372" s="15"/>
      <c r="GW372" s="15"/>
      <c r="GX372" s="15"/>
      <c r="GY372" s="15"/>
      <c r="GZ372" s="15"/>
      <c r="HA372" s="15"/>
      <c r="HB372" s="15"/>
      <c r="HC372" s="15"/>
      <c r="HD372" s="15"/>
      <c r="HE372" s="15"/>
      <c r="HF372" s="15"/>
      <c r="HG372" s="15"/>
      <c r="HH372" s="15"/>
      <c r="HI372" s="15"/>
      <c r="HJ372" s="15"/>
      <c r="HK372" s="15"/>
      <c r="HL372" s="15"/>
      <c r="HM372" s="15"/>
      <c r="HN372" s="15"/>
      <c r="HO372" s="15"/>
      <c r="HP372" s="15"/>
      <c r="HQ372" s="15"/>
      <c r="HR372" s="15"/>
      <c r="HS372" s="15"/>
      <c r="HT372" s="15"/>
      <c r="HU372" s="15"/>
      <c r="HV372" s="15"/>
      <c r="HW372" s="15"/>
    </row>
    <row r="373" spans="1:231" ht="15.75" customHeight="1" x14ac:dyDescent="0.2">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c r="DB373" s="15"/>
      <c r="DC373" s="15"/>
      <c r="DD373" s="15"/>
      <c r="DE373" s="15"/>
      <c r="DF373" s="15"/>
      <c r="DG373" s="15"/>
      <c r="DH373" s="15"/>
      <c r="DI373" s="15"/>
      <c r="DJ373" s="15"/>
      <c r="DK373" s="15"/>
      <c r="DL373" s="15"/>
      <c r="DM373" s="15"/>
      <c r="DN373" s="15"/>
      <c r="DO373" s="15"/>
      <c r="DP373" s="15"/>
      <c r="DQ373" s="15"/>
      <c r="DR373" s="15"/>
      <c r="DS373" s="15"/>
      <c r="DT373" s="15"/>
      <c r="DU373" s="15"/>
      <c r="DV373" s="15"/>
      <c r="DW373" s="15"/>
      <c r="DX373" s="15"/>
      <c r="DY373" s="15"/>
      <c r="DZ373" s="15"/>
      <c r="EA373" s="15"/>
      <c r="EB373" s="15"/>
      <c r="EC373" s="15"/>
      <c r="ED373" s="15"/>
      <c r="EE373" s="15"/>
      <c r="EF373" s="15"/>
      <c r="EG373" s="15"/>
      <c r="EH373" s="15"/>
      <c r="EI373" s="15"/>
      <c r="EJ373" s="15"/>
      <c r="EK373" s="15"/>
      <c r="EL373" s="15"/>
      <c r="EM373" s="15"/>
      <c r="EN373" s="15"/>
      <c r="EO373" s="15"/>
      <c r="EP373" s="15"/>
      <c r="EQ373" s="15"/>
      <c r="ER373" s="15"/>
      <c r="ES373" s="15"/>
      <c r="ET373" s="15"/>
      <c r="EU373" s="15"/>
      <c r="EV373" s="15"/>
      <c r="EW373" s="15"/>
      <c r="EX373" s="15"/>
      <c r="EY373" s="15"/>
      <c r="EZ373" s="15"/>
      <c r="FA373" s="15"/>
      <c r="FB373" s="15"/>
      <c r="FC373" s="15"/>
      <c r="FD373" s="15"/>
      <c r="FE373" s="15"/>
      <c r="FF373" s="15"/>
      <c r="FG373" s="15"/>
      <c r="FH373" s="15"/>
      <c r="FI373" s="15"/>
      <c r="FJ373" s="15"/>
      <c r="FK373" s="15"/>
      <c r="FL373" s="15"/>
      <c r="FM373" s="15"/>
      <c r="FN373" s="15"/>
      <c r="FO373" s="15"/>
      <c r="FP373" s="15"/>
      <c r="FQ373" s="15"/>
      <c r="FR373" s="15"/>
      <c r="FS373" s="15"/>
      <c r="FT373" s="15"/>
      <c r="FU373" s="15"/>
      <c r="FV373" s="15"/>
      <c r="FW373" s="15"/>
      <c r="FX373" s="15"/>
      <c r="FY373" s="15"/>
      <c r="FZ373" s="15"/>
      <c r="GA373" s="15"/>
      <c r="GB373" s="15"/>
      <c r="GC373" s="15"/>
      <c r="GD373" s="15"/>
      <c r="GE373" s="15"/>
      <c r="GF373" s="15"/>
      <c r="GG373" s="15"/>
      <c r="GH373" s="15"/>
      <c r="GI373" s="15"/>
      <c r="GJ373" s="15"/>
      <c r="GK373" s="15"/>
      <c r="GL373" s="15"/>
      <c r="GM373" s="15"/>
      <c r="GN373" s="15"/>
      <c r="GO373" s="15"/>
      <c r="GP373" s="15"/>
      <c r="GQ373" s="15"/>
      <c r="GR373" s="15"/>
      <c r="GS373" s="15"/>
      <c r="GT373" s="15"/>
      <c r="GU373" s="15"/>
      <c r="GV373" s="15"/>
      <c r="GW373" s="15"/>
      <c r="GX373" s="15"/>
      <c r="GY373" s="15"/>
      <c r="GZ373" s="15"/>
      <c r="HA373" s="15"/>
      <c r="HB373" s="15"/>
      <c r="HC373" s="15"/>
      <c r="HD373" s="15"/>
      <c r="HE373" s="15"/>
      <c r="HF373" s="15"/>
      <c r="HG373" s="15"/>
      <c r="HH373" s="15"/>
      <c r="HI373" s="15"/>
      <c r="HJ373" s="15"/>
      <c r="HK373" s="15"/>
      <c r="HL373" s="15"/>
      <c r="HM373" s="15"/>
      <c r="HN373" s="15"/>
      <c r="HO373" s="15"/>
      <c r="HP373" s="15"/>
      <c r="HQ373" s="15"/>
      <c r="HR373" s="15"/>
      <c r="HS373" s="15"/>
      <c r="HT373" s="15"/>
      <c r="HU373" s="15"/>
      <c r="HV373" s="15"/>
      <c r="HW373" s="15"/>
    </row>
    <row r="374" spans="1:231" ht="15.75" customHeight="1" x14ac:dyDescent="0.2">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BW374" s="15"/>
      <c r="BX374" s="15"/>
      <c r="BY374" s="15"/>
      <c r="BZ374" s="15"/>
      <c r="CA374" s="15"/>
      <c r="CB374" s="15"/>
      <c r="CC374" s="15"/>
      <c r="CD374" s="15"/>
      <c r="CE374" s="15"/>
      <c r="CF374" s="15"/>
      <c r="CG374" s="15"/>
      <c r="CH374" s="15"/>
      <c r="CI374" s="15"/>
      <c r="CJ374" s="15"/>
      <c r="CK374" s="15"/>
      <c r="CL374" s="15"/>
      <c r="CM374" s="15"/>
      <c r="CN374" s="15"/>
      <c r="CO374" s="15"/>
      <c r="CP374" s="15"/>
      <c r="CQ374" s="15"/>
      <c r="CR374" s="15"/>
      <c r="CS374" s="15"/>
      <c r="CT374" s="15"/>
      <c r="CU374" s="15"/>
      <c r="CV374" s="15"/>
      <c r="CW374" s="15"/>
      <c r="CX374" s="15"/>
      <c r="CY374" s="15"/>
      <c r="CZ374" s="15"/>
      <c r="DA374" s="15"/>
      <c r="DB374" s="15"/>
      <c r="DC374" s="15"/>
      <c r="DD374" s="15"/>
      <c r="DE374" s="15"/>
      <c r="DF374" s="15"/>
      <c r="DG374" s="15"/>
      <c r="DH374" s="15"/>
      <c r="DI374" s="15"/>
      <c r="DJ374" s="15"/>
      <c r="DK374" s="15"/>
      <c r="DL374" s="15"/>
      <c r="DM374" s="15"/>
      <c r="DN374" s="15"/>
      <c r="DO374" s="15"/>
      <c r="DP374" s="15"/>
      <c r="DQ374" s="15"/>
      <c r="DR374" s="15"/>
      <c r="DS374" s="15"/>
      <c r="DT374" s="15"/>
      <c r="DU374" s="15"/>
      <c r="DV374" s="15"/>
      <c r="DW374" s="15"/>
      <c r="DX374" s="15"/>
      <c r="DY374" s="15"/>
      <c r="DZ374" s="15"/>
      <c r="EA374" s="15"/>
      <c r="EB374" s="15"/>
      <c r="EC374" s="15"/>
      <c r="ED374" s="15"/>
      <c r="EE374" s="15"/>
      <c r="EF374" s="15"/>
      <c r="EG374" s="15"/>
      <c r="EH374" s="15"/>
      <c r="EI374" s="15"/>
      <c r="EJ374" s="15"/>
      <c r="EK374" s="15"/>
      <c r="EL374" s="15"/>
      <c r="EM374" s="15"/>
      <c r="EN374" s="15"/>
      <c r="EO374" s="15"/>
      <c r="EP374" s="15"/>
      <c r="EQ374" s="15"/>
      <c r="ER374" s="15"/>
      <c r="ES374" s="15"/>
      <c r="ET374" s="15"/>
      <c r="EU374" s="15"/>
      <c r="EV374" s="15"/>
      <c r="EW374" s="15"/>
      <c r="EX374" s="15"/>
      <c r="EY374" s="15"/>
      <c r="EZ374" s="15"/>
      <c r="FA374" s="15"/>
      <c r="FB374" s="15"/>
      <c r="FC374" s="15"/>
      <c r="FD374" s="15"/>
      <c r="FE374" s="15"/>
      <c r="FF374" s="15"/>
      <c r="FG374" s="15"/>
      <c r="FH374" s="15"/>
      <c r="FI374" s="15"/>
      <c r="FJ374" s="15"/>
      <c r="FK374" s="15"/>
      <c r="FL374" s="15"/>
      <c r="FM374" s="15"/>
      <c r="FN374" s="15"/>
      <c r="FO374" s="15"/>
      <c r="FP374" s="15"/>
      <c r="FQ374" s="15"/>
      <c r="FR374" s="15"/>
      <c r="FS374" s="15"/>
      <c r="FT374" s="15"/>
      <c r="FU374" s="15"/>
      <c r="FV374" s="15"/>
      <c r="FW374" s="15"/>
      <c r="FX374" s="15"/>
      <c r="FY374" s="15"/>
      <c r="FZ374" s="15"/>
      <c r="GA374" s="15"/>
      <c r="GB374" s="15"/>
      <c r="GC374" s="15"/>
      <c r="GD374" s="15"/>
      <c r="GE374" s="15"/>
      <c r="GF374" s="15"/>
      <c r="GG374" s="15"/>
      <c r="GH374" s="15"/>
      <c r="GI374" s="15"/>
      <c r="GJ374" s="15"/>
      <c r="GK374" s="15"/>
      <c r="GL374" s="15"/>
      <c r="GM374" s="15"/>
      <c r="GN374" s="15"/>
      <c r="GO374" s="15"/>
      <c r="GP374" s="15"/>
      <c r="GQ374" s="15"/>
      <c r="GR374" s="15"/>
      <c r="GS374" s="15"/>
      <c r="GT374" s="15"/>
      <c r="GU374" s="15"/>
      <c r="GV374" s="15"/>
      <c r="GW374" s="15"/>
      <c r="GX374" s="15"/>
      <c r="GY374" s="15"/>
      <c r="GZ374" s="15"/>
      <c r="HA374" s="15"/>
      <c r="HB374" s="15"/>
      <c r="HC374" s="15"/>
      <c r="HD374" s="15"/>
      <c r="HE374" s="15"/>
      <c r="HF374" s="15"/>
      <c r="HG374" s="15"/>
      <c r="HH374" s="15"/>
      <c r="HI374" s="15"/>
      <c r="HJ374" s="15"/>
      <c r="HK374" s="15"/>
      <c r="HL374" s="15"/>
      <c r="HM374" s="15"/>
      <c r="HN374" s="15"/>
      <c r="HO374" s="15"/>
      <c r="HP374" s="15"/>
      <c r="HQ374" s="15"/>
      <c r="HR374" s="15"/>
      <c r="HS374" s="15"/>
      <c r="HT374" s="15"/>
      <c r="HU374" s="15"/>
      <c r="HV374" s="15"/>
      <c r="HW374" s="15"/>
    </row>
    <row r="375" spans="1:231" ht="15.75" customHeight="1" x14ac:dyDescent="0.2">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BW375" s="15"/>
      <c r="BX375" s="15"/>
      <c r="BY375" s="15"/>
      <c r="BZ375" s="15"/>
      <c r="CA375" s="15"/>
      <c r="CB375" s="15"/>
      <c r="CC375" s="15"/>
      <c r="CD375" s="15"/>
      <c r="CE375" s="15"/>
      <c r="CF375" s="15"/>
      <c r="CG375" s="15"/>
      <c r="CH375" s="15"/>
      <c r="CI375" s="15"/>
      <c r="CJ375" s="15"/>
      <c r="CK375" s="15"/>
      <c r="CL375" s="15"/>
      <c r="CM375" s="15"/>
      <c r="CN375" s="15"/>
      <c r="CO375" s="15"/>
      <c r="CP375" s="15"/>
      <c r="CQ375" s="15"/>
      <c r="CR375" s="15"/>
      <c r="CS375" s="15"/>
      <c r="CT375" s="15"/>
      <c r="CU375" s="15"/>
      <c r="CV375" s="15"/>
      <c r="CW375" s="15"/>
      <c r="CX375" s="15"/>
      <c r="CY375" s="15"/>
      <c r="CZ375" s="15"/>
      <c r="DA375" s="15"/>
      <c r="DB375" s="15"/>
      <c r="DC375" s="15"/>
      <c r="DD375" s="15"/>
      <c r="DE375" s="15"/>
      <c r="DF375" s="15"/>
      <c r="DG375" s="15"/>
      <c r="DH375" s="15"/>
      <c r="DI375" s="15"/>
      <c r="DJ375" s="15"/>
      <c r="DK375" s="15"/>
      <c r="DL375" s="15"/>
      <c r="DM375" s="15"/>
      <c r="DN375" s="15"/>
      <c r="DO375" s="15"/>
      <c r="DP375" s="15"/>
      <c r="DQ375" s="15"/>
      <c r="DR375" s="15"/>
      <c r="DS375" s="15"/>
      <c r="DT375" s="15"/>
      <c r="DU375" s="15"/>
      <c r="DV375" s="15"/>
      <c r="DW375" s="15"/>
      <c r="DX375" s="15"/>
      <c r="DY375" s="15"/>
      <c r="DZ375" s="15"/>
      <c r="EA375" s="15"/>
      <c r="EB375" s="15"/>
      <c r="EC375" s="15"/>
      <c r="ED375" s="15"/>
      <c r="EE375" s="15"/>
      <c r="EF375" s="15"/>
      <c r="EG375" s="15"/>
      <c r="EH375" s="15"/>
      <c r="EI375" s="15"/>
      <c r="EJ375" s="15"/>
      <c r="EK375" s="15"/>
      <c r="EL375" s="15"/>
      <c r="EM375" s="15"/>
      <c r="EN375" s="15"/>
      <c r="EO375" s="15"/>
      <c r="EP375" s="15"/>
      <c r="EQ375" s="15"/>
      <c r="ER375" s="15"/>
      <c r="ES375" s="15"/>
      <c r="ET375" s="15"/>
      <c r="EU375" s="15"/>
      <c r="EV375" s="15"/>
      <c r="EW375" s="15"/>
      <c r="EX375" s="15"/>
      <c r="EY375" s="15"/>
      <c r="EZ375" s="15"/>
      <c r="FA375" s="15"/>
      <c r="FB375" s="15"/>
      <c r="FC375" s="15"/>
      <c r="FD375" s="15"/>
      <c r="FE375" s="15"/>
      <c r="FF375" s="15"/>
      <c r="FG375" s="15"/>
      <c r="FH375" s="15"/>
      <c r="FI375" s="15"/>
      <c r="FJ375" s="15"/>
      <c r="FK375" s="15"/>
      <c r="FL375" s="15"/>
      <c r="FM375" s="15"/>
      <c r="FN375" s="15"/>
      <c r="FO375" s="15"/>
      <c r="FP375" s="15"/>
      <c r="FQ375" s="15"/>
      <c r="FR375" s="15"/>
      <c r="FS375" s="15"/>
      <c r="FT375" s="15"/>
      <c r="FU375" s="15"/>
      <c r="FV375" s="15"/>
      <c r="FW375" s="15"/>
      <c r="FX375" s="15"/>
      <c r="FY375" s="15"/>
      <c r="FZ375" s="15"/>
      <c r="GA375" s="15"/>
      <c r="GB375" s="15"/>
      <c r="GC375" s="15"/>
      <c r="GD375" s="15"/>
      <c r="GE375" s="15"/>
      <c r="GF375" s="15"/>
      <c r="GG375" s="15"/>
      <c r="GH375" s="15"/>
      <c r="GI375" s="15"/>
      <c r="GJ375" s="15"/>
      <c r="GK375" s="15"/>
      <c r="GL375" s="15"/>
      <c r="GM375" s="15"/>
      <c r="GN375" s="15"/>
      <c r="GO375" s="15"/>
      <c r="GP375" s="15"/>
      <c r="GQ375" s="15"/>
      <c r="GR375" s="15"/>
      <c r="GS375" s="15"/>
      <c r="GT375" s="15"/>
      <c r="GU375" s="15"/>
      <c r="GV375" s="15"/>
      <c r="GW375" s="15"/>
      <c r="GX375" s="15"/>
      <c r="GY375" s="15"/>
      <c r="GZ375" s="15"/>
      <c r="HA375" s="15"/>
      <c r="HB375" s="15"/>
      <c r="HC375" s="15"/>
      <c r="HD375" s="15"/>
      <c r="HE375" s="15"/>
      <c r="HF375" s="15"/>
      <c r="HG375" s="15"/>
      <c r="HH375" s="15"/>
      <c r="HI375" s="15"/>
      <c r="HJ375" s="15"/>
      <c r="HK375" s="15"/>
      <c r="HL375" s="15"/>
      <c r="HM375" s="15"/>
      <c r="HN375" s="15"/>
      <c r="HO375" s="15"/>
      <c r="HP375" s="15"/>
      <c r="HQ375" s="15"/>
      <c r="HR375" s="15"/>
      <c r="HS375" s="15"/>
      <c r="HT375" s="15"/>
      <c r="HU375" s="15"/>
      <c r="HV375" s="15"/>
      <c r="HW375" s="15"/>
    </row>
    <row r="376" spans="1:231" ht="15.75" customHeight="1" x14ac:dyDescent="0.2">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BW376" s="15"/>
      <c r="BX376" s="15"/>
      <c r="BY376" s="15"/>
      <c r="BZ376" s="15"/>
      <c r="CA376" s="15"/>
      <c r="CB376" s="15"/>
      <c r="CC376" s="15"/>
      <c r="CD376" s="15"/>
      <c r="CE376" s="15"/>
      <c r="CF376" s="15"/>
      <c r="CG376" s="15"/>
      <c r="CH376" s="15"/>
      <c r="CI376" s="15"/>
      <c r="CJ376" s="15"/>
      <c r="CK376" s="15"/>
      <c r="CL376" s="15"/>
      <c r="CM376" s="15"/>
      <c r="CN376" s="15"/>
      <c r="CO376" s="15"/>
      <c r="CP376" s="15"/>
      <c r="CQ376" s="15"/>
      <c r="CR376" s="15"/>
      <c r="CS376" s="15"/>
      <c r="CT376" s="15"/>
      <c r="CU376" s="15"/>
      <c r="CV376" s="15"/>
      <c r="CW376" s="15"/>
      <c r="CX376" s="15"/>
      <c r="CY376" s="15"/>
      <c r="CZ376" s="15"/>
      <c r="DA376" s="15"/>
      <c r="DB376" s="15"/>
      <c r="DC376" s="15"/>
      <c r="DD376" s="15"/>
      <c r="DE376" s="15"/>
      <c r="DF376" s="15"/>
      <c r="DG376" s="15"/>
      <c r="DH376" s="15"/>
      <c r="DI376" s="15"/>
      <c r="DJ376" s="15"/>
      <c r="DK376" s="15"/>
      <c r="DL376" s="15"/>
      <c r="DM376" s="15"/>
      <c r="DN376" s="15"/>
      <c r="DO376" s="15"/>
      <c r="DP376" s="15"/>
      <c r="DQ376" s="15"/>
      <c r="DR376" s="15"/>
      <c r="DS376" s="15"/>
      <c r="DT376" s="15"/>
      <c r="DU376" s="15"/>
      <c r="DV376" s="15"/>
      <c r="DW376" s="15"/>
      <c r="DX376" s="15"/>
      <c r="DY376" s="15"/>
      <c r="DZ376" s="15"/>
      <c r="EA376" s="15"/>
      <c r="EB376" s="15"/>
      <c r="EC376" s="15"/>
      <c r="ED376" s="15"/>
      <c r="EE376" s="15"/>
      <c r="EF376" s="15"/>
      <c r="EG376" s="15"/>
      <c r="EH376" s="15"/>
      <c r="EI376" s="15"/>
      <c r="EJ376" s="15"/>
      <c r="EK376" s="15"/>
      <c r="EL376" s="15"/>
      <c r="EM376" s="15"/>
      <c r="EN376" s="15"/>
      <c r="EO376" s="15"/>
      <c r="EP376" s="15"/>
      <c r="EQ376" s="15"/>
      <c r="ER376" s="15"/>
      <c r="ES376" s="15"/>
      <c r="ET376" s="15"/>
      <c r="EU376" s="15"/>
      <c r="EV376" s="15"/>
      <c r="EW376" s="15"/>
      <c r="EX376" s="15"/>
      <c r="EY376" s="15"/>
      <c r="EZ376" s="15"/>
      <c r="FA376" s="15"/>
      <c r="FB376" s="15"/>
      <c r="FC376" s="15"/>
      <c r="FD376" s="15"/>
      <c r="FE376" s="15"/>
      <c r="FF376" s="15"/>
      <c r="FG376" s="15"/>
      <c r="FH376" s="15"/>
      <c r="FI376" s="15"/>
      <c r="FJ376" s="15"/>
      <c r="FK376" s="15"/>
      <c r="FL376" s="15"/>
      <c r="FM376" s="15"/>
      <c r="FN376" s="15"/>
      <c r="FO376" s="15"/>
      <c r="FP376" s="15"/>
      <c r="FQ376" s="15"/>
      <c r="FR376" s="15"/>
      <c r="FS376" s="15"/>
      <c r="FT376" s="15"/>
      <c r="FU376" s="15"/>
      <c r="FV376" s="15"/>
      <c r="FW376" s="15"/>
      <c r="FX376" s="15"/>
      <c r="FY376" s="15"/>
      <c r="FZ376" s="15"/>
      <c r="GA376" s="15"/>
      <c r="GB376" s="15"/>
      <c r="GC376" s="15"/>
      <c r="GD376" s="15"/>
      <c r="GE376" s="15"/>
      <c r="GF376" s="15"/>
      <c r="GG376" s="15"/>
      <c r="GH376" s="15"/>
      <c r="GI376" s="15"/>
      <c r="GJ376" s="15"/>
      <c r="GK376" s="15"/>
      <c r="GL376" s="15"/>
      <c r="GM376" s="15"/>
      <c r="GN376" s="15"/>
      <c r="GO376" s="15"/>
      <c r="GP376" s="15"/>
      <c r="GQ376" s="15"/>
      <c r="GR376" s="15"/>
      <c r="GS376" s="15"/>
      <c r="GT376" s="15"/>
      <c r="GU376" s="15"/>
      <c r="GV376" s="15"/>
      <c r="GW376" s="15"/>
      <c r="GX376" s="15"/>
      <c r="GY376" s="15"/>
      <c r="GZ376" s="15"/>
      <c r="HA376" s="15"/>
      <c r="HB376" s="15"/>
      <c r="HC376" s="15"/>
      <c r="HD376" s="15"/>
      <c r="HE376" s="15"/>
      <c r="HF376" s="15"/>
      <c r="HG376" s="15"/>
      <c r="HH376" s="15"/>
      <c r="HI376" s="15"/>
      <c r="HJ376" s="15"/>
      <c r="HK376" s="15"/>
      <c r="HL376" s="15"/>
      <c r="HM376" s="15"/>
      <c r="HN376" s="15"/>
      <c r="HO376" s="15"/>
      <c r="HP376" s="15"/>
      <c r="HQ376" s="15"/>
      <c r="HR376" s="15"/>
      <c r="HS376" s="15"/>
      <c r="HT376" s="15"/>
      <c r="HU376" s="15"/>
      <c r="HV376" s="15"/>
      <c r="HW376" s="15"/>
    </row>
    <row r="377" spans="1:231" ht="15.75" customHeight="1" x14ac:dyDescent="0.2">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BW377" s="15"/>
      <c r="BX377" s="15"/>
      <c r="BY377" s="15"/>
      <c r="BZ377" s="15"/>
      <c r="CA377" s="15"/>
      <c r="CB377" s="15"/>
      <c r="CC377" s="15"/>
      <c r="CD377" s="15"/>
      <c r="CE377" s="15"/>
      <c r="CF377" s="15"/>
      <c r="CG377" s="15"/>
      <c r="CH377" s="15"/>
      <c r="CI377" s="15"/>
      <c r="CJ377" s="15"/>
      <c r="CK377" s="15"/>
      <c r="CL377" s="15"/>
      <c r="CM377" s="15"/>
      <c r="CN377" s="15"/>
      <c r="CO377" s="15"/>
      <c r="CP377" s="15"/>
      <c r="CQ377" s="15"/>
      <c r="CR377" s="15"/>
      <c r="CS377" s="15"/>
      <c r="CT377" s="15"/>
      <c r="CU377" s="15"/>
      <c r="CV377" s="15"/>
      <c r="CW377" s="15"/>
      <c r="CX377" s="15"/>
      <c r="CY377" s="15"/>
      <c r="CZ377" s="15"/>
      <c r="DA377" s="15"/>
      <c r="DB377" s="15"/>
      <c r="DC377" s="15"/>
      <c r="DD377" s="15"/>
      <c r="DE377" s="15"/>
      <c r="DF377" s="15"/>
      <c r="DG377" s="15"/>
      <c r="DH377" s="15"/>
      <c r="DI377" s="15"/>
      <c r="DJ377" s="15"/>
      <c r="DK377" s="15"/>
      <c r="DL377" s="15"/>
      <c r="DM377" s="15"/>
      <c r="DN377" s="15"/>
      <c r="DO377" s="15"/>
      <c r="DP377" s="15"/>
      <c r="DQ377" s="15"/>
      <c r="DR377" s="15"/>
      <c r="DS377" s="15"/>
      <c r="DT377" s="15"/>
      <c r="DU377" s="15"/>
      <c r="DV377" s="15"/>
      <c r="DW377" s="15"/>
      <c r="DX377" s="15"/>
      <c r="DY377" s="15"/>
      <c r="DZ377" s="15"/>
      <c r="EA377" s="15"/>
      <c r="EB377" s="15"/>
      <c r="EC377" s="15"/>
      <c r="ED377" s="15"/>
      <c r="EE377" s="15"/>
      <c r="EF377" s="15"/>
      <c r="EG377" s="15"/>
      <c r="EH377" s="15"/>
      <c r="EI377" s="15"/>
      <c r="EJ377" s="15"/>
      <c r="EK377" s="15"/>
      <c r="EL377" s="15"/>
      <c r="EM377" s="15"/>
      <c r="EN377" s="15"/>
      <c r="EO377" s="15"/>
      <c r="EP377" s="15"/>
      <c r="EQ377" s="15"/>
      <c r="ER377" s="15"/>
      <c r="ES377" s="15"/>
      <c r="ET377" s="15"/>
      <c r="EU377" s="15"/>
      <c r="EV377" s="15"/>
      <c r="EW377" s="15"/>
      <c r="EX377" s="15"/>
      <c r="EY377" s="15"/>
      <c r="EZ377" s="15"/>
      <c r="FA377" s="15"/>
      <c r="FB377" s="15"/>
      <c r="FC377" s="15"/>
      <c r="FD377" s="15"/>
      <c r="FE377" s="15"/>
      <c r="FF377" s="15"/>
      <c r="FG377" s="15"/>
      <c r="FH377" s="15"/>
      <c r="FI377" s="15"/>
      <c r="FJ377" s="15"/>
      <c r="FK377" s="15"/>
      <c r="FL377" s="15"/>
      <c r="FM377" s="15"/>
      <c r="FN377" s="15"/>
      <c r="FO377" s="15"/>
      <c r="FP377" s="15"/>
      <c r="FQ377" s="15"/>
      <c r="FR377" s="15"/>
      <c r="FS377" s="15"/>
      <c r="FT377" s="15"/>
      <c r="FU377" s="15"/>
      <c r="FV377" s="15"/>
      <c r="FW377" s="15"/>
      <c r="FX377" s="15"/>
      <c r="FY377" s="15"/>
      <c r="FZ377" s="15"/>
      <c r="GA377" s="15"/>
      <c r="GB377" s="15"/>
      <c r="GC377" s="15"/>
      <c r="GD377" s="15"/>
      <c r="GE377" s="15"/>
      <c r="GF377" s="15"/>
      <c r="GG377" s="15"/>
      <c r="GH377" s="15"/>
      <c r="GI377" s="15"/>
      <c r="GJ377" s="15"/>
      <c r="GK377" s="15"/>
      <c r="GL377" s="15"/>
      <c r="GM377" s="15"/>
      <c r="GN377" s="15"/>
      <c r="GO377" s="15"/>
      <c r="GP377" s="15"/>
      <c r="GQ377" s="15"/>
      <c r="GR377" s="15"/>
      <c r="GS377" s="15"/>
      <c r="GT377" s="15"/>
      <c r="GU377" s="15"/>
      <c r="GV377" s="15"/>
      <c r="GW377" s="15"/>
      <c r="GX377" s="15"/>
      <c r="GY377" s="15"/>
      <c r="GZ377" s="15"/>
      <c r="HA377" s="15"/>
      <c r="HB377" s="15"/>
      <c r="HC377" s="15"/>
      <c r="HD377" s="15"/>
      <c r="HE377" s="15"/>
      <c r="HF377" s="15"/>
      <c r="HG377" s="15"/>
      <c r="HH377" s="15"/>
      <c r="HI377" s="15"/>
      <c r="HJ377" s="15"/>
      <c r="HK377" s="15"/>
      <c r="HL377" s="15"/>
      <c r="HM377" s="15"/>
      <c r="HN377" s="15"/>
      <c r="HO377" s="15"/>
      <c r="HP377" s="15"/>
      <c r="HQ377" s="15"/>
      <c r="HR377" s="15"/>
      <c r="HS377" s="15"/>
      <c r="HT377" s="15"/>
      <c r="HU377" s="15"/>
      <c r="HV377" s="15"/>
      <c r="HW377" s="15"/>
    </row>
    <row r="378" spans="1:231" ht="15.75" customHeight="1" x14ac:dyDescent="0.2">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BW378" s="15"/>
      <c r="BX378" s="15"/>
      <c r="BY378" s="15"/>
      <c r="BZ378" s="15"/>
      <c r="CA378" s="15"/>
      <c r="CB378" s="15"/>
      <c r="CC378" s="15"/>
      <c r="CD378" s="15"/>
      <c r="CE378" s="15"/>
      <c r="CF378" s="15"/>
      <c r="CG378" s="15"/>
      <c r="CH378" s="15"/>
      <c r="CI378" s="15"/>
      <c r="CJ378" s="15"/>
      <c r="CK378" s="15"/>
      <c r="CL378" s="15"/>
      <c r="CM378" s="15"/>
      <c r="CN378" s="15"/>
      <c r="CO378" s="15"/>
      <c r="CP378" s="15"/>
      <c r="CQ378" s="15"/>
      <c r="CR378" s="15"/>
      <c r="CS378" s="15"/>
      <c r="CT378" s="15"/>
      <c r="CU378" s="15"/>
      <c r="CV378" s="15"/>
      <c r="CW378" s="15"/>
      <c r="CX378" s="15"/>
      <c r="CY378" s="15"/>
      <c r="CZ378" s="15"/>
      <c r="DA378" s="15"/>
      <c r="DB378" s="15"/>
      <c r="DC378" s="15"/>
      <c r="DD378" s="15"/>
      <c r="DE378" s="15"/>
      <c r="DF378" s="15"/>
      <c r="DG378" s="15"/>
      <c r="DH378" s="15"/>
      <c r="DI378" s="15"/>
      <c r="DJ378" s="15"/>
      <c r="DK378" s="15"/>
      <c r="DL378" s="15"/>
      <c r="DM378" s="15"/>
      <c r="DN378" s="15"/>
      <c r="DO378" s="15"/>
      <c r="DP378" s="15"/>
      <c r="DQ378" s="15"/>
      <c r="DR378" s="15"/>
      <c r="DS378" s="15"/>
      <c r="DT378" s="15"/>
      <c r="DU378" s="15"/>
      <c r="DV378" s="15"/>
      <c r="DW378" s="15"/>
      <c r="DX378" s="15"/>
      <c r="DY378" s="15"/>
      <c r="DZ378" s="15"/>
      <c r="EA378" s="15"/>
      <c r="EB378" s="15"/>
      <c r="EC378" s="15"/>
      <c r="ED378" s="15"/>
      <c r="EE378" s="15"/>
      <c r="EF378" s="15"/>
      <c r="EG378" s="15"/>
      <c r="EH378" s="15"/>
      <c r="EI378" s="15"/>
      <c r="EJ378" s="15"/>
      <c r="EK378" s="15"/>
      <c r="EL378" s="15"/>
      <c r="EM378" s="15"/>
      <c r="EN378" s="15"/>
      <c r="EO378" s="15"/>
      <c r="EP378" s="15"/>
      <c r="EQ378" s="15"/>
      <c r="ER378" s="15"/>
      <c r="ES378" s="15"/>
      <c r="ET378" s="15"/>
      <c r="EU378" s="15"/>
      <c r="EV378" s="15"/>
      <c r="EW378" s="15"/>
      <c r="EX378" s="15"/>
      <c r="EY378" s="15"/>
      <c r="EZ378" s="15"/>
      <c r="FA378" s="15"/>
      <c r="FB378" s="15"/>
      <c r="FC378" s="15"/>
      <c r="FD378" s="15"/>
      <c r="FE378" s="15"/>
      <c r="FF378" s="15"/>
      <c r="FG378" s="15"/>
      <c r="FH378" s="15"/>
      <c r="FI378" s="15"/>
      <c r="FJ378" s="15"/>
      <c r="FK378" s="15"/>
      <c r="FL378" s="15"/>
      <c r="FM378" s="15"/>
      <c r="FN378" s="15"/>
      <c r="FO378" s="15"/>
      <c r="FP378" s="15"/>
      <c r="FQ378" s="15"/>
      <c r="FR378" s="15"/>
      <c r="FS378" s="15"/>
      <c r="FT378" s="15"/>
      <c r="FU378" s="15"/>
      <c r="FV378" s="15"/>
      <c r="FW378" s="15"/>
      <c r="FX378" s="15"/>
      <c r="FY378" s="15"/>
      <c r="FZ378" s="15"/>
      <c r="GA378" s="15"/>
      <c r="GB378" s="15"/>
      <c r="GC378" s="15"/>
      <c r="GD378" s="15"/>
      <c r="GE378" s="15"/>
      <c r="GF378" s="15"/>
      <c r="GG378" s="15"/>
      <c r="GH378" s="15"/>
      <c r="GI378" s="15"/>
      <c r="GJ378" s="15"/>
      <c r="GK378" s="15"/>
      <c r="GL378" s="15"/>
      <c r="GM378" s="15"/>
      <c r="GN378" s="15"/>
      <c r="GO378" s="15"/>
      <c r="GP378" s="15"/>
      <c r="GQ378" s="15"/>
      <c r="GR378" s="15"/>
      <c r="GS378" s="15"/>
      <c r="GT378" s="15"/>
      <c r="GU378" s="15"/>
      <c r="GV378" s="15"/>
      <c r="GW378" s="15"/>
      <c r="GX378" s="15"/>
      <c r="GY378" s="15"/>
      <c r="GZ378" s="15"/>
      <c r="HA378" s="15"/>
      <c r="HB378" s="15"/>
      <c r="HC378" s="15"/>
      <c r="HD378" s="15"/>
      <c r="HE378" s="15"/>
      <c r="HF378" s="15"/>
      <c r="HG378" s="15"/>
      <c r="HH378" s="15"/>
      <c r="HI378" s="15"/>
      <c r="HJ378" s="15"/>
      <c r="HK378" s="15"/>
      <c r="HL378" s="15"/>
      <c r="HM378" s="15"/>
      <c r="HN378" s="15"/>
      <c r="HO378" s="15"/>
      <c r="HP378" s="15"/>
      <c r="HQ378" s="15"/>
      <c r="HR378" s="15"/>
      <c r="HS378" s="15"/>
      <c r="HT378" s="15"/>
      <c r="HU378" s="15"/>
      <c r="HV378" s="15"/>
      <c r="HW378" s="15"/>
    </row>
    <row r="379" spans="1:231" ht="15.75" customHeight="1" x14ac:dyDescent="0.2">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BW379" s="15"/>
      <c r="BX379" s="15"/>
      <c r="BY379" s="15"/>
      <c r="BZ379" s="15"/>
      <c r="CA379" s="15"/>
      <c r="CB379" s="15"/>
      <c r="CC379" s="15"/>
      <c r="CD379" s="15"/>
      <c r="CE379" s="15"/>
      <c r="CF379" s="15"/>
      <c r="CG379" s="15"/>
      <c r="CH379" s="15"/>
      <c r="CI379" s="15"/>
      <c r="CJ379" s="15"/>
      <c r="CK379" s="15"/>
      <c r="CL379" s="15"/>
      <c r="CM379" s="15"/>
      <c r="CN379" s="15"/>
      <c r="CO379" s="15"/>
      <c r="CP379" s="15"/>
      <c r="CQ379" s="15"/>
      <c r="CR379" s="15"/>
      <c r="CS379" s="15"/>
      <c r="CT379" s="15"/>
      <c r="CU379" s="15"/>
      <c r="CV379" s="15"/>
      <c r="CW379" s="15"/>
      <c r="CX379" s="15"/>
      <c r="CY379" s="15"/>
      <c r="CZ379" s="15"/>
      <c r="DA379" s="15"/>
      <c r="DB379" s="15"/>
      <c r="DC379" s="15"/>
      <c r="DD379" s="15"/>
      <c r="DE379" s="15"/>
      <c r="DF379" s="15"/>
      <c r="DG379" s="15"/>
      <c r="DH379" s="15"/>
      <c r="DI379" s="15"/>
      <c r="DJ379" s="15"/>
      <c r="DK379" s="15"/>
      <c r="DL379" s="15"/>
      <c r="DM379" s="15"/>
      <c r="DN379" s="15"/>
      <c r="DO379" s="15"/>
      <c r="DP379" s="15"/>
      <c r="DQ379" s="15"/>
      <c r="DR379" s="15"/>
      <c r="DS379" s="15"/>
      <c r="DT379" s="15"/>
      <c r="DU379" s="15"/>
      <c r="DV379" s="15"/>
      <c r="DW379" s="15"/>
      <c r="DX379" s="15"/>
      <c r="DY379" s="15"/>
      <c r="DZ379" s="15"/>
      <c r="EA379" s="15"/>
      <c r="EB379" s="15"/>
      <c r="EC379" s="15"/>
      <c r="ED379" s="15"/>
      <c r="EE379" s="15"/>
      <c r="EF379" s="15"/>
      <c r="EG379" s="15"/>
      <c r="EH379" s="15"/>
      <c r="EI379" s="15"/>
      <c r="EJ379" s="15"/>
      <c r="EK379" s="15"/>
      <c r="EL379" s="15"/>
      <c r="EM379" s="15"/>
      <c r="EN379" s="15"/>
      <c r="EO379" s="15"/>
      <c r="EP379" s="15"/>
      <c r="EQ379" s="15"/>
      <c r="ER379" s="15"/>
      <c r="ES379" s="15"/>
      <c r="ET379" s="15"/>
      <c r="EU379" s="15"/>
      <c r="EV379" s="15"/>
      <c r="EW379" s="15"/>
      <c r="EX379" s="15"/>
      <c r="EY379" s="15"/>
      <c r="EZ379" s="15"/>
      <c r="FA379" s="15"/>
      <c r="FB379" s="15"/>
      <c r="FC379" s="15"/>
      <c r="FD379" s="15"/>
      <c r="FE379" s="15"/>
      <c r="FF379" s="15"/>
      <c r="FG379" s="15"/>
      <c r="FH379" s="15"/>
      <c r="FI379" s="15"/>
      <c r="FJ379" s="15"/>
      <c r="FK379" s="15"/>
      <c r="FL379" s="15"/>
      <c r="FM379" s="15"/>
      <c r="FN379" s="15"/>
      <c r="FO379" s="15"/>
      <c r="FP379" s="15"/>
      <c r="FQ379" s="15"/>
      <c r="FR379" s="15"/>
      <c r="FS379" s="15"/>
      <c r="FT379" s="15"/>
      <c r="FU379" s="15"/>
      <c r="FV379" s="15"/>
      <c r="FW379" s="15"/>
      <c r="FX379" s="15"/>
      <c r="FY379" s="15"/>
      <c r="FZ379" s="15"/>
      <c r="GA379" s="15"/>
      <c r="GB379" s="15"/>
      <c r="GC379" s="15"/>
      <c r="GD379" s="15"/>
      <c r="GE379" s="15"/>
      <c r="GF379" s="15"/>
      <c r="GG379" s="15"/>
      <c r="GH379" s="15"/>
      <c r="GI379" s="15"/>
      <c r="GJ379" s="15"/>
      <c r="GK379" s="15"/>
      <c r="GL379" s="15"/>
      <c r="GM379" s="15"/>
      <c r="GN379" s="15"/>
      <c r="GO379" s="15"/>
      <c r="GP379" s="15"/>
      <c r="GQ379" s="15"/>
      <c r="GR379" s="15"/>
      <c r="GS379" s="15"/>
      <c r="GT379" s="15"/>
      <c r="GU379" s="15"/>
      <c r="GV379" s="15"/>
      <c r="GW379" s="15"/>
      <c r="GX379" s="15"/>
      <c r="GY379" s="15"/>
      <c r="GZ379" s="15"/>
      <c r="HA379" s="15"/>
      <c r="HB379" s="15"/>
      <c r="HC379" s="15"/>
      <c r="HD379" s="15"/>
      <c r="HE379" s="15"/>
      <c r="HF379" s="15"/>
      <c r="HG379" s="15"/>
      <c r="HH379" s="15"/>
      <c r="HI379" s="15"/>
      <c r="HJ379" s="15"/>
      <c r="HK379" s="15"/>
      <c r="HL379" s="15"/>
      <c r="HM379" s="15"/>
      <c r="HN379" s="15"/>
      <c r="HO379" s="15"/>
      <c r="HP379" s="15"/>
      <c r="HQ379" s="15"/>
      <c r="HR379" s="15"/>
      <c r="HS379" s="15"/>
      <c r="HT379" s="15"/>
      <c r="HU379" s="15"/>
      <c r="HV379" s="15"/>
      <c r="HW379" s="15"/>
    </row>
    <row r="380" spans="1:231" ht="15.75" customHeight="1" x14ac:dyDescent="0.2">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c r="BO380" s="15"/>
      <c r="BP380" s="15"/>
      <c r="BQ380" s="15"/>
      <c r="BR380" s="15"/>
      <c r="BS380" s="15"/>
      <c r="BT380" s="15"/>
      <c r="BU380" s="15"/>
      <c r="BV380" s="15"/>
      <c r="BW380" s="15"/>
      <c r="BX380" s="15"/>
      <c r="BY380" s="15"/>
      <c r="BZ380" s="15"/>
      <c r="CA380" s="15"/>
      <c r="CB380" s="15"/>
      <c r="CC380" s="15"/>
      <c r="CD380" s="15"/>
      <c r="CE380" s="15"/>
      <c r="CF380" s="15"/>
      <c r="CG380" s="15"/>
      <c r="CH380" s="15"/>
      <c r="CI380" s="15"/>
      <c r="CJ380" s="15"/>
      <c r="CK380" s="15"/>
      <c r="CL380" s="15"/>
      <c r="CM380" s="15"/>
      <c r="CN380" s="15"/>
      <c r="CO380" s="15"/>
      <c r="CP380" s="15"/>
      <c r="CQ380" s="15"/>
      <c r="CR380" s="15"/>
      <c r="CS380" s="15"/>
      <c r="CT380" s="15"/>
      <c r="CU380" s="15"/>
      <c r="CV380" s="15"/>
      <c r="CW380" s="15"/>
      <c r="CX380" s="15"/>
      <c r="CY380" s="15"/>
      <c r="CZ380" s="15"/>
      <c r="DA380" s="15"/>
      <c r="DB380" s="15"/>
      <c r="DC380" s="15"/>
      <c r="DD380" s="15"/>
      <c r="DE380" s="15"/>
      <c r="DF380" s="15"/>
      <c r="DG380" s="15"/>
      <c r="DH380" s="15"/>
      <c r="DI380" s="15"/>
      <c r="DJ380" s="15"/>
      <c r="DK380" s="15"/>
      <c r="DL380" s="15"/>
      <c r="DM380" s="15"/>
      <c r="DN380" s="15"/>
      <c r="DO380" s="15"/>
      <c r="DP380" s="15"/>
      <c r="DQ380" s="15"/>
      <c r="DR380" s="15"/>
      <c r="DS380" s="15"/>
      <c r="DT380" s="15"/>
      <c r="DU380" s="15"/>
      <c r="DV380" s="15"/>
      <c r="DW380" s="15"/>
      <c r="DX380" s="15"/>
      <c r="DY380" s="15"/>
      <c r="DZ380" s="15"/>
      <c r="EA380" s="15"/>
      <c r="EB380" s="15"/>
      <c r="EC380" s="15"/>
      <c r="ED380" s="15"/>
      <c r="EE380" s="15"/>
      <c r="EF380" s="15"/>
      <c r="EG380" s="15"/>
      <c r="EH380" s="15"/>
      <c r="EI380" s="15"/>
      <c r="EJ380" s="15"/>
      <c r="EK380" s="15"/>
      <c r="EL380" s="15"/>
      <c r="EM380" s="15"/>
      <c r="EN380" s="15"/>
      <c r="EO380" s="15"/>
      <c r="EP380" s="15"/>
      <c r="EQ380" s="15"/>
      <c r="ER380" s="15"/>
      <c r="ES380" s="15"/>
      <c r="ET380" s="15"/>
      <c r="EU380" s="15"/>
      <c r="EV380" s="15"/>
      <c r="EW380" s="15"/>
      <c r="EX380" s="15"/>
      <c r="EY380" s="15"/>
      <c r="EZ380" s="15"/>
      <c r="FA380" s="15"/>
      <c r="FB380" s="15"/>
      <c r="FC380" s="15"/>
      <c r="FD380" s="15"/>
      <c r="FE380" s="15"/>
      <c r="FF380" s="15"/>
      <c r="FG380" s="15"/>
      <c r="FH380" s="15"/>
      <c r="FI380" s="15"/>
      <c r="FJ380" s="15"/>
      <c r="FK380" s="15"/>
      <c r="FL380" s="15"/>
      <c r="FM380" s="15"/>
      <c r="FN380" s="15"/>
      <c r="FO380" s="15"/>
      <c r="FP380" s="15"/>
      <c r="FQ380" s="15"/>
      <c r="FR380" s="15"/>
      <c r="FS380" s="15"/>
      <c r="FT380" s="15"/>
      <c r="FU380" s="15"/>
      <c r="FV380" s="15"/>
      <c r="FW380" s="15"/>
      <c r="FX380" s="15"/>
      <c r="FY380" s="15"/>
      <c r="FZ380" s="15"/>
      <c r="GA380" s="15"/>
      <c r="GB380" s="15"/>
      <c r="GC380" s="15"/>
      <c r="GD380" s="15"/>
      <c r="GE380" s="15"/>
      <c r="GF380" s="15"/>
      <c r="GG380" s="15"/>
      <c r="GH380" s="15"/>
      <c r="GI380" s="15"/>
      <c r="GJ380" s="15"/>
      <c r="GK380" s="15"/>
      <c r="GL380" s="15"/>
      <c r="GM380" s="15"/>
      <c r="GN380" s="15"/>
      <c r="GO380" s="15"/>
      <c r="GP380" s="15"/>
      <c r="GQ380" s="15"/>
      <c r="GR380" s="15"/>
      <c r="GS380" s="15"/>
      <c r="GT380" s="15"/>
      <c r="GU380" s="15"/>
      <c r="GV380" s="15"/>
      <c r="GW380" s="15"/>
      <c r="GX380" s="15"/>
      <c r="GY380" s="15"/>
      <c r="GZ380" s="15"/>
      <c r="HA380" s="15"/>
      <c r="HB380" s="15"/>
      <c r="HC380" s="15"/>
      <c r="HD380" s="15"/>
      <c r="HE380" s="15"/>
      <c r="HF380" s="15"/>
      <c r="HG380" s="15"/>
      <c r="HH380" s="15"/>
      <c r="HI380" s="15"/>
      <c r="HJ380" s="15"/>
      <c r="HK380" s="15"/>
      <c r="HL380" s="15"/>
      <c r="HM380" s="15"/>
      <c r="HN380" s="15"/>
      <c r="HO380" s="15"/>
      <c r="HP380" s="15"/>
      <c r="HQ380" s="15"/>
      <c r="HR380" s="15"/>
      <c r="HS380" s="15"/>
      <c r="HT380" s="15"/>
      <c r="HU380" s="15"/>
      <c r="HV380" s="15"/>
      <c r="HW380" s="15"/>
    </row>
    <row r="381" spans="1:231" ht="15.75" customHeight="1" x14ac:dyDescent="0.2">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15"/>
      <c r="CB381" s="15"/>
      <c r="CC381" s="15"/>
      <c r="CD381" s="15"/>
      <c r="CE381" s="15"/>
      <c r="CF381" s="15"/>
      <c r="CG381" s="15"/>
      <c r="CH381" s="15"/>
      <c r="CI381" s="15"/>
      <c r="CJ381" s="15"/>
      <c r="CK381" s="15"/>
      <c r="CL381" s="15"/>
      <c r="CM381" s="15"/>
      <c r="CN381" s="15"/>
      <c r="CO381" s="15"/>
      <c r="CP381" s="15"/>
      <c r="CQ381" s="15"/>
      <c r="CR381" s="15"/>
      <c r="CS381" s="15"/>
      <c r="CT381" s="15"/>
      <c r="CU381" s="15"/>
      <c r="CV381" s="15"/>
      <c r="CW381" s="15"/>
      <c r="CX381" s="15"/>
      <c r="CY381" s="15"/>
      <c r="CZ381" s="15"/>
      <c r="DA381" s="15"/>
      <c r="DB381" s="15"/>
      <c r="DC381" s="15"/>
      <c r="DD381" s="15"/>
      <c r="DE381" s="15"/>
      <c r="DF381" s="15"/>
      <c r="DG381" s="15"/>
      <c r="DH381" s="15"/>
      <c r="DI381" s="15"/>
      <c r="DJ381" s="15"/>
      <c r="DK381" s="15"/>
      <c r="DL381" s="15"/>
      <c r="DM381" s="15"/>
      <c r="DN381" s="15"/>
      <c r="DO381" s="15"/>
      <c r="DP381" s="15"/>
      <c r="DQ381" s="15"/>
      <c r="DR381" s="15"/>
      <c r="DS381" s="15"/>
      <c r="DT381" s="15"/>
      <c r="DU381" s="15"/>
      <c r="DV381" s="15"/>
      <c r="DW381" s="15"/>
      <c r="DX381" s="15"/>
      <c r="DY381" s="15"/>
      <c r="DZ381" s="15"/>
      <c r="EA381" s="15"/>
      <c r="EB381" s="15"/>
      <c r="EC381" s="15"/>
      <c r="ED381" s="15"/>
      <c r="EE381" s="15"/>
      <c r="EF381" s="15"/>
      <c r="EG381" s="15"/>
      <c r="EH381" s="15"/>
      <c r="EI381" s="15"/>
      <c r="EJ381" s="15"/>
      <c r="EK381" s="15"/>
      <c r="EL381" s="15"/>
      <c r="EM381" s="15"/>
      <c r="EN381" s="15"/>
      <c r="EO381" s="15"/>
      <c r="EP381" s="15"/>
      <c r="EQ381" s="15"/>
      <c r="ER381" s="15"/>
      <c r="ES381" s="15"/>
      <c r="ET381" s="15"/>
      <c r="EU381" s="15"/>
      <c r="EV381" s="15"/>
      <c r="EW381" s="15"/>
      <c r="EX381" s="15"/>
      <c r="EY381" s="15"/>
      <c r="EZ381" s="15"/>
      <c r="FA381" s="15"/>
      <c r="FB381" s="15"/>
      <c r="FC381" s="15"/>
      <c r="FD381" s="15"/>
      <c r="FE381" s="15"/>
      <c r="FF381" s="15"/>
      <c r="FG381" s="15"/>
      <c r="FH381" s="15"/>
      <c r="FI381" s="15"/>
      <c r="FJ381" s="15"/>
      <c r="FK381" s="15"/>
      <c r="FL381" s="15"/>
      <c r="FM381" s="15"/>
      <c r="FN381" s="15"/>
      <c r="FO381" s="15"/>
      <c r="FP381" s="15"/>
      <c r="FQ381" s="15"/>
      <c r="FR381" s="15"/>
      <c r="FS381" s="15"/>
      <c r="FT381" s="15"/>
      <c r="FU381" s="15"/>
      <c r="FV381" s="15"/>
      <c r="FW381" s="15"/>
      <c r="FX381" s="15"/>
      <c r="FY381" s="15"/>
      <c r="FZ381" s="15"/>
      <c r="GA381" s="15"/>
      <c r="GB381" s="15"/>
      <c r="GC381" s="15"/>
      <c r="GD381" s="15"/>
      <c r="GE381" s="15"/>
      <c r="GF381" s="15"/>
      <c r="GG381" s="15"/>
      <c r="GH381" s="15"/>
      <c r="GI381" s="15"/>
      <c r="GJ381" s="15"/>
      <c r="GK381" s="15"/>
      <c r="GL381" s="15"/>
      <c r="GM381" s="15"/>
      <c r="GN381" s="15"/>
      <c r="GO381" s="15"/>
      <c r="GP381" s="15"/>
      <c r="GQ381" s="15"/>
      <c r="GR381" s="15"/>
      <c r="GS381" s="15"/>
      <c r="GT381" s="15"/>
      <c r="GU381" s="15"/>
      <c r="GV381" s="15"/>
      <c r="GW381" s="15"/>
      <c r="GX381" s="15"/>
      <c r="GY381" s="15"/>
      <c r="GZ381" s="15"/>
      <c r="HA381" s="15"/>
      <c r="HB381" s="15"/>
      <c r="HC381" s="15"/>
      <c r="HD381" s="15"/>
      <c r="HE381" s="15"/>
      <c r="HF381" s="15"/>
      <c r="HG381" s="15"/>
      <c r="HH381" s="15"/>
      <c r="HI381" s="15"/>
      <c r="HJ381" s="15"/>
      <c r="HK381" s="15"/>
      <c r="HL381" s="15"/>
      <c r="HM381" s="15"/>
      <c r="HN381" s="15"/>
      <c r="HO381" s="15"/>
      <c r="HP381" s="15"/>
      <c r="HQ381" s="15"/>
      <c r="HR381" s="15"/>
      <c r="HS381" s="15"/>
      <c r="HT381" s="15"/>
      <c r="HU381" s="15"/>
      <c r="HV381" s="15"/>
      <c r="HW381" s="15"/>
    </row>
    <row r="382" spans="1:231" ht="15.75" customHeight="1" x14ac:dyDescent="0.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15"/>
      <c r="CB382" s="15"/>
      <c r="CC382" s="15"/>
      <c r="CD382" s="15"/>
      <c r="CE382" s="15"/>
      <c r="CF382" s="15"/>
      <c r="CG382" s="15"/>
      <c r="CH382" s="15"/>
      <c r="CI382" s="15"/>
      <c r="CJ382" s="15"/>
      <c r="CK382" s="15"/>
      <c r="CL382" s="15"/>
      <c r="CM382" s="15"/>
      <c r="CN382" s="15"/>
      <c r="CO382" s="15"/>
      <c r="CP382" s="15"/>
      <c r="CQ382" s="15"/>
      <c r="CR382" s="15"/>
      <c r="CS382" s="15"/>
      <c r="CT382" s="15"/>
      <c r="CU382" s="15"/>
      <c r="CV382" s="15"/>
      <c r="CW382" s="15"/>
      <c r="CX382" s="15"/>
      <c r="CY382" s="15"/>
      <c r="CZ382" s="15"/>
      <c r="DA382" s="15"/>
      <c r="DB382" s="15"/>
      <c r="DC382" s="15"/>
      <c r="DD382" s="15"/>
      <c r="DE382" s="15"/>
      <c r="DF382" s="15"/>
      <c r="DG382" s="15"/>
      <c r="DH382" s="15"/>
      <c r="DI382" s="15"/>
      <c r="DJ382" s="15"/>
      <c r="DK382" s="15"/>
      <c r="DL382" s="15"/>
      <c r="DM382" s="15"/>
      <c r="DN382" s="15"/>
      <c r="DO382" s="15"/>
      <c r="DP382" s="15"/>
      <c r="DQ382" s="15"/>
      <c r="DR382" s="15"/>
      <c r="DS382" s="15"/>
      <c r="DT382" s="15"/>
      <c r="DU382" s="15"/>
      <c r="DV382" s="15"/>
      <c r="DW382" s="15"/>
      <c r="DX382" s="15"/>
      <c r="DY382" s="15"/>
      <c r="DZ382" s="15"/>
      <c r="EA382" s="15"/>
      <c r="EB382" s="15"/>
      <c r="EC382" s="15"/>
      <c r="ED382" s="15"/>
      <c r="EE382" s="15"/>
      <c r="EF382" s="15"/>
      <c r="EG382" s="15"/>
      <c r="EH382" s="15"/>
      <c r="EI382" s="15"/>
      <c r="EJ382" s="15"/>
      <c r="EK382" s="15"/>
      <c r="EL382" s="15"/>
      <c r="EM382" s="15"/>
      <c r="EN382" s="15"/>
      <c r="EO382" s="15"/>
      <c r="EP382" s="15"/>
      <c r="EQ382" s="15"/>
      <c r="ER382" s="15"/>
      <c r="ES382" s="15"/>
      <c r="ET382" s="15"/>
      <c r="EU382" s="15"/>
      <c r="EV382" s="15"/>
      <c r="EW382" s="15"/>
      <c r="EX382" s="15"/>
      <c r="EY382" s="15"/>
      <c r="EZ382" s="15"/>
      <c r="FA382" s="15"/>
      <c r="FB382" s="15"/>
      <c r="FC382" s="15"/>
      <c r="FD382" s="15"/>
      <c r="FE382" s="15"/>
      <c r="FF382" s="15"/>
      <c r="FG382" s="15"/>
      <c r="FH382" s="15"/>
      <c r="FI382" s="15"/>
      <c r="FJ382" s="15"/>
      <c r="FK382" s="15"/>
      <c r="FL382" s="15"/>
      <c r="FM382" s="15"/>
      <c r="FN382" s="15"/>
      <c r="FO382" s="15"/>
      <c r="FP382" s="15"/>
      <c r="FQ382" s="15"/>
      <c r="FR382" s="15"/>
      <c r="FS382" s="15"/>
      <c r="FT382" s="15"/>
      <c r="FU382" s="15"/>
      <c r="FV382" s="15"/>
      <c r="FW382" s="15"/>
      <c r="FX382" s="15"/>
      <c r="FY382" s="15"/>
      <c r="FZ382" s="15"/>
      <c r="GA382" s="15"/>
      <c r="GB382" s="15"/>
      <c r="GC382" s="15"/>
      <c r="GD382" s="15"/>
      <c r="GE382" s="15"/>
      <c r="GF382" s="15"/>
      <c r="GG382" s="15"/>
      <c r="GH382" s="15"/>
      <c r="GI382" s="15"/>
      <c r="GJ382" s="15"/>
      <c r="GK382" s="15"/>
      <c r="GL382" s="15"/>
      <c r="GM382" s="15"/>
      <c r="GN382" s="15"/>
      <c r="GO382" s="15"/>
      <c r="GP382" s="15"/>
      <c r="GQ382" s="15"/>
      <c r="GR382" s="15"/>
      <c r="GS382" s="15"/>
      <c r="GT382" s="15"/>
      <c r="GU382" s="15"/>
      <c r="GV382" s="15"/>
      <c r="GW382" s="15"/>
      <c r="GX382" s="15"/>
      <c r="GY382" s="15"/>
      <c r="GZ382" s="15"/>
      <c r="HA382" s="15"/>
      <c r="HB382" s="15"/>
      <c r="HC382" s="15"/>
      <c r="HD382" s="15"/>
      <c r="HE382" s="15"/>
      <c r="HF382" s="15"/>
      <c r="HG382" s="15"/>
      <c r="HH382" s="15"/>
      <c r="HI382" s="15"/>
      <c r="HJ382" s="15"/>
      <c r="HK382" s="15"/>
      <c r="HL382" s="15"/>
      <c r="HM382" s="15"/>
      <c r="HN382" s="15"/>
      <c r="HO382" s="15"/>
      <c r="HP382" s="15"/>
      <c r="HQ382" s="15"/>
      <c r="HR382" s="15"/>
      <c r="HS382" s="15"/>
      <c r="HT382" s="15"/>
      <c r="HU382" s="15"/>
      <c r="HV382" s="15"/>
      <c r="HW382" s="15"/>
    </row>
    <row r="383" spans="1:231" ht="15.75" customHeight="1" x14ac:dyDescent="0.2">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15"/>
      <c r="CB383" s="15"/>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c r="DB383" s="15"/>
      <c r="DC383" s="15"/>
      <c r="DD383" s="15"/>
      <c r="DE383" s="15"/>
      <c r="DF383" s="15"/>
      <c r="DG383" s="15"/>
      <c r="DH383" s="15"/>
      <c r="DI383" s="15"/>
      <c r="DJ383" s="15"/>
      <c r="DK383" s="15"/>
      <c r="DL383" s="15"/>
      <c r="DM383" s="15"/>
      <c r="DN383" s="15"/>
      <c r="DO383" s="15"/>
      <c r="DP383" s="15"/>
      <c r="DQ383" s="15"/>
      <c r="DR383" s="15"/>
      <c r="DS383" s="15"/>
      <c r="DT383" s="15"/>
      <c r="DU383" s="15"/>
      <c r="DV383" s="15"/>
      <c r="DW383" s="15"/>
      <c r="DX383" s="15"/>
      <c r="DY383" s="15"/>
      <c r="DZ383" s="15"/>
      <c r="EA383" s="15"/>
      <c r="EB383" s="15"/>
      <c r="EC383" s="15"/>
      <c r="ED383" s="15"/>
      <c r="EE383" s="15"/>
      <c r="EF383" s="15"/>
      <c r="EG383" s="15"/>
      <c r="EH383" s="15"/>
      <c r="EI383" s="15"/>
      <c r="EJ383" s="15"/>
      <c r="EK383" s="15"/>
      <c r="EL383" s="15"/>
      <c r="EM383" s="15"/>
      <c r="EN383" s="15"/>
      <c r="EO383" s="15"/>
      <c r="EP383" s="15"/>
      <c r="EQ383" s="15"/>
      <c r="ER383" s="15"/>
      <c r="ES383" s="15"/>
      <c r="ET383" s="15"/>
      <c r="EU383" s="15"/>
      <c r="EV383" s="15"/>
      <c r="EW383" s="15"/>
      <c r="EX383" s="15"/>
      <c r="EY383" s="15"/>
      <c r="EZ383" s="15"/>
      <c r="FA383" s="15"/>
      <c r="FB383" s="15"/>
      <c r="FC383" s="15"/>
      <c r="FD383" s="15"/>
      <c r="FE383" s="15"/>
      <c r="FF383" s="15"/>
      <c r="FG383" s="15"/>
      <c r="FH383" s="15"/>
      <c r="FI383" s="15"/>
      <c r="FJ383" s="15"/>
      <c r="FK383" s="15"/>
      <c r="FL383" s="15"/>
      <c r="FM383" s="15"/>
      <c r="FN383" s="15"/>
      <c r="FO383" s="15"/>
      <c r="FP383" s="15"/>
      <c r="FQ383" s="15"/>
      <c r="FR383" s="15"/>
      <c r="FS383" s="15"/>
      <c r="FT383" s="15"/>
      <c r="FU383" s="15"/>
      <c r="FV383" s="15"/>
      <c r="FW383" s="15"/>
      <c r="FX383" s="15"/>
      <c r="FY383" s="15"/>
      <c r="FZ383" s="15"/>
      <c r="GA383" s="15"/>
      <c r="GB383" s="15"/>
      <c r="GC383" s="15"/>
      <c r="GD383" s="15"/>
      <c r="GE383" s="15"/>
      <c r="GF383" s="15"/>
      <c r="GG383" s="15"/>
      <c r="GH383" s="15"/>
      <c r="GI383" s="15"/>
      <c r="GJ383" s="15"/>
      <c r="GK383" s="15"/>
      <c r="GL383" s="15"/>
      <c r="GM383" s="15"/>
      <c r="GN383" s="15"/>
      <c r="GO383" s="15"/>
      <c r="GP383" s="15"/>
      <c r="GQ383" s="15"/>
      <c r="GR383" s="15"/>
      <c r="GS383" s="15"/>
      <c r="GT383" s="15"/>
      <c r="GU383" s="15"/>
      <c r="GV383" s="15"/>
      <c r="GW383" s="15"/>
      <c r="GX383" s="15"/>
      <c r="GY383" s="15"/>
      <c r="GZ383" s="15"/>
      <c r="HA383" s="15"/>
      <c r="HB383" s="15"/>
      <c r="HC383" s="15"/>
      <c r="HD383" s="15"/>
      <c r="HE383" s="15"/>
      <c r="HF383" s="15"/>
      <c r="HG383" s="15"/>
      <c r="HH383" s="15"/>
      <c r="HI383" s="15"/>
      <c r="HJ383" s="15"/>
      <c r="HK383" s="15"/>
      <c r="HL383" s="15"/>
      <c r="HM383" s="15"/>
      <c r="HN383" s="15"/>
      <c r="HO383" s="15"/>
      <c r="HP383" s="15"/>
      <c r="HQ383" s="15"/>
      <c r="HR383" s="15"/>
      <c r="HS383" s="15"/>
      <c r="HT383" s="15"/>
      <c r="HU383" s="15"/>
      <c r="HV383" s="15"/>
      <c r="HW383" s="15"/>
    </row>
    <row r="384" spans="1:231" ht="15.75" customHeight="1" x14ac:dyDescent="0.2">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15"/>
      <c r="CB384" s="15"/>
      <c r="CC384" s="15"/>
      <c r="CD384" s="15"/>
      <c r="CE384" s="15"/>
      <c r="CF384" s="15"/>
      <c r="CG384" s="15"/>
      <c r="CH384" s="15"/>
      <c r="CI384" s="15"/>
      <c r="CJ384" s="15"/>
      <c r="CK384" s="15"/>
      <c r="CL384" s="15"/>
      <c r="CM384" s="15"/>
      <c r="CN384" s="15"/>
      <c r="CO384" s="15"/>
      <c r="CP384" s="15"/>
      <c r="CQ384" s="15"/>
      <c r="CR384" s="15"/>
      <c r="CS384" s="15"/>
      <c r="CT384" s="15"/>
      <c r="CU384" s="15"/>
      <c r="CV384" s="15"/>
      <c r="CW384" s="15"/>
      <c r="CX384" s="15"/>
      <c r="CY384" s="15"/>
      <c r="CZ384" s="15"/>
      <c r="DA384" s="15"/>
      <c r="DB384" s="15"/>
      <c r="DC384" s="15"/>
      <c r="DD384" s="15"/>
      <c r="DE384" s="15"/>
      <c r="DF384" s="15"/>
      <c r="DG384" s="15"/>
      <c r="DH384" s="15"/>
      <c r="DI384" s="15"/>
      <c r="DJ384" s="15"/>
      <c r="DK384" s="15"/>
      <c r="DL384" s="15"/>
      <c r="DM384" s="15"/>
      <c r="DN384" s="15"/>
      <c r="DO384" s="15"/>
      <c r="DP384" s="15"/>
      <c r="DQ384" s="15"/>
      <c r="DR384" s="15"/>
      <c r="DS384" s="15"/>
      <c r="DT384" s="15"/>
      <c r="DU384" s="15"/>
      <c r="DV384" s="15"/>
      <c r="DW384" s="15"/>
      <c r="DX384" s="15"/>
      <c r="DY384" s="15"/>
      <c r="DZ384" s="15"/>
      <c r="EA384" s="15"/>
      <c r="EB384" s="15"/>
      <c r="EC384" s="15"/>
      <c r="ED384" s="15"/>
      <c r="EE384" s="15"/>
      <c r="EF384" s="15"/>
      <c r="EG384" s="15"/>
      <c r="EH384" s="15"/>
      <c r="EI384" s="15"/>
      <c r="EJ384" s="15"/>
      <c r="EK384" s="15"/>
      <c r="EL384" s="15"/>
      <c r="EM384" s="15"/>
      <c r="EN384" s="15"/>
      <c r="EO384" s="15"/>
      <c r="EP384" s="15"/>
      <c r="EQ384" s="15"/>
      <c r="ER384" s="15"/>
      <c r="ES384" s="15"/>
      <c r="ET384" s="15"/>
      <c r="EU384" s="15"/>
      <c r="EV384" s="15"/>
      <c r="EW384" s="15"/>
      <c r="EX384" s="15"/>
      <c r="EY384" s="15"/>
      <c r="EZ384" s="15"/>
      <c r="FA384" s="15"/>
      <c r="FB384" s="15"/>
      <c r="FC384" s="15"/>
      <c r="FD384" s="15"/>
      <c r="FE384" s="15"/>
      <c r="FF384" s="15"/>
      <c r="FG384" s="15"/>
      <c r="FH384" s="15"/>
      <c r="FI384" s="15"/>
      <c r="FJ384" s="15"/>
      <c r="FK384" s="15"/>
      <c r="FL384" s="15"/>
      <c r="FM384" s="15"/>
      <c r="FN384" s="15"/>
      <c r="FO384" s="15"/>
      <c r="FP384" s="15"/>
      <c r="FQ384" s="15"/>
      <c r="FR384" s="15"/>
      <c r="FS384" s="15"/>
      <c r="FT384" s="15"/>
      <c r="FU384" s="15"/>
      <c r="FV384" s="15"/>
      <c r="FW384" s="15"/>
      <c r="FX384" s="15"/>
      <c r="FY384" s="15"/>
      <c r="FZ384" s="15"/>
      <c r="GA384" s="15"/>
      <c r="GB384" s="15"/>
      <c r="GC384" s="15"/>
      <c r="GD384" s="15"/>
      <c r="GE384" s="15"/>
      <c r="GF384" s="15"/>
      <c r="GG384" s="15"/>
      <c r="GH384" s="15"/>
      <c r="GI384" s="15"/>
      <c r="GJ384" s="15"/>
      <c r="GK384" s="15"/>
      <c r="GL384" s="15"/>
      <c r="GM384" s="15"/>
      <c r="GN384" s="15"/>
      <c r="GO384" s="15"/>
      <c r="GP384" s="15"/>
      <c r="GQ384" s="15"/>
      <c r="GR384" s="15"/>
      <c r="GS384" s="15"/>
      <c r="GT384" s="15"/>
      <c r="GU384" s="15"/>
      <c r="GV384" s="15"/>
      <c r="GW384" s="15"/>
      <c r="GX384" s="15"/>
      <c r="GY384" s="15"/>
      <c r="GZ384" s="15"/>
      <c r="HA384" s="15"/>
      <c r="HB384" s="15"/>
      <c r="HC384" s="15"/>
      <c r="HD384" s="15"/>
      <c r="HE384" s="15"/>
      <c r="HF384" s="15"/>
      <c r="HG384" s="15"/>
      <c r="HH384" s="15"/>
      <c r="HI384" s="15"/>
      <c r="HJ384" s="15"/>
      <c r="HK384" s="15"/>
      <c r="HL384" s="15"/>
      <c r="HM384" s="15"/>
      <c r="HN384" s="15"/>
      <c r="HO384" s="15"/>
      <c r="HP384" s="15"/>
      <c r="HQ384" s="15"/>
      <c r="HR384" s="15"/>
      <c r="HS384" s="15"/>
      <c r="HT384" s="15"/>
      <c r="HU384" s="15"/>
      <c r="HV384" s="15"/>
      <c r="HW384" s="15"/>
    </row>
    <row r="385" spans="1:231" ht="15.75" customHeight="1" x14ac:dyDescent="0.2">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15"/>
      <c r="CB385" s="15"/>
      <c r="CC385" s="15"/>
      <c r="CD385" s="15"/>
      <c r="CE385" s="15"/>
      <c r="CF385" s="15"/>
      <c r="CG385" s="15"/>
      <c r="CH385" s="15"/>
      <c r="CI385" s="15"/>
      <c r="CJ385" s="15"/>
      <c r="CK385" s="15"/>
      <c r="CL385" s="15"/>
      <c r="CM385" s="15"/>
      <c r="CN385" s="15"/>
      <c r="CO385" s="15"/>
      <c r="CP385" s="15"/>
      <c r="CQ385" s="15"/>
      <c r="CR385" s="15"/>
      <c r="CS385" s="15"/>
      <c r="CT385" s="15"/>
      <c r="CU385" s="15"/>
      <c r="CV385" s="15"/>
      <c r="CW385" s="15"/>
      <c r="CX385" s="15"/>
      <c r="CY385" s="15"/>
      <c r="CZ385" s="15"/>
      <c r="DA385" s="15"/>
      <c r="DB385" s="15"/>
      <c r="DC385" s="15"/>
      <c r="DD385" s="15"/>
      <c r="DE385" s="15"/>
      <c r="DF385" s="15"/>
      <c r="DG385" s="15"/>
      <c r="DH385" s="15"/>
      <c r="DI385" s="15"/>
      <c r="DJ385" s="15"/>
      <c r="DK385" s="15"/>
      <c r="DL385" s="15"/>
      <c r="DM385" s="15"/>
      <c r="DN385" s="15"/>
      <c r="DO385" s="15"/>
      <c r="DP385" s="15"/>
      <c r="DQ385" s="15"/>
      <c r="DR385" s="15"/>
      <c r="DS385" s="15"/>
      <c r="DT385" s="15"/>
      <c r="DU385" s="15"/>
      <c r="DV385" s="15"/>
      <c r="DW385" s="15"/>
      <c r="DX385" s="15"/>
      <c r="DY385" s="15"/>
      <c r="DZ385" s="15"/>
      <c r="EA385" s="15"/>
      <c r="EB385" s="15"/>
      <c r="EC385" s="15"/>
      <c r="ED385" s="15"/>
      <c r="EE385" s="15"/>
      <c r="EF385" s="15"/>
      <c r="EG385" s="15"/>
      <c r="EH385" s="15"/>
      <c r="EI385" s="15"/>
      <c r="EJ385" s="15"/>
      <c r="EK385" s="15"/>
      <c r="EL385" s="15"/>
      <c r="EM385" s="15"/>
      <c r="EN385" s="15"/>
      <c r="EO385" s="15"/>
      <c r="EP385" s="15"/>
      <c r="EQ385" s="15"/>
      <c r="ER385" s="15"/>
      <c r="ES385" s="15"/>
      <c r="ET385" s="15"/>
      <c r="EU385" s="15"/>
      <c r="EV385" s="15"/>
      <c r="EW385" s="15"/>
      <c r="EX385" s="15"/>
      <c r="EY385" s="15"/>
      <c r="EZ385" s="15"/>
      <c r="FA385" s="15"/>
      <c r="FB385" s="15"/>
      <c r="FC385" s="15"/>
      <c r="FD385" s="15"/>
      <c r="FE385" s="15"/>
      <c r="FF385" s="15"/>
      <c r="FG385" s="15"/>
      <c r="FH385" s="15"/>
      <c r="FI385" s="15"/>
      <c r="FJ385" s="15"/>
      <c r="FK385" s="15"/>
      <c r="FL385" s="15"/>
      <c r="FM385" s="15"/>
      <c r="FN385" s="15"/>
      <c r="FO385" s="15"/>
      <c r="FP385" s="15"/>
      <c r="FQ385" s="15"/>
      <c r="FR385" s="15"/>
      <c r="FS385" s="15"/>
      <c r="FT385" s="15"/>
      <c r="FU385" s="15"/>
      <c r="FV385" s="15"/>
      <c r="FW385" s="15"/>
      <c r="FX385" s="15"/>
      <c r="FY385" s="15"/>
      <c r="FZ385" s="15"/>
      <c r="GA385" s="15"/>
      <c r="GB385" s="15"/>
      <c r="GC385" s="15"/>
      <c r="GD385" s="15"/>
      <c r="GE385" s="15"/>
      <c r="GF385" s="15"/>
      <c r="GG385" s="15"/>
      <c r="GH385" s="15"/>
      <c r="GI385" s="15"/>
      <c r="GJ385" s="15"/>
      <c r="GK385" s="15"/>
      <c r="GL385" s="15"/>
      <c r="GM385" s="15"/>
      <c r="GN385" s="15"/>
      <c r="GO385" s="15"/>
      <c r="GP385" s="15"/>
      <c r="GQ385" s="15"/>
      <c r="GR385" s="15"/>
      <c r="GS385" s="15"/>
      <c r="GT385" s="15"/>
      <c r="GU385" s="15"/>
      <c r="GV385" s="15"/>
      <c r="GW385" s="15"/>
      <c r="GX385" s="15"/>
      <c r="GY385" s="15"/>
      <c r="GZ385" s="15"/>
      <c r="HA385" s="15"/>
      <c r="HB385" s="15"/>
      <c r="HC385" s="15"/>
      <c r="HD385" s="15"/>
      <c r="HE385" s="15"/>
      <c r="HF385" s="15"/>
      <c r="HG385" s="15"/>
      <c r="HH385" s="15"/>
      <c r="HI385" s="15"/>
      <c r="HJ385" s="15"/>
      <c r="HK385" s="15"/>
      <c r="HL385" s="15"/>
      <c r="HM385" s="15"/>
      <c r="HN385" s="15"/>
      <c r="HO385" s="15"/>
      <c r="HP385" s="15"/>
      <c r="HQ385" s="15"/>
      <c r="HR385" s="15"/>
      <c r="HS385" s="15"/>
      <c r="HT385" s="15"/>
      <c r="HU385" s="15"/>
      <c r="HV385" s="15"/>
      <c r="HW385" s="15"/>
    </row>
    <row r="386" spans="1:231" ht="15.75" customHeight="1" x14ac:dyDescent="0.2">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BW386" s="15"/>
      <c r="BX386" s="15"/>
      <c r="BY386" s="15"/>
      <c r="BZ386" s="15"/>
      <c r="CA386" s="15"/>
      <c r="CB386" s="15"/>
      <c r="CC386" s="15"/>
      <c r="CD386" s="15"/>
      <c r="CE386" s="15"/>
      <c r="CF386" s="15"/>
      <c r="CG386" s="15"/>
      <c r="CH386" s="15"/>
      <c r="CI386" s="15"/>
      <c r="CJ386" s="15"/>
      <c r="CK386" s="15"/>
      <c r="CL386" s="15"/>
      <c r="CM386" s="15"/>
      <c r="CN386" s="15"/>
      <c r="CO386" s="15"/>
      <c r="CP386" s="15"/>
      <c r="CQ386" s="15"/>
      <c r="CR386" s="15"/>
      <c r="CS386" s="15"/>
      <c r="CT386" s="15"/>
      <c r="CU386" s="15"/>
      <c r="CV386" s="15"/>
      <c r="CW386" s="15"/>
      <c r="CX386" s="15"/>
      <c r="CY386" s="15"/>
      <c r="CZ386" s="15"/>
      <c r="DA386" s="15"/>
      <c r="DB386" s="15"/>
      <c r="DC386" s="15"/>
      <c r="DD386" s="15"/>
      <c r="DE386" s="15"/>
      <c r="DF386" s="15"/>
      <c r="DG386" s="15"/>
      <c r="DH386" s="15"/>
      <c r="DI386" s="15"/>
      <c r="DJ386" s="15"/>
      <c r="DK386" s="15"/>
      <c r="DL386" s="15"/>
      <c r="DM386" s="15"/>
      <c r="DN386" s="15"/>
      <c r="DO386" s="15"/>
      <c r="DP386" s="15"/>
      <c r="DQ386" s="15"/>
      <c r="DR386" s="15"/>
      <c r="DS386" s="15"/>
      <c r="DT386" s="15"/>
      <c r="DU386" s="15"/>
      <c r="DV386" s="15"/>
      <c r="DW386" s="15"/>
      <c r="DX386" s="15"/>
      <c r="DY386" s="15"/>
      <c r="DZ386" s="15"/>
      <c r="EA386" s="15"/>
      <c r="EB386" s="15"/>
      <c r="EC386" s="15"/>
      <c r="ED386" s="15"/>
      <c r="EE386" s="15"/>
      <c r="EF386" s="15"/>
      <c r="EG386" s="15"/>
      <c r="EH386" s="15"/>
      <c r="EI386" s="15"/>
      <c r="EJ386" s="15"/>
      <c r="EK386" s="15"/>
      <c r="EL386" s="15"/>
      <c r="EM386" s="15"/>
      <c r="EN386" s="15"/>
      <c r="EO386" s="15"/>
      <c r="EP386" s="15"/>
      <c r="EQ386" s="15"/>
      <c r="ER386" s="15"/>
      <c r="ES386" s="15"/>
      <c r="ET386" s="15"/>
      <c r="EU386" s="15"/>
      <c r="EV386" s="15"/>
      <c r="EW386" s="15"/>
      <c r="EX386" s="15"/>
      <c r="EY386" s="15"/>
      <c r="EZ386" s="15"/>
      <c r="FA386" s="15"/>
      <c r="FB386" s="15"/>
      <c r="FC386" s="15"/>
      <c r="FD386" s="15"/>
      <c r="FE386" s="15"/>
      <c r="FF386" s="15"/>
      <c r="FG386" s="15"/>
      <c r="FH386" s="15"/>
      <c r="FI386" s="15"/>
      <c r="FJ386" s="15"/>
      <c r="FK386" s="15"/>
      <c r="FL386" s="15"/>
      <c r="FM386" s="15"/>
      <c r="FN386" s="15"/>
      <c r="FO386" s="15"/>
      <c r="FP386" s="15"/>
      <c r="FQ386" s="15"/>
      <c r="FR386" s="15"/>
      <c r="FS386" s="15"/>
      <c r="FT386" s="15"/>
      <c r="FU386" s="15"/>
      <c r="FV386" s="15"/>
      <c r="FW386" s="15"/>
      <c r="FX386" s="15"/>
      <c r="FY386" s="15"/>
      <c r="FZ386" s="15"/>
      <c r="GA386" s="15"/>
      <c r="GB386" s="15"/>
      <c r="GC386" s="15"/>
      <c r="GD386" s="15"/>
      <c r="GE386" s="15"/>
      <c r="GF386" s="15"/>
      <c r="GG386" s="15"/>
      <c r="GH386" s="15"/>
      <c r="GI386" s="15"/>
      <c r="GJ386" s="15"/>
      <c r="GK386" s="15"/>
      <c r="GL386" s="15"/>
      <c r="GM386" s="15"/>
      <c r="GN386" s="15"/>
      <c r="GO386" s="15"/>
      <c r="GP386" s="15"/>
      <c r="GQ386" s="15"/>
      <c r="GR386" s="15"/>
      <c r="GS386" s="15"/>
      <c r="GT386" s="15"/>
      <c r="GU386" s="15"/>
      <c r="GV386" s="15"/>
      <c r="GW386" s="15"/>
      <c r="GX386" s="15"/>
      <c r="GY386" s="15"/>
      <c r="GZ386" s="15"/>
      <c r="HA386" s="15"/>
      <c r="HB386" s="15"/>
      <c r="HC386" s="15"/>
      <c r="HD386" s="15"/>
      <c r="HE386" s="15"/>
      <c r="HF386" s="15"/>
      <c r="HG386" s="15"/>
      <c r="HH386" s="15"/>
      <c r="HI386" s="15"/>
      <c r="HJ386" s="15"/>
      <c r="HK386" s="15"/>
      <c r="HL386" s="15"/>
      <c r="HM386" s="15"/>
      <c r="HN386" s="15"/>
      <c r="HO386" s="15"/>
      <c r="HP386" s="15"/>
      <c r="HQ386" s="15"/>
      <c r="HR386" s="15"/>
      <c r="HS386" s="15"/>
      <c r="HT386" s="15"/>
      <c r="HU386" s="15"/>
      <c r="HV386" s="15"/>
      <c r="HW386" s="15"/>
    </row>
    <row r="387" spans="1:231" ht="15.75" customHeight="1" x14ac:dyDescent="0.2">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BX387" s="15"/>
      <c r="BY387" s="15"/>
      <c r="BZ387" s="15"/>
      <c r="CA387" s="15"/>
      <c r="CB387" s="15"/>
      <c r="CC387" s="15"/>
      <c r="CD387" s="15"/>
      <c r="CE387" s="15"/>
      <c r="CF387" s="15"/>
      <c r="CG387" s="15"/>
      <c r="CH387" s="15"/>
      <c r="CI387" s="15"/>
      <c r="CJ387" s="15"/>
      <c r="CK387" s="15"/>
      <c r="CL387" s="15"/>
      <c r="CM387" s="15"/>
      <c r="CN387" s="15"/>
      <c r="CO387" s="15"/>
      <c r="CP387" s="15"/>
      <c r="CQ387" s="15"/>
      <c r="CR387" s="15"/>
      <c r="CS387" s="15"/>
      <c r="CT387" s="15"/>
      <c r="CU387" s="15"/>
      <c r="CV387" s="15"/>
      <c r="CW387" s="15"/>
      <c r="CX387" s="15"/>
      <c r="CY387" s="15"/>
      <c r="CZ387" s="15"/>
      <c r="DA387" s="15"/>
      <c r="DB387" s="15"/>
      <c r="DC387" s="15"/>
      <c r="DD387" s="15"/>
      <c r="DE387" s="15"/>
      <c r="DF387" s="15"/>
      <c r="DG387" s="15"/>
      <c r="DH387" s="15"/>
      <c r="DI387" s="15"/>
      <c r="DJ387" s="15"/>
      <c r="DK387" s="15"/>
      <c r="DL387" s="15"/>
      <c r="DM387" s="15"/>
      <c r="DN387" s="15"/>
      <c r="DO387" s="15"/>
      <c r="DP387" s="15"/>
      <c r="DQ387" s="15"/>
      <c r="DR387" s="15"/>
      <c r="DS387" s="15"/>
      <c r="DT387" s="15"/>
      <c r="DU387" s="15"/>
      <c r="DV387" s="15"/>
      <c r="DW387" s="15"/>
      <c r="DX387" s="15"/>
      <c r="DY387" s="15"/>
      <c r="DZ387" s="15"/>
      <c r="EA387" s="15"/>
      <c r="EB387" s="15"/>
      <c r="EC387" s="15"/>
      <c r="ED387" s="15"/>
      <c r="EE387" s="15"/>
      <c r="EF387" s="15"/>
      <c r="EG387" s="15"/>
      <c r="EH387" s="15"/>
      <c r="EI387" s="15"/>
      <c r="EJ387" s="15"/>
      <c r="EK387" s="15"/>
      <c r="EL387" s="15"/>
      <c r="EM387" s="15"/>
      <c r="EN387" s="15"/>
      <c r="EO387" s="15"/>
      <c r="EP387" s="15"/>
      <c r="EQ387" s="15"/>
      <c r="ER387" s="15"/>
      <c r="ES387" s="15"/>
      <c r="ET387" s="15"/>
      <c r="EU387" s="15"/>
      <c r="EV387" s="15"/>
      <c r="EW387" s="15"/>
      <c r="EX387" s="15"/>
      <c r="EY387" s="15"/>
      <c r="EZ387" s="15"/>
      <c r="FA387" s="15"/>
      <c r="FB387" s="15"/>
      <c r="FC387" s="15"/>
      <c r="FD387" s="15"/>
      <c r="FE387" s="15"/>
      <c r="FF387" s="15"/>
      <c r="FG387" s="15"/>
      <c r="FH387" s="15"/>
      <c r="FI387" s="15"/>
      <c r="FJ387" s="15"/>
      <c r="FK387" s="15"/>
      <c r="FL387" s="15"/>
      <c r="FM387" s="15"/>
      <c r="FN387" s="15"/>
      <c r="FO387" s="15"/>
      <c r="FP387" s="15"/>
      <c r="FQ387" s="15"/>
      <c r="FR387" s="15"/>
      <c r="FS387" s="15"/>
      <c r="FT387" s="15"/>
      <c r="FU387" s="15"/>
      <c r="FV387" s="15"/>
      <c r="FW387" s="15"/>
      <c r="FX387" s="15"/>
      <c r="FY387" s="15"/>
      <c r="FZ387" s="15"/>
      <c r="GA387" s="15"/>
      <c r="GB387" s="15"/>
      <c r="GC387" s="15"/>
      <c r="GD387" s="15"/>
      <c r="GE387" s="15"/>
      <c r="GF387" s="15"/>
      <c r="GG387" s="15"/>
      <c r="GH387" s="15"/>
      <c r="GI387" s="15"/>
      <c r="GJ387" s="15"/>
      <c r="GK387" s="15"/>
      <c r="GL387" s="15"/>
      <c r="GM387" s="15"/>
      <c r="GN387" s="15"/>
      <c r="GO387" s="15"/>
      <c r="GP387" s="15"/>
      <c r="GQ387" s="15"/>
      <c r="GR387" s="15"/>
      <c r="GS387" s="15"/>
      <c r="GT387" s="15"/>
      <c r="GU387" s="15"/>
      <c r="GV387" s="15"/>
      <c r="GW387" s="15"/>
      <c r="GX387" s="15"/>
      <c r="GY387" s="15"/>
      <c r="GZ387" s="15"/>
      <c r="HA387" s="15"/>
      <c r="HB387" s="15"/>
      <c r="HC387" s="15"/>
      <c r="HD387" s="15"/>
      <c r="HE387" s="15"/>
      <c r="HF387" s="15"/>
      <c r="HG387" s="15"/>
      <c r="HH387" s="15"/>
      <c r="HI387" s="15"/>
      <c r="HJ387" s="15"/>
      <c r="HK387" s="15"/>
      <c r="HL387" s="15"/>
      <c r="HM387" s="15"/>
      <c r="HN387" s="15"/>
      <c r="HO387" s="15"/>
      <c r="HP387" s="15"/>
      <c r="HQ387" s="15"/>
      <c r="HR387" s="15"/>
      <c r="HS387" s="15"/>
      <c r="HT387" s="15"/>
      <c r="HU387" s="15"/>
      <c r="HV387" s="15"/>
      <c r="HW387" s="15"/>
    </row>
    <row r="388" spans="1:231" ht="15.75" customHeight="1" x14ac:dyDescent="0.2">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BX388" s="15"/>
      <c r="BY388" s="15"/>
      <c r="BZ388" s="15"/>
      <c r="CA388" s="15"/>
      <c r="CB388" s="15"/>
      <c r="CC388" s="15"/>
      <c r="CD388" s="15"/>
      <c r="CE388" s="15"/>
      <c r="CF388" s="15"/>
      <c r="CG388" s="15"/>
      <c r="CH388" s="15"/>
      <c r="CI388" s="15"/>
      <c r="CJ388" s="15"/>
      <c r="CK388" s="15"/>
      <c r="CL388" s="15"/>
      <c r="CM388" s="15"/>
      <c r="CN388" s="15"/>
      <c r="CO388" s="15"/>
      <c r="CP388" s="15"/>
      <c r="CQ388" s="15"/>
      <c r="CR388" s="15"/>
      <c r="CS388" s="15"/>
      <c r="CT388" s="15"/>
      <c r="CU388" s="15"/>
      <c r="CV388" s="15"/>
      <c r="CW388" s="15"/>
      <c r="CX388" s="15"/>
      <c r="CY388" s="15"/>
      <c r="CZ388" s="15"/>
      <c r="DA388" s="15"/>
      <c r="DB388" s="15"/>
      <c r="DC388" s="15"/>
      <c r="DD388" s="15"/>
      <c r="DE388" s="15"/>
      <c r="DF388" s="15"/>
      <c r="DG388" s="15"/>
      <c r="DH388" s="15"/>
      <c r="DI388" s="15"/>
      <c r="DJ388" s="15"/>
      <c r="DK388" s="15"/>
      <c r="DL388" s="15"/>
      <c r="DM388" s="15"/>
      <c r="DN388" s="15"/>
      <c r="DO388" s="15"/>
      <c r="DP388" s="15"/>
      <c r="DQ388" s="15"/>
      <c r="DR388" s="15"/>
      <c r="DS388" s="15"/>
      <c r="DT388" s="15"/>
      <c r="DU388" s="15"/>
      <c r="DV388" s="15"/>
      <c r="DW388" s="15"/>
      <c r="DX388" s="15"/>
      <c r="DY388" s="15"/>
      <c r="DZ388" s="15"/>
      <c r="EA388" s="15"/>
      <c r="EB388" s="15"/>
      <c r="EC388" s="15"/>
      <c r="ED388" s="15"/>
      <c r="EE388" s="15"/>
      <c r="EF388" s="15"/>
      <c r="EG388" s="15"/>
      <c r="EH388" s="15"/>
      <c r="EI388" s="15"/>
      <c r="EJ388" s="15"/>
      <c r="EK388" s="15"/>
      <c r="EL388" s="15"/>
      <c r="EM388" s="15"/>
      <c r="EN388" s="15"/>
      <c r="EO388" s="15"/>
      <c r="EP388" s="15"/>
      <c r="EQ388" s="15"/>
      <c r="ER388" s="15"/>
      <c r="ES388" s="15"/>
      <c r="ET388" s="15"/>
      <c r="EU388" s="15"/>
      <c r="EV388" s="15"/>
      <c r="EW388" s="15"/>
      <c r="EX388" s="15"/>
      <c r="EY388" s="15"/>
      <c r="EZ388" s="15"/>
      <c r="FA388" s="15"/>
      <c r="FB388" s="15"/>
      <c r="FC388" s="15"/>
      <c r="FD388" s="15"/>
      <c r="FE388" s="15"/>
      <c r="FF388" s="15"/>
      <c r="FG388" s="15"/>
      <c r="FH388" s="15"/>
      <c r="FI388" s="15"/>
      <c r="FJ388" s="15"/>
      <c r="FK388" s="15"/>
      <c r="FL388" s="15"/>
      <c r="FM388" s="15"/>
      <c r="FN388" s="15"/>
      <c r="FO388" s="15"/>
      <c r="FP388" s="15"/>
      <c r="FQ388" s="15"/>
      <c r="FR388" s="15"/>
      <c r="FS388" s="15"/>
      <c r="FT388" s="15"/>
      <c r="FU388" s="15"/>
      <c r="FV388" s="15"/>
      <c r="FW388" s="15"/>
      <c r="FX388" s="15"/>
      <c r="FY388" s="15"/>
      <c r="FZ388" s="15"/>
      <c r="GA388" s="15"/>
      <c r="GB388" s="15"/>
      <c r="GC388" s="15"/>
      <c r="GD388" s="15"/>
      <c r="GE388" s="15"/>
      <c r="GF388" s="15"/>
      <c r="GG388" s="15"/>
      <c r="GH388" s="15"/>
      <c r="GI388" s="15"/>
      <c r="GJ388" s="15"/>
      <c r="GK388" s="15"/>
      <c r="GL388" s="15"/>
      <c r="GM388" s="15"/>
      <c r="GN388" s="15"/>
      <c r="GO388" s="15"/>
      <c r="GP388" s="15"/>
      <c r="GQ388" s="15"/>
      <c r="GR388" s="15"/>
      <c r="GS388" s="15"/>
      <c r="GT388" s="15"/>
      <c r="GU388" s="15"/>
      <c r="GV388" s="15"/>
      <c r="GW388" s="15"/>
      <c r="GX388" s="15"/>
      <c r="GY388" s="15"/>
      <c r="GZ388" s="15"/>
      <c r="HA388" s="15"/>
      <c r="HB388" s="15"/>
      <c r="HC388" s="15"/>
      <c r="HD388" s="15"/>
      <c r="HE388" s="15"/>
      <c r="HF388" s="15"/>
      <c r="HG388" s="15"/>
      <c r="HH388" s="15"/>
      <c r="HI388" s="15"/>
      <c r="HJ388" s="15"/>
      <c r="HK388" s="15"/>
      <c r="HL388" s="15"/>
      <c r="HM388" s="15"/>
      <c r="HN388" s="15"/>
      <c r="HO388" s="15"/>
      <c r="HP388" s="15"/>
      <c r="HQ388" s="15"/>
      <c r="HR388" s="15"/>
      <c r="HS388" s="15"/>
      <c r="HT388" s="15"/>
      <c r="HU388" s="15"/>
      <c r="HV388" s="15"/>
      <c r="HW388" s="15"/>
    </row>
    <row r="389" spans="1:231" ht="15.75" customHeight="1" x14ac:dyDescent="0.2">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c r="BX389" s="15"/>
      <c r="BY389" s="15"/>
      <c r="BZ389" s="15"/>
      <c r="CA389" s="15"/>
      <c r="CB389" s="15"/>
      <c r="CC389" s="15"/>
      <c r="CD389" s="15"/>
      <c r="CE389" s="15"/>
      <c r="CF389" s="15"/>
      <c r="CG389" s="15"/>
      <c r="CH389" s="15"/>
      <c r="CI389" s="15"/>
      <c r="CJ389" s="15"/>
      <c r="CK389" s="15"/>
      <c r="CL389" s="15"/>
      <c r="CM389" s="15"/>
      <c r="CN389" s="15"/>
      <c r="CO389" s="15"/>
      <c r="CP389" s="15"/>
      <c r="CQ389" s="15"/>
      <c r="CR389" s="15"/>
      <c r="CS389" s="15"/>
      <c r="CT389" s="15"/>
      <c r="CU389" s="15"/>
      <c r="CV389" s="15"/>
      <c r="CW389" s="15"/>
      <c r="CX389" s="15"/>
      <c r="CY389" s="15"/>
      <c r="CZ389" s="15"/>
      <c r="DA389" s="15"/>
      <c r="DB389" s="15"/>
      <c r="DC389" s="15"/>
      <c r="DD389" s="15"/>
      <c r="DE389" s="15"/>
      <c r="DF389" s="15"/>
      <c r="DG389" s="15"/>
      <c r="DH389" s="15"/>
      <c r="DI389" s="15"/>
      <c r="DJ389" s="15"/>
      <c r="DK389" s="15"/>
      <c r="DL389" s="15"/>
      <c r="DM389" s="15"/>
      <c r="DN389" s="15"/>
      <c r="DO389" s="15"/>
      <c r="DP389" s="15"/>
      <c r="DQ389" s="15"/>
      <c r="DR389" s="15"/>
      <c r="DS389" s="15"/>
      <c r="DT389" s="15"/>
      <c r="DU389" s="15"/>
      <c r="DV389" s="15"/>
      <c r="DW389" s="15"/>
      <c r="DX389" s="15"/>
      <c r="DY389" s="15"/>
      <c r="DZ389" s="15"/>
      <c r="EA389" s="15"/>
      <c r="EB389" s="15"/>
      <c r="EC389" s="15"/>
      <c r="ED389" s="15"/>
      <c r="EE389" s="15"/>
      <c r="EF389" s="15"/>
      <c r="EG389" s="15"/>
      <c r="EH389" s="15"/>
      <c r="EI389" s="15"/>
      <c r="EJ389" s="15"/>
      <c r="EK389" s="15"/>
      <c r="EL389" s="15"/>
      <c r="EM389" s="15"/>
      <c r="EN389" s="15"/>
      <c r="EO389" s="15"/>
      <c r="EP389" s="15"/>
      <c r="EQ389" s="15"/>
      <c r="ER389" s="15"/>
      <c r="ES389" s="15"/>
      <c r="ET389" s="15"/>
      <c r="EU389" s="15"/>
      <c r="EV389" s="15"/>
      <c r="EW389" s="15"/>
      <c r="EX389" s="15"/>
      <c r="EY389" s="15"/>
      <c r="EZ389" s="15"/>
      <c r="FA389" s="15"/>
      <c r="FB389" s="15"/>
      <c r="FC389" s="15"/>
      <c r="FD389" s="15"/>
      <c r="FE389" s="15"/>
      <c r="FF389" s="15"/>
      <c r="FG389" s="15"/>
      <c r="FH389" s="15"/>
      <c r="FI389" s="15"/>
      <c r="FJ389" s="15"/>
      <c r="FK389" s="15"/>
      <c r="FL389" s="15"/>
      <c r="FM389" s="15"/>
      <c r="FN389" s="15"/>
      <c r="FO389" s="15"/>
      <c r="FP389" s="15"/>
      <c r="FQ389" s="15"/>
      <c r="FR389" s="15"/>
      <c r="FS389" s="15"/>
      <c r="FT389" s="15"/>
      <c r="FU389" s="15"/>
      <c r="FV389" s="15"/>
      <c r="FW389" s="15"/>
      <c r="FX389" s="15"/>
      <c r="FY389" s="15"/>
      <c r="FZ389" s="15"/>
      <c r="GA389" s="15"/>
      <c r="GB389" s="15"/>
      <c r="GC389" s="15"/>
      <c r="GD389" s="15"/>
      <c r="GE389" s="15"/>
      <c r="GF389" s="15"/>
      <c r="GG389" s="15"/>
      <c r="GH389" s="15"/>
      <c r="GI389" s="15"/>
      <c r="GJ389" s="15"/>
      <c r="GK389" s="15"/>
      <c r="GL389" s="15"/>
      <c r="GM389" s="15"/>
      <c r="GN389" s="15"/>
      <c r="GO389" s="15"/>
      <c r="GP389" s="15"/>
      <c r="GQ389" s="15"/>
      <c r="GR389" s="15"/>
      <c r="GS389" s="15"/>
      <c r="GT389" s="15"/>
      <c r="GU389" s="15"/>
      <c r="GV389" s="15"/>
      <c r="GW389" s="15"/>
      <c r="GX389" s="15"/>
      <c r="GY389" s="15"/>
      <c r="GZ389" s="15"/>
      <c r="HA389" s="15"/>
      <c r="HB389" s="15"/>
      <c r="HC389" s="15"/>
      <c r="HD389" s="15"/>
      <c r="HE389" s="15"/>
      <c r="HF389" s="15"/>
      <c r="HG389" s="15"/>
      <c r="HH389" s="15"/>
      <c r="HI389" s="15"/>
      <c r="HJ389" s="15"/>
      <c r="HK389" s="15"/>
      <c r="HL389" s="15"/>
      <c r="HM389" s="15"/>
      <c r="HN389" s="15"/>
      <c r="HO389" s="15"/>
      <c r="HP389" s="15"/>
      <c r="HQ389" s="15"/>
      <c r="HR389" s="15"/>
      <c r="HS389" s="15"/>
      <c r="HT389" s="15"/>
      <c r="HU389" s="15"/>
      <c r="HV389" s="15"/>
      <c r="HW389" s="15"/>
    </row>
    <row r="390" spans="1:231" ht="15.75" customHeight="1" x14ac:dyDescent="0.2">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c r="BO390" s="15"/>
      <c r="BP390" s="15"/>
      <c r="BQ390" s="15"/>
      <c r="BR390" s="15"/>
      <c r="BS390" s="15"/>
      <c r="BT390" s="15"/>
      <c r="BU390" s="15"/>
      <c r="BV390" s="15"/>
      <c r="BW390" s="15"/>
      <c r="BX390" s="15"/>
      <c r="BY390" s="15"/>
      <c r="BZ390" s="15"/>
      <c r="CA390" s="15"/>
      <c r="CB390" s="15"/>
      <c r="CC390" s="15"/>
      <c r="CD390" s="15"/>
      <c r="CE390" s="15"/>
      <c r="CF390" s="15"/>
      <c r="CG390" s="15"/>
      <c r="CH390" s="15"/>
      <c r="CI390" s="15"/>
      <c r="CJ390" s="15"/>
      <c r="CK390" s="15"/>
      <c r="CL390" s="15"/>
      <c r="CM390" s="15"/>
      <c r="CN390" s="15"/>
      <c r="CO390" s="15"/>
      <c r="CP390" s="15"/>
      <c r="CQ390" s="15"/>
      <c r="CR390" s="15"/>
      <c r="CS390" s="15"/>
      <c r="CT390" s="15"/>
      <c r="CU390" s="15"/>
      <c r="CV390" s="15"/>
      <c r="CW390" s="15"/>
      <c r="CX390" s="15"/>
      <c r="CY390" s="15"/>
      <c r="CZ390" s="15"/>
      <c r="DA390" s="15"/>
      <c r="DB390" s="15"/>
      <c r="DC390" s="15"/>
      <c r="DD390" s="15"/>
      <c r="DE390" s="15"/>
      <c r="DF390" s="15"/>
      <c r="DG390" s="15"/>
      <c r="DH390" s="15"/>
      <c r="DI390" s="15"/>
      <c r="DJ390" s="15"/>
      <c r="DK390" s="15"/>
      <c r="DL390" s="15"/>
      <c r="DM390" s="15"/>
      <c r="DN390" s="15"/>
      <c r="DO390" s="15"/>
      <c r="DP390" s="15"/>
      <c r="DQ390" s="15"/>
      <c r="DR390" s="15"/>
      <c r="DS390" s="15"/>
      <c r="DT390" s="15"/>
      <c r="DU390" s="15"/>
      <c r="DV390" s="15"/>
      <c r="DW390" s="15"/>
      <c r="DX390" s="15"/>
      <c r="DY390" s="15"/>
      <c r="DZ390" s="15"/>
      <c r="EA390" s="15"/>
      <c r="EB390" s="15"/>
      <c r="EC390" s="15"/>
      <c r="ED390" s="15"/>
      <c r="EE390" s="15"/>
      <c r="EF390" s="15"/>
      <c r="EG390" s="15"/>
      <c r="EH390" s="15"/>
      <c r="EI390" s="15"/>
      <c r="EJ390" s="15"/>
      <c r="EK390" s="15"/>
      <c r="EL390" s="15"/>
      <c r="EM390" s="15"/>
      <c r="EN390" s="15"/>
      <c r="EO390" s="15"/>
      <c r="EP390" s="15"/>
      <c r="EQ390" s="15"/>
      <c r="ER390" s="15"/>
      <c r="ES390" s="15"/>
      <c r="ET390" s="15"/>
      <c r="EU390" s="15"/>
      <c r="EV390" s="15"/>
      <c r="EW390" s="15"/>
      <c r="EX390" s="15"/>
      <c r="EY390" s="15"/>
      <c r="EZ390" s="15"/>
      <c r="FA390" s="15"/>
      <c r="FB390" s="15"/>
      <c r="FC390" s="15"/>
      <c r="FD390" s="15"/>
      <c r="FE390" s="15"/>
      <c r="FF390" s="15"/>
      <c r="FG390" s="15"/>
      <c r="FH390" s="15"/>
      <c r="FI390" s="15"/>
      <c r="FJ390" s="15"/>
      <c r="FK390" s="15"/>
      <c r="FL390" s="15"/>
      <c r="FM390" s="15"/>
      <c r="FN390" s="15"/>
      <c r="FO390" s="15"/>
      <c r="FP390" s="15"/>
      <c r="FQ390" s="15"/>
      <c r="FR390" s="15"/>
      <c r="FS390" s="15"/>
      <c r="FT390" s="15"/>
      <c r="FU390" s="15"/>
      <c r="FV390" s="15"/>
      <c r="FW390" s="15"/>
      <c r="FX390" s="15"/>
      <c r="FY390" s="15"/>
      <c r="FZ390" s="15"/>
      <c r="GA390" s="15"/>
      <c r="GB390" s="15"/>
      <c r="GC390" s="15"/>
      <c r="GD390" s="15"/>
      <c r="GE390" s="15"/>
      <c r="GF390" s="15"/>
      <c r="GG390" s="15"/>
      <c r="GH390" s="15"/>
      <c r="GI390" s="15"/>
      <c r="GJ390" s="15"/>
      <c r="GK390" s="15"/>
      <c r="GL390" s="15"/>
      <c r="GM390" s="15"/>
      <c r="GN390" s="15"/>
      <c r="GO390" s="15"/>
      <c r="GP390" s="15"/>
      <c r="GQ390" s="15"/>
      <c r="GR390" s="15"/>
      <c r="GS390" s="15"/>
      <c r="GT390" s="15"/>
      <c r="GU390" s="15"/>
      <c r="GV390" s="15"/>
      <c r="GW390" s="15"/>
      <c r="GX390" s="15"/>
      <c r="GY390" s="15"/>
      <c r="GZ390" s="15"/>
      <c r="HA390" s="15"/>
      <c r="HB390" s="15"/>
      <c r="HC390" s="15"/>
      <c r="HD390" s="15"/>
      <c r="HE390" s="15"/>
      <c r="HF390" s="15"/>
      <c r="HG390" s="15"/>
      <c r="HH390" s="15"/>
      <c r="HI390" s="15"/>
      <c r="HJ390" s="15"/>
      <c r="HK390" s="15"/>
      <c r="HL390" s="15"/>
      <c r="HM390" s="15"/>
      <c r="HN390" s="15"/>
      <c r="HO390" s="15"/>
      <c r="HP390" s="15"/>
      <c r="HQ390" s="15"/>
      <c r="HR390" s="15"/>
      <c r="HS390" s="15"/>
      <c r="HT390" s="15"/>
      <c r="HU390" s="15"/>
      <c r="HV390" s="15"/>
      <c r="HW390" s="15"/>
    </row>
    <row r="391" spans="1:231" ht="15.75" customHeight="1" x14ac:dyDescent="0.2">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c r="BO391" s="15"/>
      <c r="BP391" s="15"/>
      <c r="BQ391" s="15"/>
      <c r="BR391" s="15"/>
      <c r="BS391" s="15"/>
      <c r="BT391" s="15"/>
      <c r="BU391" s="15"/>
      <c r="BV391" s="15"/>
      <c r="BW391" s="15"/>
      <c r="BX391" s="15"/>
      <c r="BY391" s="15"/>
      <c r="BZ391" s="15"/>
      <c r="CA391" s="15"/>
      <c r="CB391" s="15"/>
      <c r="CC391" s="15"/>
      <c r="CD391" s="15"/>
      <c r="CE391" s="15"/>
      <c r="CF391" s="15"/>
      <c r="CG391" s="15"/>
      <c r="CH391" s="15"/>
      <c r="CI391" s="15"/>
      <c r="CJ391" s="15"/>
      <c r="CK391" s="15"/>
      <c r="CL391" s="15"/>
      <c r="CM391" s="15"/>
      <c r="CN391" s="15"/>
      <c r="CO391" s="15"/>
      <c r="CP391" s="15"/>
      <c r="CQ391" s="15"/>
      <c r="CR391" s="15"/>
      <c r="CS391" s="15"/>
      <c r="CT391" s="15"/>
      <c r="CU391" s="15"/>
      <c r="CV391" s="15"/>
      <c r="CW391" s="15"/>
      <c r="CX391" s="15"/>
      <c r="CY391" s="15"/>
      <c r="CZ391" s="15"/>
      <c r="DA391" s="15"/>
      <c r="DB391" s="15"/>
      <c r="DC391" s="15"/>
      <c r="DD391" s="15"/>
      <c r="DE391" s="15"/>
      <c r="DF391" s="15"/>
      <c r="DG391" s="15"/>
      <c r="DH391" s="15"/>
      <c r="DI391" s="15"/>
      <c r="DJ391" s="15"/>
      <c r="DK391" s="15"/>
      <c r="DL391" s="15"/>
      <c r="DM391" s="15"/>
      <c r="DN391" s="15"/>
      <c r="DO391" s="15"/>
      <c r="DP391" s="15"/>
      <c r="DQ391" s="15"/>
      <c r="DR391" s="15"/>
      <c r="DS391" s="15"/>
      <c r="DT391" s="15"/>
      <c r="DU391" s="15"/>
      <c r="DV391" s="15"/>
      <c r="DW391" s="15"/>
      <c r="DX391" s="15"/>
      <c r="DY391" s="15"/>
      <c r="DZ391" s="15"/>
      <c r="EA391" s="15"/>
      <c r="EB391" s="15"/>
      <c r="EC391" s="15"/>
      <c r="ED391" s="15"/>
      <c r="EE391" s="15"/>
      <c r="EF391" s="15"/>
      <c r="EG391" s="15"/>
      <c r="EH391" s="15"/>
      <c r="EI391" s="15"/>
      <c r="EJ391" s="15"/>
      <c r="EK391" s="15"/>
      <c r="EL391" s="15"/>
      <c r="EM391" s="15"/>
      <c r="EN391" s="15"/>
      <c r="EO391" s="15"/>
      <c r="EP391" s="15"/>
      <c r="EQ391" s="15"/>
      <c r="ER391" s="15"/>
      <c r="ES391" s="15"/>
      <c r="ET391" s="15"/>
      <c r="EU391" s="15"/>
      <c r="EV391" s="15"/>
      <c r="EW391" s="15"/>
      <c r="EX391" s="15"/>
      <c r="EY391" s="15"/>
      <c r="EZ391" s="15"/>
      <c r="FA391" s="15"/>
      <c r="FB391" s="15"/>
      <c r="FC391" s="15"/>
      <c r="FD391" s="15"/>
      <c r="FE391" s="15"/>
      <c r="FF391" s="15"/>
      <c r="FG391" s="15"/>
      <c r="FH391" s="15"/>
      <c r="FI391" s="15"/>
      <c r="FJ391" s="15"/>
      <c r="FK391" s="15"/>
      <c r="FL391" s="15"/>
      <c r="FM391" s="15"/>
      <c r="FN391" s="15"/>
      <c r="FO391" s="15"/>
      <c r="FP391" s="15"/>
      <c r="FQ391" s="15"/>
      <c r="FR391" s="15"/>
      <c r="FS391" s="15"/>
      <c r="FT391" s="15"/>
      <c r="FU391" s="15"/>
      <c r="FV391" s="15"/>
      <c r="FW391" s="15"/>
      <c r="FX391" s="15"/>
      <c r="FY391" s="15"/>
      <c r="FZ391" s="15"/>
      <c r="GA391" s="15"/>
      <c r="GB391" s="15"/>
      <c r="GC391" s="15"/>
      <c r="GD391" s="15"/>
      <c r="GE391" s="15"/>
      <c r="GF391" s="15"/>
      <c r="GG391" s="15"/>
      <c r="GH391" s="15"/>
      <c r="GI391" s="15"/>
      <c r="GJ391" s="15"/>
      <c r="GK391" s="15"/>
      <c r="GL391" s="15"/>
      <c r="GM391" s="15"/>
      <c r="GN391" s="15"/>
      <c r="GO391" s="15"/>
      <c r="GP391" s="15"/>
      <c r="GQ391" s="15"/>
      <c r="GR391" s="15"/>
      <c r="GS391" s="15"/>
      <c r="GT391" s="15"/>
      <c r="GU391" s="15"/>
      <c r="GV391" s="15"/>
      <c r="GW391" s="15"/>
      <c r="GX391" s="15"/>
      <c r="GY391" s="15"/>
      <c r="GZ391" s="15"/>
      <c r="HA391" s="15"/>
      <c r="HB391" s="15"/>
      <c r="HC391" s="15"/>
      <c r="HD391" s="15"/>
      <c r="HE391" s="15"/>
      <c r="HF391" s="15"/>
      <c r="HG391" s="15"/>
      <c r="HH391" s="15"/>
      <c r="HI391" s="15"/>
      <c r="HJ391" s="15"/>
      <c r="HK391" s="15"/>
      <c r="HL391" s="15"/>
      <c r="HM391" s="15"/>
      <c r="HN391" s="15"/>
      <c r="HO391" s="15"/>
      <c r="HP391" s="15"/>
      <c r="HQ391" s="15"/>
      <c r="HR391" s="15"/>
      <c r="HS391" s="15"/>
      <c r="HT391" s="15"/>
      <c r="HU391" s="15"/>
      <c r="HV391" s="15"/>
      <c r="HW391" s="15"/>
    </row>
    <row r="392" spans="1:231" ht="15.75" customHeight="1" x14ac:dyDescent="0.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c r="BO392" s="15"/>
      <c r="BP392" s="15"/>
      <c r="BQ392" s="15"/>
      <c r="BR392" s="15"/>
      <c r="BS392" s="15"/>
      <c r="BT392" s="15"/>
      <c r="BU392" s="15"/>
      <c r="BV392" s="15"/>
      <c r="BW392" s="15"/>
      <c r="BX392" s="15"/>
      <c r="BY392" s="15"/>
      <c r="BZ392" s="15"/>
      <c r="CA392" s="15"/>
      <c r="CB392" s="15"/>
      <c r="CC392" s="15"/>
      <c r="CD392" s="15"/>
      <c r="CE392" s="15"/>
      <c r="CF392" s="15"/>
      <c r="CG392" s="15"/>
      <c r="CH392" s="15"/>
      <c r="CI392" s="15"/>
      <c r="CJ392" s="15"/>
      <c r="CK392" s="15"/>
      <c r="CL392" s="15"/>
      <c r="CM392" s="15"/>
      <c r="CN392" s="15"/>
      <c r="CO392" s="15"/>
      <c r="CP392" s="15"/>
      <c r="CQ392" s="15"/>
      <c r="CR392" s="15"/>
      <c r="CS392" s="15"/>
      <c r="CT392" s="15"/>
      <c r="CU392" s="15"/>
      <c r="CV392" s="15"/>
      <c r="CW392" s="15"/>
      <c r="CX392" s="15"/>
      <c r="CY392" s="15"/>
      <c r="CZ392" s="15"/>
      <c r="DA392" s="15"/>
      <c r="DB392" s="15"/>
      <c r="DC392" s="15"/>
      <c r="DD392" s="15"/>
      <c r="DE392" s="15"/>
      <c r="DF392" s="15"/>
      <c r="DG392" s="15"/>
      <c r="DH392" s="15"/>
      <c r="DI392" s="15"/>
      <c r="DJ392" s="15"/>
      <c r="DK392" s="15"/>
      <c r="DL392" s="15"/>
      <c r="DM392" s="15"/>
      <c r="DN392" s="15"/>
      <c r="DO392" s="15"/>
      <c r="DP392" s="15"/>
      <c r="DQ392" s="15"/>
      <c r="DR392" s="15"/>
      <c r="DS392" s="15"/>
      <c r="DT392" s="15"/>
      <c r="DU392" s="15"/>
      <c r="DV392" s="15"/>
      <c r="DW392" s="15"/>
      <c r="DX392" s="15"/>
      <c r="DY392" s="15"/>
      <c r="DZ392" s="15"/>
      <c r="EA392" s="15"/>
      <c r="EB392" s="15"/>
      <c r="EC392" s="15"/>
      <c r="ED392" s="15"/>
      <c r="EE392" s="15"/>
      <c r="EF392" s="15"/>
      <c r="EG392" s="15"/>
      <c r="EH392" s="15"/>
      <c r="EI392" s="15"/>
      <c r="EJ392" s="15"/>
      <c r="EK392" s="15"/>
      <c r="EL392" s="15"/>
      <c r="EM392" s="15"/>
      <c r="EN392" s="15"/>
      <c r="EO392" s="15"/>
      <c r="EP392" s="15"/>
      <c r="EQ392" s="15"/>
      <c r="ER392" s="15"/>
      <c r="ES392" s="15"/>
      <c r="ET392" s="15"/>
      <c r="EU392" s="15"/>
      <c r="EV392" s="15"/>
      <c r="EW392" s="15"/>
      <c r="EX392" s="15"/>
      <c r="EY392" s="15"/>
      <c r="EZ392" s="15"/>
      <c r="FA392" s="15"/>
      <c r="FB392" s="15"/>
      <c r="FC392" s="15"/>
      <c r="FD392" s="15"/>
      <c r="FE392" s="15"/>
      <c r="FF392" s="15"/>
      <c r="FG392" s="15"/>
      <c r="FH392" s="15"/>
      <c r="FI392" s="15"/>
      <c r="FJ392" s="15"/>
      <c r="FK392" s="15"/>
      <c r="FL392" s="15"/>
      <c r="FM392" s="15"/>
      <c r="FN392" s="15"/>
      <c r="FO392" s="15"/>
      <c r="FP392" s="15"/>
      <c r="FQ392" s="15"/>
      <c r="FR392" s="15"/>
      <c r="FS392" s="15"/>
      <c r="FT392" s="15"/>
      <c r="FU392" s="15"/>
      <c r="FV392" s="15"/>
      <c r="FW392" s="15"/>
      <c r="FX392" s="15"/>
      <c r="FY392" s="15"/>
      <c r="FZ392" s="15"/>
      <c r="GA392" s="15"/>
      <c r="GB392" s="15"/>
      <c r="GC392" s="15"/>
      <c r="GD392" s="15"/>
      <c r="GE392" s="15"/>
      <c r="GF392" s="15"/>
      <c r="GG392" s="15"/>
      <c r="GH392" s="15"/>
      <c r="GI392" s="15"/>
      <c r="GJ392" s="15"/>
      <c r="GK392" s="15"/>
      <c r="GL392" s="15"/>
      <c r="GM392" s="15"/>
      <c r="GN392" s="15"/>
      <c r="GO392" s="15"/>
      <c r="GP392" s="15"/>
      <c r="GQ392" s="15"/>
      <c r="GR392" s="15"/>
      <c r="GS392" s="15"/>
      <c r="GT392" s="15"/>
      <c r="GU392" s="15"/>
      <c r="GV392" s="15"/>
      <c r="GW392" s="15"/>
      <c r="GX392" s="15"/>
      <c r="GY392" s="15"/>
      <c r="GZ392" s="15"/>
      <c r="HA392" s="15"/>
      <c r="HB392" s="15"/>
      <c r="HC392" s="15"/>
      <c r="HD392" s="15"/>
      <c r="HE392" s="15"/>
      <c r="HF392" s="15"/>
      <c r="HG392" s="15"/>
      <c r="HH392" s="15"/>
      <c r="HI392" s="15"/>
      <c r="HJ392" s="15"/>
      <c r="HK392" s="15"/>
      <c r="HL392" s="15"/>
      <c r="HM392" s="15"/>
      <c r="HN392" s="15"/>
      <c r="HO392" s="15"/>
      <c r="HP392" s="15"/>
      <c r="HQ392" s="15"/>
      <c r="HR392" s="15"/>
      <c r="HS392" s="15"/>
      <c r="HT392" s="15"/>
      <c r="HU392" s="15"/>
      <c r="HV392" s="15"/>
      <c r="HW392" s="15"/>
    </row>
    <row r="393" spans="1:231" ht="15.75" customHeight="1" x14ac:dyDescent="0.2">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c r="BO393" s="15"/>
      <c r="BP393" s="15"/>
      <c r="BQ393" s="15"/>
      <c r="BR393" s="15"/>
      <c r="BS393" s="15"/>
      <c r="BT393" s="15"/>
      <c r="BU393" s="15"/>
      <c r="BV393" s="15"/>
      <c r="BW393" s="15"/>
      <c r="BX393" s="15"/>
      <c r="BY393" s="15"/>
      <c r="BZ393" s="15"/>
      <c r="CA393" s="15"/>
      <c r="CB393" s="15"/>
      <c r="CC393" s="15"/>
      <c r="CD393" s="15"/>
      <c r="CE393" s="15"/>
      <c r="CF393" s="15"/>
      <c r="CG393" s="15"/>
      <c r="CH393" s="15"/>
      <c r="CI393" s="15"/>
      <c r="CJ393" s="15"/>
      <c r="CK393" s="15"/>
      <c r="CL393" s="15"/>
      <c r="CM393" s="15"/>
      <c r="CN393" s="15"/>
      <c r="CO393" s="15"/>
      <c r="CP393" s="15"/>
      <c r="CQ393" s="15"/>
      <c r="CR393" s="15"/>
      <c r="CS393" s="15"/>
      <c r="CT393" s="15"/>
      <c r="CU393" s="15"/>
      <c r="CV393" s="15"/>
      <c r="CW393" s="15"/>
      <c r="CX393" s="15"/>
      <c r="CY393" s="15"/>
      <c r="CZ393" s="15"/>
      <c r="DA393" s="15"/>
      <c r="DB393" s="15"/>
      <c r="DC393" s="15"/>
      <c r="DD393" s="15"/>
      <c r="DE393" s="15"/>
      <c r="DF393" s="15"/>
      <c r="DG393" s="15"/>
      <c r="DH393" s="15"/>
      <c r="DI393" s="15"/>
      <c r="DJ393" s="15"/>
      <c r="DK393" s="15"/>
      <c r="DL393" s="15"/>
      <c r="DM393" s="15"/>
      <c r="DN393" s="15"/>
      <c r="DO393" s="15"/>
      <c r="DP393" s="15"/>
      <c r="DQ393" s="15"/>
      <c r="DR393" s="15"/>
      <c r="DS393" s="15"/>
      <c r="DT393" s="15"/>
      <c r="DU393" s="15"/>
      <c r="DV393" s="15"/>
      <c r="DW393" s="15"/>
      <c r="DX393" s="15"/>
      <c r="DY393" s="15"/>
      <c r="DZ393" s="15"/>
      <c r="EA393" s="15"/>
      <c r="EB393" s="15"/>
      <c r="EC393" s="15"/>
      <c r="ED393" s="15"/>
      <c r="EE393" s="15"/>
      <c r="EF393" s="15"/>
      <c r="EG393" s="15"/>
      <c r="EH393" s="15"/>
      <c r="EI393" s="15"/>
      <c r="EJ393" s="15"/>
      <c r="EK393" s="15"/>
      <c r="EL393" s="15"/>
      <c r="EM393" s="15"/>
      <c r="EN393" s="15"/>
      <c r="EO393" s="15"/>
      <c r="EP393" s="15"/>
      <c r="EQ393" s="15"/>
      <c r="ER393" s="15"/>
      <c r="ES393" s="15"/>
      <c r="ET393" s="15"/>
      <c r="EU393" s="15"/>
      <c r="EV393" s="15"/>
      <c r="EW393" s="15"/>
      <c r="EX393" s="15"/>
      <c r="EY393" s="15"/>
      <c r="EZ393" s="15"/>
      <c r="FA393" s="15"/>
      <c r="FB393" s="15"/>
      <c r="FC393" s="15"/>
      <c r="FD393" s="15"/>
      <c r="FE393" s="15"/>
      <c r="FF393" s="15"/>
      <c r="FG393" s="15"/>
      <c r="FH393" s="15"/>
      <c r="FI393" s="15"/>
      <c r="FJ393" s="15"/>
      <c r="FK393" s="15"/>
      <c r="FL393" s="15"/>
      <c r="FM393" s="15"/>
      <c r="FN393" s="15"/>
      <c r="FO393" s="15"/>
      <c r="FP393" s="15"/>
      <c r="FQ393" s="15"/>
      <c r="FR393" s="15"/>
      <c r="FS393" s="15"/>
      <c r="FT393" s="15"/>
      <c r="FU393" s="15"/>
      <c r="FV393" s="15"/>
      <c r="FW393" s="15"/>
      <c r="FX393" s="15"/>
      <c r="FY393" s="15"/>
      <c r="FZ393" s="15"/>
      <c r="GA393" s="15"/>
      <c r="GB393" s="15"/>
      <c r="GC393" s="15"/>
      <c r="GD393" s="15"/>
      <c r="GE393" s="15"/>
      <c r="GF393" s="15"/>
      <c r="GG393" s="15"/>
      <c r="GH393" s="15"/>
      <c r="GI393" s="15"/>
      <c r="GJ393" s="15"/>
      <c r="GK393" s="15"/>
      <c r="GL393" s="15"/>
      <c r="GM393" s="15"/>
      <c r="GN393" s="15"/>
      <c r="GO393" s="15"/>
      <c r="GP393" s="15"/>
      <c r="GQ393" s="15"/>
      <c r="GR393" s="15"/>
      <c r="GS393" s="15"/>
      <c r="GT393" s="15"/>
      <c r="GU393" s="15"/>
      <c r="GV393" s="15"/>
      <c r="GW393" s="15"/>
      <c r="GX393" s="15"/>
      <c r="GY393" s="15"/>
      <c r="GZ393" s="15"/>
      <c r="HA393" s="15"/>
      <c r="HB393" s="15"/>
      <c r="HC393" s="15"/>
      <c r="HD393" s="15"/>
      <c r="HE393" s="15"/>
      <c r="HF393" s="15"/>
      <c r="HG393" s="15"/>
      <c r="HH393" s="15"/>
      <c r="HI393" s="15"/>
      <c r="HJ393" s="15"/>
      <c r="HK393" s="15"/>
      <c r="HL393" s="15"/>
      <c r="HM393" s="15"/>
      <c r="HN393" s="15"/>
      <c r="HO393" s="15"/>
      <c r="HP393" s="15"/>
      <c r="HQ393" s="15"/>
      <c r="HR393" s="15"/>
      <c r="HS393" s="15"/>
      <c r="HT393" s="15"/>
      <c r="HU393" s="15"/>
      <c r="HV393" s="15"/>
      <c r="HW393" s="15"/>
    </row>
    <row r="394" spans="1:231" ht="15.75" customHeight="1" x14ac:dyDescent="0.2">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c r="BO394" s="15"/>
      <c r="BP394" s="15"/>
      <c r="BQ394" s="15"/>
      <c r="BR394" s="15"/>
      <c r="BS394" s="15"/>
      <c r="BT394" s="15"/>
      <c r="BU394" s="15"/>
      <c r="BV394" s="15"/>
      <c r="BW394" s="15"/>
      <c r="BX394" s="15"/>
      <c r="BY394" s="15"/>
      <c r="BZ394" s="15"/>
      <c r="CA394" s="15"/>
      <c r="CB394" s="15"/>
      <c r="CC394" s="15"/>
      <c r="CD394" s="15"/>
      <c r="CE394" s="15"/>
      <c r="CF394" s="15"/>
      <c r="CG394" s="15"/>
      <c r="CH394" s="15"/>
      <c r="CI394" s="15"/>
      <c r="CJ394" s="15"/>
      <c r="CK394" s="15"/>
      <c r="CL394" s="15"/>
      <c r="CM394" s="15"/>
      <c r="CN394" s="15"/>
      <c r="CO394" s="15"/>
      <c r="CP394" s="15"/>
      <c r="CQ394" s="15"/>
      <c r="CR394" s="15"/>
      <c r="CS394" s="15"/>
      <c r="CT394" s="15"/>
      <c r="CU394" s="15"/>
      <c r="CV394" s="15"/>
      <c r="CW394" s="15"/>
      <c r="CX394" s="15"/>
      <c r="CY394" s="15"/>
      <c r="CZ394" s="15"/>
      <c r="DA394" s="15"/>
      <c r="DB394" s="15"/>
      <c r="DC394" s="15"/>
      <c r="DD394" s="15"/>
      <c r="DE394" s="15"/>
      <c r="DF394" s="15"/>
      <c r="DG394" s="15"/>
      <c r="DH394" s="15"/>
      <c r="DI394" s="15"/>
      <c r="DJ394" s="15"/>
      <c r="DK394" s="15"/>
      <c r="DL394" s="15"/>
      <c r="DM394" s="15"/>
      <c r="DN394" s="15"/>
      <c r="DO394" s="15"/>
      <c r="DP394" s="15"/>
      <c r="DQ394" s="15"/>
      <c r="DR394" s="15"/>
      <c r="DS394" s="15"/>
      <c r="DT394" s="15"/>
      <c r="DU394" s="15"/>
      <c r="DV394" s="15"/>
      <c r="DW394" s="15"/>
      <c r="DX394" s="15"/>
      <c r="DY394" s="15"/>
      <c r="DZ394" s="15"/>
      <c r="EA394" s="15"/>
      <c r="EB394" s="15"/>
      <c r="EC394" s="15"/>
      <c r="ED394" s="15"/>
      <c r="EE394" s="15"/>
      <c r="EF394" s="15"/>
      <c r="EG394" s="15"/>
      <c r="EH394" s="15"/>
      <c r="EI394" s="15"/>
      <c r="EJ394" s="15"/>
      <c r="EK394" s="15"/>
      <c r="EL394" s="15"/>
      <c r="EM394" s="15"/>
      <c r="EN394" s="15"/>
      <c r="EO394" s="15"/>
      <c r="EP394" s="15"/>
      <c r="EQ394" s="15"/>
      <c r="ER394" s="15"/>
      <c r="ES394" s="15"/>
      <c r="ET394" s="15"/>
      <c r="EU394" s="15"/>
      <c r="EV394" s="15"/>
      <c r="EW394" s="15"/>
      <c r="EX394" s="15"/>
      <c r="EY394" s="15"/>
      <c r="EZ394" s="15"/>
      <c r="FA394" s="15"/>
      <c r="FB394" s="15"/>
      <c r="FC394" s="15"/>
      <c r="FD394" s="15"/>
      <c r="FE394" s="15"/>
      <c r="FF394" s="15"/>
      <c r="FG394" s="15"/>
      <c r="FH394" s="15"/>
      <c r="FI394" s="15"/>
      <c r="FJ394" s="15"/>
      <c r="FK394" s="15"/>
      <c r="FL394" s="15"/>
      <c r="FM394" s="15"/>
      <c r="FN394" s="15"/>
      <c r="FO394" s="15"/>
      <c r="FP394" s="15"/>
      <c r="FQ394" s="15"/>
      <c r="FR394" s="15"/>
      <c r="FS394" s="15"/>
      <c r="FT394" s="15"/>
      <c r="FU394" s="15"/>
      <c r="FV394" s="15"/>
      <c r="FW394" s="15"/>
      <c r="FX394" s="15"/>
      <c r="FY394" s="15"/>
      <c r="FZ394" s="15"/>
      <c r="GA394" s="15"/>
      <c r="GB394" s="15"/>
      <c r="GC394" s="15"/>
      <c r="GD394" s="15"/>
      <c r="GE394" s="15"/>
      <c r="GF394" s="15"/>
      <c r="GG394" s="15"/>
      <c r="GH394" s="15"/>
      <c r="GI394" s="15"/>
      <c r="GJ394" s="15"/>
      <c r="GK394" s="15"/>
      <c r="GL394" s="15"/>
      <c r="GM394" s="15"/>
      <c r="GN394" s="15"/>
      <c r="GO394" s="15"/>
      <c r="GP394" s="15"/>
      <c r="GQ394" s="15"/>
      <c r="GR394" s="15"/>
      <c r="GS394" s="15"/>
      <c r="GT394" s="15"/>
      <c r="GU394" s="15"/>
      <c r="GV394" s="15"/>
      <c r="GW394" s="15"/>
      <c r="GX394" s="15"/>
      <c r="GY394" s="15"/>
      <c r="GZ394" s="15"/>
      <c r="HA394" s="15"/>
      <c r="HB394" s="15"/>
      <c r="HC394" s="15"/>
      <c r="HD394" s="15"/>
      <c r="HE394" s="15"/>
      <c r="HF394" s="15"/>
      <c r="HG394" s="15"/>
      <c r="HH394" s="15"/>
      <c r="HI394" s="15"/>
      <c r="HJ394" s="15"/>
      <c r="HK394" s="15"/>
      <c r="HL394" s="15"/>
      <c r="HM394" s="15"/>
      <c r="HN394" s="15"/>
      <c r="HO394" s="15"/>
      <c r="HP394" s="15"/>
      <c r="HQ394" s="15"/>
      <c r="HR394" s="15"/>
      <c r="HS394" s="15"/>
      <c r="HT394" s="15"/>
      <c r="HU394" s="15"/>
      <c r="HV394" s="15"/>
      <c r="HW394" s="15"/>
    </row>
    <row r="395" spans="1:231" ht="15.75" customHeight="1" x14ac:dyDescent="0.2">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c r="BO395" s="15"/>
      <c r="BP395" s="15"/>
      <c r="BQ395" s="15"/>
      <c r="BR395" s="15"/>
      <c r="BS395" s="15"/>
      <c r="BT395" s="15"/>
      <c r="BU395" s="15"/>
      <c r="BV395" s="15"/>
      <c r="BW395" s="15"/>
      <c r="BX395" s="15"/>
      <c r="BY395" s="15"/>
      <c r="BZ395" s="15"/>
      <c r="CA395" s="15"/>
      <c r="CB395" s="15"/>
      <c r="CC395" s="15"/>
      <c r="CD395" s="15"/>
      <c r="CE395" s="15"/>
      <c r="CF395" s="15"/>
      <c r="CG395" s="15"/>
      <c r="CH395" s="15"/>
      <c r="CI395" s="15"/>
      <c r="CJ395" s="15"/>
      <c r="CK395" s="15"/>
      <c r="CL395" s="15"/>
      <c r="CM395" s="15"/>
      <c r="CN395" s="15"/>
      <c r="CO395" s="15"/>
      <c r="CP395" s="15"/>
      <c r="CQ395" s="15"/>
      <c r="CR395" s="15"/>
      <c r="CS395" s="15"/>
      <c r="CT395" s="15"/>
      <c r="CU395" s="15"/>
      <c r="CV395" s="15"/>
      <c r="CW395" s="15"/>
      <c r="CX395" s="15"/>
      <c r="CY395" s="15"/>
      <c r="CZ395" s="15"/>
      <c r="DA395" s="15"/>
      <c r="DB395" s="15"/>
      <c r="DC395" s="15"/>
      <c r="DD395" s="15"/>
      <c r="DE395" s="15"/>
      <c r="DF395" s="15"/>
      <c r="DG395" s="15"/>
      <c r="DH395" s="15"/>
      <c r="DI395" s="15"/>
      <c r="DJ395" s="15"/>
      <c r="DK395" s="15"/>
      <c r="DL395" s="15"/>
      <c r="DM395" s="15"/>
      <c r="DN395" s="15"/>
      <c r="DO395" s="15"/>
      <c r="DP395" s="15"/>
      <c r="DQ395" s="15"/>
      <c r="DR395" s="15"/>
      <c r="DS395" s="15"/>
      <c r="DT395" s="15"/>
      <c r="DU395" s="15"/>
      <c r="DV395" s="15"/>
      <c r="DW395" s="15"/>
      <c r="DX395" s="15"/>
      <c r="DY395" s="15"/>
      <c r="DZ395" s="15"/>
      <c r="EA395" s="15"/>
      <c r="EB395" s="15"/>
      <c r="EC395" s="15"/>
      <c r="ED395" s="15"/>
      <c r="EE395" s="15"/>
      <c r="EF395" s="15"/>
      <c r="EG395" s="15"/>
      <c r="EH395" s="15"/>
      <c r="EI395" s="15"/>
      <c r="EJ395" s="15"/>
      <c r="EK395" s="15"/>
      <c r="EL395" s="15"/>
      <c r="EM395" s="15"/>
      <c r="EN395" s="15"/>
      <c r="EO395" s="15"/>
      <c r="EP395" s="15"/>
      <c r="EQ395" s="15"/>
      <c r="ER395" s="15"/>
      <c r="ES395" s="15"/>
      <c r="ET395" s="15"/>
      <c r="EU395" s="15"/>
      <c r="EV395" s="15"/>
      <c r="EW395" s="15"/>
      <c r="EX395" s="15"/>
      <c r="EY395" s="15"/>
      <c r="EZ395" s="15"/>
      <c r="FA395" s="15"/>
      <c r="FB395" s="15"/>
      <c r="FC395" s="15"/>
      <c r="FD395" s="15"/>
      <c r="FE395" s="15"/>
      <c r="FF395" s="15"/>
      <c r="FG395" s="15"/>
      <c r="FH395" s="15"/>
      <c r="FI395" s="15"/>
      <c r="FJ395" s="15"/>
      <c r="FK395" s="15"/>
      <c r="FL395" s="15"/>
      <c r="FM395" s="15"/>
      <c r="FN395" s="15"/>
      <c r="FO395" s="15"/>
      <c r="FP395" s="15"/>
      <c r="FQ395" s="15"/>
      <c r="FR395" s="15"/>
      <c r="FS395" s="15"/>
      <c r="FT395" s="15"/>
      <c r="FU395" s="15"/>
      <c r="FV395" s="15"/>
      <c r="FW395" s="15"/>
      <c r="FX395" s="15"/>
      <c r="FY395" s="15"/>
      <c r="FZ395" s="15"/>
      <c r="GA395" s="15"/>
      <c r="GB395" s="15"/>
      <c r="GC395" s="15"/>
      <c r="GD395" s="15"/>
      <c r="GE395" s="15"/>
      <c r="GF395" s="15"/>
      <c r="GG395" s="15"/>
      <c r="GH395" s="15"/>
      <c r="GI395" s="15"/>
      <c r="GJ395" s="15"/>
      <c r="GK395" s="15"/>
      <c r="GL395" s="15"/>
      <c r="GM395" s="15"/>
      <c r="GN395" s="15"/>
      <c r="GO395" s="15"/>
      <c r="GP395" s="15"/>
      <c r="GQ395" s="15"/>
      <c r="GR395" s="15"/>
      <c r="GS395" s="15"/>
      <c r="GT395" s="15"/>
      <c r="GU395" s="15"/>
      <c r="GV395" s="15"/>
      <c r="GW395" s="15"/>
      <c r="GX395" s="15"/>
      <c r="GY395" s="15"/>
      <c r="GZ395" s="15"/>
      <c r="HA395" s="15"/>
      <c r="HB395" s="15"/>
      <c r="HC395" s="15"/>
      <c r="HD395" s="15"/>
      <c r="HE395" s="15"/>
      <c r="HF395" s="15"/>
      <c r="HG395" s="15"/>
      <c r="HH395" s="15"/>
      <c r="HI395" s="15"/>
      <c r="HJ395" s="15"/>
      <c r="HK395" s="15"/>
      <c r="HL395" s="15"/>
      <c r="HM395" s="15"/>
      <c r="HN395" s="15"/>
      <c r="HO395" s="15"/>
      <c r="HP395" s="15"/>
      <c r="HQ395" s="15"/>
      <c r="HR395" s="15"/>
      <c r="HS395" s="15"/>
      <c r="HT395" s="15"/>
      <c r="HU395" s="15"/>
      <c r="HV395" s="15"/>
      <c r="HW395" s="15"/>
    </row>
    <row r="396" spans="1:231" ht="15.75" customHeight="1" x14ac:dyDescent="0.2">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15"/>
      <c r="CB396" s="15"/>
      <c r="CC396" s="15"/>
      <c r="CD396" s="15"/>
      <c r="CE396" s="15"/>
      <c r="CF396" s="15"/>
      <c r="CG396" s="15"/>
      <c r="CH396" s="15"/>
      <c r="CI396" s="15"/>
      <c r="CJ396" s="15"/>
      <c r="CK396" s="15"/>
      <c r="CL396" s="15"/>
      <c r="CM396" s="15"/>
      <c r="CN396" s="15"/>
      <c r="CO396" s="15"/>
      <c r="CP396" s="15"/>
      <c r="CQ396" s="15"/>
      <c r="CR396" s="15"/>
      <c r="CS396" s="15"/>
      <c r="CT396" s="15"/>
      <c r="CU396" s="15"/>
      <c r="CV396" s="15"/>
      <c r="CW396" s="15"/>
      <c r="CX396" s="15"/>
      <c r="CY396" s="15"/>
      <c r="CZ396" s="15"/>
      <c r="DA396" s="15"/>
      <c r="DB396" s="15"/>
      <c r="DC396" s="15"/>
      <c r="DD396" s="15"/>
      <c r="DE396" s="15"/>
      <c r="DF396" s="15"/>
      <c r="DG396" s="15"/>
      <c r="DH396" s="15"/>
      <c r="DI396" s="15"/>
      <c r="DJ396" s="15"/>
      <c r="DK396" s="15"/>
      <c r="DL396" s="15"/>
      <c r="DM396" s="15"/>
      <c r="DN396" s="15"/>
      <c r="DO396" s="15"/>
      <c r="DP396" s="15"/>
      <c r="DQ396" s="15"/>
      <c r="DR396" s="15"/>
      <c r="DS396" s="15"/>
      <c r="DT396" s="15"/>
      <c r="DU396" s="15"/>
      <c r="DV396" s="15"/>
      <c r="DW396" s="15"/>
      <c r="DX396" s="15"/>
      <c r="DY396" s="15"/>
      <c r="DZ396" s="15"/>
      <c r="EA396" s="15"/>
      <c r="EB396" s="15"/>
      <c r="EC396" s="15"/>
      <c r="ED396" s="15"/>
      <c r="EE396" s="15"/>
      <c r="EF396" s="15"/>
      <c r="EG396" s="15"/>
      <c r="EH396" s="15"/>
      <c r="EI396" s="15"/>
      <c r="EJ396" s="15"/>
      <c r="EK396" s="15"/>
      <c r="EL396" s="15"/>
      <c r="EM396" s="15"/>
      <c r="EN396" s="15"/>
      <c r="EO396" s="15"/>
      <c r="EP396" s="15"/>
      <c r="EQ396" s="15"/>
      <c r="ER396" s="15"/>
      <c r="ES396" s="15"/>
      <c r="ET396" s="15"/>
      <c r="EU396" s="15"/>
      <c r="EV396" s="15"/>
      <c r="EW396" s="15"/>
      <c r="EX396" s="15"/>
      <c r="EY396" s="15"/>
      <c r="EZ396" s="15"/>
      <c r="FA396" s="15"/>
      <c r="FB396" s="15"/>
      <c r="FC396" s="15"/>
      <c r="FD396" s="15"/>
      <c r="FE396" s="15"/>
      <c r="FF396" s="15"/>
      <c r="FG396" s="15"/>
      <c r="FH396" s="15"/>
      <c r="FI396" s="15"/>
      <c r="FJ396" s="15"/>
      <c r="FK396" s="15"/>
      <c r="FL396" s="15"/>
      <c r="FM396" s="15"/>
      <c r="FN396" s="15"/>
      <c r="FO396" s="15"/>
      <c r="FP396" s="15"/>
      <c r="FQ396" s="15"/>
      <c r="FR396" s="15"/>
      <c r="FS396" s="15"/>
      <c r="FT396" s="15"/>
      <c r="FU396" s="15"/>
      <c r="FV396" s="15"/>
      <c r="FW396" s="15"/>
      <c r="FX396" s="15"/>
      <c r="FY396" s="15"/>
      <c r="FZ396" s="15"/>
      <c r="GA396" s="15"/>
      <c r="GB396" s="15"/>
      <c r="GC396" s="15"/>
      <c r="GD396" s="15"/>
      <c r="GE396" s="15"/>
      <c r="GF396" s="15"/>
      <c r="GG396" s="15"/>
      <c r="GH396" s="15"/>
      <c r="GI396" s="15"/>
      <c r="GJ396" s="15"/>
      <c r="GK396" s="15"/>
      <c r="GL396" s="15"/>
      <c r="GM396" s="15"/>
      <c r="GN396" s="15"/>
      <c r="GO396" s="15"/>
      <c r="GP396" s="15"/>
      <c r="GQ396" s="15"/>
      <c r="GR396" s="15"/>
      <c r="GS396" s="15"/>
      <c r="GT396" s="15"/>
      <c r="GU396" s="15"/>
      <c r="GV396" s="15"/>
      <c r="GW396" s="15"/>
      <c r="GX396" s="15"/>
      <c r="GY396" s="15"/>
      <c r="GZ396" s="15"/>
      <c r="HA396" s="15"/>
      <c r="HB396" s="15"/>
      <c r="HC396" s="15"/>
      <c r="HD396" s="15"/>
      <c r="HE396" s="15"/>
      <c r="HF396" s="15"/>
      <c r="HG396" s="15"/>
      <c r="HH396" s="15"/>
      <c r="HI396" s="15"/>
      <c r="HJ396" s="15"/>
      <c r="HK396" s="15"/>
      <c r="HL396" s="15"/>
      <c r="HM396" s="15"/>
      <c r="HN396" s="15"/>
      <c r="HO396" s="15"/>
      <c r="HP396" s="15"/>
      <c r="HQ396" s="15"/>
      <c r="HR396" s="15"/>
      <c r="HS396" s="15"/>
      <c r="HT396" s="15"/>
      <c r="HU396" s="15"/>
      <c r="HV396" s="15"/>
      <c r="HW396" s="15"/>
    </row>
    <row r="397" spans="1:231" ht="15.75" customHeight="1" x14ac:dyDescent="0.2">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15"/>
      <c r="CB397" s="15"/>
      <c r="CC397" s="15"/>
      <c r="CD397" s="15"/>
      <c r="CE397" s="15"/>
      <c r="CF397" s="15"/>
      <c r="CG397" s="15"/>
      <c r="CH397" s="15"/>
      <c r="CI397" s="15"/>
      <c r="CJ397" s="15"/>
      <c r="CK397" s="15"/>
      <c r="CL397" s="15"/>
      <c r="CM397" s="15"/>
      <c r="CN397" s="15"/>
      <c r="CO397" s="15"/>
      <c r="CP397" s="15"/>
      <c r="CQ397" s="15"/>
      <c r="CR397" s="15"/>
      <c r="CS397" s="15"/>
      <c r="CT397" s="15"/>
      <c r="CU397" s="15"/>
      <c r="CV397" s="15"/>
      <c r="CW397" s="15"/>
      <c r="CX397" s="15"/>
      <c r="CY397" s="15"/>
      <c r="CZ397" s="15"/>
      <c r="DA397" s="15"/>
      <c r="DB397" s="15"/>
      <c r="DC397" s="15"/>
      <c r="DD397" s="15"/>
      <c r="DE397" s="15"/>
      <c r="DF397" s="15"/>
      <c r="DG397" s="15"/>
      <c r="DH397" s="15"/>
      <c r="DI397" s="15"/>
      <c r="DJ397" s="15"/>
      <c r="DK397" s="15"/>
      <c r="DL397" s="15"/>
      <c r="DM397" s="15"/>
      <c r="DN397" s="15"/>
      <c r="DO397" s="15"/>
      <c r="DP397" s="15"/>
      <c r="DQ397" s="15"/>
      <c r="DR397" s="15"/>
      <c r="DS397" s="15"/>
      <c r="DT397" s="15"/>
      <c r="DU397" s="15"/>
      <c r="DV397" s="15"/>
      <c r="DW397" s="15"/>
      <c r="DX397" s="15"/>
      <c r="DY397" s="15"/>
      <c r="DZ397" s="15"/>
      <c r="EA397" s="15"/>
      <c r="EB397" s="15"/>
      <c r="EC397" s="15"/>
      <c r="ED397" s="15"/>
      <c r="EE397" s="15"/>
      <c r="EF397" s="15"/>
      <c r="EG397" s="15"/>
      <c r="EH397" s="15"/>
      <c r="EI397" s="15"/>
      <c r="EJ397" s="15"/>
      <c r="EK397" s="15"/>
      <c r="EL397" s="15"/>
      <c r="EM397" s="15"/>
      <c r="EN397" s="15"/>
      <c r="EO397" s="15"/>
      <c r="EP397" s="15"/>
      <c r="EQ397" s="15"/>
      <c r="ER397" s="15"/>
      <c r="ES397" s="15"/>
      <c r="ET397" s="15"/>
      <c r="EU397" s="15"/>
      <c r="EV397" s="15"/>
      <c r="EW397" s="15"/>
      <c r="EX397" s="15"/>
      <c r="EY397" s="15"/>
      <c r="EZ397" s="15"/>
      <c r="FA397" s="15"/>
      <c r="FB397" s="15"/>
      <c r="FC397" s="15"/>
      <c r="FD397" s="15"/>
      <c r="FE397" s="15"/>
      <c r="FF397" s="15"/>
      <c r="FG397" s="15"/>
      <c r="FH397" s="15"/>
      <c r="FI397" s="15"/>
      <c r="FJ397" s="15"/>
      <c r="FK397" s="15"/>
      <c r="FL397" s="15"/>
      <c r="FM397" s="15"/>
      <c r="FN397" s="15"/>
      <c r="FO397" s="15"/>
      <c r="FP397" s="15"/>
      <c r="FQ397" s="15"/>
      <c r="FR397" s="15"/>
      <c r="FS397" s="15"/>
      <c r="FT397" s="15"/>
      <c r="FU397" s="15"/>
      <c r="FV397" s="15"/>
      <c r="FW397" s="15"/>
      <c r="FX397" s="15"/>
      <c r="FY397" s="15"/>
      <c r="FZ397" s="15"/>
      <c r="GA397" s="15"/>
      <c r="GB397" s="15"/>
      <c r="GC397" s="15"/>
      <c r="GD397" s="15"/>
      <c r="GE397" s="15"/>
      <c r="GF397" s="15"/>
      <c r="GG397" s="15"/>
      <c r="GH397" s="15"/>
      <c r="GI397" s="15"/>
      <c r="GJ397" s="15"/>
      <c r="GK397" s="15"/>
      <c r="GL397" s="15"/>
      <c r="GM397" s="15"/>
      <c r="GN397" s="15"/>
      <c r="GO397" s="15"/>
      <c r="GP397" s="15"/>
      <c r="GQ397" s="15"/>
      <c r="GR397" s="15"/>
      <c r="GS397" s="15"/>
      <c r="GT397" s="15"/>
      <c r="GU397" s="15"/>
      <c r="GV397" s="15"/>
      <c r="GW397" s="15"/>
      <c r="GX397" s="15"/>
      <c r="GY397" s="15"/>
      <c r="GZ397" s="15"/>
      <c r="HA397" s="15"/>
      <c r="HB397" s="15"/>
      <c r="HC397" s="15"/>
      <c r="HD397" s="15"/>
      <c r="HE397" s="15"/>
      <c r="HF397" s="15"/>
      <c r="HG397" s="15"/>
      <c r="HH397" s="15"/>
      <c r="HI397" s="15"/>
      <c r="HJ397" s="15"/>
      <c r="HK397" s="15"/>
      <c r="HL397" s="15"/>
      <c r="HM397" s="15"/>
      <c r="HN397" s="15"/>
      <c r="HO397" s="15"/>
      <c r="HP397" s="15"/>
      <c r="HQ397" s="15"/>
      <c r="HR397" s="15"/>
      <c r="HS397" s="15"/>
      <c r="HT397" s="15"/>
      <c r="HU397" s="15"/>
      <c r="HV397" s="15"/>
      <c r="HW397" s="15"/>
    </row>
    <row r="398" spans="1:231" ht="15.75" customHeight="1" x14ac:dyDescent="0.2">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15"/>
      <c r="CB398" s="15"/>
      <c r="CC398" s="15"/>
      <c r="CD398" s="15"/>
      <c r="CE398" s="15"/>
      <c r="CF398" s="15"/>
      <c r="CG398" s="15"/>
      <c r="CH398" s="15"/>
      <c r="CI398" s="15"/>
      <c r="CJ398" s="15"/>
      <c r="CK398" s="15"/>
      <c r="CL398" s="15"/>
      <c r="CM398" s="15"/>
      <c r="CN398" s="15"/>
      <c r="CO398" s="15"/>
      <c r="CP398" s="15"/>
      <c r="CQ398" s="15"/>
      <c r="CR398" s="15"/>
      <c r="CS398" s="15"/>
      <c r="CT398" s="15"/>
      <c r="CU398" s="15"/>
      <c r="CV398" s="15"/>
      <c r="CW398" s="15"/>
      <c r="CX398" s="15"/>
      <c r="CY398" s="15"/>
      <c r="CZ398" s="15"/>
      <c r="DA398" s="15"/>
      <c r="DB398" s="15"/>
      <c r="DC398" s="15"/>
      <c r="DD398" s="15"/>
      <c r="DE398" s="15"/>
      <c r="DF398" s="15"/>
      <c r="DG398" s="15"/>
      <c r="DH398" s="15"/>
      <c r="DI398" s="15"/>
      <c r="DJ398" s="15"/>
      <c r="DK398" s="15"/>
      <c r="DL398" s="15"/>
      <c r="DM398" s="15"/>
      <c r="DN398" s="15"/>
      <c r="DO398" s="15"/>
      <c r="DP398" s="15"/>
      <c r="DQ398" s="15"/>
      <c r="DR398" s="15"/>
      <c r="DS398" s="15"/>
      <c r="DT398" s="15"/>
      <c r="DU398" s="15"/>
      <c r="DV398" s="15"/>
      <c r="DW398" s="15"/>
      <c r="DX398" s="15"/>
      <c r="DY398" s="15"/>
      <c r="DZ398" s="15"/>
      <c r="EA398" s="15"/>
      <c r="EB398" s="15"/>
      <c r="EC398" s="15"/>
      <c r="ED398" s="15"/>
      <c r="EE398" s="15"/>
      <c r="EF398" s="15"/>
      <c r="EG398" s="15"/>
      <c r="EH398" s="15"/>
      <c r="EI398" s="15"/>
      <c r="EJ398" s="15"/>
      <c r="EK398" s="15"/>
      <c r="EL398" s="15"/>
      <c r="EM398" s="15"/>
      <c r="EN398" s="15"/>
      <c r="EO398" s="15"/>
      <c r="EP398" s="15"/>
      <c r="EQ398" s="15"/>
      <c r="ER398" s="15"/>
      <c r="ES398" s="15"/>
      <c r="ET398" s="15"/>
      <c r="EU398" s="15"/>
      <c r="EV398" s="15"/>
      <c r="EW398" s="15"/>
      <c r="EX398" s="15"/>
      <c r="EY398" s="15"/>
      <c r="EZ398" s="15"/>
      <c r="FA398" s="15"/>
      <c r="FB398" s="15"/>
      <c r="FC398" s="15"/>
      <c r="FD398" s="15"/>
      <c r="FE398" s="15"/>
      <c r="FF398" s="15"/>
      <c r="FG398" s="15"/>
      <c r="FH398" s="15"/>
      <c r="FI398" s="15"/>
      <c r="FJ398" s="15"/>
      <c r="FK398" s="15"/>
      <c r="FL398" s="15"/>
      <c r="FM398" s="15"/>
      <c r="FN398" s="15"/>
      <c r="FO398" s="15"/>
      <c r="FP398" s="15"/>
      <c r="FQ398" s="15"/>
      <c r="FR398" s="15"/>
      <c r="FS398" s="15"/>
      <c r="FT398" s="15"/>
      <c r="FU398" s="15"/>
      <c r="FV398" s="15"/>
      <c r="FW398" s="15"/>
      <c r="FX398" s="15"/>
      <c r="FY398" s="15"/>
      <c r="FZ398" s="15"/>
      <c r="GA398" s="15"/>
      <c r="GB398" s="15"/>
      <c r="GC398" s="15"/>
      <c r="GD398" s="15"/>
      <c r="GE398" s="15"/>
      <c r="GF398" s="15"/>
      <c r="GG398" s="15"/>
      <c r="GH398" s="15"/>
      <c r="GI398" s="15"/>
      <c r="GJ398" s="15"/>
      <c r="GK398" s="15"/>
      <c r="GL398" s="15"/>
      <c r="GM398" s="15"/>
      <c r="GN398" s="15"/>
      <c r="GO398" s="15"/>
      <c r="GP398" s="15"/>
      <c r="GQ398" s="15"/>
      <c r="GR398" s="15"/>
      <c r="GS398" s="15"/>
      <c r="GT398" s="15"/>
      <c r="GU398" s="15"/>
      <c r="GV398" s="15"/>
      <c r="GW398" s="15"/>
      <c r="GX398" s="15"/>
      <c r="GY398" s="15"/>
      <c r="GZ398" s="15"/>
      <c r="HA398" s="15"/>
      <c r="HB398" s="15"/>
      <c r="HC398" s="15"/>
      <c r="HD398" s="15"/>
      <c r="HE398" s="15"/>
      <c r="HF398" s="15"/>
      <c r="HG398" s="15"/>
      <c r="HH398" s="15"/>
      <c r="HI398" s="15"/>
      <c r="HJ398" s="15"/>
      <c r="HK398" s="15"/>
      <c r="HL398" s="15"/>
      <c r="HM398" s="15"/>
      <c r="HN398" s="15"/>
      <c r="HO398" s="15"/>
      <c r="HP398" s="15"/>
      <c r="HQ398" s="15"/>
      <c r="HR398" s="15"/>
      <c r="HS398" s="15"/>
      <c r="HT398" s="15"/>
      <c r="HU398" s="15"/>
      <c r="HV398" s="15"/>
      <c r="HW398" s="15"/>
    </row>
    <row r="399" spans="1:231" ht="15.75" customHeight="1" x14ac:dyDescent="0.2">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15"/>
      <c r="CB399" s="15"/>
      <c r="CC399" s="15"/>
      <c r="CD399" s="15"/>
      <c r="CE399" s="15"/>
      <c r="CF399" s="15"/>
      <c r="CG399" s="15"/>
      <c r="CH399" s="15"/>
      <c r="CI399" s="15"/>
      <c r="CJ399" s="15"/>
      <c r="CK399" s="15"/>
      <c r="CL399" s="15"/>
      <c r="CM399" s="15"/>
      <c r="CN399" s="15"/>
      <c r="CO399" s="15"/>
      <c r="CP399" s="15"/>
      <c r="CQ399" s="15"/>
      <c r="CR399" s="15"/>
      <c r="CS399" s="15"/>
      <c r="CT399" s="15"/>
      <c r="CU399" s="15"/>
      <c r="CV399" s="15"/>
      <c r="CW399" s="15"/>
      <c r="CX399" s="15"/>
      <c r="CY399" s="15"/>
      <c r="CZ399" s="15"/>
      <c r="DA399" s="15"/>
      <c r="DB399" s="15"/>
      <c r="DC399" s="15"/>
      <c r="DD399" s="15"/>
      <c r="DE399" s="15"/>
      <c r="DF399" s="15"/>
      <c r="DG399" s="15"/>
      <c r="DH399" s="15"/>
      <c r="DI399" s="15"/>
      <c r="DJ399" s="15"/>
      <c r="DK399" s="15"/>
      <c r="DL399" s="15"/>
      <c r="DM399" s="15"/>
      <c r="DN399" s="15"/>
      <c r="DO399" s="15"/>
      <c r="DP399" s="15"/>
      <c r="DQ399" s="15"/>
      <c r="DR399" s="15"/>
      <c r="DS399" s="15"/>
      <c r="DT399" s="15"/>
      <c r="DU399" s="15"/>
      <c r="DV399" s="15"/>
      <c r="DW399" s="15"/>
      <c r="DX399" s="15"/>
      <c r="DY399" s="15"/>
      <c r="DZ399" s="15"/>
      <c r="EA399" s="15"/>
      <c r="EB399" s="15"/>
      <c r="EC399" s="15"/>
      <c r="ED399" s="15"/>
      <c r="EE399" s="15"/>
      <c r="EF399" s="15"/>
      <c r="EG399" s="15"/>
      <c r="EH399" s="15"/>
      <c r="EI399" s="15"/>
      <c r="EJ399" s="15"/>
      <c r="EK399" s="15"/>
      <c r="EL399" s="15"/>
      <c r="EM399" s="15"/>
      <c r="EN399" s="15"/>
      <c r="EO399" s="15"/>
      <c r="EP399" s="15"/>
      <c r="EQ399" s="15"/>
      <c r="ER399" s="15"/>
      <c r="ES399" s="15"/>
      <c r="ET399" s="15"/>
      <c r="EU399" s="15"/>
      <c r="EV399" s="15"/>
      <c r="EW399" s="15"/>
      <c r="EX399" s="15"/>
      <c r="EY399" s="15"/>
      <c r="EZ399" s="15"/>
      <c r="FA399" s="15"/>
      <c r="FB399" s="15"/>
      <c r="FC399" s="15"/>
      <c r="FD399" s="15"/>
      <c r="FE399" s="15"/>
      <c r="FF399" s="15"/>
      <c r="FG399" s="15"/>
      <c r="FH399" s="15"/>
      <c r="FI399" s="15"/>
      <c r="FJ399" s="15"/>
      <c r="FK399" s="15"/>
      <c r="FL399" s="15"/>
      <c r="FM399" s="15"/>
      <c r="FN399" s="15"/>
      <c r="FO399" s="15"/>
      <c r="FP399" s="15"/>
      <c r="FQ399" s="15"/>
      <c r="FR399" s="15"/>
      <c r="FS399" s="15"/>
      <c r="FT399" s="15"/>
      <c r="FU399" s="15"/>
      <c r="FV399" s="15"/>
      <c r="FW399" s="15"/>
      <c r="FX399" s="15"/>
      <c r="FY399" s="15"/>
      <c r="FZ399" s="15"/>
      <c r="GA399" s="15"/>
      <c r="GB399" s="15"/>
      <c r="GC399" s="15"/>
      <c r="GD399" s="15"/>
      <c r="GE399" s="15"/>
      <c r="GF399" s="15"/>
      <c r="GG399" s="15"/>
      <c r="GH399" s="15"/>
      <c r="GI399" s="15"/>
      <c r="GJ399" s="15"/>
      <c r="GK399" s="15"/>
      <c r="GL399" s="15"/>
      <c r="GM399" s="15"/>
      <c r="GN399" s="15"/>
      <c r="GO399" s="15"/>
      <c r="GP399" s="15"/>
      <c r="GQ399" s="15"/>
      <c r="GR399" s="15"/>
      <c r="GS399" s="15"/>
      <c r="GT399" s="15"/>
      <c r="GU399" s="15"/>
      <c r="GV399" s="15"/>
      <c r="GW399" s="15"/>
      <c r="GX399" s="15"/>
      <c r="GY399" s="15"/>
      <c r="GZ399" s="15"/>
      <c r="HA399" s="15"/>
      <c r="HB399" s="15"/>
      <c r="HC399" s="15"/>
      <c r="HD399" s="15"/>
      <c r="HE399" s="15"/>
      <c r="HF399" s="15"/>
      <c r="HG399" s="15"/>
      <c r="HH399" s="15"/>
      <c r="HI399" s="15"/>
      <c r="HJ399" s="15"/>
      <c r="HK399" s="15"/>
      <c r="HL399" s="15"/>
      <c r="HM399" s="15"/>
      <c r="HN399" s="15"/>
      <c r="HO399" s="15"/>
      <c r="HP399" s="15"/>
      <c r="HQ399" s="15"/>
      <c r="HR399" s="15"/>
      <c r="HS399" s="15"/>
      <c r="HT399" s="15"/>
      <c r="HU399" s="15"/>
      <c r="HV399" s="15"/>
      <c r="HW399" s="15"/>
    </row>
    <row r="400" spans="1:231" ht="15.75" customHeight="1" x14ac:dyDescent="0.2">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15"/>
      <c r="CB400" s="15"/>
      <c r="CC400" s="15"/>
      <c r="CD400" s="15"/>
      <c r="CE400" s="15"/>
      <c r="CF400" s="15"/>
      <c r="CG400" s="15"/>
      <c r="CH400" s="15"/>
      <c r="CI400" s="15"/>
      <c r="CJ400" s="15"/>
      <c r="CK400" s="15"/>
      <c r="CL400" s="15"/>
      <c r="CM400" s="15"/>
      <c r="CN400" s="15"/>
      <c r="CO400" s="15"/>
      <c r="CP400" s="15"/>
      <c r="CQ400" s="15"/>
      <c r="CR400" s="15"/>
      <c r="CS400" s="15"/>
      <c r="CT400" s="15"/>
      <c r="CU400" s="15"/>
      <c r="CV400" s="15"/>
      <c r="CW400" s="15"/>
      <c r="CX400" s="15"/>
      <c r="CY400" s="15"/>
      <c r="CZ400" s="15"/>
      <c r="DA400" s="15"/>
      <c r="DB400" s="15"/>
      <c r="DC400" s="15"/>
      <c r="DD400" s="15"/>
      <c r="DE400" s="15"/>
      <c r="DF400" s="15"/>
      <c r="DG400" s="15"/>
      <c r="DH400" s="15"/>
      <c r="DI400" s="15"/>
      <c r="DJ400" s="15"/>
      <c r="DK400" s="15"/>
      <c r="DL400" s="15"/>
      <c r="DM400" s="15"/>
      <c r="DN400" s="15"/>
      <c r="DO400" s="15"/>
      <c r="DP400" s="15"/>
      <c r="DQ400" s="15"/>
      <c r="DR400" s="15"/>
      <c r="DS400" s="15"/>
      <c r="DT400" s="15"/>
      <c r="DU400" s="15"/>
      <c r="DV400" s="15"/>
      <c r="DW400" s="15"/>
      <c r="DX400" s="15"/>
      <c r="DY400" s="15"/>
      <c r="DZ400" s="15"/>
      <c r="EA400" s="15"/>
      <c r="EB400" s="15"/>
      <c r="EC400" s="15"/>
      <c r="ED400" s="15"/>
      <c r="EE400" s="15"/>
      <c r="EF400" s="15"/>
      <c r="EG400" s="15"/>
      <c r="EH400" s="15"/>
      <c r="EI400" s="15"/>
      <c r="EJ400" s="15"/>
      <c r="EK400" s="15"/>
      <c r="EL400" s="15"/>
      <c r="EM400" s="15"/>
      <c r="EN400" s="15"/>
      <c r="EO400" s="15"/>
      <c r="EP400" s="15"/>
      <c r="EQ400" s="15"/>
      <c r="ER400" s="15"/>
      <c r="ES400" s="15"/>
      <c r="ET400" s="15"/>
      <c r="EU400" s="15"/>
      <c r="EV400" s="15"/>
      <c r="EW400" s="15"/>
      <c r="EX400" s="15"/>
      <c r="EY400" s="15"/>
      <c r="EZ400" s="15"/>
      <c r="FA400" s="15"/>
      <c r="FB400" s="15"/>
      <c r="FC400" s="15"/>
      <c r="FD400" s="15"/>
      <c r="FE400" s="15"/>
      <c r="FF400" s="15"/>
      <c r="FG400" s="15"/>
      <c r="FH400" s="15"/>
      <c r="FI400" s="15"/>
      <c r="FJ400" s="15"/>
      <c r="FK400" s="15"/>
      <c r="FL400" s="15"/>
      <c r="FM400" s="15"/>
      <c r="FN400" s="15"/>
      <c r="FO400" s="15"/>
      <c r="FP400" s="15"/>
      <c r="FQ400" s="15"/>
      <c r="FR400" s="15"/>
      <c r="FS400" s="15"/>
      <c r="FT400" s="15"/>
      <c r="FU400" s="15"/>
      <c r="FV400" s="15"/>
      <c r="FW400" s="15"/>
      <c r="FX400" s="15"/>
      <c r="FY400" s="15"/>
      <c r="FZ400" s="15"/>
      <c r="GA400" s="15"/>
      <c r="GB400" s="15"/>
      <c r="GC400" s="15"/>
      <c r="GD400" s="15"/>
      <c r="GE400" s="15"/>
      <c r="GF400" s="15"/>
      <c r="GG400" s="15"/>
      <c r="GH400" s="15"/>
      <c r="GI400" s="15"/>
      <c r="GJ400" s="15"/>
      <c r="GK400" s="15"/>
      <c r="GL400" s="15"/>
      <c r="GM400" s="15"/>
      <c r="GN400" s="15"/>
      <c r="GO400" s="15"/>
      <c r="GP400" s="15"/>
      <c r="GQ400" s="15"/>
      <c r="GR400" s="15"/>
      <c r="GS400" s="15"/>
      <c r="GT400" s="15"/>
      <c r="GU400" s="15"/>
      <c r="GV400" s="15"/>
      <c r="GW400" s="15"/>
      <c r="GX400" s="15"/>
      <c r="GY400" s="15"/>
      <c r="GZ400" s="15"/>
      <c r="HA400" s="15"/>
      <c r="HB400" s="15"/>
      <c r="HC400" s="15"/>
      <c r="HD400" s="15"/>
      <c r="HE400" s="15"/>
      <c r="HF400" s="15"/>
      <c r="HG400" s="15"/>
      <c r="HH400" s="15"/>
      <c r="HI400" s="15"/>
      <c r="HJ400" s="15"/>
      <c r="HK400" s="15"/>
      <c r="HL400" s="15"/>
      <c r="HM400" s="15"/>
      <c r="HN400" s="15"/>
      <c r="HO400" s="15"/>
      <c r="HP400" s="15"/>
      <c r="HQ400" s="15"/>
      <c r="HR400" s="15"/>
      <c r="HS400" s="15"/>
      <c r="HT400" s="15"/>
      <c r="HU400" s="15"/>
      <c r="HV400" s="15"/>
      <c r="HW400" s="15"/>
    </row>
    <row r="401" spans="1:231" ht="15.75" customHeight="1" x14ac:dyDescent="0.2">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15"/>
      <c r="CB401" s="15"/>
      <c r="CC401" s="15"/>
      <c r="CD401" s="15"/>
      <c r="CE401" s="15"/>
      <c r="CF401" s="15"/>
      <c r="CG401" s="15"/>
      <c r="CH401" s="15"/>
      <c r="CI401" s="15"/>
      <c r="CJ401" s="15"/>
      <c r="CK401" s="15"/>
      <c r="CL401" s="15"/>
      <c r="CM401" s="15"/>
      <c r="CN401" s="15"/>
      <c r="CO401" s="15"/>
      <c r="CP401" s="15"/>
      <c r="CQ401" s="15"/>
      <c r="CR401" s="15"/>
      <c r="CS401" s="15"/>
      <c r="CT401" s="15"/>
      <c r="CU401" s="15"/>
      <c r="CV401" s="15"/>
      <c r="CW401" s="15"/>
      <c r="CX401" s="15"/>
      <c r="CY401" s="15"/>
      <c r="CZ401" s="15"/>
      <c r="DA401" s="15"/>
      <c r="DB401" s="15"/>
      <c r="DC401" s="15"/>
      <c r="DD401" s="15"/>
      <c r="DE401" s="15"/>
      <c r="DF401" s="15"/>
      <c r="DG401" s="15"/>
      <c r="DH401" s="15"/>
      <c r="DI401" s="15"/>
      <c r="DJ401" s="15"/>
      <c r="DK401" s="15"/>
      <c r="DL401" s="15"/>
      <c r="DM401" s="15"/>
      <c r="DN401" s="15"/>
      <c r="DO401" s="15"/>
      <c r="DP401" s="15"/>
      <c r="DQ401" s="15"/>
      <c r="DR401" s="15"/>
      <c r="DS401" s="15"/>
      <c r="DT401" s="15"/>
      <c r="DU401" s="15"/>
      <c r="DV401" s="15"/>
      <c r="DW401" s="15"/>
      <c r="DX401" s="15"/>
      <c r="DY401" s="15"/>
      <c r="DZ401" s="15"/>
      <c r="EA401" s="15"/>
      <c r="EB401" s="15"/>
      <c r="EC401" s="15"/>
      <c r="ED401" s="15"/>
      <c r="EE401" s="15"/>
      <c r="EF401" s="15"/>
      <c r="EG401" s="15"/>
      <c r="EH401" s="15"/>
      <c r="EI401" s="15"/>
      <c r="EJ401" s="15"/>
      <c r="EK401" s="15"/>
      <c r="EL401" s="15"/>
      <c r="EM401" s="15"/>
      <c r="EN401" s="15"/>
      <c r="EO401" s="15"/>
      <c r="EP401" s="15"/>
      <c r="EQ401" s="15"/>
      <c r="ER401" s="15"/>
      <c r="ES401" s="15"/>
      <c r="ET401" s="15"/>
      <c r="EU401" s="15"/>
      <c r="EV401" s="15"/>
      <c r="EW401" s="15"/>
      <c r="EX401" s="15"/>
      <c r="EY401" s="15"/>
      <c r="EZ401" s="15"/>
      <c r="FA401" s="15"/>
      <c r="FB401" s="15"/>
      <c r="FC401" s="15"/>
      <c r="FD401" s="15"/>
      <c r="FE401" s="15"/>
      <c r="FF401" s="15"/>
      <c r="FG401" s="15"/>
      <c r="FH401" s="15"/>
      <c r="FI401" s="15"/>
      <c r="FJ401" s="15"/>
      <c r="FK401" s="15"/>
      <c r="FL401" s="15"/>
      <c r="FM401" s="15"/>
      <c r="FN401" s="15"/>
      <c r="FO401" s="15"/>
      <c r="FP401" s="15"/>
      <c r="FQ401" s="15"/>
      <c r="FR401" s="15"/>
      <c r="FS401" s="15"/>
      <c r="FT401" s="15"/>
      <c r="FU401" s="15"/>
      <c r="FV401" s="15"/>
      <c r="FW401" s="15"/>
      <c r="FX401" s="15"/>
      <c r="FY401" s="15"/>
      <c r="FZ401" s="15"/>
      <c r="GA401" s="15"/>
      <c r="GB401" s="15"/>
      <c r="GC401" s="15"/>
      <c r="GD401" s="15"/>
      <c r="GE401" s="15"/>
      <c r="GF401" s="15"/>
      <c r="GG401" s="15"/>
      <c r="GH401" s="15"/>
      <c r="GI401" s="15"/>
      <c r="GJ401" s="15"/>
      <c r="GK401" s="15"/>
      <c r="GL401" s="15"/>
      <c r="GM401" s="15"/>
      <c r="GN401" s="15"/>
      <c r="GO401" s="15"/>
      <c r="GP401" s="15"/>
      <c r="GQ401" s="15"/>
      <c r="GR401" s="15"/>
      <c r="GS401" s="15"/>
      <c r="GT401" s="15"/>
      <c r="GU401" s="15"/>
      <c r="GV401" s="15"/>
      <c r="GW401" s="15"/>
      <c r="GX401" s="15"/>
      <c r="GY401" s="15"/>
      <c r="GZ401" s="15"/>
      <c r="HA401" s="15"/>
      <c r="HB401" s="15"/>
      <c r="HC401" s="15"/>
      <c r="HD401" s="15"/>
      <c r="HE401" s="15"/>
      <c r="HF401" s="15"/>
      <c r="HG401" s="15"/>
      <c r="HH401" s="15"/>
      <c r="HI401" s="15"/>
      <c r="HJ401" s="15"/>
      <c r="HK401" s="15"/>
      <c r="HL401" s="15"/>
      <c r="HM401" s="15"/>
      <c r="HN401" s="15"/>
      <c r="HO401" s="15"/>
      <c r="HP401" s="15"/>
      <c r="HQ401" s="15"/>
      <c r="HR401" s="15"/>
      <c r="HS401" s="15"/>
      <c r="HT401" s="15"/>
      <c r="HU401" s="15"/>
      <c r="HV401" s="15"/>
      <c r="HW401" s="15"/>
    </row>
    <row r="402" spans="1:231" ht="15.75" customHeight="1" x14ac:dyDescent="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15"/>
      <c r="CB402" s="15"/>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c r="DB402" s="15"/>
      <c r="DC402" s="15"/>
      <c r="DD402" s="15"/>
      <c r="DE402" s="15"/>
      <c r="DF402" s="15"/>
      <c r="DG402" s="15"/>
      <c r="DH402" s="15"/>
      <c r="DI402" s="15"/>
      <c r="DJ402" s="15"/>
      <c r="DK402" s="15"/>
      <c r="DL402" s="15"/>
      <c r="DM402" s="15"/>
      <c r="DN402" s="15"/>
      <c r="DO402" s="15"/>
      <c r="DP402" s="15"/>
      <c r="DQ402" s="15"/>
      <c r="DR402" s="15"/>
      <c r="DS402" s="15"/>
      <c r="DT402" s="15"/>
      <c r="DU402" s="15"/>
      <c r="DV402" s="15"/>
      <c r="DW402" s="15"/>
      <c r="DX402" s="15"/>
      <c r="DY402" s="15"/>
      <c r="DZ402" s="15"/>
      <c r="EA402" s="15"/>
      <c r="EB402" s="15"/>
      <c r="EC402" s="15"/>
      <c r="ED402" s="15"/>
      <c r="EE402" s="15"/>
      <c r="EF402" s="15"/>
      <c r="EG402" s="15"/>
      <c r="EH402" s="15"/>
      <c r="EI402" s="15"/>
      <c r="EJ402" s="15"/>
      <c r="EK402" s="15"/>
      <c r="EL402" s="15"/>
      <c r="EM402" s="15"/>
      <c r="EN402" s="15"/>
      <c r="EO402" s="15"/>
      <c r="EP402" s="15"/>
      <c r="EQ402" s="15"/>
      <c r="ER402" s="15"/>
      <c r="ES402" s="15"/>
      <c r="ET402" s="15"/>
      <c r="EU402" s="15"/>
      <c r="EV402" s="15"/>
      <c r="EW402" s="15"/>
      <c r="EX402" s="15"/>
      <c r="EY402" s="15"/>
      <c r="EZ402" s="15"/>
      <c r="FA402" s="15"/>
      <c r="FB402" s="15"/>
      <c r="FC402" s="15"/>
      <c r="FD402" s="15"/>
      <c r="FE402" s="15"/>
      <c r="FF402" s="15"/>
      <c r="FG402" s="15"/>
      <c r="FH402" s="15"/>
      <c r="FI402" s="15"/>
      <c r="FJ402" s="15"/>
      <c r="FK402" s="15"/>
      <c r="FL402" s="15"/>
      <c r="FM402" s="15"/>
      <c r="FN402" s="15"/>
      <c r="FO402" s="15"/>
      <c r="FP402" s="15"/>
      <c r="FQ402" s="15"/>
      <c r="FR402" s="15"/>
      <c r="FS402" s="15"/>
      <c r="FT402" s="15"/>
      <c r="FU402" s="15"/>
      <c r="FV402" s="15"/>
      <c r="FW402" s="15"/>
      <c r="FX402" s="15"/>
      <c r="FY402" s="15"/>
      <c r="FZ402" s="15"/>
      <c r="GA402" s="15"/>
      <c r="GB402" s="15"/>
      <c r="GC402" s="15"/>
      <c r="GD402" s="15"/>
      <c r="GE402" s="15"/>
      <c r="GF402" s="15"/>
      <c r="GG402" s="15"/>
      <c r="GH402" s="15"/>
      <c r="GI402" s="15"/>
      <c r="GJ402" s="15"/>
      <c r="GK402" s="15"/>
      <c r="GL402" s="15"/>
      <c r="GM402" s="15"/>
      <c r="GN402" s="15"/>
      <c r="GO402" s="15"/>
      <c r="GP402" s="15"/>
      <c r="GQ402" s="15"/>
      <c r="GR402" s="15"/>
      <c r="GS402" s="15"/>
      <c r="GT402" s="15"/>
      <c r="GU402" s="15"/>
      <c r="GV402" s="15"/>
      <c r="GW402" s="15"/>
      <c r="GX402" s="15"/>
      <c r="GY402" s="15"/>
      <c r="GZ402" s="15"/>
      <c r="HA402" s="15"/>
      <c r="HB402" s="15"/>
      <c r="HC402" s="15"/>
      <c r="HD402" s="15"/>
      <c r="HE402" s="15"/>
      <c r="HF402" s="15"/>
      <c r="HG402" s="15"/>
      <c r="HH402" s="15"/>
      <c r="HI402" s="15"/>
      <c r="HJ402" s="15"/>
      <c r="HK402" s="15"/>
      <c r="HL402" s="15"/>
      <c r="HM402" s="15"/>
      <c r="HN402" s="15"/>
      <c r="HO402" s="15"/>
      <c r="HP402" s="15"/>
      <c r="HQ402" s="15"/>
      <c r="HR402" s="15"/>
      <c r="HS402" s="15"/>
      <c r="HT402" s="15"/>
      <c r="HU402" s="15"/>
      <c r="HV402" s="15"/>
      <c r="HW402" s="15"/>
    </row>
    <row r="403" spans="1:231" ht="15.75" customHeight="1" x14ac:dyDescent="0.2">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15"/>
      <c r="CB403" s="15"/>
      <c r="CC403" s="15"/>
      <c r="CD403" s="15"/>
      <c r="CE403" s="15"/>
      <c r="CF403" s="15"/>
      <c r="CG403" s="15"/>
      <c r="CH403" s="15"/>
      <c r="CI403" s="15"/>
      <c r="CJ403" s="15"/>
      <c r="CK403" s="15"/>
      <c r="CL403" s="15"/>
      <c r="CM403" s="15"/>
      <c r="CN403" s="15"/>
      <c r="CO403" s="15"/>
      <c r="CP403" s="15"/>
      <c r="CQ403" s="15"/>
      <c r="CR403" s="15"/>
      <c r="CS403" s="15"/>
      <c r="CT403" s="15"/>
      <c r="CU403" s="15"/>
      <c r="CV403" s="15"/>
      <c r="CW403" s="15"/>
      <c r="CX403" s="15"/>
      <c r="CY403" s="15"/>
      <c r="CZ403" s="15"/>
      <c r="DA403" s="15"/>
      <c r="DB403" s="15"/>
      <c r="DC403" s="15"/>
      <c r="DD403" s="15"/>
      <c r="DE403" s="15"/>
      <c r="DF403" s="15"/>
      <c r="DG403" s="15"/>
      <c r="DH403" s="15"/>
      <c r="DI403" s="15"/>
      <c r="DJ403" s="15"/>
      <c r="DK403" s="15"/>
      <c r="DL403" s="15"/>
      <c r="DM403" s="15"/>
      <c r="DN403" s="15"/>
      <c r="DO403" s="15"/>
      <c r="DP403" s="15"/>
      <c r="DQ403" s="15"/>
      <c r="DR403" s="15"/>
      <c r="DS403" s="15"/>
      <c r="DT403" s="15"/>
      <c r="DU403" s="15"/>
      <c r="DV403" s="15"/>
      <c r="DW403" s="15"/>
      <c r="DX403" s="15"/>
      <c r="DY403" s="15"/>
      <c r="DZ403" s="15"/>
      <c r="EA403" s="15"/>
      <c r="EB403" s="15"/>
      <c r="EC403" s="15"/>
      <c r="ED403" s="15"/>
      <c r="EE403" s="15"/>
      <c r="EF403" s="15"/>
      <c r="EG403" s="15"/>
      <c r="EH403" s="15"/>
      <c r="EI403" s="15"/>
      <c r="EJ403" s="15"/>
      <c r="EK403" s="15"/>
      <c r="EL403" s="15"/>
      <c r="EM403" s="15"/>
      <c r="EN403" s="15"/>
      <c r="EO403" s="15"/>
      <c r="EP403" s="15"/>
      <c r="EQ403" s="15"/>
      <c r="ER403" s="15"/>
      <c r="ES403" s="15"/>
      <c r="ET403" s="15"/>
      <c r="EU403" s="15"/>
      <c r="EV403" s="15"/>
      <c r="EW403" s="15"/>
      <c r="EX403" s="15"/>
      <c r="EY403" s="15"/>
      <c r="EZ403" s="15"/>
      <c r="FA403" s="15"/>
      <c r="FB403" s="15"/>
      <c r="FC403" s="15"/>
      <c r="FD403" s="15"/>
      <c r="FE403" s="15"/>
      <c r="FF403" s="15"/>
      <c r="FG403" s="15"/>
      <c r="FH403" s="15"/>
      <c r="FI403" s="15"/>
      <c r="FJ403" s="15"/>
      <c r="FK403" s="15"/>
      <c r="FL403" s="15"/>
      <c r="FM403" s="15"/>
      <c r="FN403" s="15"/>
      <c r="FO403" s="15"/>
      <c r="FP403" s="15"/>
      <c r="FQ403" s="15"/>
      <c r="FR403" s="15"/>
      <c r="FS403" s="15"/>
      <c r="FT403" s="15"/>
      <c r="FU403" s="15"/>
      <c r="FV403" s="15"/>
      <c r="FW403" s="15"/>
      <c r="FX403" s="15"/>
      <c r="FY403" s="15"/>
      <c r="FZ403" s="15"/>
      <c r="GA403" s="15"/>
      <c r="GB403" s="15"/>
      <c r="GC403" s="15"/>
      <c r="GD403" s="15"/>
      <c r="GE403" s="15"/>
      <c r="GF403" s="15"/>
      <c r="GG403" s="15"/>
      <c r="GH403" s="15"/>
      <c r="GI403" s="15"/>
      <c r="GJ403" s="15"/>
      <c r="GK403" s="15"/>
      <c r="GL403" s="15"/>
      <c r="GM403" s="15"/>
      <c r="GN403" s="15"/>
      <c r="GO403" s="15"/>
      <c r="GP403" s="15"/>
      <c r="GQ403" s="15"/>
      <c r="GR403" s="15"/>
      <c r="GS403" s="15"/>
      <c r="GT403" s="15"/>
      <c r="GU403" s="15"/>
      <c r="GV403" s="15"/>
      <c r="GW403" s="15"/>
      <c r="GX403" s="15"/>
      <c r="GY403" s="15"/>
      <c r="GZ403" s="15"/>
      <c r="HA403" s="15"/>
      <c r="HB403" s="15"/>
      <c r="HC403" s="15"/>
      <c r="HD403" s="15"/>
      <c r="HE403" s="15"/>
      <c r="HF403" s="15"/>
      <c r="HG403" s="15"/>
      <c r="HH403" s="15"/>
      <c r="HI403" s="15"/>
      <c r="HJ403" s="15"/>
      <c r="HK403" s="15"/>
      <c r="HL403" s="15"/>
      <c r="HM403" s="15"/>
      <c r="HN403" s="15"/>
      <c r="HO403" s="15"/>
      <c r="HP403" s="15"/>
      <c r="HQ403" s="15"/>
      <c r="HR403" s="15"/>
      <c r="HS403" s="15"/>
      <c r="HT403" s="15"/>
      <c r="HU403" s="15"/>
      <c r="HV403" s="15"/>
      <c r="HW403" s="15"/>
    </row>
    <row r="404" spans="1:231" ht="15.75" customHeight="1" x14ac:dyDescent="0.2">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15"/>
      <c r="CB404" s="15"/>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c r="DB404" s="15"/>
      <c r="DC404" s="15"/>
      <c r="DD404" s="15"/>
      <c r="DE404" s="15"/>
      <c r="DF404" s="15"/>
      <c r="DG404" s="15"/>
      <c r="DH404" s="15"/>
      <c r="DI404" s="15"/>
      <c r="DJ404" s="15"/>
      <c r="DK404" s="15"/>
      <c r="DL404" s="15"/>
      <c r="DM404" s="15"/>
      <c r="DN404" s="15"/>
      <c r="DO404" s="15"/>
      <c r="DP404" s="15"/>
      <c r="DQ404" s="15"/>
      <c r="DR404" s="15"/>
      <c r="DS404" s="15"/>
      <c r="DT404" s="15"/>
      <c r="DU404" s="15"/>
      <c r="DV404" s="15"/>
      <c r="DW404" s="15"/>
      <c r="DX404" s="15"/>
      <c r="DY404" s="15"/>
      <c r="DZ404" s="15"/>
      <c r="EA404" s="15"/>
      <c r="EB404" s="15"/>
      <c r="EC404" s="15"/>
      <c r="ED404" s="15"/>
      <c r="EE404" s="15"/>
      <c r="EF404" s="15"/>
      <c r="EG404" s="15"/>
      <c r="EH404" s="15"/>
      <c r="EI404" s="15"/>
      <c r="EJ404" s="15"/>
      <c r="EK404" s="15"/>
      <c r="EL404" s="15"/>
      <c r="EM404" s="15"/>
      <c r="EN404" s="15"/>
      <c r="EO404" s="15"/>
      <c r="EP404" s="15"/>
      <c r="EQ404" s="15"/>
      <c r="ER404" s="15"/>
      <c r="ES404" s="15"/>
      <c r="ET404" s="15"/>
      <c r="EU404" s="15"/>
      <c r="EV404" s="15"/>
      <c r="EW404" s="15"/>
      <c r="EX404" s="15"/>
      <c r="EY404" s="15"/>
      <c r="EZ404" s="15"/>
      <c r="FA404" s="15"/>
      <c r="FB404" s="15"/>
      <c r="FC404" s="15"/>
      <c r="FD404" s="15"/>
      <c r="FE404" s="15"/>
      <c r="FF404" s="15"/>
      <c r="FG404" s="15"/>
      <c r="FH404" s="15"/>
      <c r="FI404" s="15"/>
      <c r="FJ404" s="15"/>
      <c r="FK404" s="15"/>
      <c r="FL404" s="15"/>
      <c r="FM404" s="15"/>
      <c r="FN404" s="15"/>
      <c r="FO404" s="15"/>
      <c r="FP404" s="15"/>
      <c r="FQ404" s="15"/>
      <c r="FR404" s="15"/>
      <c r="FS404" s="15"/>
      <c r="FT404" s="15"/>
      <c r="FU404" s="15"/>
      <c r="FV404" s="15"/>
      <c r="FW404" s="15"/>
      <c r="FX404" s="15"/>
      <c r="FY404" s="15"/>
      <c r="FZ404" s="15"/>
      <c r="GA404" s="15"/>
      <c r="GB404" s="15"/>
      <c r="GC404" s="15"/>
      <c r="GD404" s="15"/>
      <c r="GE404" s="15"/>
      <c r="GF404" s="15"/>
      <c r="GG404" s="15"/>
      <c r="GH404" s="15"/>
      <c r="GI404" s="15"/>
      <c r="GJ404" s="15"/>
      <c r="GK404" s="15"/>
      <c r="GL404" s="15"/>
      <c r="GM404" s="15"/>
      <c r="GN404" s="15"/>
      <c r="GO404" s="15"/>
      <c r="GP404" s="15"/>
      <c r="GQ404" s="15"/>
      <c r="GR404" s="15"/>
      <c r="GS404" s="15"/>
      <c r="GT404" s="15"/>
      <c r="GU404" s="15"/>
      <c r="GV404" s="15"/>
      <c r="GW404" s="15"/>
      <c r="GX404" s="15"/>
      <c r="GY404" s="15"/>
      <c r="GZ404" s="15"/>
      <c r="HA404" s="15"/>
      <c r="HB404" s="15"/>
      <c r="HC404" s="15"/>
      <c r="HD404" s="15"/>
      <c r="HE404" s="15"/>
      <c r="HF404" s="15"/>
      <c r="HG404" s="15"/>
      <c r="HH404" s="15"/>
      <c r="HI404" s="15"/>
      <c r="HJ404" s="15"/>
      <c r="HK404" s="15"/>
      <c r="HL404" s="15"/>
      <c r="HM404" s="15"/>
      <c r="HN404" s="15"/>
      <c r="HO404" s="15"/>
      <c r="HP404" s="15"/>
      <c r="HQ404" s="15"/>
      <c r="HR404" s="15"/>
      <c r="HS404" s="15"/>
      <c r="HT404" s="15"/>
      <c r="HU404" s="15"/>
      <c r="HV404" s="15"/>
      <c r="HW404" s="15"/>
    </row>
    <row r="405" spans="1:231" ht="15.75" customHeight="1" x14ac:dyDescent="0.2">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c r="BO405" s="15"/>
      <c r="BP405" s="15"/>
      <c r="BQ405" s="15"/>
      <c r="BR405" s="15"/>
      <c r="BS405" s="15"/>
      <c r="BT405" s="15"/>
      <c r="BU405" s="15"/>
      <c r="BV405" s="15"/>
      <c r="BW405" s="15"/>
      <c r="BX405" s="15"/>
      <c r="BY405" s="15"/>
      <c r="BZ405" s="15"/>
      <c r="CA405" s="15"/>
      <c r="CB405" s="15"/>
      <c r="CC405" s="15"/>
      <c r="CD405" s="15"/>
      <c r="CE405" s="15"/>
      <c r="CF405" s="15"/>
      <c r="CG405" s="15"/>
      <c r="CH405" s="15"/>
      <c r="CI405" s="15"/>
      <c r="CJ405" s="15"/>
      <c r="CK405" s="15"/>
      <c r="CL405" s="15"/>
      <c r="CM405" s="15"/>
      <c r="CN405" s="15"/>
      <c r="CO405" s="15"/>
      <c r="CP405" s="15"/>
      <c r="CQ405" s="15"/>
      <c r="CR405" s="15"/>
      <c r="CS405" s="15"/>
      <c r="CT405" s="15"/>
      <c r="CU405" s="15"/>
      <c r="CV405" s="15"/>
      <c r="CW405" s="15"/>
      <c r="CX405" s="15"/>
      <c r="CY405" s="15"/>
      <c r="CZ405" s="15"/>
      <c r="DA405" s="15"/>
      <c r="DB405" s="15"/>
      <c r="DC405" s="15"/>
      <c r="DD405" s="15"/>
      <c r="DE405" s="15"/>
      <c r="DF405" s="15"/>
      <c r="DG405" s="15"/>
      <c r="DH405" s="15"/>
      <c r="DI405" s="15"/>
      <c r="DJ405" s="15"/>
      <c r="DK405" s="15"/>
      <c r="DL405" s="15"/>
      <c r="DM405" s="15"/>
      <c r="DN405" s="15"/>
      <c r="DO405" s="15"/>
      <c r="DP405" s="15"/>
      <c r="DQ405" s="15"/>
      <c r="DR405" s="15"/>
      <c r="DS405" s="15"/>
      <c r="DT405" s="15"/>
      <c r="DU405" s="15"/>
      <c r="DV405" s="15"/>
      <c r="DW405" s="15"/>
      <c r="DX405" s="15"/>
      <c r="DY405" s="15"/>
      <c r="DZ405" s="15"/>
      <c r="EA405" s="15"/>
      <c r="EB405" s="15"/>
      <c r="EC405" s="15"/>
      <c r="ED405" s="15"/>
      <c r="EE405" s="15"/>
      <c r="EF405" s="15"/>
      <c r="EG405" s="15"/>
      <c r="EH405" s="15"/>
      <c r="EI405" s="15"/>
      <c r="EJ405" s="15"/>
      <c r="EK405" s="15"/>
      <c r="EL405" s="15"/>
      <c r="EM405" s="15"/>
      <c r="EN405" s="15"/>
      <c r="EO405" s="15"/>
      <c r="EP405" s="15"/>
      <c r="EQ405" s="15"/>
      <c r="ER405" s="15"/>
      <c r="ES405" s="15"/>
      <c r="ET405" s="15"/>
      <c r="EU405" s="15"/>
      <c r="EV405" s="15"/>
      <c r="EW405" s="15"/>
      <c r="EX405" s="15"/>
      <c r="EY405" s="15"/>
      <c r="EZ405" s="15"/>
      <c r="FA405" s="15"/>
      <c r="FB405" s="15"/>
      <c r="FC405" s="15"/>
      <c r="FD405" s="15"/>
      <c r="FE405" s="15"/>
      <c r="FF405" s="15"/>
      <c r="FG405" s="15"/>
      <c r="FH405" s="15"/>
      <c r="FI405" s="15"/>
      <c r="FJ405" s="15"/>
      <c r="FK405" s="15"/>
      <c r="FL405" s="15"/>
      <c r="FM405" s="15"/>
      <c r="FN405" s="15"/>
      <c r="FO405" s="15"/>
      <c r="FP405" s="15"/>
      <c r="FQ405" s="15"/>
      <c r="FR405" s="15"/>
      <c r="FS405" s="15"/>
      <c r="FT405" s="15"/>
      <c r="FU405" s="15"/>
      <c r="FV405" s="15"/>
      <c r="FW405" s="15"/>
      <c r="FX405" s="15"/>
      <c r="FY405" s="15"/>
      <c r="FZ405" s="15"/>
      <c r="GA405" s="15"/>
      <c r="GB405" s="15"/>
      <c r="GC405" s="15"/>
      <c r="GD405" s="15"/>
      <c r="GE405" s="15"/>
      <c r="GF405" s="15"/>
      <c r="GG405" s="15"/>
      <c r="GH405" s="15"/>
      <c r="GI405" s="15"/>
      <c r="GJ405" s="15"/>
      <c r="GK405" s="15"/>
      <c r="GL405" s="15"/>
      <c r="GM405" s="15"/>
      <c r="GN405" s="15"/>
      <c r="GO405" s="15"/>
      <c r="GP405" s="15"/>
      <c r="GQ405" s="15"/>
      <c r="GR405" s="15"/>
      <c r="GS405" s="15"/>
      <c r="GT405" s="15"/>
      <c r="GU405" s="15"/>
      <c r="GV405" s="15"/>
      <c r="GW405" s="15"/>
      <c r="GX405" s="15"/>
      <c r="GY405" s="15"/>
      <c r="GZ405" s="15"/>
      <c r="HA405" s="15"/>
      <c r="HB405" s="15"/>
      <c r="HC405" s="15"/>
      <c r="HD405" s="15"/>
      <c r="HE405" s="15"/>
      <c r="HF405" s="15"/>
      <c r="HG405" s="15"/>
      <c r="HH405" s="15"/>
      <c r="HI405" s="15"/>
      <c r="HJ405" s="15"/>
      <c r="HK405" s="15"/>
      <c r="HL405" s="15"/>
      <c r="HM405" s="15"/>
      <c r="HN405" s="15"/>
      <c r="HO405" s="15"/>
      <c r="HP405" s="15"/>
      <c r="HQ405" s="15"/>
      <c r="HR405" s="15"/>
      <c r="HS405" s="15"/>
      <c r="HT405" s="15"/>
      <c r="HU405" s="15"/>
      <c r="HV405" s="15"/>
      <c r="HW405" s="15"/>
    </row>
    <row r="406" spans="1:231" ht="15.75" customHeight="1" x14ac:dyDescent="0.2">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15"/>
      <c r="CB406" s="15"/>
      <c r="CC406" s="15"/>
      <c r="CD406" s="15"/>
      <c r="CE406" s="15"/>
      <c r="CF406" s="15"/>
      <c r="CG406" s="15"/>
      <c r="CH406" s="15"/>
      <c r="CI406" s="15"/>
      <c r="CJ406" s="15"/>
      <c r="CK406" s="15"/>
      <c r="CL406" s="15"/>
      <c r="CM406" s="15"/>
      <c r="CN406" s="15"/>
      <c r="CO406" s="15"/>
      <c r="CP406" s="15"/>
      <c r="CQ406" s="15"/>
      <c r="CR406" s="15"/>
      <c r="CS406" s="15"/>
      <c r="CT406" s="15"/>
      <c r="CU406" s="15"/>
      <c r="CV406" s="15"/>
      <c r="CW406" s="15"/>
      <c r="CX406" s="15"/>
      <c r="CY406" s="15"/>
      <c r="CZ406" s="15"/>
      <c r="DA406" s="15"/>
      <c r="DB406" s="15"/>
      <c r="DC406" s="15"/>
      <c r="DD406" s="15"/>
      <c r="DE406" s="15"/>
      <c r="DF406" s="15"/>
      <c r="DG406" s="15"/>
      <c r="DH406" s="15"/>
      <c r="DI406" s="15"/>
      <c r="DJ406" s="15"/>
      <c r="DK406" s="15"/>
      <c r="DL406" s="15"/>
      <c r="DM406" s="15"/>
      <c r="DN406" s="15"/>
      <c r="DO406" s="15"/>
      <c r="DP406" s="15"/>
      <c r="DQ406" s="15"/>
      <c r="DR406" s="15"/>
      <c r="DS406" s="15"/>
      <c r="DT406" s="15"/>
      <c r="DU406" s="15"/>
      <c r="DV406" s="15"/>
      <c r="DW406" s="15"/>
      <c r="DX406" s="15"/>
      <c r="DY406" s="15"/>
      <c r="DZ406" s="15"/>
      <c r="EA406" s="15"/>
      <c r="EB406" s="15"/>
      <c r="EC406" s="15"/>
      <c r="ED406" s="15"/>
      <c r="EE406" s="15"/>
      <c r="EF406" s="15"/>
      <c r="EG406" s="15"/>
      <c r="EH406" s="15"/>
      <c r="EI406" s="15"/>
      <c r="EJ406" s="15"/>
      <c r="EK406" s="15"/>
      <c r="EL406" s="15"/>
      <c r="EM406" s="15"/>
      <c r="EN406" s="15"/>
      <c r="EO406" s="15"/>
      <c r="EP406" s="15"/>
      <c r="EQ406" s="15"/>
      <c r="ER406" s="15"/>
      <c r="ES406" s="15"/>
      <c r="ET406" s="15"/>
      <c r="EU406" s="15"/>
      <c r="EV406" s="15"/>
      <c r="EW406" s="15"/>
      <c r="EX406" s="15"/>
      <c r="EY406" s="15"/>
      <c r="EZ406" s="15"/>
      <c r="FA406" s="15"/>
      <c r="FB406" s="15"/>
      <c r="FC406" s="15"/>
      <c r="FD406" s="15"/>
      <c r="FE406" s="15"/>
      <c r="FF406" s="15"/>
      <c r="FG406" s="15"/>
      <c r="FH406" s="15"/>
      <c r="FI406" s="15"/>
      <c r="FJ406" s="15"/>
      <c r="FK406" s="15"/>
      <c r="FL406" s="15"/>
      <c r="FM406" s="15"/>
      <c r="FN406" s="15"/>
      <c r="FO406" s="15"/>
      <c r="FP406" s="15"/>
      <c r="FQ406" s="15"/>
      <c r="FR406" s="15"/>
      <c r="FS406" s="15"/>
      <c r="FT406" s="15"/>
      <c r="FU406" s="15"/>
      <c r="FV406" s="15"/>
      <c r="FW406" s="15"/>
      <c r="FX406" s="15"/>
      <c r="FY406" s="15"/>
      <c r="FZ406" s="15"/>
      <c r="GA406" s="15"/>
      <c r="GB406" s="15"/>
      <c r="GC406" s="15"/>
      <c r="GD406" s="15"/>
      <c r="GE406" s="15"/>
      <c r="GF406" s="15"/>
      <c r="GG406" s="15"/>
      <c r="GH406" s="15"/>
      <c r="GI406" s="15"/>
      <c r="GJ406" s="15"/>
      <c r="GK406" s="15"/>
      <c r="GL406" s="15"/>
      <c r="GM406" s="15"/>
      <c r="GN406" s="15"/>
      <c r="GO406" s="15"/>
      <c r="GP406" s="15"/>
      <c r="GQ406" s="15"/>
      <c r="GR406" s="15"/>
      <c r="GS406" s="15"/>
      <c r="GT406" s="15"/>
      <c r="GU406" s="15"/>
      <c r="GV406" s="15"/>
      <c r="GW406" s="15"/>
      <c r="GX406" s="15"/>
      <c r="GY406" s="15"/>
      <c r="GZ406" s="15"/>
      <c r="HA406" s="15"/>
      <c r="HB406" s="15"/>
      <c r="HC406" s="15"/>
      <c r="HD406" s="15"/>
      <c r="HE406" s="15"/>
      <c r="HF406" s="15"/>
      <c r="HG406" s="15"/>
      <c r="HH406" s="15"/>
      <c r="HI406" s="15"/>
      <c r="HJ406" s="15"/>
      <c r="HK406" s="15"/>
      <c r="HL406" s="15"/>
      <c r="HM406" s="15"/>
      <c r="HN406" s="15"/>
      <c r="HO406" s="15"/>
      <c r="HP406" s="15"/>
      <c r="HQ406" s="15"/>
      <c r="HR406" s="15"/>
      <c r="HS406" s="15"/>
      <c r="HT406" s="15"/>
      <c r="HU406" s="15"/>
      <c r="HV406" s="15"/>
      <c r="HW406" s="15"/>
    </row>
    <row r="407" spans="1:231" ht="15.75" customHeight="1" x14ac:dyDescent="0.2">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c r="BO407" s="15"/>
      <c r="BP407" s="15"/>
      <c r="BQ407" s="15"/>
      <c r="BR407" s="15"/>
      <c r="BS407" s="15"/>
      <c r="BT407" s="15"/>
      <c r="BU407" s="15"/>
      <c r="BV407" s="15"/>
      <c r="BW407" s="15"/>
      <c r="BX407" s="15"/>
      <c r="BY407" s="15"/>
      <c r="BZ407" s="15"/>
      <c r="CA407" s="15"/>
      <c r="CB407" s="15"/>
      <c r="CC407" s="15"/>
      <c r="CD407" s="15"/>
      <c r="CE407" s="15"/>
      <c r="CF407" s="15"/>
      <c r="CG407" s="15"/>
      <c r="CH407" s="15"/>
      <c r="CI407" s="15"/>
      <c r="CJ407" s="15"/>
      <c r="CK407" s="15"/>
      <c r="CL407" s="15"/>
      <c r="CM407" s="15"/>
      <c r="CN407" s="15"/>
      <c r="CO407" s="15"/>
      <c r="CP407" s="15"/>
      <c r="CQ407" s="15"/>
      <c r="CR407" s="15"/>
      <c r="CS407" s="15"/>
      <c r="CT407" s="15"/>
      <c r="CU407" s="15"/>
      <c r="CV407" s="15"/>
      <c r="CW407" s="15"/>
      <c r="CX407" s="15"/>
      <c r="CY407" s="15"/>
      <c r="CZ407" s="15"/>
      <c r="DA407" s="15"/>
      <c r="DB407" s="15"/>
      <c r="DC407" s="15"/>
      <c r="DD407" s="15"/>
      <c r="DE407" s="15"/>
      <c r="DF407" s="15"/>
      <c r="DG407" s="15"/>
      <c r="DH407" s="15"/>
      <c r="DI407" s="15"/>
      <c r="DJ407" s="15"/>
      <c r="DK407" s="15"/>
      <c r="DL407" s="15"/>
      <c r="DM407" s="15"/>
      <c r="DN407" s="15"/>
      <c r="DO407" s="15"/>
      <c r="DP407" s="15"/>
      <c r="DQ407" s="15"/>
      <c r="DR407" s="15"/>
      <c r="DS407" s="15"/>
      <c r="DT407" s="15"/>
      <c r="DU407" s="15"/>
      <c r="DV407" s="15"/>
      <c r="DW407" s="15"/>
      <c r="DX407" s="15"/>
      <c r="DY407" s="15"/>
      <c r="DZ407" s="15"/>
      <c r="EA407" s="15"/>
      <c r="EB407" s="15"/>
      <c r="EC407" s="15"/>
      <c r="ED407" s="15"/>
      <c r="EE407" s="15"/>
      <c r="EF407" s="15"/>
      <c r="EG407" s="15"/>
      <c r="EH407" s="15"/>
      <c r="EI407" s="15"/>
      <c r="EJ407" s="15"/>
      <c r="EK407" s="15"/>
      <c r="EL407" s="15"/>
      <c r="EM407" s="15"/>
      <c r="EN407" s="15"/>
      <c r="EO407" s="15"/>
      <c r="EP407" s="15"/>
      <c r="EQ407" s="15"/>
      <c r="ER407" s="15"/>
      <c r="ES407" s="15"/>
      <c r="ET407" s="15"/>
      <c r="EU407" s="15"/>
      <c r="EV407" s="15"/>
      <c r="EW407" s="15"/>
      <c r="EX407" s="15"/>
      <c r="EY407" s="15"/>
      <c r="EZ407" s="15"/>
      <c r="FA407" s="15"/>
      <c r="FB407" s="15"/>
      <c r="FC407" s="15"/>
      <c r="FD407" s="15"/>
      <c r="FE407" s="15"/>
      <c r="FF407" s="15"/>
      <c r="FG407" s="15"/>
      <c r="FH407" s="15"/>
      <c r="FI407" s="15"/>
      <c r="FJ407" s="15"/>
      <c r="FK407" s="15"/>
      <c r="FL407" s="15"/>
      <c r="FM407" s="15"/>
      <c r="FN407" s="15"/>
      <c r="FO407" s="15"/>
      <c r="FP407" s="15"/>
      <c r="FQ407" s="15"/>
      <c r="FR407" s="15"/>
      <c r="FS407" s="15"/>
      <c r="FT407" s="15"/>
      <c r="FU407" s="15"/>
      <c r="FV407" s="15"/>
      <c r="FW407" s="15"/>
      <c r="FX407" s="15"/>
      <c r="FY407" s="15"/>
      <c r="FZ407" s="15"/>
      <c r="GA407" s="15"/>
      <c r="GB407" s="15"/>
      <c r="GC407" s="15"/>
      <c r="GD407" s="15"/>
      <c r="GE407" s="15"/>
      <c r="GF407" s="15"/>
      <c r="GG407" s="15"/>
      <c r="GH407" s="15"/>
      <c r="GI407" s="15"/>
      <c r="GJ407" s="15"/>
      <c r="GK407" s="15"/>
      <c r="GL407" s="15"/>
      <c r="GM407" s="15"/>
      <c r="GN407" s="15"/>
      <c r="GO407" s="15"/>
      <c r="GP407" s="15"/>
      <c r="GQ407" s="15"/>
      <c r="GR407" s="15"/>
      <c r="GS407" s="15"/>
      <c r="GT407" s="15"/>
      <c r="GU407" s="15"/>
      <c r="GV407" s="15"/>
      <c r="GW407" s="15"/>
      <c r="GX407" s="15"/>
      <c r="GY407" s="15"/>
      <c r="GZ407" s="15"/>
      <c r="HA407" s="15"/>
      <c r="HB407" s="15"/>
      <c r="HC407" s="15"/>
      <c r="HD407" s="15"/>
      <c r="HE407" s="15"/>
      <c r="HF407" s="15"/>
      <c r="HG407" s="15"/>
      <c r="HH407" s="15"/>
      <c r="HI407" s="15"/>
      <c r="HJ407" s="15"/>
      <c r="HK407" s="15"/>
      <c r="HL407" s="15"/>
      <c r="HM407" s="15"/>
      <c r="HN407" s="15"/>
      <c r="HO407" s="15"/>
      <c r="HP407" s="15"/>
      <c r="HQ407" s="15"/>
      <c r="HR407" s="15"/>
      <c r="HS407" s="15"/>
      <c r="HT407" s="15"/>
      <c r="HU407" s="15"/>
      <c r="HV407" s="15"/>
      <c r="HW407" s="15"/>
    </row>
    <row r="408" spans="1:231" ht="15.75" customHeight="1" x14ac:dyDescent="0.2">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c r="BO408" s="15"/>
      <c r="BP408" s="15"/>
      <c r="BQ408" s="15"/>
      <c r="BR408" s="15"/>
      <c r="BS408" s="15"/>
      <c r="BT408" s="15"/>
      <c r="BU408" s="15"/>
      <c r="BV408" s="15"/>
      <c r="BW408" s="15"/>
      <c r="BX408" s="15"/>
      <c r="BY408" s="15"/>
      <c r="BZ408" s="15"/>
      <c r="CA408" s="15"/>
      <c r="CB408" s="15"/>
      <c r="CC408" s="15"/>
      <c r="CD408" s="15"/>
      <c r="CE408" s="15"/>
      <c r="CF408" s="15"/>
      <c r="CG408" s="15"/>
      <c r="CH408" s="15"/>
      <c r="CI408" s="15"/>
      <c r="CJ408" s="15"/>
      <c r="CK408" s="15"/>
      <c r="CL408" s="15"/>
      <c r="CM408" s="15"/>
      <c r="CN408" s="15"/>
      <c r="CO408" s="15"/>
      <c r="CP408" s="15"/>
      <c r="CQ408" s="15"/>
      <c r="CR408" s="15"/>
      <c r="CS408" s="15"/>
      <c r="CT408" s="15"/>
      <c r="CU408" s="15"/>
      <c r="CV408" s="15"/>
      <c r="CW408" s="15"/>
      <c r="CX408" s="15"/>
      <c r="CY408" s="15"/>
      <c r="CZ408" s="15"/>
      <c r="DA408" s="15"/>
      <c r="DB408" s="15"/>
      <c r="DC408" s="15"/>
      <c r="DD408" s="15"/>
      <c r="DE408" s="15"/>
      <c r="DF408" s="15"/>
      <c r="DG408" s="15"/>
      <c r="DH408" s="15"/>
      <c r="DI408" s="15"/>
      <c r="DJ408" s="15"/>
      <c r="DK408" s="15"/>
      <c r="DL408" s="15"/>
      <c r="DM408" s="15"/>
      <c r="DN408" s="15"/>
      <c r="DO408" s="15"/>
      <c r="DP408" s="15"/>
      <c r="DQ408" s="15"/>
      <c r="DR408" s="15"/>
      <c r="DS408" s="15"/>
      <c r="DT408" s="15"/>
      <c r="DU408" s="15"/>
      <c r="DV408" s="15"/>
      <c r="DW408" s="15"/>
      <c r="DX408" s="15"/>
      <c r="DY408" s="15"/>
      <c r="DZ408" s="15"/>
      <c r="EA408" s="15"/>
      <c r="EB408" s="15"/>
      <c r="EC408" s="15"/>
      <c r="ED408" s="15"/>
      <c r="EE408" s="15"/>
      <c r="EF408" s="15"/>
      <c r="EG408" s="15"/>
      <c r="EH408" s="15"/>
      <c r="EI408" s="15"/>
      <c r="EJ408" s="15"/>
      <c r="EK408" s="15"/>
      <c r="EL408" s="15"/>
      <c r="EM408" s="15"/>
      <c r="EN408" s="15"/>
      <c r="EO408" s="15"/>
      <c r="EP408" s="15"/>
      <c r="EQ408" s="15"/>
      <c r="ER408" s="15"/>
      <c r="ES408" s="15"/>
      <c r="ET408" s="15"/>
      <c r="EU408" s="15"/>
      <c r="EV408" s="15"/>
      <c r="EW408" s="15"/>
      <c r="EX408" s="15"/>
      <c r="EY408" s="15"/>
      <c r="EZ408" s="15"/>
      <c r="FA408" s="15"/>
      <c r="FB408" s="15"/>
      <c r="FC408" s="15"/>
      <c r="FD408" s="15"/>
      <c r="FE408" s="15"/>
      <c r="FF408" s="15"/>
      <c r="FG408" s="15"/>
      <c r="FH408" s="15"/>
      <c r="FI408" s="15"/>
      <c r="FJ408" s="15"/>
      <c r="FK408" s="15"/>
      <c r="FL408" s="15"/>
      <c r="FM408" s="15"/>
      <c r="FN408" s="15"/>
      <c r="FO408" s="15"/>
      <c r="FP408" s="15"/>
      <c r="FQ408" s="15"/>
      <c r="FR408" s="15"/>
      <c r="FS408" s="15"/>
      <c r="FT408" s="15"/>
      <c r="FU408" s="15"/>
      <c r="FV408" s="15"/>
      <c r="FW408" s="15"/>
      <c r="FX408" s="15"/>
      <c r="FY408" s="15"/>
      <c r="FZ408" s="15"/>
      <c r="GA408" s="15"/>
      <c r="GB408" s="15"/>
      <c r="GC408" s="15"/>
      <c r="GD408" s="15"/>
      <c r="GE408" s="15"/>
      <c r="GF408" s="15"/>
      <c r="GG408" s="15"/>
      <c r="GH408" s="15"/>
      <c r="GI408" s="15"/>
      <c r="GJ408" s="15"/>
      <c r="GK408" s="15"/>
      <c r="GL408" s="15"/>
      <c r="GM408" s="15"/>
      <c r="GN408" s="15"/>
      <c r="GO408" s="15"/>
      <c r="GP408" s="15"/>
      <c r="GQ408" s="15"/>
      <c r="GR408" s="15"/>
      <c r="GS408" s="15"/>
      <c r="GT408" s="15"/>
      <c r="GU408" s="15"/>
      <c r="GV408" s="15"/>
      <c r="GW408" s="15"/>
      <c r="GX408" s="15"/>
      <c r="GY408" s="15"/>
      <c r="GZ408" s="15"/>
      <c r="HA408" s="15"/>
      <c r="HB408" s="15"/>
      <c r="HC408" s="15"/>
      <c r="HD408" s="15"/>
      <c r="HE408" s="15"/>
      <c r="HF408" s="15"/>
      <c r="HG408" s="15"/>
      <c r="HH408" s="15"/>
      <c r="HI408" s="15"/>
      <c r="HJ408" s="15"/>
      <c r="HK408" s="15"/>
      <c r="HL408" s="15"/>
      <c r="HM408" s="15"/>
      <c r="HN408" s="15"/>
      <c r="HO408" s="15"/>
      <c r="HP408" s="15"/>
      <c r="HQ408" s="15"/>
      <c r="HR408" s="15"/>
      <c r="HS408" s="15"/>
      <c r="HT408" s="15"/>
      <c r="HU408" s="15"/>
      <c r="HV408" s="15"/>
      <c r="HW408" s="15"/>
    </row>
    <row r="409" spans="1:231" ht="15.75" customHeight="1" x14ac:dyDescent="0.2">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c r="BO409" s="15"/>
      <c r="BP409" s="15"/>
      <c r="BQ409" s="15"/>
      <c r="BR409" s="15"/>
      <c r="BS409" s="15"/>
      <c r="BT409" s="15"/>
      <c r="BU409" s="15"/>
      <c r="BV409" s="15"/>
      <c r="BW409" s="15"/>
      <c r="BX409" s="15"/>
      <c r="BY409" s="15"/>
      <c r="BZ409" s="15"/>
      <c r="CA409" s="15"/>
      <c r="CB409" s="15"/>
      <c r="CC409" s="15"/>
      <c r="CD409" s="15"/>
      <c r="CE409" s="15"/>
      <c r="CF409" s="15"/>
      <c r="CG409" s="15"/>
      <c r="CH409" s="15"/>
      <c r="CI409" s="15"/>
      <c r="CJ409" s="15"/>
      <c r="CK409" s="15"/>
      <c r="CL409" s="15"/>
      <c r="CM409" s="15"/>
      <c r="CN409" s="15"/>
      <c r="CO409" s="15"/>
      <c r="CP409" s="15"/>
      <c r="CQ409" s="15"/>
      <c r="CR409" s="15"/>
      <c r="CS409" s="15"/>
      <c r="CT409" s="15"/>
      <c r="CU409" s="15"/>
      <c r="CV409" s="15"/>
      <c r="CW409" s="15"/>
      <c r="CX409" s="15"/>
      <c r="CY409" s="15"/>
      <c r="CZ409" s="15"/>
      <c r="DA409" s="15"/>
      <c r="DB409" s="15"/>
      <c r="DC409" s="15"/>
      <c r="DD409" s="15"/>
      <c r="DE409" s="15"/>
      <c r="DF409" s="15"/>
      <c r="DG409" s="15"/>
      <c r="DH409" s="15"/>
      <c r="DI409" s="15"/>
      <c r="DJ409" s="15"/>
      <c r="DK409" s="15"/>
      <c r="DL409" s="15"/>
      <c r="DM409" s="15"/>
      <c r="DN409" s="15"/>
      <c r="DO409" s="15"/>
      <c r="DP409" s="15"/>
      <c r="DQ409" s="15"/>
      <c r="DR409" s="15"/>
      <c r="DS409" s="15"/>
      <c r="DT409" s="15"/>
      <c r="DU409" s="15"/>
      <c r="DV409" s="15"/>
      <c r="DW409" s="15"/>
      <c r="DX409" s="15"/>
      <c r="DY409" s="15"/>
      <c r="DZ409" s="15"/>
      <c r="EA409" s="15"/>
      <c r="EB409" s="15"/>
      <c r="EC409" s="15"/>
      <c r="ED409" s="15"/>
      <c r="EE409" s="15"/>
      <c r="EF409" s="15"/>
      <c r="EG409" s="15"/>
      <c r="EH409" s="15"/>
      <c r="EI409" s="15"/>
      <c r="EJ409" s="15"/>
      <c r="EK409" s="15"/>
      <c r="EL409" s="15"/>
      <c r="EM409" s="15"/>
      <c r="EN409" s="15"/>
      <c r="EO409" s="15"/>
      <c r="EP409" s="15"/>
      <c r="EQ409" s="15"/>
      <c r="ER409" s="15"/>
      <c r="ES409" s="15"/>
      <c r="ET409" s="15"/>
      <c r="EU409" s="15"/>
      <c r="EV409" s="15"/>
      <c r="EW409" s="15"/>
      <c r="EX409" s="15"/>
      <c r="EY409" s="15"/>
      <c r="EZ409" s="15"/>
      <c r="FA409" s="15"/>
      <c r="FB409" s="15"/>
      <c r="FC409" s="15"/>
      <c r="FD409" s="15"/>
      <c r="FE409" s="15"/>
      <c r="FF409" s="15"/>
      <c r="FG409" s="15"/>
      <c r="FH409" s="15"/>
      <c r="FI409" s="15"/>
      <c r="FJ409" s="15"/>
      <c r="FK409" s="15"/>
      <c r="FL409" s="15"/>
      <c r="FM409" s="15"/>
      <c r="FN409" s="15"/>
      <c r="FO409" s="15"/>
      <c r="FP409" s="15"/>
      <c r="FQ409" s="15"/>
      <c r="FR409" s="15"/>
      <c r="FS409" s="15"/>
      <c r="FT409" s="15"/>
      <c r="FU409" s="15"/>
      <c r="FV409" s="15"/>
      <c r="FW409" s="15"/>
      <c r="FX409" s="15"/>
      <c r="FY409" s="15"/>
      <c r="FZ409" s="15"/>
      <c r="GA409" s="15"/>
      <c r="GB409" s="15"/>
      <c r="GC409" s="15"/>
      <c r="GD409" s="15"/>
      <c r="GE409" s="15"/>
      <c r="GF409" s="15"/>
      <c r="GG409" s="15"/>
      <c r="GH409" s="15"/>
      <c r="GI409" s="15"/>
      <c r="GJ409" s="15"/>
      <c r="GK409" s="15"/>
      <c r="GL409" s="15"/>
      <c r="GM409" s="15"/>
      <c r="GN409" s="15"/>
      <c r="GO409" s="15"/>
      <c r="GP409" s="15"/>
      <c r="GQ409" s="15"/>
      <c r="GR409" s="15"/>
      <c r="GS409" s="15"/>
      <c r="GT409" s="15"/>
      <c r="GU409" s="15"/>
      <c r="GV409" s="15"/>
      <c r="GW409" s="15"/>
      <c r="GX409" s="15"/>
      <c r="GY409" s="15"/>
      <c r="GZ409" s="15"/>
      <c r="HA409" s="15"/>
      <c r="HB409" s="15"/>
      <c r="HC409" s="15"/>
      <c r="HD409" s="15"/>
      <c r="HE409" s="15"/>
      <c r="HF409" s="15"/>
      <c r="HG409" s="15"/>
      <c r="HH409" s="15"/>
      <c r="HI409" s="15"/>
      <c r="HJ409" s="15"/>
      <c r="HK409" s="15"/>
      <c r="HL409" s="15"/>
      <c r="HM409" s="15"/>
      <c r="HN409" s="15"/>
      <c r="HO409" s="15"/>
      <c r="HP409" s="15"/>
      <c r="HQ409" s="15"/>
      <c r="HR409" s="15"/>
      <c r="HS409" s="15"/>
      <c r="HT409" s="15"/>
      <c r="HU409" s="15"/>
      <c r="HV409" s="15"/>
      <c r="HW409" s="15"/>
    </row>
    <row r="410" spans="1:231" ht="15.75" customHeight="1" x14ac:dyDescent="0.2">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c r="BO410" s="15"/>
      <c r="BP410" s="15"/>
      <c r="BQ410" s="15"/>
      <c r="BR410" s="15"/>
      <c r="BS410" s="15"/>
      <c r="BT410" s="15"/>
      <c r="BU410" s="15"/>
      <c r="BV410" s="15"/>
      <c r="BW410" s="15"/>
      <c r="BX410" s="15"/>
      <c r="BY410" s="15"/>
      <c r="BZ410" s="15"/>
      <c r="CA410" s="15"/>
      <c r="CB410" s="15"/>
      <c r="CC410" s="15"/>
      <c r="CD410" s="15"/>
      <c r="CE410" s="15"/>
      <c r="CF410" s="15"/>
      <c r="CG410" s="15"/>
      <c r="CH410" s="15"/>
      <c r="CI410" s="15"/>
      <c r="CJ410" s="15"/>
      <c r="CK410" s="15"/>
      <c r="CL410" s="15"/>
      <c r="CM410" s="15"/>
      <c r="CN410" s="15"/>
      <c r="CO410" s="15"/>
      <c r="CP410" s="15"/>
      <c r="CQ410" s="15"/>
      <c r="CR410" s="15"/>
      <c r="CS410" s="15"/>
      <c r="CT410" s="15"/>
      <c r="CU410" s="15"/>
      <c r="CV410" s="15"/>
      <c r="CW410" s="15"/>
      <c r="CX410" s="15"/>
      <c r="CY410" s="15"/>
      <c r="CZ410" s="15"/>
      <c r="DA410" s="15"/>
      <c r="DB410" s="15"/>
      <c r="DC410" s="15"/>
      <c r="DD410" s="15"/>
      <c r="DE410" s="15"/>
      <c r="DF410" s="15"/>
      <c r="DG410" s="15"/>
      <c r="DH410" s="15"/>
      <c r="DI410" s="15"/>
      <c r="DJ410" s="15"/>
      <c r="DK410" s="15"/>
      <c r="DL410" s="15"/>
      <c r="DM410" s="15"/>
      <c r="DN410" s="15"/>
      <c r="DO410" s="15"/>
      <c r="DP410" s="15"/>
      <c r="DQ410" s="15"/>
      <c r="DR410" s="15"/>
      <c r="DS410" s="15"/>
      <c r="DT410" s="15"/>
      <c r="DU410" s="15"/>
      <c r="DV410" s="15"/>
      <c r="DW410" s="15"/>
      <c r="DX410" s="15"/>
      <c r="DY410" s="15"/>
      <c r="DZ410" s="15"/>
      <c r="EA410" s="15"/>
      <c r="EB410" s="15"/>
      <c r="EC410" s="15"/>
      <c r="ED410" s="15"/>
      <c r="EE410" s="15"/>
      <c r="EF410" s="15"/>
      <c r="EG410" s="15"/>
      <c r="EH410" s="15"/>
      <c r="EI410" s="15"/>
      <c r="EJ410" s="15"/>
      <c r="EK410" s="15"/>
      <c r="EL410" s="15"/>
      <c r="EM410" s="15"/>
      <c r="EN410" s="15"/>
      <c r="EO410" s="15"/>
      <c r="EP410" s="15"/>
      <c r="EQ410" s="15"/>
      <c r="ER410" s="15"/>
      <c r="ES410" s="15"/>
      <c r="ET410" s="15"/>
      <c r="EU410" s="15"/>
      <c r="EV410" s="15"/>
      <c r="EW410" s="15"/>
      <c r="EX410" s="15"/>
      <c r="EY410" s="15"/>
      <c r="EZ410" s="15"/>
      <c r="FA410" s="15"/>
      <c r="FB410" s="15"/>
      <c r="FC410" s="15"/>
      <c r="FD410" s="15"/>
      <c r="FE410" s="15"/>
      <c r="FF410" s="15"/>
      <c r="FG410" s="15"/>
      <c r="FH410" s="15"/>
      <c r="FI410" s="15"/>
      <c r="FJ410" s="15"/>
      <c r="FK410" s="15"/>
      <c r="FL410" s="15"/>
      <c r="FM410" s="15"/>
      <c r="FN410" s="15"/>
      <c r="FO410" s="15"/>
      <c r="FP410" s="15"/>
      <c r="FQ410" s="15"/>
      <c r="FR410" s="15"/>
      <c r="FS410" s="15"/>
      <c r="FT410" s="15"/>
      <c r="FU410" s="15"/>
      <c r="FV410" s="15"/>
      <c r="FW410" s="15"/>
      <c r="FX410" s="15"/>
      <c r="FY410" s="15"/>
      <c r="FZ410" s="15"/>
      <c r="GA410" s="15"/>
      <c r="GB410" s="15"/>
      <c r="GC410" s="15"/>
      <c r="GD410" s="15"/>
      <c r="GE410" s="15"/>
      <c r="GF410" s="15"/>
      <c r="GG410" s="15"/>
      <c r="GH410" s="15"/>
      <c r="GI410" s="15"/>
      <c r="GJ410" s="15"/>
      <c r="GK410" s="15"/>
      <c r="GL410" s="15"/>
      <c r="GM410" s="15"/>
      <c r="GN410" s="15"/>
      <c r="GO410" s="15"/>
      <c r="GP410" s="15"/>
      <c r="GQ410" s="15"/>
      <c r="GR410" s="15"/>
      <c r="GS410" s="15"/>
      <c r="GT410" s="15"/>
      <c r="GU410" s="15"/>
      <c r="GV410" s="15"/>
      <c r="GW410" s="15"/>
      <c r="GX410" s="15"/>
      <c r="GY410" s="15"/>
      <c r="GZ410" s="15"/>
      <c r="HA410" s="15"/>
      <c r="HB410" s="15"/>
      <c r="HC410" s="15"/>
      <c r="HD410" s="15"/>
      <c r="HE410" s="15"/>
      <c r="HF410" s="15"/>
      <c r="HG410" s="15"/>
      <c r="HH410" s="15"/>
      <c r="HI410" s="15"/>
      <c r="HJ410" s="15"/>
      <c r="HK410" s="15"/>
      <c r="HL410" s="15"/>
      <c r="HM410" s="15"/>
      <c r="HN410" s="15"/>
      <c r="HO410" s="15"/>
      <c r="HP410" s="15"/>
      <c r="HQ410" s="15"/>
      <c r="HR410" s="15"/>
      <c r="HS410" s="15"/>
      <c r="HT410" s="15"/>
      <c r="HU410" s="15"/>
      <c r="HV410" s="15"/>
      <c r="HW410" s="15"/>
    </row>
    <row r="411" spans="1:231" ht="15.75" customHeight="1" x14ac:dyDescent="0.2">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c r="BO411" s="15"/>
      <c r="BP411" s="15"/>
      <c r="BQ411" s="15"/>
      <c r="BR411" s="15"/>
      <c r="BS411" s="15"/>
      <c r="BT411" s="15"/>
      <c r="BU411" s="15"/>
      <c r="BV411" s="15"/>
      <c r="BW411" s="15"/>
      <c r="BX411" s="15"/>
      <c r="BY411" s="15"/>
      <c r="BZ411" s="15"/>
      <c r="CA411" s="15"/>
      <c r="CB411" s="15"/>
      <c r="CC411" s="15"/>
      <c r="CD411" s="15"/>
      <c r="CE411" s="15"/>
      <c r="CF411" s="15"/>
      <c r="CG411" s="15"/>
      <c r="CH411" s="15"/>
      <c r="CI411" s="15"/>
      <c r="CJ411" s="15"/>
      <c r="CK411" s="15"/>
      <c r="CL411" s="15"/>
      <c r="CM411" s="15"/>
      <c r="CN411" s="15"/>
      <c r="CO411" s="15"/>
      <c r="CP411" s="15"/>
      <c r="CQ411" s="15"/>
      <c r="CR411" s="15"/>
      <c r="CS411" s="15"/>
      <c r="CT411" s="15"/>
      <c r="CU411" s="15"/>
      <c r="CV411" s="15"/>
      <c r="CW411" s="15"/>
      <c r="CX411" s="15"/>
      <c r="CY411" s="15"/>
      <c r="CZ411" s="15"/>
      <c r="DA411" s="15"/>
      <c r="DB411" s="15"/>
      <c r="DC411" s="15"/>
      <c r="DD411" s="15"/>
      <c r="DE411" s="15"/>
      <c r="DF411" s="15"/>
      <c r="DG411" s="15"/>
      <c r="DH411" s="15"/>
      <c r="DI411" s="15"/>
      <c r="DJ411" s="15"/>
      <c r="DK411" s="15"/>
      <c r="DL411" s="15"/>
      <c r="DM411" s="15"/>
      <c r="DN411" s="15"/>
      <c r="DO411" s="15"/>
      <c r="DP411" s="15"/>
      <c r="DQ411" s="15"/>
      <c r="DR411" s="15"/>
      <c r="DS411" s="15"/>
      <c r="DT411" s="15"/>
      <c r="DU411" s="15"/>
      <c r="DV411" s="15"/>
      <c r="DW411" s="15"/>
      <c r="DX411" s="15"/>
      <c r="DY411" s="15"/>
      <c r="DZ411" s="15"/>
      <c r="EA411" s="15"/>
      <c r="EB411" s="15"/>
      <c r="EC411" s="15"/>
      <c r="ED411" s="15"/>
      <c r="EE411" s="15"/>
      <c r="EF411" s="15"/>
      <c r="EG411" s="15"/>
      <c r="EH411" s="15"/>
      <c r="EI411" s="15"/>
      <c r="EJ411" s="15"/>
      <c r="EK411" s="15"/>
      <c r="EL411" s="15"/>
      <c r="EM411" s="15"/>
      <c r="EN411" s="15"/>
      <c r="EO411" s="15"/>
      <c r="EP411" s="15"/>
      <c r="EQ411" s="15"/>
      <c r="ER411" s="15"/>
      <c r="ES411" s="15"/>
      <c r="ET411" s="15"/>
      <c r="EU411" s="15"/>
      <c r="EV411" s="15"/>
      <c r="EW411" s="15"/>
      <c r="EX411" s="15"/>
      <c r="EY411" s="15"/>
      <c r="EZ411" s="15"/>
      <c r="FA411" s="15"/>
      <c r="FB411" s="15"/>
      <c r="FC411" s="15"/>
      <c r="FD411" s="15"/>
      <c r="FE411" s="15"/>
      <c r="FF411" s="15"/>
      <c r="FG411" s="15"/>
      <c r="FH411" s="15"/>
      <c r="FI411" s="15"/>
      <c r="FJ411" s="15"/>
      <c r="FK411" s="15"/>
      <c r="FL411" s="15"/>
      <c r="FM411" s="15"/>
      <c r="FN411" s="15"/>
      <c r="FO411" s="15"/>
      <c r="FP411" s="15"/>
      <c r="FQ411" s="15"/>
      <c r="FR411" s="15"/>
      <c r="FS411" s="15"/>
      <c r="FT411" s="15"/>
      <c r="FU411" s="15"/>
      <c r="FV411" s="15"/>
      <c r="FW411" s="15"/>
      <c r="FX411" s="15"/>
      <c r="FY411" s="15"/>
      <c r="FZ411" s="15"/>
      <c r="GA411" s="15"/>
      <c r="GB411" s="15"/>
      <c r="GC411" s="15"/>
      <c r="GD411" s="15"/>
      <c r="GE411" s="15"/>
      <c r="GF411" s="15"/>
      <c r="GG411" s="15"/>
      <c r="GH411" s="15"/>
      <c r="GI411" s="15"/>
      <c r="GJ411" s="15"/>
      <c r="GK411" s="15"/>
      <c r="GL411" s="15"/>
      <c r="GM411" s="15"/>
      <c r="GN411" s="15"/>
      <c r="GO411" s="15"/>
      <c r="GP411" s="15"/>
      <c r="GQ411" s="15"/>
      <c r="GR411" s="15"/>
      <c r="GS411" s="15"/>
      <c r="GT411" s="15"/>
      <c r="GU411" s="15"/>
      <c r="GV411" s="15"/>
      <c r="GW411" s="15"/>
      <c r="GX411" s="15"/>
      <c r="GY411" s="15"/>
      <c r="GZ411" s="15"/>
      <c r="HA411" s="15"/>
      <c r="HB411" s="15"/>
      <c r="HC411" s="15"/>
      <c r="HD411" s="15"/>
      <c r="HE411" s="15"/>
      <c r="HF411" s="15"/>
      <c r="HG411" s="15"/>
      <c r="HH411" s="15"/>
      <c r="HI411" s="15"/>
      <c r="HJ411" s="15"/>
      <c r="HK411" s="15"/>
      <c r="HL411" s="15"/>
      <c r="HM411" s="15"/>
      <c r="HN411" s="15"/>
      <c r="HO411" s="15"/>
      <c r="HP411" s="15"/>
      <c r="HQ411" s="15"/>
      <c r="HR411" s="15"/>
      <c r="HS411" s="15"/>
      <c r="HT411" s="15"/>
      <c r="HU411" s="15"/>
      <c r="HV411" s="15"/>
      <c r="HW411" s="15"/>
    </row>
    <row r="412" spans="1:231" ht="15.75" customHeight="1" x14ac:dyDescent="0.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15"/>
      <c r="CB412" s="15"/>
      <c r="CC412" s="15"/>
      <c r="CD412" s="15"/>
      <c r="CE412" s="15"/>
      <c r="CF412" s="15"/>
      <c r="CG412" s="15"/>
      <c r="CH412" s="15"/>
      <c r="CI412" s="15"/>
      <c r="CJ412" s="15"/>
      <c r="CK412" s="15"/>
      <c r="CL412" s="15"/>
      <c r="CM412" s="15"/>
      <c r="CN412" s="15"/>
      <c r="CO412" s="15"/>
      <c r="CP412" s="15"/>
      <c r="CQ412" s="15"/>
      <c r="CR412" s="15"/>
      <c r="CS412" s="15"/>
      <c r="CT412" s="15"/>
      <c r="CU412" s="15"/>
      <c r="CV412" s="15"/>
      <c r="CW412" s="15"/>
      <c r="CX412" s="15"/>
      <c r="CY412" s="15"/>
      <c r="CZ412" s="15"/>
      <c r="DA412" s="15"/>
      <c r="DB412" s="15"/>
      <c r="DC412" s="15"/>
      <c r="DD412" s="15"/>
      <c r="DE412" s="15"/>
      <c r="DF412" s="15"/>
      <c r="DG412" s="15"/>
      <c r="DH412" s="15"/>
      <c r="DI412" s="15"/>
      <c r="DJ412" s="15"/>
      <c r="DK412" s="15"/>
      <c r="DL412" s="15"/>
      <c r="DM412" s="15"/>
      <c r="DN412" s="15"/>
      <c r="DO412" s="15"/>
      <c r="DP412" s="15"/>
      <c r="DQ412" s="15"/>
      <c r="DR412" s="15"/>
      <c r="DS412" s="15"/>
      <c r="DT412" s="15"/>
      <c r="DU412" s="15"/>
      <c r="DV412" s="15"/>
      <c r="DW412" s="15"/>
      <c r="DX412" s="15"/>
      <c r="DY412" s="15"/>
      <c r="DZ412" s="15"/>
      <c r="EA412" s="15"/>
      <c r="EB412" s="15"/>
      <c r="EC412" s="15"/>
      <c r="ED412" s="15"/>
      <c r="EE412" s="15"/>
      <c r="EF412" s="15"/>
      <c r="EG412" s="15"/>
      <c r="EH412" s="15"/>
      <c r="EI412" s="15"/>
      <c r="EJ412" s="15"/>
      <c r="EK412" s="15"/>
      <c r="EL412" s="15"/>
      <c r="EM412" s="15"/>
      <c r="EN412" s="15"/>
      <c r="EO412" s="15"/>
      <c r="EP412" s="15"/>
      <c r="EQ412" s="15"/>
      <c r="ER412" s="15"/>
      <c r="ES412" s="15"/>
      <c r="ET412" s="15"/>
      <c r="EU412" s="15"/>
      <c r="EV412" s="15"/>
      <c r="EW412" s="15"/>
      <c r="EX412" s="15"/>
      <c r="EY412" s="15"/>
      <c r="EZ412" s="15"/>
      <c r="FA412" s="15"/>
      <c r="FB412" s="15"/>
      <c r="FC412" s="15"/>
      <c r="FD412" s="15"/>
      <c r="FE412" s="15"/>
      <c r="FF412" s="15"/>
      <c r="FG412" s="15"/>
      <c r="FH412" s="15"/>
      <c r="FI412" s="15"/>
      <c r="FJ412" s="15"/>
      <c r="FK412" s="15"/>
      <c r="FL412" s="15"/>
      <c r="FM412" s="15"/>
      <c r="FN412" s="15"/>
      <c r="FO412" s="15"/>
      <c r="FP412" s="15"/>
      <c r="FQ412" s="15"/>
      <c r="FR412" s="15"/>
      <c r="FS412" s="15"/>
      <c r="FT412" s="15"/>
      <c r="FU412" s="15"/>
      <c r="FV412" s="15"/>
      <c r="FW412" s="15"/>
      <c r="FX412" s="15"/>
      <c r="FY412" s="15"/>
      <c r="FZ412" s="15"/>
      <c r="GA412" s="15"/>
      <c r="GB412" s="15"/>
      <c r="GC412" s="15"/>
      <c r="GD412" s="15"/>
      <c r="GE412" s="15"/>
      <c r="GF412" s="15"/>
      <c r="GG412" s="15"/>
      <c r="GH412" s="15"/>
      <c r="GI412" s="15"/>
      <c r="GJ412" s="15"/>
      <c r="GK412" s="15"/>
      <c r="GL412" s="15"/>
      <c r="GM412" s="15"/>
      <c r="GN412" s="15"/>
      <c r="GO412" s="15"/>
      <c r="GP412" s="15"/>
      <c r="GQ412" s="15"/>
      <c r="GR412" s="15"/>
      <c r="GS412" s="15"/>
      <c r="GT412" s="15"/>
      <c r="GU412" s="15"/>
      <c r="GV412" s="15"/>
      <c r="GW412" s="15"/>
      <c r="GX412" s="15"/>
      <c r="GY412" s="15"/>
      <c r="GZ412" s="15"/>
      <c r="HA412" s="15"/>
      <c r="HB412" s="15"/>
      <c r="HC412" s="15"/>
      <c r="HD412" s="15"/>
      <c r="HE412" s="15"/>
      <c r="HF412" s="15"/>
      <c r="HG412" s="15"/>
      <c r="HH412" s="15"/>
      <c r="HI412" s="15"/>
      <c r="HJ412" s="15"/>
      <c r="HK412" s="15"/>
      <c r="HL412" s="15"/>
      <c r="HM412" s="15"/>
      <c r="HN412" s="15"/>
      <c r="HO412" s="15"/>
      <c r="HP412" s="15"/>
      <c r="HQ412" s="15"/>
      <c r="HR412" s="15"/>
      <c r="HS412" s="15"/>
      <c r="HT412" s="15"/>
      <c r="HU412" s="15"/>
      <c r="HV412" s="15"/>
      <c r="HW412" s="15"/>
    </row>
    <row r="413" spans="1:231" ht="15.75" customHeight="1" x14ac:dyDescent="0.2">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15"/>
      <c r="CB413" s="15"/>
      <c r="CC413" s="15"/>
      <c r="CD413" s="15"/>
      <c r="CE413" s="15"/>
      <c r="CF413" s="15"/>
      <c r="CG413" s="15"/>
      <c r="CH413" s="15"/>
      <c r="CI413" s="15"/>
      <c r="CJ413" s="15"/>
      <c r="CK413" s="15"/>
      <c r="CL413" s="15"/>
      <c r="CM413" s="15"/>
      <c r="CN413" s="15"/>
      <c r="CO413" s="15"/>
      <c r="CP413" s="15"/>
      <c r="CQ413" s="15"/>
      <c r="CR413" s="15"/>
      <c r="CS413" s="15"/>
      <c r="CT413" s="15"/>
      <c r="CU413" s="15"/>
      <c r="CV413" s="15"/>
      <c r="CW413" s="15"/>
      <c r="CX413" s="15"/>
      <c r="CY413" s="15"/>
      <c r="CZ413" s="15"/>
      <c r="DA413" s="15"/>
      <c r="DB413" s="15"/>
      <c r="DC413" s="15"/>
      <c r="DD413" s="15"/>
      <c r="DE413" s="15"/>
      <c r="DF413" s="15"/>
      <c r="DG413" s="15"/>
      <c r="DH413" s="15"/>
      <c r="DI413" s="15"/>
      <c r="DJ413" s="15"/>
      <c r="DK413" s="15"/>
      <c r="DL413" s="15"/>
      <c r="DM413" s="15"/>
      <c r="DN413" s="15"/>
      <c r="DO413" s="15"/>
      <c r="DP413" s="15"/>
      <c r="DQ413" s="15"/>
      <c r="DR413" s="15"/>
      <c r="DS413" s="15"/>
      <c r="DT413" s="15"/>
      <c r="DU413" s="15"/>
      <c r="DV413" s="15"/>
      <c r="DW413" s="15"/>
      <c r="DX413" s="15"/>
      <c r="DY413" s="15"/>
      <c r="DZ413" s="15"/>
      <c r="EA413" s="15"/>
      <c r="EB413" s="15"/>
      <c r="EC413" s="15"/>
      <c r="ED413" s="15"/>
      <c r="EE413" s="15"/>
      <c r="EF413" s="15"/>
      <c r="EG413" s="15"/>
      <c r="EH413" s="15"/>
      <c r="EI413" s="15"/>
      <c r="EJ413" s="15"/>
      <c r="EK413" s="15"/>
      <c r="EL413" s="15"/>
      <c r="EM413" s="15"/>
      <c r="EN413" s="15"/>
      <c r="EO413" s="15"/>
      <c r="EP413" s="15"/>
      <c r="EQ413" s="15"/>
      <c r="ER413" s="15"/>
      <c r="ES413" s="15"/>
      <c r="ET413" s="15"/>
      <c r="EU413" s="15"/>
      <c r="EV413" s="15"/>
      <c r="EW413" s="15"/>
      <c r="EX413" s="15"/>
      <c r="EY413" s="15"/>
      <c r="EZ413" s="15"/>
      <c r="FA413" s="15"/>
      <c r="FB413" s="15"/>
      <c r="FC413" s="15"/>
      <c r="FD413" s="15"/>
      <c r="FE413" s="15"/>
      <c r="FF413" s="15"/>
      <c r="FG413" s="15"/>
      <c r="FH413" s="15"/>
      <c r="FI413" s="15"/>
      <c r="FJ413" s="15"/>
      <c r="FK413" s="15"/>
      <c r="FL413" s="15"/>
      <c r="FM413" s="15"/>
      <c r="FN413" s="15"/>
      <c r="FO413" s="15"/>
      <c r="FP413" s="15"/>
      <c r="FQ413" s="15"/>
      <c r="FR413" s="15"/>
      <c r="FS413" s="15"/>
      <c r="FT413" s="15"/>
      <c r="FU413" s="15"/>
      <c r="FV413" s="15"/>
      <c r="FW413" s="15"/>
      <c r="FX413" s="15"/>
      <c r="FY413" s="15"/>
      <c r="FZ413" s="15"/>
      <c r="GA413" s="15"/>
      <c r="GB413" s="15"/>
      <c r="GC413" s="15"/>
      <c r="GD413" s="15"/>
      <c r="GE413" s="15"/>
      <c r="GF413" s="15"/>
      <c r="GG413" s="15"/>
      <c r="GH413" s="15"/>
      <c r="GI413" s="15"/>
      <c r="GJ413" s="15"/>
      <c r="GK413" s="15"/>
      <c r="GL413" s="15"/>
      <c r="GM413" s="15"/>
      <c r="GN413" s="15"/>
      <c r="GO413" s="15"/>
      <c r="GP413" s="15"/>
      <c r="GQ413" s="15"/>
      <c r="GR413" s="15"/>
      <c r="GS413" s="15"/>
      <c r="GT413" s="15"/>
      <c r="GU413" s="15"/>
      <c r="GV413" s="15"/>
      <c r="GW413" s="15"/>
      <c r="GX413" s="15"/>
      <c r="GY413" s="15"/>
      <c r="GZ413" s="15"/>
      <c r="HA413" s="15"/>
      <c r="HB413" s="15"/>
      <c r="HC413" s="15"/>
      <c r="HD413" s="15"/>
      <c r="HE413" s="15"/>
      <c r="HF413" s="15"/>
      <c r="HG413" s="15"/>
      <c r="HH413" s="15"/>
      <c r="HI413" s="15"/>
      <c r="HJ413" s="15"/>
      <c r="HK413" s="15"/>
      <c r="HL413" s="15"/>
      <c r="HM413" s="15"/>
      <c r="HN413" s="15"/>
      <c r="HO413" s="15"/>
      <c r="HP413" s="15"/>
      <c r="HQ413" s="15"/>
      <c r="HR413" s="15"/>
      <c r="HS413" s="15"/>
      <c r="HT413" s="15"/>
      <c r="HU413" s="15"/>
      <c r="HV413" s="15"/>
      <c r="HW413" s="15"/>
    </row>
    <row r="414" spans="1:231" ht="15.75" customHeight="1" x14ac:dyDescent="0.2">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15"/>
      <c r="CB414" s="15"/>
      <c r="CC414" s="15"/>
      <c r="CD414" s="15"/>
      <c r="CE414" s="15"/>
      <c r="CF414" s="15"/>
      <c r="CG414" s="15"/>
      <c r="CH414" s="15"/>
      <c r="CI414" s="15"/>
      <c r="CJ414" s="15"/>
      <c r="CK414" s="15"/>
      <c r="CL414" s="15"/>
      <c r="CM414" s="15"/>
      <c r="CN414" s="15"/>
      <c r="CO414" s="15"/>
      <c r="CP414" s="15"/>
      <c r="CQ414" s="15"/>
      <c r="CR414" s="15"/>
      <c r="CS414" s="15"/>
      <c r="CT414" s="15"/>
      <c r="CU414" s="15"/>
      <c r="CV414" s="15"/>
      <c r="CW414" s="15"/>
      <c r="CX414" s="15"/>
      <c r="CY414" s="15"/>
      <c r="CZ414" s="15"/>
      <c r="DA414" s="15"/>
      <c r="DB414" s="15"/>
      <c r="DC414" s="15"/>
      <c r="DD414" s="15"/>
      <c r="DE414" s="15"/>
      <c r="DF414" s="15"/>
      <c r="DG414" s="15"/>
      <c r="DH414" s="15"/>
      <c r="DI414" s="15"/>
      <c r="DJ414" s="15"/>
      <c r="DK414" s="15"/>
      <c r="DL414" s="15"/>
      <c r="DM414" s="15"/>
      <c r="DN414" s="15"/>
      <c r="DO414" s="15"/>
      <c r="DP414" s="15"/>
      <c r="DQ414" s="15"/>
      <c r="DR414" s="15"/>
      <c r="DS414" s="15"/>
      <c r="DT414" s="15"/>
      <c r="DU414" s="15"/>
      <c r="DV414" s="15"/>
      <c r="DW414" s="15"/>
      <c r="DX414" s="15"/>
      <c r="DY414" s="15"/>
      <c r="DZ414" s="15"/>
      <c r="EA414" s="15"/>
      <c r="EB414" s="15"/>
      <c r="EC414" s="15"/>
      <c r="ED414" s="15"/>
      <c r="EE414" s="15"/>
      <c r="EF414" s="15"/>
      <c r="EG414" s="15"/>
      <c r="EH414" s="15"/>
      <c r="EI414" s="15"/>
      <c r="EJ414" s="15"/>
      <c r="EK414" s="15"/>
      <c r="EL414" s="15"/>
      <c r="EM414" s="15"/>
      <c r="EN414" s="15"/>
      <c r="EO414" s="15"/>
      <c r="EP414" s="15"/>
      <c r="EQ414" s="15"/>
      <c r="ER414" s="15"/>
      <c r="ES414" s="15"/>
      <c r="ET414" s="15"/>
      <c r="EU414" s="15"/>
      <c r="EV414" s="15"/>
      <c r="EW414" s="15"/>
      <c r="EX414" s="15"/>
      <c r="EY414" s="15"/>
      <c r="EZ414" s="15"/>
      <c r="FA414" s="15"/>
      <c r="FB414" s="15"/>
      <c r="FC414" s="15"/>
      <c r="FD414" s="15"/>
      <c r="FE414" s="15"/>
      <c r="FF414" s="15"/>
      <c r="FG414" s="15"/>
      <c r="FH414" s="15"/>
      <c r="FI414" s="15"/>
      <c r="FJ414" s="15"/>
      <c r="FK414" s="15"/>
      <c r="FL414" s="15"/>
      <c r="FM414" s="15"/>
      <c r="FN414" s="15"/>
      <c r="FO414" s="15"/>
      <c r="FP414" s="15"/>
      <c r="FQ414" s="15"/>
      <c r="FR414" s="15"/>
      <c r="FS414" s="15"/>
      <c r="FT414" s="15"/>
      <c r="FU414" s="15"/>
      <c r="FV414" s="15"/>
      <c r="FW414" s="15"/>
      <c r="FX414" s="15"/>
      <c r="FY414" s="15"/>
      <c r="FZ414" s="15"/>
      <c r="GA414" s="15"/>
      <c r="GB414" s="15"/>
      <c r="GC414" s="15"/>
      <c r="GD414" s="15"/>
      <c r="GE414" s="15"/>
      <c r="GF414" s="15"/>
      <c r="GG414" s="15"/>
      <c r="GH414" s="15"/>
      <c r="GI414" s="15"/>
      <c r="GJ414" s="15"/>
      <c r="GK414" s="15"/>
      <c r="GL414" s="15"/>
      <c r="GM414" s="15"/>
      <c r="GN414" s="15"/>
      <c r="GO414" s="15"/>
      <c r="GP414" s="15"/>
      <c r="GQ414" s="15"/>
      <c r="GR414" s="15"/>
      <c r="GS414" s="15"/>
      <c r="GT414" s="15"/>
      <c r="GU414" s="15"/>
      <c r="GV414" s="15"/>
      <c r="GW414" s="15"/>
      <c r="GX414" s="15"/>
      <c r="GY414" s="15"/>
      <c r="GZ414" s="15"/>
      <c r="HA414" s="15"/>
      <c r="HB414" s="15"/>
      <c r="HC414" s="15"/>
      <c r="HD414" s="15"/>
      <c r="HE414" s="15"/>
      <c r="HF414" s="15"/>
      <c r="HG414" s="15"/>
      <c r="HH414" s="15"/>
      <c r="HI414" s="15"/>
      <c r="HJ414" s="15"/>
      <c r="HK414" s="15"/>
      <c r="HL414" s="15"/>
      <c r="HM414" s="15"/>
      <c r="HN414" s="15"/>
      <c r="HO414" s="15"/>
      <c r="HP414" s="15"/>
      <c r="HQ414" s="15"/>
      <c r="HR414" s="15"/>
      <c r="HS414" s="15"/>
      <c r="HT414" s="15"/>
      <c r="HU414" s="15"/>
      <c r="HV414" s="15"/>
      <c r="HW414" s="15"/>
    </row>
    <row r="415" spans="1:231" ht="15.75" customHeight="1" x14ac:dyDescent="0.2">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15"/>
      <c r="CB415" s="15"/>
      <c r="CC415" s="15"/>
      <c r="CD415" s="15"/>
      <c r="CE415" s="15"/>
      <c r="CF415" s="15"/>
      <c r="CG415" s="15"/>
      <c r="CH415" s="15"/>
      <c r="CI415" s="15"/>
      <c r="CJ415" s="15"/>
      <c r="CK415" s="15"/>
      <c r="CL415" s="15"/>
      <c r="CM415" s="15"/>
      <c r="CN415" s="15"/>
      <c r="CO415" s="15"/>
      <c r="CP415" s="15"/>
      <c r="CQ415" s="15"/>
      <c r="CR415" s="15"/>
      <c r="CS415" s="15"/>
      <c r="CT415" s="15"/>
      <c r="CU415" s="15"/>
      <c r="CV415" s="15"/>
      <c r="CW415" s="15"/>
      <c r="CX415" s="15"/>
      <c r="CY415" s="15"/>
      <c r="CZ415" s="15"/>
      <c r="DA415" s="15"/>
      <c r="DB415" s="15"/>
      <c r="DC415" s="15"/>
      <c r="DD415" s="15"/>
      <c r="DE415" s="15"/>
      <c r="DF415" s="15"/>
      <c r="DG415" s="15"/>
      <c r="DH415" s="15"/>
      <c r="DI415" s="15"/>
      <c r="DJ415" s="15"/>
      <c r="DK415" s="15"/>
      <c r="DL415" s="15"/>
      <c r="DM415" s="15"/>
      <c r="DN415" s="15"/>
      <c r="DO415" s="15"/>
      <c r="DP415" s="15"/>
      <c r="DQ415" s="15"/>
      <c r="DR415" s="15"/>
      <c r="DS415" s="15"/>
      <c r="DT415" s="15"/>
      <c r="DU415" s="15"/>
      <c r="DV415" s="15"/>
      <c r="DW415" s="15"/>
      <c r="DX415" s="15"/>
      <c r="DY415" s="15"/>
      <c r="DZ415" s="15"/>
      <c r="EA415" s="15"/>
      <c r="EB415" s="15"/>
      <c r="EC415" s="15"/>
      <c r="ED415" s="15"/>
      <c r="EE415" s="15"/>
      <c r="EF415" s="15"/>
      <c r="EG415" s="15"/>
      <c r="EH415" s="15"/>
      <c r="EI415" s="15"/>
      <c r="EJ415" s="15"/>
      <c r="EK415" s="15"/>
      <c r="EL415" s="15"/>
      <c r="EM415" s="15"/>
      <c r="EN415" s="15"/>
      <c r="EO415" s="15"/>
      <c r="EP415" s="15"/>
      <c r="EQ415" s="15"/>
      <c r="ER415" s="15"/>
      <c r="ES415" s="15"/>
      <c r="ET415" s="15"/>
      <c r="EU415" s="15"/>
      <c r="EV415" s="15"/>
      <c r="EW415" s="15"/>
      <c r="EX415" s="15"/>
      <c r="EY415" s="15"/>
      <c r="EZ415" s="15"/>
      <c r="FA415" s="15"/>
      <c r="FB415" s="15"/>
      <c r="FC415" s="15"/>
      <c r="FD415" s="15"/>
      <c r="FE415" s="15"/>
      <c r="FF415" s="15"/>
      <c r="FG415" s="15"/>
      <c r="FH415" s="15"/>
      <c r="FI415" s="15"/>
      <c r="FJ415" s="15"/>
      <c r="FK415" s="15"/>
      <c r="FL415" s="15"/>
      <c r="FM415" s="15"/>
      <c r="FN415" s="15"/>
      <c r="FO415" s="15"/>
      <c r="FP415" s="15"/>
      <c r="FQ415" s="15"/>
      <c r="FR415" s="15"/>
      <c r="FS415" s="15"/>
      <c r="FT415" s="15"/>
      <c r="FU415" s="15"/>
      <c r="FV415" s="15"/>
      <c r="FW415" s="15"/>
      <c r="FX415" s="15"/>
      <c r="FY415" s="15"/>
      <c r="FZ415" s="15"/>
      <c r="GA415" s="15"/>
      <c r="GB415" s="15"/>
      <c r="GC415" s="15"/>
      <c r="GD415" s="15"/>
      <c r="GE415" s="15"/>
      <c r="GF415" s="15"/>
      <c r="GG415" s="15"/>
      <c r="GH415" s="15"/>
      <c r="GI415" s="15"/>
      <c r="GJ415" s="15"/>
      <c r="GK415" s="15"/>
      <c r="GL415" s="15"/>
      <c r="GM415" s="15"/>
      <c r="GN415" s="15"/>
      <c r="GO415" s="15"/>
      <c r="GP415" s="15"/>
      <c r="GQ415" s="15"/>
      <c r="GR415" s="15"/>
      <c r="GS415" s="15"/>
      <c r="GT415" s="15"/>
      <c r="GU415" s="15"/>
      <c r="GV415" s="15"/>
      <c r="GW415" s="15"/>
      <c r="GX415" s="15"/>
      <c r="GY415" s="15"/>
      <c r="GZ415" s="15"/>
      <c r="HA415" s="15"/>
      <c r="HB415" s="15"/>
      <c r="HC415" s="15"/>
      <c r="HD415" s="15"/>
      <c r="HE415" s="15"/>
      <c r="HF415" s="15"/>
      <c r="HG415" s="15"/>
      <c r="HH415" s="15"/>
      <c r="HI415" s="15"/>
      <c r="HJ415" s="15"/>
      <c r="HK415" s="15"/>
      <c r="HL415" s="15"/>
      <c r="HM415" s="15"/>
      <c r="HN415" s="15"/>
      <c r="HO415" s="15"/>
      <c r="HP415" s="15"/>
      <c r="HQ415" s="15"/>
      <c r="HR415" s="15"/>
      <c r="HS415" s="15"/>
      <c r="HT415" s="15"/>
      <c r="HU415" s="15"/>
      <c r="HV415" s="15"/>
      <c r="HW415" s="15"/>
    </row>
    <row r="416" spans="1:231" ht="15.75" customHeight="1" x14ac:dyDescent="0.2">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15"/>
      <c r="CB416" s="15"/>
      <c r="CC416" s="15"/>
      <c r="CD416" s="15"/>
      <c r="CE416" s="15"/>
      <c r="CF416" s="15"/>
      <c r="CG416" s="15"/>
      <c r="CH416" s="15"/>
      <c r="CI416" s="15"/>
      <c r="CJ416" s="15"/>
      <c r="CK416" s="15"/>
      <c r="CL416" s="15"/>
      <c r="CM416" s="15"/>
      <c r="CN416" s="15"/>
      <c r="CO416" s="15"/>
      <c r="CP416" s="15"/>
      <c r="CQ416" s="15"/>
      <c r="CR416" s="15"/>
      <c r="CS416" s="15"/>
      <c r="CT416" s="15"/>
      <c r="CU416" s="15"/>
      <c r="CV416" s="15"/>
      <c r="CW416" s="15"/>
      <c r="CX416" s="15"/>
      <c r="CY416" s="15"/>
      <c r="CZ416" s="15"/>
      <c r="DA416" s="15"/>
      <c r="DB416" s="15"/>
      <c r="DC416" s="15"/>
      <c r="DD416" s="15"/>
      <c r="DE416" s="15"/>
      <c r="DF416" s="15"/>
      <c r="DG416" s="15"/>
      <c r="DH416" s="15"/>
      <c r="DI416" s="15"/>
      <c r="DJ416" s="15"/>
      <c r="DK416" s="15"/>
      <c r="DL416" s="15"/>
      <c r="DM416" s="15"/>
      <c r="DN416" s="15"/>
      <c r="DO416" s="15"/>
      <c r="DP416" s="15"/>
      <c r="DQ416" s="15"/>
      <c r="DR416" s="15"/>
      <c r="DS416" s="15"/>
      <c r="DT416" s="15"/>
      <c r="DU416" s="15"/>
      <c r="DV416" s="15"/>
      <c r="DW416" s="15"/>
      <c r="DX416" s="15"/>
      <c r="DY416" s="15"/>
      <c r="DZ416" s="15"/>
      <c r="EA416" s="15"/>
      <c r="EB416" s="15"/>
      <c r="EC416" s="15"/>
      <c r="ED416" s="15"/>
      <c r="EE416" s="15"/>
      <c r="EF416" s="15"/>
      <c r="EG416" s="15"/>
      <c r="EH416" s="15"/>
      <c r="EI416" s="15"/>
      <c r="EJ416" s="15"/>
      <c r="EK416" s="15"/>
      <c r="EL416" s="15"/>
      <c r="EM416" s="15"/>
      <c r="EN416" s="15"/>
      <c r="EO416" s="15"/>
      <c r="EP416" s="15"/>
      <c r="EQ416" s="15"/>
      <c r="ER416" s="15"/>
      <c r="ES416" s="15"/>
      <c r="ET416" s="15"/>
      <c r="EU416" s="15"/>
      <c r="EV416" s="15"/>
      <c r="EW416" s="15"/>
      <c r="EX416" s="15"/>
      <c r="EY416" s="15"/>
      <c r="EZ416" s="15"/>
      <c r="FA416" s="15"/>
      <c r="FB416" s="15"/>
      <c r="FC416" s="15"/>
      <c r="FD416" s="15"/>
      <c r="FE416" s="15"/>
      <c r="FF416" s="15"/>
      <c r="FG416" s="15"/>
      <c r="FH416" s="15"/>
      <c r="FI416" s="15"/>
      <c r="FJ416" s="15"/>
      <c r="FK416" s="15"/>
      <c r="FL416" s="15"/>
      <c r="FM416" s="15"/>
      <c r="FN416" s="15"/>
      <c r="FO416" s="15"/>
      <c r="FP416" s="15"/>
      <c r="FQ416" s="15"/>
      <c r="FR416" s="15"/>
      <c r="FS416" s="15"/>
      <c r="FT416" s="15"/>
      <c r="FU416" s="15"/>
      <c r="FV416" s="15"/>
      <c r="FW416" s="15"/>
      <c r="FX416" s="15"/>
      <c r="FY416" s="15"/>
      <c r="FZ416" s="15"/>
      <c r="GA416" s="15"/>
      <c r="GB416" s="15"/>
      <c r="GC416" s="15"/>
      <c r="GD416" s="15"/>
      <c r="GE416" s="15"/>
      <c r="GF416" s="15"/>
      <c r="GG416" s="15"/>
      <c r="GH416" s="15"/>
      <c r="GI416" s="15"/>
      <c r="GJ416" s="15"/>
      <c r="GK416" s="15"/>
      <c r="GL416" s="15"/>
      <c r="GM416" s="15"/>
      <c r="GN416" s="15"/>
      <c r="GO416" s="15"/>
      <c r="GP416" s="15"/>
      <c r="GQ416" s="15"/>
      <c r="GR416" s="15"/>
      <c r="GS416" s="15"/>
      <c r="GT416" s="15"/>
      <c r="GU416" s="15"/>
      <c r="GV416" s="15"/>
      <c r="GW416" s="15"/>
      <c r="GX416" s="15"/>
      <c r="GY416" s="15"/>
      <c r="GZ416" s="15"/>
      <c r="HA416" s="15"/>
      <c r="HB416" s="15"/>
      <c r="HC416" s="15"/>
      <c r="HD416" s="15"/>
      <c r="HE416" s="15"/>
      <c r="HF416" s="15"/>
      <c r="HG416" s="15"/>
      <c r="HH416" s="15"/>
      <c r="HI416" s="15"/>
      <c r="HJ416" s="15"/>
      <c r="HK416" s="15"/>
      <c r="HL416" s="15"/>
      <c r="HM416" s="15"/>
      <c r="HN416" s="15"/>
      <c r="HO416" s="15"/>
      <c r="HP416" s="15"/>
      <c r="HQ416" s="15"/>
      <c r="HR416" s="15"/>
      <c r="HS416" s="15"/>
      <c r="HT416" s="15"/>
      <c r="HU416" s="15"/>
      <c r="HV416" s="15"/>
      <c r="HW416" s="15"/>
    </row>
    <row r="417" spans="1:231" ht="15.75" customHeight="1" x14ac:dyDescent="0.2">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15"/>
      <c r="CB417" s="15"/>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c r="DB417" s="15"/>
      <c r="DC417" s="15"/>
      <c r="DD417" s="15"/>
      <c r="DE417" s="15"/>
      <c r="DF417" s="15"/>
      <c r="DG417" s="15"/>
      <c r="DH417" s="15"/>
      <c r="DI417" s="15"/>
      <c r="DJ417" s="15"/>
      <c r="DK417" s="15"/>
      <c r="DL417" s="15"/>
      <c r="DM417" s="15"/>
      <c r="DN417" s="15"/>
      <c r="DO417" s="15"/>
      <c r="DP417" s="15"/>
      <c r="DQ417" s="15"/>
      <c r="DR417" s="15"/>
      <c r="DS417" s="15"/>
      <c r="DT417" s="15"/>
      <c r="DU417" s="15"/>
      <c r="DV417" s="15"/>
      <c r="DW417" s="15"/>
      <c r="DX417" s="15"/>
      <c r="DY417" s="15"/>
      <c r="DZ417" s="15"/>
      <c r="EA417" s="15"/>
      <c r="EB417" s="15"/>
      <c r="EC417" s="15"/>
      <c r="ED417" s="15"/>
      <c r="EE417" s="15"/>
      <c r="EF417" s="15"/>
      <c r="EG417" s="15"/>
      <c r="EH417" s="15"/>
      <c r="EI417" s="15"/>
      <c r="EJ417" s="15"/>
      <c r="EK417" s="15"/>
      <c r="EL417" s="15"/>
      <c r="EM417" s="15"/>
      <c r="EN417" s="15"/>
      <c r="EO417" s="15"/>
      <c r="EP417" s="15"/>
      <c r="EQ417" s="15"/>
      <c r="ER417" s="15"/>
      <c r="ES417" s="15"/>
      <c r="ET417" s="15"/>
      <c r="EU417" s="15"/>
      <c r="EV417" s="15"/>
      <c r="EW417" s="15"/>
      <c r="EX417" s="15"/>
      <c r="EY417" s="15"/>
      <c r="EZ417" s="15"/>
      <c r="FA417" s="15"/>
      <c r="FB417" s="15"/>
      <c r="FC417" s="15"/>
      <c r="FD417" s="15"/>
      <c r="FE417" s="15"/>
      <c r="FF417" s="15"/>
      <c r="FG417" s="15"/>
      <c r="FH417" s="15"/>
      <c r="FI417" s="15"/>
      <c r="FJ417" s="15"/>
      <c r="FK417" s="15"/>
      <c r="FL417" s="15"/>
      <c r="FM417" s="15"/>
      <c r="FN417" s="15"/>
      <c r="FO417" s="15"/>
      <c r="FP417" s="15"/>
      <c r="FQ417" s="15"/>
      <c r="FR417" s="15"/>
      <c r="FS417" s="15"/>
      <c r="FT417" s="15"/>
      <c r="FU417" s="15"/>
      <c r="FV417" s="15"/>
      <c r="FW417" s="15"/>
      <c r="FX417" s="15"/>
      <c r="FY417" s="15"/>
      <c r="FZ417" s="15"/>
      <c r="GA417" s="15"/>
      <c r="GB417" s="15"/>
      <c r="GC417" s="15"/>
      <c r="GD417" s="15"/>
      <c r="GE417" s="15"/>
      <c r="GF417" s="15"/>
      <c r="GG417" s="15"/>
      <c r="GH417" s="15"/>
      <c r="GI417" s="15"/>
      <c r="GJ417" s="15"/>
      <c r="GK417" s="15"/>
      <c r="GL417" s="15"/>
      <c r="GM417" s="15"/>
      <c r="GN417" s="15"/>
      <c r="GO417" s="15"/>
      <c r="GP417" s="15"/>
      <c r="GQ417" s="15"/>
      <c r="GR417" s="15"/>
      <c r="GS417" s="15"/>
      <c r="GT417" s="15"/>
      <c r="GU417" s="15"/>
      <c r="GV417" s="15"/>
      <c r="GW417" s="15"/>
      <c r="GX417" s="15"/>
      <c r="GY417" s="15"/>
      <c r="GZ417" s="15"/>
      <c r="HA417" s="15"/>
      <c r="HB417" s="15"/>
      <c r="HC417" s="15"/>
      <c r="HD417" s="15"/>
      <c r="HE417" s="15"/>
      <c r="HF417" s="15"/>
      <c r="HG417" s="15"/>
      <c r="HH417" s="15"/>
      <c r="HI417" s="15"/>
      <c r="HJ417" s="15"/>
      <c r="HK417" s="15"/>
      <c r="HL417" s="15"/>
      <c r="HM417" s="15"/>
      <c r="HN417" s="15"/>
      <c r="HO417" s="15"/>
      <c r="HP417" s="15"/>
      <c r="HQ417" s="15"/>
      <c r="HR417" s="15"/>
      <c r="HS417" s="15"/>
      <c r="HT417" s="15"/>
      <c r="HU417" s="15"/>
      <c r="HV417" s="15"/>
      <c r="HW417" s="15"/>
    </row>
    <row r="418" spans="1:231" ht="15.75" customHeight="1" x14ac:dyDescent="0.2">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c r="BO418" s="15"/>
      <c r="BP418" s="15"/>
      <c r="BQ418" s="15"/>
      <c r="BR418" s="15"/>
      <c r="BS418" s="15"/>
      <c r="BT418" s="15"/>
      <c r="BU418" s="15"/>
      <c r="BV418" s="15"/>
      <c r="BW418" s="15"/>
      <c r="BX418" s="15"/>
      <c r="BY418" s="15"/>
      <c r="BZ418" s="15"/>
      <c r="CA418" s="15"/>
      <c r="CB418" s="15"/>
      <c r="CC418" s="15"/>
      <c r="CD418" s="15"/>
      <c r="CE418" s="15"/>
      <c r="CF418" s="15"/>
      <c r="CG418" s="15"/>
      <c r="CH418" s="15"/>
      <c r="CI418" s="15"/>
      <c r="CJ418" s="15"/>
      <c r="CK418" s="15"/>
      <c r="CL418" s="15"/>
      <c r="CM418" s="15"/>
      <c r="CN418" s="15"/>
      <c r="CO418" s="15"/>
      <c r="CP418" s="15"/>
      <c r="CQ418" s="15"/>
      <c r="CR418" s="15"/>
      <c r="CS418" s="15"/>
      <c r="CT418" s="15"/>
      <c r="CU418" s="15"/>
      <c r="CV418" s="15"/>
      <c r="CW418" s="15"/>
      <c r="CX418" s="15"/>
      <c r="CY418" s="15"/>
      <c r="CZ418" s="15"/>
      <c r="DA418" s="15"/>
      <c r="DB418" s="15"/>
      <c r="DC418" s="15"/>
      <c r="DD418" s="15"/>
      <c r="DE418" s="15"/>
      <c r="DF418" s="15"/>
      <c r="DG418" s="15"/>
      <c r="DH418" s="15"/>
      <c r="DI418" s="15"/>
      <c r="DJ418" s="15"/>
      <c r="DK418" s="15"/>
      <c r="DL418" s="15"/>
      <c r="DM418" s="15"/>
      <c r="DN418" s="15"/>
      <c r="DO418" s="15"/>
      <c r="DP418" s="15"/>
      <c r="DQ418" s="15"/>
      <c r="DR418" s="15"/>
      <c r="DS418" s="15"/>
      <c r="DT418" s="15"/>
      <c r="DU418" s="15"/>
      <c r="DV418" s="15"/>
      <c r="DW418" s="15"/>
      <c r="DX418" s="15"/>
      <c r="DY418" s="15"/>
      <c r="DZ418" s="15"/>
      <c r="EA418" s="15"/>
      <c r="EB418" s="15"/>
      <c r="EC418" s="15"/>
      <c r="ED418" s="15"/>
      <c r="EE418" s="15"/>
      <c r="EF418" s="15"/>
      <c r="EG418" s="15"/>
      <c r="EH418" s="15"/>
      <c r="EI418" s="15"/>
      <c r="EJ418" s="15"/>
      <c r="EK418" s="15"/>
      <c r="EL418" s="15"/>
      <c r="EM418" s="15"/>
      <c r="EN418" s="15"/>
      <c r="EO418" s="15"/>
      <c r="EP418" s="15"/>
      <c r="EQ418" s="15"/>
      <c r="ER418" s="15"/>
      <c r="ES418" s="15"/>
      <c r="ET418" s="15"/>
      <c r="EU418" s="15"/>
      <c r="EV418" s="15"/>
      <c r="EW418" s="15"/>
      <c r="EX418" s="15"/>
      <c r="EY418" s="15"/>
      <c r="EZ418" s="15"/>
      <c r="FA418" s="15"/>
      <c r="FB418" s="15"/>
      <c r="FC418" s="15"/>
      <c r="FD418" s="15"/>
      <c r="FE418" s="15"/>
      <c r="FF418" s="15"/>
      <c r="FG418" s="15"/>
      <c r="FH418" s="15"/>
      <c r="FI418" s="15"/>
      <c r="FJ418" s="15"/>
      <c r="FK418" s="15"/>
      <c r="FL418" s="15"/>
      <c r="FM418" s="15"/>
      <c r="FN418" s="15"/>
      <c r="FO418" s="15"/>
      <c r="FP418" s="15"/>
      <c r="FQ418" s="15"/>
      <c r="FR418" s="15"/>
      <c r="FS418" s="15"/>
      <c r="FT418" s="15"/>
      <c r="FU418" s="15"/>
      <c r="FV418" s="15"/>
      <c r="FW418" s="15"/>
      <c r="FX418" s="15"/>
      <c r="FY418" s="15"/>
      <c r="FZ418" s="15"/>
      <c r="GA418" s="15"/>
      <c r="GB418" s="15"/>
      <c r="GC418" s="15"/>
      <c r="GD418" s="15"/>
      <c r="GE418" s="15"/>
      <c r="GF418" s="15"/>
      <c r="GG418" s="15"/>
      <c r="GH418" s="15"/>
      <c r="GI418" s="15"/>
      <c r="GJ418" s="15"/>
      <c r="GK418" s="15"/>
      <c r="GL418" s="15"/>
      <c r="GM418" s="15"/>
      <c r="GN418" s="15"/>
      <c r="GO418" s="15"/>
      <c r="GP418" s="15"/>
      <c r="GQ418" s="15"/>
      <c r="GR418" s="15"/>
      <c r="GS418" s="15"/>
      <c r="GT418" s="15"/>
      <c r="GU418" s="15"/>
      <c r="GV418" s="15"/>
      <c r="GW418" s="15"/>
      <c r="GX418" s="15"/>
      <c r="GY418" s="15"/>
      <c r="GZ418" s="15"/>
      <c r="HA418" s="15"/>
      <c r="HB418" s="15"/>
      <c r="HC418" s="15"/>
      <c r="HD418" s="15"/>
      <c r="HE418" s="15"/>
      <c r="HF418" s="15"/>
      <c r="HG418" s="15"/>
      <c r="HH418" s="15"/>
      <c r="HI418" s="15"/>
      <c r="HJ418" s="15"/>
      <c r="HK418" s="15"/>
      <c r="HL418" s="15"/>
      <c r="HM418" s="15"/>
      <c r="HN418" s="15"/>
      <c r="HO418" s="15"/>
      <c r="HP418" s="15"/>
      <c r="HQ418" s="15"/>
      <c r="HR418" s="15"/>
      <c r="HS418" s="15"/>
      <c r="HT418" s="15"/>
      <c r="HU418" s="15"/>
      <c r="HV418" s="15"/>
      <c r="HW418" s="15"/>
    </row>
    <row r="419" spans="1:231" ht="15.75" customHeight="1" x14ac:dyDescent="0.2">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c r="BO419" s="15"/>
      <c r="BP419" s="15"/>
      <c r="BQ419" s="15"/>
      <c r="BR419" s="15"/>
      <c r="BS419" s="15"/>
      <c r="BT419" s="15"/>
      <c r="BU419" s="15"/>
      <c r="BV419" s="15"/>
      <c r="BW419" s="15"/>
      <c r="BX419" s="15"/>
      <c r="BY419" s="15"/>
      <c r="BZ419" s="15"/>
      <c r="CA419" s="15"/>
      <c r="CB419" s="15"/>
      <c r="CC419" s="15"/>
      <c r="CD419" s="15"/>
      <c r="CE419" s="15"/>
      <c r="CF419" s="15"/>
      <c r="CG419" s="15"/>
      <c r="CH419" s="15"/>
      <c r="CI419" s="15"/>
      <c r="CJ419" s="15"/>
      <c r="CK419" s="15"/>
      <c r="CL419" s="15"/>
      <c r="CM419" s="15"/>
      <c r="CN419" s="15"/>
      <c r="CO419" s="15"/>
      <c r="CP419" s="15"/>
      <c r="CQ419" s="15"/>
      <c r="CR419" s="15"/>
      <c r="CS419" s="15"/>
      <c r="CT419" s="15"/>
      <c r="CU419" s="15"/>
      <c r="CV419" s="15"/>
      <c r="CW419" s="15"/>
      <c r="CX419" s="15"/>
      <c r="CY419" s="15"/>
      <c r="CZ419" s="15"/>
      <c r="DA419" s="15"/>
      <c r="DB419" s="15"/>
      <c r="DC419" s="15"/>
      <c r="DD419" s="15"/>
      <c r="DE419" s="15"/>
      <c r="DF419" s="15"/>
      <c r="DG419" s="15"/>
      <c r="DH419" s="15"/>
      <c r="DI419" s="15"/>
      <c r="DJ419" s="15"/>
      <c r="DK419" s="15"/>
      <c r="DL419" s="15"/>
      <c r="DM419" s="15"/>
      <c r="DN419" s="15"/>
      <c r="DO419" s="15"/>
      <c r="DP419" s="15"/>
      <c r="DQ419" s="15"/>
      <c r="DR419" s="15"/>
      <c r="DS419" s="15"/>
      <c r="DT419" s="15"/>
      <c r="DU419" s="15"/>
      <c r="DV419" s="15"/>
      <c r="DW419" s="15"/>
      <c r="DX419" s="15"/>
      <c r="DY419" s="15"/>
      <c r="DZ419" s="15"/>
      <c r="EA419" s="15"/>
      <c r="EB419" s="15"/>
      <c r="EC419" s="15"/>
      <c r="ED419" s="15"/>
      <c r="EE419" s="15"/>
      <c r="EF419" s="15"/>
      <c r="EG419" s="15"/>
      <c r="EH419" s="15"/>
      <c r="EI419" s="15"/>
      <c r="EJ419" s="15"/>
      <c r="EK419" s="15"/>
      <c r="EL419" s="15"/>
      <c r="EM419" s="15"/>
      <c r="EN419" s="15"/>
      <c r="EO419" s="15"/>
      <c r="EP419" s="15"/>
      <c r="EQ419" s="15"/>
      <c r="ER419" s="15"/>
      <c r="ES419" s="15"/>
      <c r="ET419" s="15"/>
      <c r="EU419" s="15"/>
      <c r="EV419" s="15"/>
      <c r="EW419" s="15"/>
      <c r="EX419" s="15"/>
      <c r="EY419" s="15"/>
      <c r="EZ419" s="15"/>
      <c r="FA419" s="15"/>
      <c r="FB419" s="15"/>
      <c r="FC419" s="15"/>
      <c r="FD419" s="15"/>
      <c r="FE419" s="15"/>
      <c r="FF419" s="15"/>
      <c r="FG419" s="15"/>
      <c r="FH419" s="15"/>
      <c r="FI419" s="15"/>
      <c r="FJ419" s="15"/>
      <c r="FK419" s="15"/>
      <c r="FL419" s="15"/>
      <c r="FM419" s="15"/>
      <c r="FN419" s="15"/>
      <c r="FO419" s="15"/>
      <c r="FP419" s="15"/>
      <c r="FQ419" s="15"/>
      <c r="FR419" s="15"/>
      <c r="FS419" s="15"/>
      <c r="FT419" s="15"/>
      <c r="FU419" s="15"/>
      <c r="FV419" s="15"/>
      <c r="FW419" s="15"/>
      <c r="FX419" s="15"/>
      <c r="FY419" s="15"/>
      <c r="FZ419" s="15"/>
      <c r="GA419" s="15"/>
      <c r="GB419" s="15"/>
      <c r="GC419" s="15"/>
      <c r="GD419" s="15"/>
      <c r="GE419" s="15"/>
      <c r="GF419" s="15"/>
      <c r="GG419" s="15"/>
      <c r="GH419" s="15"/>
      <c r="GI419" s="15"/>
      <c r="GJ419" s="15"/>
      <c r="GK419" s="15"/>
      <c r="GL419" s="15"/>
      <c r="GM419" s="15"/>
      <c r="GN419" s="15"/>
      <c r="GO419" s="15"/>
      <c r="GP419" s="15"/>
      <c r="GQ419" s="15"/>
      <c r="GR419" s="15"/>
      <c r="GS419" s="15"/>
      <c r="GT419" s="15"/>
      <c r="GU419" s="15"/>
      <c r="GV419" s="15"/>
      <c r="GW419" s="15"/>
      <c r="GX419" s="15"/>
      <c r="GY419" s="15"/>
      <c r="GZ419" s="15"/>
      <c r="HA419" s="15"/>
      <c r="HB419" s="15"/>
      <c r="HC419" s="15"/>
      <c r="HD419" s="15"/>
      <c r="HE419" s="15"/>
      <c r="HF419" s="15"/>
      <c r="HG419" s="15"/>
      <c r="HH419" s="15"/>
      <c r="HI419" s="15"/>
      <c r="HJ419" s="15"/>
      <c r="HK419" s="15"/>
      <c r="HL419" s="15"/>
      <c r="HM419" s="15"/>
      <c r="HN419" s="15"/>
      <c r="HO419" s="15"/>
      <c r="HP419" s="15"/>
      <c r="HQ419" s="15"/>
      <c r="HR419" s="15"/>
      <c r="HS419" s="15"/>
      <c r="HT419" s="15"/>
      <c r="HU419" s="15"/>
      <c r="HV419" s="15"/>
      <c r="HW419" s="15"/>
    </row>
    <row r="420" spans="1:231" ht="15.75" customHeight="1" x14ac:dyDescent="0.2">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c r="BO420" s="15"/>
      <c r="BP420" s="15"/>
      <c r="BQ420" s="15"/>
      <c r="BR420" s="15"/>
      <c r="BS420" s="15"/>
      <c r="BT420" s="15"/>
      <c r="BU420" s="15"/>
      <c r="BV420" s="15"/>
      <c r="BW420" s="15"/>
      <c r="BX420" s="15"/>
      <c r="BY420" s="15"/>
      <c r="BZ420" s="15"/>
      <c r="CA420" s="15"/>
      <c r="CB420" s="15"/>
      <c r="CC420" s="15"/>
      <c r="CD420" s="15"/>
      <c r="CE420" s="15"/>
      <c r="CF420" s="15"/>
      <c r="CG420" s="15"/>
      <c r="CH420" s="15"/>
      <c r="CI420" s="15"/>
      <c r="CJ420" s="15"/>
      <c r="CK420" s="15"/>
      <c r="CL420" s="15"/>
      <c r="CM420" s="15"/>
      <c r="CN420" s="15"/>
      <c r="CO420" s="15"/>
      <c r="CP420" s="15"/>
      <c r="CQ420" s="15"/>
      <c r="CR420" s="15"/>
      <c r="CS420" s="15"/>
      <c r="CT420" s="15"/>
      <c r="CU420" s="15"/>
      <c r="CV420" s="15"/>
      <c r="CW420" s="15"/>
      <c r="CX420" s="15"/>
      <c r="CY420" s="15"/>
      <c r="CZ420" s="15"/>
      <c r="DA420" s="15"/>
      <c r="DB420" s="15"/>
      <c r="DC420" s="15"/>
      <c r="DD420" s="15"/>
      <c r="DE420" s="15"/>
      <c r="DF420" s="15"/>
      <c r="DG420" s="15"/>
      <c r="DH420" s="15"/>
      <c r="DI420" s="15"/>
      <c r="DJ420" s="15"/>
      <c r="DK420" s="15"/>
      <c r="DL420" s="15"/>
      <c r="DM420" s="15"/>
      <c r="DN420" s="15"/>
      <c r="DO420" s="15"/>
      <c r="DP420" s="15"/>
      <c r="DQ420" s="15"/>
      <c r="DR420" s="15"/>
      <c r="DS420" s="15"/>
      <c r="DT420" s="15"/>
      <c r="DU420" s="15"/>
      <c r="DV420" s="15"/>
      <c r="DW420" s="15"/>
      <c r="DX420" s="15"/>
      <c r="DY420" s="15"/>
      <c r="DZ420" s="15"/>
      <c r="EA420" s="15"/>
      <c r="EB420" s="15"/>
      <c r="EC420" s="15"/>
      <c r="ED420" s="15"/>
      <c r="EE420" s="15"/>
      <c r="EF420" s="15"/>
      <c r="EG420" s="15"/>
      <c r="EH420" s="15"/>
      <c r="EI420" s="15"/>
      <c r="EJ420" s="15"/>
      <c r="EK420" s="15"/>
      <c r="EL420" s="15"/>
      <c r="EM420" s="15"/>
      <c r="EN420" s="15"/>
      <c r="EO420" s="15"/>
      <c r="EP420" s="15"/>
      <c r="EQ420" s="15"/>
      <c r="ER420" s="15"/>
      <c r="ES420" s="15"/>
      <c r="ET420" s="15"/>
      <c r="EU420" s="15"/>
      <c r="EV420" s="15"/>
      <c r="EW420" s="15"/>
      <c r="EX420" s="15"/>
      <c r="EY420" s="15"/>
      <c r="EZ420" s="15"/>
      <c r="FA420" s="15"/>
      <c r="FB420" s="15"/>
      <c r="FC420" s="15"/>
      <c r="FD420" s="15"/>
      <c r="FE420" s="15"/>
      <c r="FF420" s="15"/>
      <c r="FG420" s="15"/>
      <c r="FH420" s="15"/>
      <c r="FI420" s="15"/>
      <c r="FJ420" s="15"/>
      <c r="FK420" s="15"/>
      <c r="FL420" s="15"/>
      <c r="FM420" s="15"/>
      <c r="FN420" s="15"/>
      <c r="FO420" s="15"/>
      <c r="FP420" s="15"/>
      <c r="FQ420" s="15"/>
      <c r="FR420" s="15"/>
      <c r="FS420" s="15"/>
      <c r="FT420" s="15"/>
      <c r="FU420" s="15"/>
      <c r="FV420" s="15"/>
      <c r="FW420" s="15"/>
      <c r="FX420" s="15"/>
      <c r="FY420" s="15"/>
      <c r="FZ420" s="15"/>
      <c r="GA420" s="15"/>
      <c r="GB420" s="15"/>
      <c r="GC420" s="15"/>
      <c r="GD420" s="15"/>
      <c r="GE420" s="15"/>
      <c r="GF420" s="15"/>
      <c r="GG420" s="15"/>
      <c r="GH420" s="15"/>
      <c r="GI420" s="15"/>
      <c r="GJ420" s="15"/>
      <c r="GK420" s="15"/>
      <c r="GL420" s="15"/>
      <c r="GM420" s="15"/>
      <c r="GN420" s="15"/>
      <c r="GO420" s="15"/>
      <c r="GP420" s="15"/>
      <c r="GQ420" s="15"/>
      <c r="GR420" s="15"/>
      <c r="GS420" s="15"/>
      <c r="GT420" s="15"/>
      <c r="GU420" s="15"/>
      <c r="GV420" s="15"/>
      <c r="GW420" s="15"/>
      <c r="GX420" s="15"/>
      <c r="GY420" s="15"/>
      <c r="GZ420" s="15"/>
      <c r="HA420" s="15"/>
      <c r="HB420" s="15"/>
      <c r="HC420" s="15"/>
      <c r="HD420" s="15"/>
      <c r="HE420" s="15"/>
      <c r="HF420" s="15"/>
      <c r="HG420" s="15"/>
      <c r="HH420" s="15"/>
      <c r="HI420" s="15"/>
      <c r="HJ420" s="15"/>
      <c r="HK420" s="15"/>
      <c r="HL420" s="15"/>
      <c r="HM420" s="15"/>
      <c r="HN420" s="15"/>
      <c r="HO420" s="15"/>
      <c r="HP420" s="15"/>
      <c r="HQ420" s="15"/>
      <c r="HR420" s="15"/>
      <c r="HS420" s="15"/>
      <c r="HT420" s="15"/>
      <c r="HU420" s="15"/>
      <c r="HV420" s="15"/>
      <c r="HW420" s="15"/>
    </row>
    <row r="421" spans="1:231" ht="15.75" customHeight="1" x14ac:dyDescent="0.2">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c r="BO421" s="15"/>
      <c r="BP421" s="15"/>
      <c r="BQ421" s="15"/>
      <c r="BR421" s="15"/>
      <c r="BS421" s="15"/>
      <c r="BT421" s="15"/>
      <c r="BU421" s="15"/>
      <c r="BV421" s="15"/>
      <c r="BW421" s="15"/>
      <c r="BX421" s="15"/>
      <c r="BY421" s="15"/>
      <c r="BZ421" s="15"/>
      <c r="CA421" s="15"/>
      <c r="CB421" s="15"/>
      <c r="CC421" s="15"/>
      <c r="CD421" s="15"/>
      <c r="CE421" s="15"/>
      <c r="CF421" s="15"/>
      <c r="CG421" s="15"/>
      <c r="CH421" s="15"/>
      <c r="CI421" s="15"/>
      <c r="CJ421" s="15"/>
      <c r="CK421" s="15"/>
      <c r="CL421" s="15"/>
      <c r="CM421" s="15"/>
      <c r="CN421" s="15"/>
      <c r="CO421" s="15"/>
      <c r="CP421" s="15"/>
      <c r="CQ421" s="15"/>
      <c r="CR421" s="15"/>
      <c r="CS421" s="15"/>
      <c r="CT421" s="15"/>
      <c r="CU421" s="15"/>
      <c r="CV421" s="15"/>
      <c r="CW421" s="15"/>
      <c r="CX421" s="15"/>
      <c r="CY421" s="15"/>
      <c r="CZ421" s="15"/>
      <c r="DA421" s="15"/>
      <c r="DB421" s="15"/>
      <c r="DC421" s="15"/>
      <c r="DD421" s="15"/>
      <c r="DE421" s="15"/>
      <c r="DF421" s="15"/>
      <c r="DG421" s="15"/>
      <c r="DH421" s="15"/>
      <c r="DI421" s="15"/>
      <c r="DJ421" s="15"/>
      <c r="DK421" s="15"/>
      <c r="DL421" s="15"/>
      <c r="DM421" s="15"/>
      <c r="DN421" s="15"/>
      <c r="DO421" s="15"/>
      <c r="DP421" s="15"/>
      <c r="DQ421" s="15"/>
      <c r="DR421" s="15"/>
      <c r="DS421" s="15"/>
      <c r="DT421" s="15"/>
      <c r="DU421" s="15"/>
      <c r="DV421" s="15"/>
      <c r="DW421" s="15"/>
      <c r="DX421" s="15"/>
      <c r="DY421" s="15"/>
      <c r="DZ421" s="15"/>
      <c r="EA421" s="15"/>
      <c r="EB421" s="15"/>
      <c r="EC421" s="15"/>
      <c r="ED421" s="15"/>
      <c r="EE421" s="15"/>
      <c r="EF421" s="15"/>
      <c r="EG421" s="15"/>
      <c r="EH421" s="15"/>
      <c r="EI421" s="15"/>
      <c r="EJ421" s="15"/>
      <c r="EK421" s="15"/>
      <c r="EL421" s="15"/>
      <c r="EM421" s="15"/>
      <c r="EN421" s="15"/>
      <c r="EO421" s="15"/>
      <c r="EP421" s="15"/>
      <c r="EQ421" s="15"/>
      <c r="ER421" s="15"/>
      <c r="ES421" s="15"/>
      <c r="ET421" s="15"/>
      <c r="EU421" s="15"/>
      <c r="EV421" s="15"/>
      <c r="EW421" s="15"/>
      <c r="EX421" s="15"/>
      <c r="EY421" s="15"/>
      <c r="EZ421" s="15"/>
      <c r="FA421" s="15"/>
      <c r="FB421" s="15"/>
      <c r="FC421" s="15"/>
      <c r="FD421" s="15"/>
      <c r="FE421" s="15"/>
      <c r="FF421" s="15"/>
      <c r="FG421" s="15"/>
      <c r="FH421" s="15"/>
      <c r="FI421" s="15"/>
      <c r="FJ421" s="15"/>
      <c r="FK421" s="15"/>
      <c r="FL421" s="15"/>
      <c r="FM421" s="15"/>
      <c r="FN421" s="15"/>
      <c r="FO421" s="15"/>
      <c r="FP421" s="15"/>
      <c r="FQ421" s="15"/>
      <c r="FR421" s="15"/>
      <c r="FS421" s="15"/>
      <c r="FT421" s="15"/>
      <c r="FU421" s="15"/>
      <c r="FV421" s="15"/>
      <c r="FW421" s="15"/>
      <c r="FX421" s="15"/>
      <c r="FY421" s="15"/>
      <c r="FZ421" s="15"/>
      <c r="GA421" s="15"/>
      <c r="GB421" s="15"/>
      <c r="GC421" s="15"/>
      <c r="GD421" s="15"/>
      <c r="GE421" s="15"/>
      <c r="GF421" s="15"/>
      <c r="GG421" s="15"/>
      <c r="GH421" s="15"/>
      <c r="GI421" s="15"/>
      <c r="GJ421" s="15"/>
      <c r="GK421" s="15"/>
      <c r="GL421" s="15"/>
      <c r="GM421" s="15"/>
      <c r="GN421" s="15"/>
      <c r="GO421" s="15"/>
      <c r="GP421" s="15"/>
      <c r="GQ421" s="15"/>
      <c r="GR421" s="15"/>
      <c r="GS421" s="15"/>
      <c r="GT421" s="15"/>
      <c r="GU421" s="15"/>
      <c r="GV421" s="15"/>
      <c r="GW421" s="15"/>
      <c r="GX421" s="15"/>
      <c r="GY421" s="15"/>
      <c r="GZ421" s="15"/>
      <c r="HA421" s="15"/>
      <c r="HB421" s="15"/>
      <c r="HC421" s="15"/>
      <c r="HD421" s="15"/>
      <c r="HE421" s="15"/>
      <c r="HF421" s="15"/>
      <c r="HG421" s="15"/>
      <c r="HH421" s="15"/>
      <c r="HI421" s="15"/>
      <c r="HJ421" s="15"/>
      <c r="HK421" s="15"/>
      <c r="HL421" s="15"/>
      <c r="HM421" s="15"/>
      <c r="HN421" s="15"/>
      <c r="HO421" s="15"/>
      <c r="HP421" s="15"/>
      <c r="HQ421" s="15"/>
      <c r="HR421" s="15"/>
      <c r="HS421" s="15"/>
      <c r="HT421" s="15"/>
      <c r="HU421" s="15"/>
      <c r="HV421" s="15"/>
      <c r="HW421" s="15"/>
    </row>
    <row r="422" spans="1:231" ht="15.75" customHeight="1" x14ac:dyDescent="0.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c r="BO422" s="15"/>
      <c r="BP422" s="15"/>
      <c r="BQ422" s="15"/>
      <c r="BR422" s="15"/>
      <c r="BS422" s="15"/>
      <c r="BT422" s="15"/>
      <c r="BU422" s="15"/>
      <c r="BV422" s="15"/>
      <c r="BW422" s="15"/>
      <c r="BX422" s="15"/>
      <c r="BY422" s="15"/>
      <c r="BZ422" s="15"/>
      <c r="CA422" s="15"/>
      <c r="CB422" s="15"/>
      <c r="CC422" s="15"/>
      <c r="CD422" s="15"/>
      <c r="CE422" s="15"/>
      <c r="CF422" s="15"/>
      <c r="CG422" s="15"/>
      <c r="CH422" s="15"/>
      <c r="CI422" s="15"/>
      <c r="CJ422" s="15"/>
      <c r="CK422" s="15"/>
      <c r="CL422" s="15"/>
      <c r="CM422" s="15"/>
      <c r="CN422" s="15"/>
      <c r="CO422" s="15"/>
      <c r="CP422" s="15"/>
      <c r="CQ422" s="15"/>
      <c r="CR422" s="15"/>
      <c r="CS422" s="15"/>
      <c r="CT422" s="15"/>
      <c r="CU422" s="15"/>
      <c r="CV422" s="15"/>
      <c r="CW422" s="15"/>
      <c r="CX422" s="15"/>
      <c r="CY422" s="15"/>
      <c r="CZ422" s="15"/>
      <c r="DA422" s="15"/>
      <c r="DB422" s="15"/>
      <c r="DC422" s="15"/>
      <c r="DD422" s="15"/>
      <c r="DE422" s="15"/>
      <c r="DF422" s="15"/>
      <c r="DG422" s="15"/>
      <c r="DH422" s="15"/>
      <c r="DI422" s="15"/>
      <c r="DJ422" s="15"/>
      <c r="DK422" s="15"/>
      <c r="DL422" s="15"/>
      <c r="DM422" s="15"/>
      <c r="DN422" s="15"/>
      <c r="DO422" s="15"/>
      <c r="DP422" s="15"/>
      <c r="DQ422" s="15"/>
      <c r="DR422" s="15"/>
      <c r="DS422" s="15"/>
      <c r="DT422" s="15"/>
      <c r="DU422" s="15"/>
      <c r="DV422" s="15"/>
      <c r="DW422" s="15"/>
      <c r="DX422" s="15"/>
      <c r="DY422" s="15"/>
      <c r="DZ422" s="15"/>
      <c r="EA422" s="15"/>
      <c r="EB422" s="15"/>
      <c r="EC422" s="15"/>
      <c r="ED422" s="15"/>
      <c r="EE422" s="15"/>
      <c r="EF422" s="15"/>
      <c r="EG422" s="15"/>
      <c r="EH422" s="15"/>
      <c r="EI422" s="15"/>
      <c r="EJ422" s="15"/>
      <c r="EK422" s="15"/>
      <c r="EL422" s="15"/>
      <c r="EM422" s="15"/>
      <c r="EN422" s="15"/>
      <c r="EO422" s="15"/>
      <c r="EP422" s="15"/>
      <c r="EQ422" s="15"/>
      <c r="ER422" s="15"/>
      <c r="ES422" s="15"/>
      <c r="ET422" s="15"/>
      <c r="EU422" s="15"/>
      <c r="EV422" s="15"/>
      <c r="EW422" s="15"/>
      <c r="EX422" s="15"/>
      <c r="EY422" s="15"/>
      <c r="EZ422" s="15"/>
      <c r="FA422" s="15"/>
      <c r="FB422" s="15"/>
      <c r="FC422" s="15"/>
      <c r="FD422" s="15"/>
      <c r="FE422" s="15"/>
      <c r="FF422" s="15"/>
      <c r="FG422" s="15"/>
      <c r="FH422" s="15"/>
      <c r="FI422" s="15"/>
      <c r="FJ422" s="15"/>
      <c r="FK422" s="15"/>
      <c r="FL422" s="15"/>
      <c r="FM422" s="15"/>
      <c r="FN422" s="15"/>
      <c r="FO422" s="15"/>
      <c r="FP422" s="15"/>
      <c r="FQ422" s="15"/>
      <c r="FR422" s="15"/>
      <c r="FS422" s="15"/>
      <c r="FT422" s="15"/>
      <c r="FU422" s="15"/>
      <c r="FV422" s="15"/>
      <c r="FW422" s="15"/>
      <c r="FX422" s="15"/>
      <c r="FY422" s="15"/>
      <c r="FZ422" s="15"/>
      <c r="GA422" s="15"/>
      <c r="GB422" s="15"/>
      <c r="GC422" s="15"/>
      <c r="GD422" s="15"/>
      <c r="GE422" s="15"/>
      <c r="GF422" s="15"/>
      <c r="GG422" s="15"/>
      <c r="GH422" s="15"/>
      <c r="GI422" s="15"/>
      <c r="GJ422" s="15"/>
      <c r="GK422" s="15"/>
      <c r="GL422" s="15"/>
      <c r="GM422" s="15"/>
      <c r="GN422" s="15"/>
      <c r="GO422" s="15"/>
      <c r="GP422" s="15"/>
      <c r="GQ422" s="15"/>
      <c r="GR422" s="15"/>
      <c r="GS422" s="15"/>
      <c r="GT422" s="15"/>
      <c r="GU422" s="15"/>
      <c r="GV422" s="15"/>
      <c r="GW422" s="15"/>
      <c r="GX422" s="15"/>
      <c r="GY422" s="15"/>
      <c r="GZ422" s="15"/>
      <c r="HA422" s="15"/>
      <c r="HB422" s="15"/>
      <c r="HC422" s="15"/>
      <c r="HD422" s="15"/>
      <c r="HE422" s="15"/>
      <c r="HF422" s="15"/>
      <c r="HG422" s="15"/>
      <c r="HH422" s="15"/>
      <c r="HI422" s="15"/>
      <c r="HJ422" s="15"/>
      <c r="HK422" s="15"/>
      <c r="HL422" s="15"/>
      <c r="HM422" s="15"/>
      <c r="HN422" s="15"/>
      <c r="HO422" s="15"/>
      <c r="HP422" s="15"/>
      <c r="HQ422" s="15"/>
      <c r="HR422" s="15"/>
      <c r="HS422" s="15"/>
      <c r="HT422" s="15"/>
      <c r="HU422" s="15"/>
      <c r="HV422" s="15"/>
      <c r="HW422" s="15"/>
    </row>
    <row r="423" spans="1:231" ht="15.75" customHeight="1" x14ac:dyDescent="0.2">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c r="BO423" s="15"/>
      <c r="BP423" s="15"/>
      <c r="BQ423" s="15"/>
      <c r="BR423" s="15"/>
      <c r="BS423" s="15"/>
      <c r="BT423" s="15"/>
      <c r="BU423" s="15"/>
      <c r="BV423" s="15"/>
      <c r="BW423" s="15"/>
      <c r="BX423" s="15"/>
      <c r="BY423" s="15"/>
      <c r="BZ423" s="15"/>
      <c r="CA423" s="15"/>
      <c r="CB423" s="15"/>
      <c r="CC423" s="15"/>
      <c r="CD423" s="15"/>
      <c r="CE423" s="15"/>
      <c r="CF423" s="15"/>
      <c r="CG423" s="15"/>
      <c r="CH423" s="15"/>
      <c r="CI423" s="15"/>
      <c r="CJ423" s="15"/>
      <c r="CK423" s="15"/>
      <c r="CL423" s="15"/>
      <c r="CM423" s="15"/>
      <c r="CN423" s="15"/>
      <c r="CO423" s="15"/>
      <c r="CP423" s="15"/>
      <c r="CQ423" s="15"/>
      <c r="CR423" s="15"/>
      <c r="CS423" s="15"/>
      <c r="CT423" s="15"/>
      <c r="CU423" s="15"/>
      <c r="CV423" s="15"/>
      <c r="CW423" s="15"/>
      <c r="CX423" s="15"/>
      <c r="CY423" s="15"/>
      <c r="CZ423" s="15"/>
      <c r="DA423" s="15"/>
      <c r="DB423" s="15"/>
      <c r="DC423" s="15"/>
      <c r="DD423" s="15"/>
      <c r="DE423" s="15"/>
      <c r="DF423" s="15"/>
      <c r="DG423" s="15"/>
      <c r="DH423" s="15"/>
      <c r="DI423" s="15"/>
      <c r="DJ423" s="15"/>
      <c r="DK423" s="15"/>
      <c r="DL423" s="15"/>
      <c r="DM423" s="15"/>
      <c r="DN423" s="15"/>
      <c r="DO423" s="15"/>
      <c r="DP423" s="15"/>
      <c r="DQ423" s="15"/>
      <c r="DR423" s="15"/>
      <c r="DS423" s="15"/>
      <c r="DT423" s="15"/>
      <c r="DU423" s="15"/>
      <c r="DV423" s="15"/>
      <c r="DW423" s="15"/>
      <c r="DX423" s="15"/>
      <c r="DY423" s="15"/>
      <c r="DZ423" s="15"/>
      <c r="EA423" s="15"/>
      <c r="EB423" s="15"/>
      <c r="EC423" s="15"/>
      <c r="ED423" s="15"/>
      <c r="EE423" s="15"/>
      <c r="EF423" s="15"/>
      <c r="EG423" s="15"/>
      <c r="EH423" s="15"/>
      <c r="EI423" s="15"/>
      <c r="EJ423" s="15"/>
      <c r="EK423" s="15"/>
      <c r="EL423" s="15"/>
      <c r="EM423" s="15"/>
      <c r="EN423" s="15"/>
      <c r="EO423" s="15"/>
      <c r="EP423" s="15"/>
      <c r="EQ423" s="15"/>
      <c r="ER423" s="15"/>
      <c r="ES423" s="15"/>
      <c r="ET423" s="15"/>
      <c r="EU423" s="15"/>
      <c r="EV423" s="15"/>
      <c r="EW423" s="15"/>
      <c r="EX423" s="15"/>
      <c r="EY423" s="15"/>
      <c r="EZ423" s="15"/>
      <c r="FA423" s="15"/>
      <c r="FB423" s="15"/>
      <c r="FC423" s="15"/>
      <c r="FD423" s="15"/>
      <c r="FE423" s="15"/>
      <c r="FF423" s="15"/>
      <c r="FG423" s="15"/>
      <c r="FH423" s="15"/>
      <c r="FI423" s="15"/>
      <c r="FJ423" s="15"/>
      <c r="FK423" s="15"/>
      <c r="FL423" s="15"/>
      <c r="FM423" s="15"/>
      <c r="FN423" s="15"/>
      <c r="FO423" s="15"/>
      <c r="FP423" s="15"/>
      <c r="FQ423" s="15"/>
      <c r="FR423" s="15"/>
      <c r="FS423" s="15"/>
      <c r="FT423" s="15"/>
      <c r="FU423" s="15"/>
      <c r="FV423" s="15"/>
      <c r="FW423" s="15"/>
      <c r="FX423" s="15"/>
      <c r="FY423" s="15"/>
      <c r="FZ423" s="15"/>
      <c r="GA423" s="15"/>
      <c r="GB423" s="15"/>
      <c r="GC423" s="15"/>
      <c r="GD423" s="15"/>
      <c r="GE423" s="15"/>
      <c r="GF423" s="15"/>
      <c r="GG423" s="15"/>
      <c r="GH423" s="15"/>
      <c r="GI423" s="15"/>
      <c r="GJ423" s="15"/>
      <c r="GK423" s="15"/>
      <c r="GL423" s="15"/>
      <c r="GM423" s="15"/>
      <c r="GN423" s="15"/>
      <c r="GO423" s="15"/>
      <c r="GP423" s="15"/>
      <c r="GQ423" s="15"/>
      <c r="GR423" s="15"/>
      <c r="GS423" s="15"/>
      <c r="GT423" s="15"/>
      <c r="GU423" s="15"/>
      <c r="GV423" s="15"/>
      <c r="GW423" s="15"/>
      <c r="GX423" s="15"/>
      <c r="GY423" s="15"/>
      <c r="GZ423" s="15"/>
      <c r="HA423" s="15"/>
      <c r="HB423" s="15"/>
      <c r="HC423" s="15"/>
      <c r="HD423" s="15"/>
      <c r="HE423" s="15"/>
      <c r="HF423" s="15"/>
      <c r="HG423" s="15"/>
      <c r="HH423" s="15"/>
      <c r="HI423" s="15"/>
      <c r="HJ423" s="15"/>
      <c r="HK423" s="15"/>
      <c r="HL423" s="15"/>
      <c r="HM423" s="15"/>
      <c r="HN423" s="15"/>
      <c r="HO423" s="15"/>
      <c r="HP423" s="15"/>
      <c r="HQ423" s="15"/>
      <c r="HR423" s="15"/>
      <c r="HS423" s="15"/>
      <c r="HT423" s="15"/>
      <c r="HU423" s="15"/>
      <c r="HV423" s="15"/>
      <c r="HW423" s="15"/>
    </row>
    <row r="424" spans="1:231" ht="15.75" customHeight="1" x14ac:dyDescent="0.2">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c r="BO424" s="15"/>
      <c r="BP424" s="15"/>
      <c r="BQ424" s="15"/>
      <c r="BR424" s="15"/>
      <c r="BS424" s="15"/>
      <c r="BT424" s="15"/>
      <c r="BU424" s="15"/>
      <c r="BV424" s="15"/>
      <c r="BW424" s="15"/>
      <c r="BX424" s="15"/>
      <c r="BY424" s="15"/>
      <c r="BZ424" s="15"/>
      <c r="CA424" s="15"/>
      <c r="CB424" s="15"/>
      <c r="CC424" s="15"/>
      <c r="CD424" s="15"/>
      <c r="CE424" s="15"/>
      <c r="CF424" s="15"/>
      <c r="CG424" s="15"/>
      <c r="CH424" s="15"/>
      <c r="CI424" s="15"/>
      <c r="CJ424" s="15"/>
      <c r="CK424" s="15"/>
      <c r="CL424" s="15"/>
      <c r="CM424" s="15"/>
      <c r="CN424" s="15"/>
      <c r="CO424" s="15"/>
      <c r="CP424" s="15"/>
      <c r="CQ424" s="15"/>
      <c r="CR424" s="15"/>
      <c r="CS424" s="15"/>
      <c r="CT424" s="15"/>
      <c r="CU424" s="15"/>
      <c r="CV424" s="15"/>
      <c r="CW424" s="15"/>
      <c r="CX424" s="15"/>
      <c r="CY424" s="15"/>
      <c r="CZ424" s="15"/>
      <c r="DA424" s="15"/>
      <c r="DB424" s="15"/>
      <c r="DC424" s="15"/>
      <c r="DD424" s="15"/>
      <c r="DE424" s="15"/>
      <c r="DF424" s="15"/>
      <c r="DG424" s="15"/>
      <c r="DH424" s="15"/>
      <c r="DI424" s="15"/>
      <c r="DJ424" s="15"/>
      <c r="DK424" s="15"/>
      <c r="DL424" s="15"/>
      <c r="DM424" s="15"/>
      <c r="DN424" s="15"/>
      <c r="DO424" s="15"/>
      <c r="DP424" s="15"/>
      <c r="DQ424" s="15"/>
      <c r="DR424" s="15"/>
      <c r="DS424" s="15"/>
      <c r="DT424" s="15"/>
      <c r="DU424" s="15"/>
      <c r="DV424" s="15"/>
      <c r="DW424" s="15"/>
      <c r="DX424" s="15"/>
      <c r="DY424" s="15"/>
      <c r="DZ424" s="15"/>
      <c r="EA424" s="15"/>
      <c r="EB424" s="15"/>
      <c r="EC424" s="15"/>
      <c r="ED424" s="15"/>
      <c r="EE424" s="15"/>
      <c r="EF424" s="15"/>
      <c r="EG424" s="15"/>
      <c r="EH424" s="15"/>
      <c r="EI424" s="15"/>
      <c r="EJ424" s="15"/>
      <c r="EK424" s="15"/>
      <c r="EL424" s="15"/>
      <c r="EM424" s="15"/>
      <c r="EN424" s="15"/>
      <c r="EO424" s="15"/>
      <c r="EP424" s="15"/>
      <c r="EQ424" s="15"/>
      <c r="ER424" s="15"/>
      <c r="ES424" s="15"/>
      <c r="ET424" s="15"/>
      <c r="EU424" s="15"/>
      <c r="EV424" s="15"/>
      <c r="EW424" s="15"/>
      <c r="EX424" s="15"/>
      <c r="EY424" s="15"/>
      <c r="EZ424" s="15"/>
      <c r="FA424" s="15"/>
      <c r="FB424" s="15"/>
      <c r="FC424" s="15"/>
      <c r="FD424" s="15"/>
      <c r="FE424" s="15"/>
      <c r="FF424" s="15"/>
      <c r="FG424" s="15"/>
      <c r="FH424" s="15"/>
      <c r="FI424" s="15"/>
      <c r="FJ424" s="15"/>
      <c r="FK424" s="15"/>
      <c r="FL424" s="15"/>
      <c r="FM424" s="15"/>
      <c r="FN424" s="15"/>
      <c r="FO424" s="15"/>
      <c r="FP424" s="15"/>
      <c r="FQ424" s="15"/>
      <c r="FR424" s="15"/>
      <c r="FS424" s="15"/>
      <c r="FT424" s="15"/>
      <c r="FU424" s="15"/>
      <c r="FV424" s="15"/>
      <c r="FW424" s="15"/>
      <c r="FX424" s="15"/>
      <c r="FY424" s="15"/>
      <c r="FZ424" s="15"/>
      <c r="GA424" s="15"/>
      <c r="GB424" s="15"/>
      <c r="GC424" s="15"/>
      <c r="GD424" s="15"/>
      <c r="GE424" s="15"/>
      <c r="GF424" s="15"/>
      <c r="GG424" s="15"/>
      <c r="GH424" s="15"/>
      <c r="GI424" s="15"/>
      <c r="GJ424" s="15"/>
      <c r="GK424" s="15"/>
      <c r="GL424" s="15"/>
      <c r="GM424" s="15"/>
      <c r="GN424" s="15"/>
      <c r="GO424" s="15"/>
      <c r="GP424" s="15"/>
      <c r="GQ424" s="15"/>
      <c r="GR424" s="15"/>
      <c r="GS424" s="15"/>
      <c r="GT424" s="15"/>
      <c r="GU424" s="15"/>
      <c r="GV424" s="15"/>
      <c r="GW424" s="15"/>
      <c r="GX424" s="15"/>
      <c r="GY424" s="15"/>
      <c r="GZ424" s="15"/>
      <c r="HA424" s="15"/>
      <c r="HB424" s="15"/>
      <c r="HC424" s="15"/>
      <c r="HD424" s="15"/>
      <c r="HE424" s="15"/>
      <c r="HF424" s="15"/>
      <c r="HG424" s="15"/>
      <c r="HH424" s="15"/>
      <c r="HI424" s="15"/>
      <c r="HJ424" s="15"/>
      <c r="HK424" s="15"/>
      <c r="HL424" s="15"/>
      <c r="HM424" s="15"/>
      <c r="HN424" s="15"/>
      <c r="HO424" s="15"/>
      <c r="HP424" s="15"/>
      <c r="HQ424" s="15"/>
      <c r="HR424" s="15"/>
      <c r="HS424" s="15"/>
      <c r="HT424" s="15"/>
      <c r="HU424" s="15"/>
      <c r="HV424" s="15"/>
      <c r="HW424" s="15"/>
    </row>
    <row r="425" spans="1:231" ht="15.75" customHeight="1" x14ac:dyDescent="0.2">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c r="BO425" s="15"/>
      <c r="BP425" s="15"/>
      <c r="BQ425" s="15"/>
      <c r="BR425" s="15"/>
      <c r="BS425" s="15"/>
      <c r="BT425" s="15"/>
      <c r="BU425" s="15"/>
      <c r="BV425" s="15"/>
      <c r="BW425" s="15"/>
      <c r="BX425" s="15"/>
      <c r="BY425" s="15"/>
      <c r="BZ425" s="15"/>
      <c r="CA425" s="15"/>
      <c r="CB425" s="15"/>
      <c r="CC425" s="15"/>
      <c r="CD425" s="15"/>
      <c r="CE425" s="15"/>
      <c r="CF425" s="15"/>
      <c r="CG425" s="15"/>
      <c r="CH425" s="15"/>
      <c r="CI425" s="15"/>
      <c r="CJ425" s="15"/>
      <c r="CK425" s="15"/>
      <c r="CL425" s="15"/>
      <c r="CM425" s="15"/>
      <c r="CN425" s="15"/>
      <c r="CO425" s="15"/>
      <c r="CP425" s="15"/>
      <c r="CQ425" s="15"/>
      <c r="CR425" s="15"/>
      <c r="CS425" s="15"/>
      <c r="CT425" s="15"/>
      <c r="CU425" s="15"/>
      <c r="CV425" s="15"/>
      <c r="CW425" s="15"/>
      <c r="CX425" s="15"/>
      <c r="CY425" s="15"/>
      <c r="CZ425" s="15"/>
      <c r="DA425" s="15"/>
      <c r="DB425" s="15"/>
      <c r="DC425" s="15"/>
      <c r="DD425" s="15"/>
      <c r="DE425" s="15"/>
      <c r="DF425" s="15"/>
      <c r="DG425" s="15"/>
      <c r="DH425" s="15"/>
      <c r="DI425" s="15"/>
      <c r="DJ425" s="15"/>
      <c r="DK425" s="15"/>
      <c r="DL425" s="15"/>
      <c r="DM425" s="15"/>
      <c r="DN425" s="15"/>
      <c r="DO425" s="15"/>
      <c r="DP425" s="15"/>
      <c r="DQ425" s="15"/>
      <c r="DR425" s="15"/>
      <c r="DS425" s="15"/>
      <c r="DT425" s="15"/>
      <c r="DU425" s="15"/>
      <c r="DV425" s="15"/>
      <c r="DW425" s="15"/>
      <c r="DX425" s="15"/>
      <c r="DY425" s="15"/>
      <c r="DZ425" s="15"/>
      <c r="EA425" s="15"/>
      <c r="EB425" s="15"/>
      <c r="EC425" s="15"/>
      <c r="ED425" s="15"/>
      <c r="EE425" s="15"/>
      <c r="EF425" s="15"/>
      <c r="EG425" s="15"/>
      <c r="EH425" s="15"/>
      <c r="EI425" s="15"/>
      <c r="EJ425" s="15"/>
      <c r="EK425" s="15"/>
      <c r="EL425" s="15"/>
      <c r="EM425" s="15"/>
      <c r="EN425" s="15"/>
      <c r="EO425" s="15"/>
      <c r="EP425" s="15"/>
      <c r="EQ425" s="15"/>
      <c r="ER425" s="15"/>
      <c r="ES425" s="15"/>
      <c r="ET425" s="15"/>
      <c r="EU425" s="15"/>
      <c r="EV425" s="15"/>
      <c r="EW425" s="15"/>
      <c r="EX425" s="15"/>
      <c r="EY425" s="15"/>
      <c r="EZ425" s="15"/>
      <c r="FA425" s="15"/>
      <c r="FB425" s="15"/>
      <c r="FC425" s="15"/>
      <c r="FD425" s="15"/>
      <c r="FE425" s="15"/>
      <c r="FF425" s="15"/>
      <c r="FG425" s="15"/>
      <c r="FH425" s="15"/>
      <c r="FI425" s="15"/>
      <c r="FJ425" s="15"/>
      <c r="FK425" s="15"/>
      <c r="FL425" s="15"/>
      <c r="FM425" s="15"/>
      <c r="FN425" s="15"/>
      <c r="FO425" s="15"/>
      <c r="FP425" s="15"/>
      <c r="FQ425" s="15"/>
      <c r="FR425" s="15"/>
      <c r="FS425" s="15"/>
      <c r="FT425" s="15"/>
      <c r="FU425" s="15"/>
      <c r="FV425" s="15"/>
      <c r="FW425" s="15"/>
      <c r="FX425" s="15"/>
      <c r="FY425" s="15"/>
      <c r="FZ425" s="15"/>
      <c r="GA425" s="15"/>
      <c r="GB425" s="15"/>
      <c r="GC425" s="15"/>
      <c r="GD425" s="15"/>
      <c r="GE425" s="15"/>
      <c r="GF425" s="15"/>
      <c r="GG425" s="15"/>
      <c r="GH425" s="15"/>
      <c r="GI425" s="15"/>
      <c r="GJ425" s="15"/>
      <c r="GK425" s="15"/>
      <c r="GL425" s="15"/>
      <c r="GM425" s="15"/>
      <c r="GN425" s="15"/>
      <c r="GO425" s="15"/>
      <c r="GP425" s="15"/>
      <c r="GQ425" s="15"/>
      <c r="GR425" s="15"/>
      <c r="GS425" s="15"/>
      <c r="GT425" s="15"/>
      <c r="GU425" s="15"/>
      <c r="GV425" s="15"/>
      <c r="GW425" s="15"/>
      <c r="GX425" s="15"/>
      <c r="GY425" s="15"/>
      <c r="GZ425" s="15"/>
      <c r="HA425" s="15"/>
      <c r="HB425" s="15"/>
      <c r="HC425" s="15"/>
      <c r="HD425" s="15"/>
      <c r="HE425" s="15"/>
      <c r="HF425" s="15"/>
      <c r="HG425" s="15"/>
      <c r="HH425" s="15"/>
      <c r="HI425" s="15"/>
      <c r="HJ425" s="15"/>
      <c r="HK425" s="15"/>
      <c r="HL425" s="15"/>
      <c r="HM425" s="15"/>
      <c r="HN425" s="15"/>
      <c r="HO425" s="15"/>
      <c r="HP425" s="15"/>
      <c r="HQ425" s="15"/>
      <c r="HR425" s="15"/>
      <c r="HS425" s="15"/>
      <c r="HT425" s="15"/>
      <c r="HU425" s="15"/>
      <c r="HV425" s="15"/>
      <c r="HW425" s="15"/>
    </row>
    <row r="426" spans="1:231" ht="15.75" customHeight="1" x14ac:dyDescent="0.2">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c r="BO426" s="15"/>
      <c r="BP426" s="15"/>
      <c r="BQ426" s="15"/>
      <c r="BR426" s="15"/>
      <c r="BS426" s="15"/>
      <c r="BT426" s="15"/>
      <c r="BU426" s="15"/>
      <c r="BV426" s="15"/>
      <c r="BW426" s="15"/>
      <c r="BX426" s="15"/>
      <c r="BY426" s="15"/>
      <c r="BZ426" s="15"/>
      <c r="CA426" s="15"/>
      <c r="CB426" s="15"/>
      <c r="CC426" s="15"/>
      <c r="CD426" s="15"/>
      <c r="CE426" s="15"/>
      <c r="CF426" s="15"/>
      <c r="CG426" s="15"/>
      <c r="CH426" s="15"/>
      <c r="CI426" s="15"/>
      <c r="CJ426" s="15"/>
      <c r="CK426" s="15"/>
      <c r="CL426" s="15"/>
      <c r="CM426" s="15"/>
      <c r="CN426" s="15"/>
      <c r="CO426" s="15"/>
      <c r="CP426" s="15"/>
      <c r="CQ426" s="15"/>
      <c r="CR426" s="15"/>
      <c r="CS426" s="15"/>
      <c r="CT426" s="15"/>
      <c r="CU426" s="15"/>
      <c r="CV426" s="15"/>
      <c r="CW426" s="15"/>
      <c r="CX426" s="15"/>
      <c r="CY426" s="15"/>
      <c r="CZ426" s="15"/>
      <c r="DA426" s="15"/>
      <c r="DB426" s="15"/>
      <c r="DC426" s="15"/>
      <c r="DD426" s="15"/>
      <c r="DE426" s="15"/>
      <c r="DF426" s="15"/>
      <c r="DG426" s="15"/>
      <c r="DH426" s="15"/>
      <c r="DI426" s="15"/>
      <c r="DJ426" s="15"/>
      <c r="DK426" s="15"/>
      <c r="DL426" s="15"/>
      <c r="DM426" s="15"/>
      <c r="DN426" s="15"/>
      <c r="DO426" s="15"/>
      <c r="DP426" s="15"/>
      <c r="DQ426" s="15"/>
      <c r="DR426" s="15"/>
      <c r="DS426" s="15"/>
      <c r="DT426" s="15"/>
      <c r="DU426" s="15"/>
      <c r="DV426" s="15"/>
      <c r="DW426" s="15"/>
      <c r="DX426" s="15"/>
      <c r="DY426" s="15"/>
      <c r="DZ426" s="15"/>
      <c r="EA426" s="15"/>
      <c r="EB426" s="15"/>
      <c r="EC426" s="15"/>
      <c r="ED426" s="15"/>
      <c r="EE426" s="15"/>
      <c r="EF426" s="15"/>
      <c r="EG426" s="15"/>
      <c r="EH426" s="15"/>
      <c r="EI426" s="15"/>
      <c r="EJ426" s="15"/>
      <c r="EK426" s="15"/>
      <c r="EL426" s="15"/>
      <c r="EM426" s="15"/>
      <c r="EN426" s="15"/>
      <c r="EO426" s="15"/>
      <c r="EP426" s="15"/>
      <c r="EQ426" s="15"/>
      <c r="ER426" s="15"/>
      <c r="ES426" s="15"/>
      <c r="ET426" s="15"/>
      <c r="EU426" s="15"/>
      <c r="EV426" s="15"/>
      <c r="EW426" s="15"/>
      <c r="EX426" s="15"/>
      <c r="EY426" s="15"/>
      <c r="EZ426" s="15"/>
      <c r="FA426" s="15"/>
      <c r="FB426" s="15"/>
      <c r="FC426" s="15"/>
      <c r="FD426" s="15"/>
      <c r="FE426" s="15"/>
      <c r="FF426" s="15"/>
      <c r="FG426" s="15"/>
      <c r="FH426" s="15"/>
      <c r="FI426" s="15"/>
      <c r="FJ426" s="15"/>
      <c r="FK426" s="15"/>
      <c r="FL426" s="15"/>
      <c r="FM426" s="15"/>
      <c r="FN426" s="15"/>
      <c r="FO426" s="15"/>
      <c r="FP426" s="15"/>
      <c r="FQ426" s="15"/>
      <c r="FR426" s="15"/>
      <c r="FS426" s="15"/>
      <c r="FT426" s="15"/>
      <c r="FU426" s="15"/>
      <c r="FV426" s="15"/>
      <c r="FW426" s="15"/>
      <c r="FX426" s="15"/>
      <c r="FY426" s="15"/>
      <c r="FZ426" s="15"/>
      <c r="GA426" s="15"/>
      <c r="GB426" s="15"/>
      <c r="GC426" s="15"/>
      <c r="GD426" s="15"/>
      <c r="GE426" s="15"/>
      <c r="GF426" s="15"/>
      <c r="GG426" s="15"/>
      <c r="GH426" s="15"/>
      <c r="GI426" s="15"/>
      <c r="GJ426" s="15"/>
      <c r="GK426" s="15"/>
      <c r="GL426" s="15"/>
      <c r="GM426" s="15"/>
      <c r="GN426" s="15"/>
      <c r="GO426" s="15"/>
      <c r="GP426" s="15"/>
      <c r="GQ426" s="15"/>
      <c r="GR426" s="15"/>
      <c r="GS426" s="15"/>
      <c r="GT426" s="15"/>
      <c r="GU426" s="15"/>
      <c r="GV426" s="15"/>
      <c r="GW426" s="15"/>
      <c r="GX426" s="15"/>
      <c r="GY426" s="15"/>
      <c r="GZ426" s="15"/>
      <c r="HA426" s="15"/>
      <c r="HB426" s="15"/>
      <c r="HC426" s="15"/>
      <c r="HD426" s="15"/>
      <c r="HE426" s="15"/>
      <c r="HF426" s="15"/>
      <c r="HG426" s="15"/>
      <c r="HH426" s="15"/>
      <c r="HI426" s="15"/>
      <c r="HJ426" s="15"/>
      <c r="HK426" s="15"/>
      <c r="HL426" s="15"/>
      <c r="HM426" s="15"/>
      <c r="HN426" s="15"/>
      <c r="HO426" s="15"/>
      <c r="HP426" s="15"/>
      <c r="HQ426" s="15"/>
      <c r="HR426" s="15"/>
      <c r="HS426" s="15"/>
      <c r="HT426" s="15"/>
      <c r="HU426" s="15"/>
      <c r="HV426" s="15"/>
      <c r="HW426" s="15"/>
    </row>
    <row r="427" spans="1:231" ht="15.75" customHeight="1" x14ac:dyDescent="0.2">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c r="BO427" s="15"/>
      <c r="BP427" s="15"/>
      <c r="BQ427" s="15"/>
      <c r="BR427" s="15"/>
      <c r="BS427" s="15"/>
      <c r="BT427" s="15"/>
      <c r="BU427" s="15"/>
      <c r="BV427" s="15"/>
      <c r="BW427" s="15"/>
      <c r="BX427" s="15"/>
      <c r="BY427" s="15"/>
      <c r="BZ427" s="15"/>
      <c r="CA427" s="15"/>
      <c r="CB427" s="15"/>
      <c r="CC427" s="15"/>
      <c r="CD427" s="15"/>
      <c r="CE427" s="15"/>
      <c r="CF427" s="15"/>
      <c r="CG427" s="15"/>
      <c r="CH427" s="15"/>
      <c r="CI427" s="15"/>
      <c r="CJ427" s="15"/>
      <c r="CK427" s="15"/>
      <c r="CL427" s="15"/>
      <c r="CM427" s="15"/>
      <c r="CN427" s="15"/>
      <c r="CO427" s="15"/>
      <c r="CP427" s="15"/>
      <c r="CQ427" s="15"/>
      <c r="CR427" s="15"/>
      <c r="CS427" s="15"/>
      <c r="CT427" s="15"/>
      <c r="CU427" s="15"/>
      <c r="CV427" s="15"/>
      <c r="CW427" s="15"/>
      <c r="CX427" s="15"/>
      <c r="CY427" s="15"/>
      <c r="CZ427" s="15"/>
      <c r="DA427" s="15"/>
      <c r="DB427" s="15"/>
      <c r="DC427" s="15"/>
      <c r="DD427" s="15"/>
      <c r="DE427" s="15"/>
      <c r="DF427" s="15"/>
      <c r="DG427" s="15"/>
      <c r="DH427" s="15"/>
      <c r="DI427" s="15"/>
      <c r="DJ427" s="15"/>
      <c r="DK427" s="15"/>
      <c r="DL427" s="15"/>
      <c r="DM427" s="15"/>
      <c r="DN427" s="15"/>
      <c r="DO427" s="15"/>
      <c r="DP427" s="15"/>
      <c r="DQ427" s="15"/>
      <c r="DR427" s="15"/>
      <c r="DS427" s="15"/>
      <c r="DT427" s="15"/>
      <c r="DU427" s="15"/>
      <c r="DV427" s="15"/>
      <c r="DW427" s="15"/>
      <c r="DX427" s="15"/>
      <c r="DY427" s="15"/>
      <c r="DZ427" s="15"/>
      <c r="EA427" s="15"/>
      <c r="EB427" s="15"/>
      <c r="EC427" s="15"/>
      <c r="ED427" s="15"/>
      <c r="EE427" s="15"/>
      <c r="EF427" s="15"/>
      <c r="EG427" s="15"/>
      <c r="EH427" s="15"/>
      <c r="EI427" s="15"/>
      <c r="EJ427" s="15"/>
      <c r="EK427" s="15"/>
      <c r="EL427" s="15"/>
      <c r="EM427" s="15"/>
      <c r="EN427" s="15"/>
      <c r="EO427" s="15"/>
      <c r="EP427" s="15"/>
      <c r="EQ427" s="15"/>
      <c r="ER427" s="15"/>
      <c r="ES427" s="15"/>
      <c r="ET427" s="15"/>
      <c r="EU427" s="15"/>
      <c r="EV427" s="15"/>
      <c r="EW427" s="15"/>
      <c r="EX427" s="15"/>
      <c r="EY427" s="15"/>
      <c r="EZ427" s="15"/>
      <c r="FA427" s="15"/>
      <c r="FB427" s="15"/>
      <c r="FC427" s="15"/>
      <c r="FD427" s="15"/>
      <c r="FE427" s="15"/>
      <c r="FF427" s="15"/>
      <c r="FG427" s="15"/>
      <c r="FH427" s="15"/>
      <c r="FI427" s="15"/>
      <c r="FJ427" s="15"/>
      <c r="FK427" s="15"/>
      <c r="FL427" s="15"/>
      <c r="FM427" s="15"/>
      <c r="FN427" s="15"/>
      <c r="FO427" s="15"/>
      <c r="FP427" s="15"/>
      <c r="FQ427" s="15"/>
      <c r="FR427" s="15"/>
      <c r="FS427" s="15"/>
      <c r="FT427" s="15"/>
      <c r="FU427" s="15"/>
      <c r="FV427" s="15"/>
      <c r="FW427" s="15"/>
      <c r="FX427" s="15"/>
      <c r="FY427" s="15"/>
      <c r="FZ427" s="15"/>
      <c r="GA427" s="15"/>
      <c r="GB427" s="15"/>
      <c r="GC427" s="15"/>
      <c r="GD427" s="15"/>
      <c r="GE427" s="15"/>
      <c r="GF427" s="15"/>
      <c r="GG427" s="15"/>
      <c r="GH427" s="15"/>
      <c r="GI427" s="15"/>
      <c r="GJ427" s="15"/>
      <c r="GK427" s="15"/>
      <c r="GL427" s="15"/>
      <c r="GM427" s="15"/>
      <c r="GN427" s="15"/>
      <c r="GO427" s="15"/>
      <c r="GP427" s="15"/>
      <c r="GQ427" s="15"/>
      <c r="GR427" s="15"/>
      <c r="GS427" s="15"/>
      <c r="GT427" s="15"/>
      <c r="GU427" s="15"/>
      <c r="GV427" s="15"/>
      <c r="GW427" s="15"/>
      <c r="GX427" s="15"/>
      <c r="GY427" s="15"/>
      <c r="GZ427" s="15"/>
      <c r="HA427" s="15"/>
      <c r="HB427" s="15"/>
      <c r="HC427" s="15"/>
      <c r="HD427" s="15"/>
      <c r="HE427" s="15"/>
      <c r="HF427" s="15"/>
      <c r="HG427" s="15"/>
      <c r="HH427" s="15"/>
      <c r="HI427" s="15"/>
      <c r="HJ427" s="15"/>
      <c r="HK427" s="15"/>
      <c r="HL427" s="15"/>
      <c r="HM427" s="15"/>
      <c r="HN427" s="15"/>
      <c r="HO427" s="15"/>
      <c r="HP427" s="15"/>
      <c r="HQ427" s="15"/>
      <c r="HR427" s="15"/>
      <c r="HS427" s="15"/>
      <c r="HT427" s="15"/>
      <c r="HU427" s="15"/>
      <c r="HV427" s="15"/>
      <c r="HW427" s="15"/>
    </row>
    <row r="428" spans="1:231" ht="15.75" customHeight="1" x14ac:dyDescent="0.2">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c r="BO428" s="15"/>
      <c r="BP428" s="15"/>
      <c r="BQ428" s="15"/>
      <c r="BR428" s="15"/>
      <c r="BS428" s="15"/>
      <c r="BT428" s="15"/>
      <c r="BU428" s="15"/>
      <c r="BV428" s="15"/>
      <c r="BW428" s="15"/>
      <c r="BX428" s="15"/>
      <c r="BY428" s="15"/>
      <c r="BZ428" s="15"/>
      <c r="CA428" s="15"/>
      <c r="CB428" s="15"/>
      <c r="CC428" s="15"/>
      <c r="CD428" s="15"/>
      <c r="CE428" s="15"/>
      <c r="CF428" s="15"/>
      <c r="CG428" s="15"/>
      <c r="CH428" s="15"/>
      <c r="CI428" s="15"/>
      <c r="CJ428" s="15"/>
      <c r="CK428" s="15"/>
      <c r="CL428" s="15"/>
      <c r="CM428" s="15"/>
      <c r="CN428" s="15"/>
      <c r="CO428" s="15"/>
      <c r="CP428" s="15"/>
      <c r="CQ428" s="15"/>
      <c r="CR428" s="15"/>
      <c r="CS428" s="15"/>
      <c r="CT428" s="15"/>
      <c r="CU428" s="15"/>
      <c r="CV428" s="15"/>
      <c r="CW428" s="15"/>
      <c r="CX428" s="15"/>
      <c r="CY428" s="15"/>
      <c r="CZ428" s="15"/>
      <c r="DA428" s="15"/>
      <c r="DB428" s="15"/>
      <c r="DC428" s="15"/>
      <c r="DD428" s="15"/>
      <c r="DE428" s="15"/>
      <c r="DF428" s="15"/>
      <c r="DG428" s="15"/>
      <c r="DH428" s="15"/>
      <c r="DI428" s="15"/>
      <c r="DJ428" s="15"/>
      <c r="DK428" s="15"/>
      <c r="DL428" s="15"/>
      <c r="DM428" s="15"/>
      <c r="DN428" s="15"/>
      <c r="DO428" s="15"/>
      <c r="DP428" s="15"/>
      <c r="DQ428" s="15"/>
      <c r="DR428" s="15"/>
      <c r="DS428" s="15"/>
      <c r="DT428" s="15"/>
      <c r="DU428" s="15"/>
      <c r="DV428" s="15"/>
      <c r="DW428" s="15"/>
      <c r="DX428" s="15"/>
      <c r="DY428" s="15"/>
      <c r="DZ428" s="15"/>
      <c r="EA428" s="15"/>
      <c r="EB428" s="15"/>
      <c r="EC428" s="15"/>
      <c r="ED428" s="15"/>
      <c r="EE428" s="15"/>
      <c r="EF428" s="15"/>
      <c r="EG428" s="15"/>
      <c r="EH428" s="15"/>
      <c r="EI428" s="15"/>
      <c r="EJ428" s="15"/>
      <c r="EK428" s="15"/>
      <c r="EL428" s="15"/>
      <c r="EM428" s="15"/>
      <c r="EN428" s="15"/>
      <c r="EO428" s="15"/>
      <c r="EP428" s="15"/>
      <c r="EQ428" s="15"/>
      <c r="ER428" s="15"/>
      <c r="ES428" s="15"/>
      <c r="ET428" s="15"/>
      <c r="EU428" s="15"/>
      <c r="EV428" s="15"/>
      <c r="EW428" s="15"/>
      <c r="EX428" s="15"/>
      <c r="EY428" s="15"/>
      <c r="EZ428" s="15"/>
      <c r="FA428" s="15"/>
      <c r="FB428" s="15"/>
      <c r="FC428" s="15"/>
      <c r="FD428" s="15"/>
      <c r="FE428" s="15"/>
      <c r="FF428" s="15"/>
      <c r="FG428" s="15"/>
      <c r="FH428" s="15"/>
      <c r="FI428" s="15"/>
      <c r="FJ428" s="15"/>
      <c r="FK428" s="15"/>
      <c r="FL428" s="15"/>
      <c r="FM428" s="15"/>
      <c r="FN428" s="15"/>
      <c r="FO428" s="15"/>
      <c r="FP428" s="15"/>
      <c r="FQ428" s="15"/>
      <c r="FR428" s="15"/>
      <c r="FS428" s="15"/>
      <c r="FT428" s="15"/>
      <c r="FU428" s="15"/>
      <c r="FV428" s="15"/>
      <c r="FW428" s="15"/>
      <c r="FX428" s="15"/>
      <c r="FY428" s="15"/>
      <c r="FZ428" s="15"/>
      <c r="GA428" s="15"/>
      <c r="GB428" s="15"/>
      <c r="GC428" s="15"/>
      <c r="GD428" s="15"/>
      <c r="GE428" s="15"/>
      <c r="GF428" s="15"/>
      <c r="GG428" s="15"/>
      <c r="GH428" s="15"/>
      <c r="GI428" s="15"/>
      <c r="GJ428" s="15"/>
      <c r="GK428" s="15"/>
      <c r="GL428" s="15"/>
      <c r="GM428" s="15"/>
      <c r="GN428" s="15"/>
      <c r="GO428" s="15"/>
      <c r="GP428" s="15"/>
      <c r="GQ428" s="15"/>
      <c r="GR428" s="15"/>
      <c r="GS428" s="15"/>
      <c r="GT428" s="15"/>
      <c r="GU428" s="15"/>
      <c r="GV428" s="15"/>
      <c r="GW428" s="15"/>
      <c r="GX428" s="15"/>
      <c r="GY428" s="15"/>
      <c r="GZ428" s="15"/>
      <c r="HA428" s="15"/>
      <c r="HB428" s="15"/>
      <c r="HC428" s="15"/>
      <c r="HD428" s="15"/>
      <c r="HE428" s="15"/>
      <c r="HF428" s="15"/>
      <c r="HG428" s="15"/>
      <c r="HH428" s="15"/>
      <c r="HI428" s="15"/>
      <c r="HJ428" s="15"/>
      <c r="HK428" s="15"/>
      <c r="HL428" s="15"/>
      <c r="HM428" s="15"/>
      <c r="HN428" s="15"/>
      <c r="HO428" s="15"/>
      <c r="HP428" s="15"/>
      <c r="HQ428" s="15"/>
      <c r="HR428" s="15"/>
      <c r="HS428" s="15"/>
      <c r="HT428" s="15"/>
      <c r="HU428" s="15"/>
      <c r="HV428" s="15"/>
      <c r="HW428" s="15"/>
    </row>
    <row r="429" spans="1:231" ht="15.75" customHeight="1" x14ac:dyDescent="0.2">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c r="BO429" s="15"/>
      <c r="BP429" s="15"/>
      <c r="BQ429" s="15"/>
      <c r="BR429" s="15"/>
      <c r="BS429" s="15"/>
      <c r="BT429" s="15"/>
      <c r="BU429" s="15"/>
      <c r="BV429" s="15"/>
      <c r="BW429" s="15"/>
      <c r="BX429" s="15"/>
      <c r="BY429" s="15"/>
      <c r="BZ429" s="15"/>
      <c r="CA429" s="15"/>
      <c r="CB429" s="15"/>
      <c r="CC429" s="15"/>
      <c r="CD429" s="15"/>
      <c r="CE429" s="15"/>
      <c r="CF429" s="15"/>
      <c r="CG429" s="15"/>
      <c r="CH429" s="15"/>
      <c r="CI429" s="15"/>
      <c r="CJ429" s="15"/>
      <c r="CK429" s="15"/>
      <c r="CL429" s="15"/>
      <c r="CM429" s="15"/>
      <c r="CN429" s="15"/>
      <c r="CO429" s="15"/>
      <c r="CP429" s="15"/>
      <c r="CQ429" s="15"/>
      <c r="CR429" s="15"/>
      <c r="CS429" s="15"/>
      <c r="CT429" s="15"/>
      <c r="CU429" s="15"/>
      <c r="CV429" s="15"/>
      <c r="CW429" s="15"/>
      <c r="CX429" s="15"/>
      <c r="CY429" s="15"/>
      <c r="CZ429" s="15"/>
      <c r="DA429" s="15"/>
      <c r="DB429" s="15"/>
      <c r="DC429" s="15"/>
      <c r="DD429" s="15"/>
      <c r="DE429" s="15"/>
      <c r="DF429" s="15"/>
      <c r="DG429" s="15"/>
      <c r="DH429" s="15"/>
      <c r="DI429" s="15"/>
      <c r="DJ429" s="15"/>
      <c r="DK429" s="15"/>
      <c r="DL429" s="15"/>
      <c r="DM429" s="15"/>
      <c r="DN429" s="15"/>
      <c r="DO429" s="15"/>
      <c r="DP429" s="15"/>
      <c r="DQ429" s="15"/>
      <c r="DR429" s="15"/>
      <c r="DS429" s="15"/>
      <c r="DT429" s="15"/>
      <c r="DU429" s="15"/>
      <c r="DV429" s="15"/>
      <c r="DW429" s="15"/>
      <c r="DX429" s="15"/>
      <c r="DY429" s="15"/>
      <c r="DZ429" s="15"/>
      <c r="EA429" s="15"/>
      <c r="EB429" s="15"/>
      <c r="EC429" s="15"/>
      <c r="ED429" s="15"/>
      <c r="EE429" s="15"/>
      <c r="EF429" s="15"/>
      <c r="EG429" s="15"/>
      <c r="EH429" s="15"/>
      <c r="EI429" s="15"/>
      <c r="EJ429" s="15"/>
      <c r="EK429" s="15"/>
      <c r="EL429" s="15"/>
      <c r="EM429" s="15"/>
      <c r="EN429" s="15"/>
      <c r="EO429" s="15"/>
      <c r="EP429" s="15"/>
      <c r="EQ429" s="15"/>
      <c r="ER429" s="15"/>
      <c r="ES429" s="15"/>
      <c r="ET429" s="15"/>
      <c r="EU429" s="15"/>
      <c r="EV429" s="15"/>
      <c r="EW429" s="15"/>
      <c r="EX429" s="15"/>
      <c r="EY429" s="15"/>
      <c r="EZ429" s="15"/>
      <c r="FA429" s="15"/>
      <c r="FB429" s="15"/>
      <c r="FC429" s="15"/>
      <c r="FD429" s="15"/>
      <c r="FE429" s="15"/>
      <c r="FF429" s="15"/>
      <c r="FG429" s="15"/>
      <c r="FH429" s="15"/>
      <c r="FI429" s="15"/>
      <c r="FJ429" s="15"/>
      <c r="FK429" s="15"/>
      <c r="FL429" s="15"/>
      <c r="FM429" s="15"/>
      <c r="FN429" s="15"/>
      <c r="FO429" s="15"/>
      <c r="FP429" s="15"/>
      <c r="FQ429" s="15"/>
      <c r="FR429" s="15"/>
      <c r="FS429" s="15"/>
      <c r="FT429" s="15"/>
      <c r="FU429" s="15"/>
      <c r="FV429" s="15"/>
      <c r="FW429" s="15"/>
      <c r="FX429" s="15"/>
      <c r="FY429" s="15"/>
      <c r="FZ429" s="15"/>
      <c r="GA429" s="15"/>
      <c r="GB429" s="15"/>
      <c r="GC429" s="15"/>
      <c r="GD429" s="15"/>
      <c r="GE429" s="15"/>
      <c r="GF429" s="15"/>
      <c r="GG429" s="15"/>
      <c r="GH429" s="15"/>
      <c r="GI429" s="15"/>
      <c r="GJ429" s="15"/>
      <c r="GK429" s="15"/>
      <c r="GL429" s="15"/>
      <c r="GM429" s="15"/>
      <c r="GN429" s="15"/>
      <c r="GO429" s="15"/>
      <c r="GP429" s="15"/>
      <c r="GQ429" s="15"/>
      <c r="GR429" s="15"/>
      <c r="GS429" s="15"/>
      <c r="GT429" s="15"/>
      <c r="GU429" s="15"/>
      <c r="GV429" s="15"/>
      <c r="GW429" s="15"/>
      <c r="GX429" s="15"/>
      <c r="GY429" s="15"/>
      <c r="GZ429" s="15"/>
      <c r="HA429" s="15"/>
      <c r="HB429" s="15"/>
      <c r="HC429" s="15"/>
      <c r="HD429" s="15"/>
      <c r="HE429" s="15"/>
      <c r="HF429" s="15"/>
      <c r="HG429" s="15"/>
      <c r="HH429" s="15"/>
      <c r="HI429" s="15"/>
      <c r="HJ429" s="15"/>
      <c r="HK429" s="15"/>
      <c r="HL429" s="15"/>
      <c r="HM429" s="15"/>
      <c r="HN429" s="15"/>
      <c r="HO429" s="15"/>
      <c r="HP429" s="15"/>
      <c r="HQ429" s="15"/>
      <c r="HR429" s="15"/>
      <c r="HS429" s="15"/>
      <c r="HT429" s="15"/>
      <c r="HU429" s="15"/>
      <c r="HV429" s="15"/>
      <c r="HW429" s="15"/>
    </row>
    <row r="430" spans="1:231" ht="15.75" customHeight="1" x14ac:dyDescent="0.2">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c r="BO430" s="15"/>
      <c r="BP430" s="15"/>
      <c r="BQ430" s="15"/>
      <c r="BR430" s="15"/>
      <c r="BS430" s="15"/>
      <c r="BT430" s="15"/>
      <c r="BU430" s="15"/>
      <c r="BV430" s="15"/>
      <c r="BW430" s="15"/>
      <c r="BX430" s="15"/>
      <c r="BY430" s="15"/>
      <c r="BZ430" s="15"/>
      <c r="CA430" s="15"/>
      <c r="CB430" s="15"/>
      <c r="CC430" s="15"/>
      <c r="CD430" s="15"/>
      <c r="CE430" s="15"/>
      <c r="CF430" s="15"/>
      <c r="CG430" s="15"/>
      <c r="CH430" s="15"/>
      <c r="CI430" s="15"/>
      <c r="CJ430" s="15"/>
      <c r="CK430" s="15"/>
      <c r="CL430" s="15"/>
      <c r="CM430" s="15"/>
      <c r="CN430" s="15"/>
      <c r="CO430" s="15"/>
      <c r="CP430" s="15"/>
      <c r="CQ430" s="15"/>
      <c r="CR430" s="15"/>
      <c r="CS430" s="15"/>
      <c r="CT430" s="15"/>
      <c r="CU430" s="15"/>
      <c r="CV430" s="15"/>
      <c r="CW430" s="15"/>
      <c r="CX430" s="15"/>
      <c r="CY430" s="15"/>
      <c r="CZ430" s="15"/>
      <c r="DA430" s="15"/>
      <c r="DB430" s="15"/>
      <c r="DC430" s="15"/>
      <c r="DD430" s="15"/>
      <c r="DE430" s="15"/>
      <c r="DF430" s="15"/>
      <c r="DG430" s="15"/>
      <c r="DH430" s="15"/>
      <c r="DI430" s="15"/>
      <c r="DJ430" s="15"/>
      <c r="DK430" s="15"/>
      <c r="DL430" s="15"/>
      <c r="DM430" s="15"/>
      <c r="DN430" s="15"/>
      <c r="DO430" s="15"/>
      <c r="DP430" s="15"/>
      <c r="DQ430" s="15"/>
      <c r="DR430" s="15"/>
      <c r="DS430" s="15"/>
      <c r="DT430" s="15"/>
      <c r="DU430" s="15"/>
      <c r="DV430" s="15"/>
      <c r="DW430" s="15"/>
      <c r="DX430" s="15"/>
      <c r="DY430" s="15"/>
      <c r="DZ430" s="15"/>
      <c r="EA430" s="15"/>
      <c r="EB430" s="15"/>
      <c r="EC430" s="15"/>
      <c r="ED430" s="15"/>
      <c r="EE430" s="15"/>
      <c r="EF430" s="15"/>
      <c r="EG430" s="15"/>
      <c r="EH430" s="15"/>
      <c r="EI430" s="15"/>
      <c r="EJ430" s="15"/>
      <c r="EK430" s="15"/>
      <c r="EL430" s="15"/>
      <c r="EM430" s="15"/>
      <c r="EN430" s="15"/>
      <c r="EO430" s="15"/>
      <c r="EP430" s="15"/>
      <c r="EQ430" s="15"/>
      <c r="ER430" s="15"/>
      <c r="ES430" s="15"/>
      <c r="ET430" s="15"/>
      <c r="EU430" s="15"/>
      <c r="EV430" s="15"/>
      <c r="EW430" s="15"/>
      <c r="EX430" s="15"/>
      <c r="EY430" s="15"/>
      <c r="EZ430" s="15"/>
      <c r="FA430" s="15"/>
      <c r="FB430" s="15"/>
      <c r="FC430" s="15"/>
      <c r="FD430" s="15"/>
      <c r="FE430" s="15"/>
      <c r="FF430" s="15"/>
      <c r="FG430" s="15"/>
      <c r="FH430" s="15"/>
      <c r="FI430" s="15"/>
      <c r="FJ430" s="15"/>
      <c r="FK430" s="15"/>
      <c r="FL430" s="15"/>
      <c r="FM430" s="15"/>
      <c r="FN430" s="15"/>
      <c r="FO430" s="15"/>
      <c r="FP430" s="15"/>
      <c r="FQ430" s="15"/>
      <c r="FR430" s="15"/>
      <c r="FS430" s="15"/>
      <c r="FT430" s="15"/>
      <c r="FU430" s="15"/>
      <c r="FV430" s="15"/>
      <c r="FW430" s="15"/>
      <c r="FX430" s="15"/>
      <c r="FY430" s="15"/>
      <c r="FZ430" s="15"/>
      <c r="GA430" s="15"/>
      <c r="GB430" s="15"/>
      <c r="GC430" s="15"/>
      <c r="GD430" s="15"/>
      <c r="GE430" s="15"/>
      <c r="GF430" s="15"/>
      <c r="GG430" s="15"/>
      <c r="GH430" s="15"/>
      <c r="GI430" s="15"/>
      <c r="GJ430" s="15"/>
      <c r="GK430" s="15"/>
      <c r="GL430" s="15"/>
      <c r="GM430" s="15"/>
      <c r="GN430" s="15"/>
      <c r="GO430" s="15"/>
      <c r="GP430" s="15"/>
      <c r="GQ430" s="15"/>
      <c r="GR430" s="15"/>
      <c r="GS430" s="15"/>
      <c r="GT430" s="15"/>
      <c r="GU430" s="15"/>
      <c r="GV430" s="15"/>
      <c r="GW430" s="15"/>
      <c r="GX430" s="15"/>
      <c r="GY430" s="15"/>
      <c r="GZ430" s="15"/>
      <c r="HA430" s="15"/>
      <c r="HB430" s="15"/>
      <c r="HC430" s="15"/>
      <c r="HD430" s="15"/>
      <c r="HE430" s="15"/>
      <c r="HF430" s="15"/>
      <c r="HG430" s="15"/>
      <c r="HH430" s="15"/>
      <c r="HI430" s="15"/>
      <c r="HJ430" s="15"/>
      <c r="HK430" s="15"/>
      <c r="HL430" s="15"/>
      <c r="HM430" s="15"/>
      <c r="HN430" s="15"/>
      <c r="HO430" s="15"/>
      <c r="HP430" s="15"/>
      <c r="HQ430" s="15"/>
      <c r="HR430" s="15"/>
      <c r="HS430" s="15"/>
      <c r="HT430" s="15"/>
      <c r="HU430" s="15"/>
      <c r="HV430" s="15"/>
      <c r="HW430" s="15"/>
    </row>
    <row r="431" spans="1:231" ht="15.75" customHeight="1" x14ac:dyDescent="0.2">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c r="BD431" s="15"/>
      <c r="BE431" s="15"/>
      <c r="BF431" s="15"/>
      <c r="BG431" s="15"/>
      <c r="BH431" s="15"/>
      <c r="BI431" s="15"/>
      <c r="BJ431" s="15"/>
      <c r="BK431" s="15"/>
      <c r="BL431" s="15"/>
      <c r="BM431" s="15"/>
      <c r="BN431" s="15"/>
      <c r="BO431" s="15"/>
      <c r="BP431" s="15"/>
      <c r="BQ431" s="15"/>
      <c r="BR431" s="15"/>
      <c r="BS431" s="15"/>
      <c r="BT431" s="15"/>
      <c r="BU431" s="15"/>
      <c r="BV431" s="15"/>
      <c r="BW431" s="15"/>
      <c r="BX431" s="15"/>
      <c r="BY431" s="15"/>
      <c r="BZ431" s="15"/>
      <c r="CA431" s="15"/>
      <c r="CB431" s="15"/>
      <c r="CC431" s="15"/>
      <c r="CD431" s="15"/>
      <c r="CE431" s="15"/>
      <c r="CF431" s="15"/>
      <c r="CG431" s="15"/>
      <c r="CH431" s="15"/>
      <c r="CI431" s="15"/>
      <c r="CJ431" s="15"/>
      <c r="CK431" s="15"/>
      <c r="CL431" s="15"/>
      <c r="CM431" s="15"/>
      <c r="CN431" s="15"/>
      <c r="CO431" s="15"/>
      <c r="CP431" s="15"/>
      <c r="CQ431" s="15"/>
      <c r="CR431" s="15"/>
      <c r="CS431" s="15"/>
      <c r="CT431" s="15"/>
      <c r="CU431" s="15"/>
      <c r="CV431" s="15"/>
      <c r="CW431" s="15"/>
      <c r="CX431" s="15"/>
      <c r="CY431" s="15"/>
      <c r="CZ431" s="15"/>
      <c r="DA431" s="15"/>
      <c r="DB431" s="15"/>
      <c r="DC431" s="15"/>
      <c r="DD431" s="15"/>
      <c r="DE431" s="15"/>
      <c r="DF431" s="15"/>
      <c r="DG431" s="15"/>
      <c r="DH431" s="15"/>
      <c r="DI431" s="15"/>
      <c r="DJ431" s="15"/>
      <c r="DK431" s="15"/>
      <c r="DL431" s="15"/>
      <c r="DM431" s="15"/>
      <c r="DN431" s="15"/>
      <c r="DO431" s="15"/>
      <c r="DP431" s="15"/>
      <c r="DQ431" s="15"/>
      <c r="DR431" s="15"/>
      <c r="DS431" s="15"/>
      <c r="DT431" s="15"/>
      <c r="DU431" s="15"/>
      <c r="DV431" s="15"/>
      <c r="DW431" s="15"/>
      <c r="DX431" s="15"/>
      <c r="DY431" s="15"/>
      <c r="DZ431" s="15"/>
      <c r="EA431" s="15"/>
      <c r="EB431" s="15"/>
      <c r="EC431" s="15"/>
      <c r="ED431" s="15"/>
      <c r="EE431" s="15"/>
      <c r="EF431" s="15"/>
      <c r="EG431" s="15"/>
      <c r="EH431" s="15"/>
      <c r="EI431" s="15"/>
      <c r="EJ431" s="15"/>
      <c r="EK431" s="15"/>
      <c r="EL431" s="15"/>
      <c r="EM431" s="15"/>
      <c r="EN431" s="15"/>
      <c r="EO431" s="15"/>
      <c r="EP431" s="15"/>
      <c r="EQ431" s="15"/>
      <c r="ER431" s="15"/>
      <c r="ES431" s="15"/>
      <c r="ET431" s="15"/>
      <c r="EU431" s="15"/>
      <c r="EV431" s="15"/>
      <c r="EW431" s="15"/>
      <c r="EX431" s="15"/>
      <c r="EY431" s="15"/>
      <c r="EZ431" s="15"/>
      <c r="FA431" s="15"/>
      <c r="FB431" s="15"/>
      <c r="FC431" s="15"/>
      <c r="FD431" s="15"/>
      <c r="FE431" s="15"/>
      <c r="FF431" s="15"/>
      <c r="FG431" s="15"/>
      <c r="FH431" s="15"/>
      <c r="FI431" s="15"/>
      <c r="FJ431" s="15"/>
      <c r="FK431" s="15"/>
      <c r="FL431" s="15"/>
      <c r="FM431" s="15"/>
      <c r="FN431" s="15"/>
      <c r="FO431" s="15"/>
      <c r="FP431" s="15"/>
      <c r="FQ431" s="15"/>
      <c r="FR431" s="15"/>
      <c r="FS431" s="15"/>
      <c r="FT431" s="15"/>
      <c r="FU431" s="15"/>
      <c r="FV431" s="15"/>
      <c r="FW431" s="15"/>
      <c r="FX431" s="15"/>
      <c r="FY431" s="15"/>
      <c r="FZ431" s="15"/>
      <c r="GA431" s="15"/>
      <c r="GB431" s="15"/>
      <c r="GC431" s="15"/>
      <c r="GD431" s="15"/>
      <c r="GE431" s="15"/>
      <c r="GF431" s="15"/>
      <c r="GG431" s="15"/>
      <c r="GH431" s="15"/>
      <c r="GI431" s="15"/>
      <c r="GJ431" s="15"/>
      <c r="GK431" s="15"/>
      <c r="GL431" s="15"/>
      <c r="GM431" s="15"/>
      <c r="GN431" s="15"/>
      <c r="GO431" s="15"/>
      <c r="GP431" s="15"/>
      <c r="GQ431" s="15"/>
      <c r="GR431" s="15"/>
      <c r="GS431" s="15"/>
      <c r="GT431" s="15"/>
      <c r="GU431" s="15"/>
      <c r="GV431" s="15"/>
      <c r="GW431" s="15"/>
      <c r="GX431" s="15"/>
      <c r="GY431" s="15"/>
      <c r="GZ431" s="15"/>
      <c r="HA431" s="15"/>
      <c r="HB431" s="15"/>
      <c r="HC431" s="15"/>
      <c r="HD431" s="15"/>
      <c r="HE431" s="15"/>
      <c r="HF431" s="15"/>
      <c r="HG431" s="15"/>
      <c r="HH431" s="15"/>
      <c r="HI431" s="15"/>
      <c r="HJ431" s="15"/>
      <c r="HK431" s="15"/>
      <c r="HL431" s="15"/>
      <c r="HM431" s="15"/>
      <c r="HN431" s="15"/>
      <c r="HO431" s="15"/>
      <c r="HP431" s="15"/>
      <c r="HQ431" s="15"/>
      <c r="HR431" s="15"/>
      <c r="HS431" s="15"/>
      <c r="HT431" s="15"/>
      <c r="HU431" s="15"/>
      <c r="HV431" s="15"/>
      <c r="HW431" s="15"/>
    </row>
    <row r="432" spans="1:231" ht="15.75" customHeight="1" x14ac:dyDescent="0.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c r="BD432" s="15"/>
      <c r="BE432" s="15"/>
      <c r="BF432" s="15"/>
      <c r="BG432" s="15"/>
      <c r="BH432" s="15"/>
      <c r="BI432" s="15"/>
      <c r="BJ432" s="15"/>
      <c r="BK432" s="15"/>
      <c r="BL432" s="15"/>
      <c r="BM432" s="15"/>
      <c r="BN432" s="15"/>
      <c r="BO432" s="15"/>
      <c r="BP432" s="15"/>
      <c r="BQ432" s="15"/>
      <c r="BR432" s="15"/>
      <c r="BS432" s="15"/>
      <c r="BT432" s="15"/>
      <c r="BU432" s="15"/>
      <c r="BV432" s="15"/>
      <c r="BW432" s="15"/>
      <c r="BX432" s="15"/>
      <c r="BY432" s="15"/>
      <c r="BZ432" s="15"/>
      <c r="CA432" s="15"/>
      <c r="CB432" s="15"/>
      <c r="CC432" s="15"/>
      <c r="CD432" s="15"/>
      <c r="CE432" s="15"/>
      <c r="CF432" s="15"/>
      <c r="CG432" s="15"/>
      <c r="CH432" s="15"/>
      <c r="CI432" s="15"/>
      <c r="CJ432" s="15"/>
      <c r="CK432" s="15"/>
      <c r="CL432" s="15"/>
      <c r="CM432" s="15"/>
      <c r="CN432" s="15"/>
      <c r="CO432" s="15"/>
      <c r="CP432" s="15"/>
      <c r="CQ432" s="15"/>
      <c r="CR432" s="15"/>
      <c r="CS432" s="15"/>
      <c r="CT432" s="15"/>
      <c r="CU432" s="15"/>
      <c r="CV432" s="15"/>
      <c r="CW432" s="15"/>
      <c r="CX432" s="15"/>
      <c r="CY432" s="15"/>
      <c r="CZ432" s="15"/>
      <c r="DA432" s="15"/>
      <c r="DB432" s="15"/>
      <c r="DC432" s="15"/>
      <c r="DD432" s="15"/>
      <c r="DE432" s="15"/>
      <c r="DF432" s="15"/>
      <c r="DG432" s="15"/>
      <c r="DH432" s="15"/>
      <c r="DI432" s="15"/>
      <c r="DJ432" s="15"/>
      <c r="DK432" s="15"/>
      <c r="DL432" s="15"/>
      <c r="DM432" s="15"/>
      <c r="DN432" s="15"/>
      <c r="DO432" s="15"/>
      <c r="DP432" s="15"/>
      <c r="DQ432" s="15"/>
      <c r="DR432" s="15"/>
      <c r="DS432" s="15"/>
      <c r="DT432" s="15"/>
      <c r="DU432" s="15"/>
      <c r="DV432" s="15"/>
      <c r="DW432" s="15"/>
      <c r="DX432" s="15"/>
      <c r="DY432" s="15"/>
      <c r="DZ432" s="15"/>
      <c r="EA432" s="15"/>
      <c r="EB432" s="15"/>
      <c r="EC432" s="15"/>
      <c r="ED432" s="15"/>
      <c r="EE432" s="15"/>
      <c r="EF432" s="15"/>
      <c r="EG432" s="15"/>
      <c r="EH432" s="15"/>
      <c r="EI432" s="15"/>
      <c r="EJ432" s="15"/>
      <c r="EK432" s="15"/>
      <c r="EL432" s="15"/>
      <c r="EM432" s="15"/>
      <c r="EN432" s="15"/>
      <c r="EO432" s="15"/>
      <c r="EP432" s="15"/>
      <c r="EQ432" s="15"/>
      <c r="ER432" s="15"/>
      <c r="ES432" s="15"/>
      <c r="ET432" s="15"/>
      <c r="EU432" s="15"/>
      <c r="EV432" s="15"/>
      <c r="EW432" s="15"/>
      <c r="EX432" s="15"/>
      <c r="EY432" s="15"/>
      <c r="EZ432" s="15"/>
      <c r="FA432" s="15"/>
      <c r="FB432" s="15"/>
      <c r="FC432" s="15"/>
      <c r="FD432" s="15"/>
      <c r="FE432" s="15"/>
      <c r="FF432" s="15"/>
      <c r="FG432" s="15"/>
      <c r="FH432" s="15"/>
      <c r="FI432" s="15"/>
      <c r="FJ432" s="15"/>
      <c r="FK432" s="15"/>
      <c r="FL432" s="15"/>
      <c r="FM432" s="15"/>
      <c r="FN432" s="15"/>
      <c r="FO432" s="15"/>
      <c r="FP432" s="15"/>
      <c r="FQ432" s="15"/>
      <c r="FR432" s="15"/>
      <c r="FS432" s="15"/>
      <c r="FT432" s="15"/>
      <c r="FU432" s="15"/>
      <c r="FV432" s="15"/>
      <c r="FW432" s="15"/>
      <c r="FX432" s="15"/>
      <c r="FY432" s="15"/>
      <c r="FZ432" s="15"/>
      <c r="GA432" s="15"/>
      <c r="GB432" s="15"/>
      <c r="GC432" s="15"/>
      <c r="GD432" s="15"/>
      <c r="GE432" s="15"/>
      <c r="GF432" s="15"/>
      <c r="GG432" s="15"/>
      <c r="GH432" s="15"/>
      <c r="GI432" s="15"/>
      <c r="GJ432" s="15"/>
      <c r="GK432" s="15"/>
      <c r="GL432" s="15"/>
      <c r="GM432" s="15"/>
      <c r="GN432" s="15"/>
      <c r="GO432" s="15"/>
      <c r="GP432" s="15"/>
      <c r="GQ432" s="15"/>
      <c r="GR432" s="15"/>
      <c r="GS432" s="15"/>
      <c r="GT432" s="15"/>
      <c r="GU432" s="15"/>
      <c r="GV432" s="15"/>
      <c r="GW432" s="15"/>
      <c r="GX432" s="15"/>
      <c r="GY432" s="15"/>
      <c r="GZ432" s="15"/>
      <c r="HA432" s="15"/>
      <c r="HB432" s="15"/>
      <c r="HC432" s="15"/>
      <c r="HD432" s="15"/>
      <c r="HE432" s="15"/>
      <c r="HF432" s="15"/>
      <c r="HG432" s="15"/>
      <c r="HH432" s="15"/>
      <c r="HI432" s="15"/>
      <c r="HJ432" s="15"/>
      <c r="HK432" s="15"/>
      <c r="HL432" s="15"/>
      <c r="HM432" s="15"/>
      <c r="HN432" s="15"/>
      <c r="HO432" s="15"/>
      <c r="HP432" s="15"/>
      <c r="HQ432" s="15"/>
      <c r="HR432" s="15"/>
      <c r="HS432" s="15"/>
      <c r="HT432" s="15"/>
      <c r="HU432" s="15"/>
      <c r="HV432" s="15"/>
      <c r="HW432" s="15"/>
    </row>
    <row r="433" spans="1:231" ht="15.75" customHeight="1" x14ac:dyDescent="0.2">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15"/>
      <c r="CB433" s="15"/>
      <c r="CC433" s="15"/>
      <c r="CD433" s="15"/>
      <c r="CE433" s="15"/>
      <c r="CF433" s="15"/>
      <c r="CG433" s="15"/>
      <c r="CH433" s="15"/>
      <c r="CI433" s="15"/>
      <c r="CJ433" s="15"/>
      <c r="CK433" s="15"/>
      <c r="CL433" s="15"/>
      <c r="CM433" s="15"/>
      <c r="CN433" s="15"/>
      <c r="CO433" s="15"/>
      <c r="CP433" s="15"/>
      <c r="CQ433" s="15"/>
      <c r="CR433" s="15"/>
      <c r="CS433" s="15"/>
      <c r="CT433" s="15"/>
      <c r="CU433" s="15"/>
      <c r="CV433" s="15"/>
      <c r="CW433" s="15"/>
      <c r="CX433" s="15"/>
      <c r="CY433" s="15"/>
      <c r="CZ433" s="15"/>
      <c r="DA433" s="15"/>
      <c r="DB433" s="15"/>
      <c r="DC433" s="15"/>
      <c r="DD433" s="15"/>
      <c r="DE433" s="15"/>
      <c r="DF433" s="15"/>
      <c r="DG433" s="15"/>
      <c r="DH433" s="15"/>
      <c r="DI433" s="15"/>
      <c r="DJ433" s="15"/>
      <c r="DK433" s="15"/>
      <c r="DL433" s="15"/>
      <c r="DM433" s="15"/>
      <c r="DN433" s="15"/>
      <c r="DO433" s="15"/>
      <c r="DP433" s="15"/>
      <c r="DQ433" s="15"/>
      <c r="DR433" s="15"/>
      <c r="DS433" s="15"/>
      <c r="DT433" s="15"/>
      <c r="DU433" s="15"/>
      <c r="DV433" s="15"/>
      <c r="DW433" s="15"/>
      <c r="DX433" s="15"/>
      <c r="DY433" s="15"/>
      <c r="DZ433" s="15"/>
      <c r="EA433" s="15"/>
      <c r="EB433" s="15"/>
      <c r="EC433" s="15"/>
      <c r="ED433" s="15"/>
      <c r="EE433" s="15"/>
      <c r="EF433" s="15"/>
      <c r="EG433" s="15"/>
      <c r="EH433" s="15"/>
      <c r="EI433" s="15"/>
      <c r="EJ433" s="15"/>
      <c r="EK433" s="15"/>
      <c r="EL433" s="15"/>
      <c r="EM433" s="15"/>
      <c r="EN433" s="15"/>
      <c r="EO433" s="15"/>
      <c r="EP433" s="15"/>
      <c r="EQ433" s="15"/>
      <c r="ER433" s="15"/>
      <c r="ES433" s="15"/>
      <c r="ET433" s="15"/>
      <c r="EU433" s="15"/>
      <c r="EV433" s="15"/>
      <c r="EW433" s="15"/>
      <c r="EX433" s="15"/>
      <c r="EY433" s="15"/>
      <c r="EZ433" s="15"/>
      <c r="FA433" s="15"/>
      <c r="FB433" s="15"/>
      <c r="FC433" s="15"/>
      <c r="FD433" s="15"/>
      <c r="FE433" s="15"/>
      <c r="FF433" s="15"/>
      <c r="FG433" s="15"/>
      <c r="FH433" s="15"/>
      <c r="FI433" s="15"/>
      <c r="FJ433" s="15"/>
      <c r="FK433" s="15"/>
      <c r="FL433" s="15"/>
      <c r="FM433" s="15"/>
      <c r="FN433" s="15"/>
      <c r="FO433" s="15"/>
      <c r="FP433" s="15"/>
      <c r="FQ433" s="15"/>
      <c r="FR433" s="15"/>
      <c r="FS433" s="15"/>
      <c r="FT433" s="15"/>
      <c r="FU433" s="15"/>
      <c r="FV433" s="15"/>
      <c r="FW433" s="15"/>
      <c r="FX433" s="15"/>
      <c r="FY433" s="15"/>
      <c r="FZ433" s="15"/>
      <c r="GA433" s="15"/>
      <c r="GB433" s="15"/>
      <c r="GC433" s="15"/>
      <c r="GD433" s="15"/>
      <c r="GE433" s="15"/>
      <c r="GF433" s="15"/>
      <c r="GG433" s="15"/>
      <c r="GH433" s="15"/>
      <c r="GI433" s="15"/>
      <c r="GJ433" s="15"/>
      <c r="GK433" s="15"/>
      <c r="GL433" s="15"/>
      <c r="GM433" s="15"/>
      <c r="GN433" s="15"/>
      <c r="GO433" s="15"/>
      <c r="GP433" s="15"/>
      <c r="GQ433" s="15"/>
      <c r="GR433" s="15"/>
      <c r="GS433" s="15"/>
      <c r="GT433" s="15"/>
      <c r="GU433" s="15"/>
      <c r="GV433" s="15"/>
      <c r="GW433" s="15"/>
      <c r="GX433" s="15"/>
      <c r="GY433" s="15"/>
      <c r="GZ433" s="15"/>
      <c r="HA433" s="15"/>
      <c r="HB433" s="15"/>
      <c r="HC433" s="15"/>
      <c r="HD433" s="15"/>
      <c r="HE433" s="15"/>
      <c r="HF433" s="15"/>
      <c r="HG433" s="15"/>
      <c r="HH433" s="15"/>
      <c r="HI433" s="15"/>
      <c r="HJ433" s="15"/>
      <c r="HK433" s="15"/>
      <c r="HL433" s="15"/>
      <c r="HM433" s="15"/>
      <c r="HN433" s="15"/>
      <c r="HO433" s="15"/>
      <c r="HP433" s="15"/>
      <c r="HQ433" s="15"/>
      <c r="HR433" s="15"/>
      <c r="HS433" s="15"/>
      <c r="HT433" s="15"/>
      <c r="HU433" s="15"/>
      <c r="HV433" s="15"/>
      <c r="HW433" s="15"/>
    </row>
    <row r="434" spans="1:231" ht="15.75" customHeight="1" x14ac:dyDescent="0.2">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15"/>
      <c r="CB434" s="15"/>
      <c r="CC434" s="15"/>
      <c r="CD434" s="15"/>
      <c r="CE434" s="15"/>
      <c r="CF434" s="15"/>
      <c r="CG434" s="15"/>
      <c r="CH434" s="15"/>
      <c r="CI434" s="15"/>
      <c r="CJ434" s="15"/>
      <c r="CK434" s="15"/>
      <c r="CL434" s="15"/>
      <c r="CM434" s="15"/>
      <c r="CN434" s="15"/>
      <c r="CO434" s="15"/>
      <c r="CP434" s="15"/>
      <c r="CQ434" s="15"/>
      <c r="CR434" s="15"/>
      <c r="CS434" s="15"/>
      <c r="CT434" s="15"/>
      <c r="CU434" s="15"/>
      <c r="CV434" s="15"/>
      <c r="CW434" s="15"/>
      <c r="CX434" s="15"/>
      <c r="CY434" s="15"/>
      <c r="CZ434" s="15"/>
      <c r="DA434" s="15"/>
      <c r="DB434" s="15"/>
      <c r="DC434" s="15"/>
      <c r="DD434" s="15"/>
      <c r="DE434" s="15"/>
      <c r="DF434" s="15"/>
      <c r="DG434" s="15"/>
      <c r="DH434" s="15"/>
      <c r="DI434" s="15"/>
      <c r="DJ434" s="15"/>
      <c r="DK434" s="15"/>
      <c r="DL434" s="15"/>
      <c r="DM434" s="15"/>
      <c r="DN434" s="15"/>
      <c r="DO434" s="15"/>
      <c r="DP434" s="15"/>
      <c r="DQ434" s="15"/>
      <c r="DR434" s="15"/>
      <c r="DS434" s="15"/>
      <c r="DT434" s="15"/>
      <c r="DU434" s="15"/>
      <c r="DV434" s="15"/>
      <c r="DW434" s="15"/>
      <c r="DX434" s="15"/>
      <c r="DY434" s="15"/>
      <c r="DZ434" s="15"/>
      <c r="EA434" s="15"/>
      <c r="EB434" s="15"/>
      <c r="EC434" s="15"/>
      <c r="ED434" s="15"/>
      <c r="EE434" s="15"/>
      <c r="EF434" s="15"/>
      <c r="EG434" s="15"/>
      <c r="EH434" s="15"/>
      <c r="EI434" s="15"/>
      <c r="EJ434" s="15"/>
      <c r="EK434" s="15"/>
      <c r="EL434" s="15"/>
      <c r="EM434" s="15"/>
      <c r="EN434" s="15"/>
      <c r="EO434" s="15"/>
      <c r="EP434" s="15"/>
      <c r="EQ434" s="15"/>
      <c r="ER434" s="15"/>
      <c r="ES434" s="15"/>
      <c r="ET434" s="15"/>
      <c r="EU434" s="15"/>
      <c r="EV434" s="15"/>
      <c r="EW434" s="15"/>
      <c r="EX434" s="15"/>
      <c r="EY434" s="15"/>
      <c r="EZ434" s="15"/>
      <c r="FA434" s="15"/>
      <c r="FB434" s="15"/>
      <c r="FC434" s="15"/>
      <c r="FD434" s="15"/>
      <c r="FE434" s="15"/>
      <c r="FF434" s="15"/>
      <c r="FG434" s="15"/>
      <c r="FH434" s="15"/>
      <c r="FI434" s="15"/>
      <c r="FJ434" s="15"/>
      <c r="FK434" s="15"/>
      <c r="FL434" s="15"/>
      <c r="FM434" s="15"/>
      <c r="FN434" s="15"/>
      <c r="FO434" s="15"/>
      <c r="FP434" s="15"/>
      <c r="FQ434" s="15"/>
      <c r="FR434" s="15"/>
      <c r="FS434" s="15"/>
      <c r="FT434" s="15"/>
      <c r="FU434" s="15"/>
      <c r="FV434" s="15"/>
      <c r="FW434" s="15"/>
      <c r="FX434" s="15"/>
      <c r="FY434" s="15"/>
      <c r="FZ434" s="15"/>
      <c r="GA434" s="15"/>
      <c r="GB434" s="15"/>
      <c r="GC434" s="15"/>
      <c r="GD434" s="15"/>
      <c r="GE434" s="15"/>
      <c r="GF434" s="15"/>
      <c r="GG434" s="15"/>
      <c r="GH434" s="15"/>
      <c r="GI434" s="15"/>
      <c r="GJ434" s="15"/>
      <c r="GK434" s="15"/>
      <c r="GL434" s="15"/>
      <c r="GM434" s="15"/>
      <c r="GN434" s="15"/>
      <c r="GO434" s="15"/>
      <c r="GP434" s="15"/>
      <c r="GQ434" s="15"/>
      <c r="GR434" s="15"/>
      <c r="GS434" s="15"/>
      <c r="GT434" s="15"/>
      <c r="GU434" s="15"/>
      <c r="GV434" s="15"/>
      <c r="GW434" s="15"/>
      <c r="GX434" s="15"/>
      <c r="GY434" s="15"/>
      <c r="GZ434" s="15"/>
      <c r="HA434" s="15"/>
      <c r="HB434" s="15"/>
      <c r="HC434" s="15"/>
      <c r="HD434" s="15"/>
      <c r="HE434" s="15"/>
      <c r="HF434" s="15"/>
      <c r="HG434" s="15"/>
      <c r="HH434" s="15"/>
      <c r="HI434" s="15"/>
      <c r="HJ434" s="15"/>
      <c r="HK434" s="15"/>
      <c r="HL434" s="15"/>
      <c r="HM434" s="15"/>
      <c r="HN434" s="15"/>
      <c r="HO434" s="15"/>
      <c r="HP434" s="15"/>
      <c r="HQ434" s="15"/>
      <c r="HR434" s="15"/>
      <c r="HS434" s="15"/>
      <c r="HT434" s="15"/>
      <c r="HU434" s="15"/>
      <c r="HV434" s="15"/>
      <c r="HW434" s="15"/>
    </row>
    <row r="435" spans="1:231" ht="15.75" customHeight="1" x14ac:dyDescent="0.2">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15"/>
      <c r="CB435" s="15"/>
      <c r="CC435" s="15"/>
      <c r="CD435" s="15"/>
      <c r="CE435" s="15"/>
      <c r="CF435" s="15"/>
      <c r="CG435" s="15"/>
      <c r="CH435" s="15"/>
      <c r="CI435" s="15"/>
      <c r="CJ435" s="15"/>
      <c r="CK435" s="15"/>
      <c r="CL435" s="15"/>
      <c r="CM435" s="15"/>
      <c r="CN435" s="15"/>
      <c r="CO435" s="15"/>
      <c r="CP435" s="15"/>
      <c r="CQ435" s="15"/>
      <c r="CR435" s="15"/>
      <c r="CS435" s="15"/>
      <c r="CT435" s="15"/>
      <c r="CU435" s="15"/>
      <c r="CV435" s="15"/>
      <c r="CW435" s="15"/>
      <c r="CX435" s="15"/>
      <c r="CY435" s="15"/>
      <c r="CZ435" s="15"/>
      <c r="DA435" s="15"/>
      <c r="DB435" s="15"/>
      <c r="DC435" s="15"/>
      <c r="DD435" s="15"/>
      <c r="DE435" s="15"/>
      <c r="DF435" s="15"/>
      <c r="DG435" s="15"/>
      <c r="DH435" s="15"/>
      <c r="DI435" s="15"/>
      <c r="DJ435" s="15"/>
      <c r="DK435" s="15"/>
      <c r="DL435" s="15"/>
      <c r="DM435" s="15"/>
      <c r="DN435" s="15"/>
      <c r="DO435" s="15"/>
      <c r="DP435" s="15"/>
      <c r="DQ435" s="15"/>
      <c r="DR435" s="15"/>
      <c r="DS435" s="15"/>
      <c r="DT435" s="15"/>
      <c r="DU435" s="15"/>
      <c r="DV435" s="15"/>
      <c r="DW435" s="15"/>
      <c r="DX435" s="15"/>
      <c r="DY435" s="15"/>
      <c r="DZ435" s="15"/>
      <c r="EA435" s="15"/>
      <c r="EB435" s="15"/>
      <c r="EC435" s="15"/>
      <c r="ED435" s="15"/>
      <c r="EE435" s="15"/>
      <c r="EF435" s="15"/>
      <c r="EG435" s="15"/>
      <c r="EH435" s="15"/>
      <c r="EI435" s="15"/>
      <c r="EJ435" s="15"/>
      <c r="EK435" s="15"/>
      <c r="EL435" s="15"/>
      <c r="EM435" s="15"/>
      <c r="EN435" s="15"/>
      <c r="EO435" s="15"/>
      <c r="EP435" s="15"/>
      <c r="EQ435" s="15"/>
      <c r="ER435" s="15"/>
      <c r="ES435" s="15"/>
      <c r="ET435" s="15"/>
      <c r="EU435" s="15"/>
      <c r="EV435" s="15"/>
      <c r="EW435" s="15"/>
      <c r="EX435" s="15"/>
      <c r="EY435" s="15"/>
      <c r="EZ435" s="15"/>
      <c r="FA435" s="15"/>
      <c r="FB435" s="15"/>
      <c r="FC435" s="15"/>
      <c r="FD435" s="15"/>
      <c r="FE435" s="15"/>
      <c r="FF435" s="15"/>
      <c r="FG435" s="15"/>
      <c r="FH435" s="15"/>
      <c r="FI435" s="15"/>
      <c r="FJ435" s="15"/>
      <c r="FK435" s="15"/>
      <c r="FL435" s="15"/>
      <c r="FM435" s="15"/>
      <c r="FN435" s="15"/>
      <c r="FO435" s="15"/>
      <c r="FP435" s="15"/>
      <c r="FQ435" s="15"/>
      <c r="FR435" s="15"/>
      <c r="FS435" s="15"/>
      <c r="FT435" s="15"/>
      <c r="FU435" s="15"/>
      <c r="FV435" s="15"/>
      <c r="FW435" s="15"/>
      <c r="FX435" s="15"/>
      <c r="FY435" s="15"/>
      <c r="FZ435" s="15"/>
      <c r="GA435" s="15"/>
      <c r="GB435" s="15"/>
      <c r="GC435" s="15"/>
      <c r="GD435" s="15"/>
      <c r="GE435" s="15"/>
      <c r="GF435" s="15"/>
      <c r="GG435" s="15"/>
      <c r="GH435" s="15"/>
      <c r="GI435" s="15"/>
      <c r="GJ435" s="15"/>
      <c r="GK435" s="15"/>
      <c r="GL435" s="15"/>
      <c r="GM435" s="15"/>
      <c r="GN435" s="15"/>
      <c r="GO435" s="15"/>
      <c r="GP435" s="15"/>
      <c r="GQ435" s="15"/>
      <c r="GR435" s="15"/>
      <c r="GS435" s="15"/>
      <c r="GT435" s="15"/>
      <c r="GU435" s="15"/>
      <c r="GV435" s="15"/>
      <c r="GW435" s="15"/>
      <c r="GX435" s="15"/>
      <c r="GY435" s="15"/>
      <c r="GZ435" s="15"/>
      <c r="HA435" s="15"/>
      <c r="HB435" s="15"/>
      <c r="HC435" s="15"/>
      <c r="HD435" s="15"/>
      <c r="HE435" s="15"/>
      <c r="HF435" s="15"/>
      <c r="HG435" s="15"/>
      <c r="HH435" s="15"/>
      <c r="HI435" s="15"/>
      <c r="HJ435" s="15"/>
      <c r="HK435" s="15"/>
      <c r="HL435" s="15"/>
      <c r="HM435" s="15"/>
      <c r="HN435" s="15"/>
      <c r="HO435" s="15"/>
      <c r="HP435" s="15"/>
      <c r="HQ435" s="15"/>
      <c r="HR435" s="15"/>
      <c r="HS435" s="15"/>
      <c r="HT435" s="15"/>
      <c r="HU435" s="15"/>
      <c r="HV435" s="15"/>
      <c r="HW435" s="15"/>
    </row>
    <row r="436" spans="1:231" ht="15.75" customHeight="1" x14ac:dyDescent="0.2">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15"/>
      <c r="CB436" s="15"/>
      <c r="CC436" s="15"/>
      <c r="CD436" s="15"/>
      <c r="CE436" s="15"/>
      <c r="CF436" s="15"/>
      <c r="CG436" s="15"/>
      <c r="CH436" s="15"/>
      <c r="CI436" s="15"/>
      <c r="CJ436" s="15"/>
      <c r="CK436" s="15"/>
      <c r="CL436" s="15"/>
      <c r="CM436" s="15"/>
      <c r="CN436" s="15"/>
      <c r="CO436" s="15"/>
      <c r="CP436" s="15"/>
      <c r="CQ436" s="15"/>
      <c r="CR436" s="15"/>
      <c r="CS436" s="15"/>
      <c r="CT436" s="15"/>
      <c r="CU436" s="15"/>
      <c r="CV436" s="15"/>
      <c r="CW436" s="15"/>
      <c r="CX436" s="15"/>
      <c r="CY436" s="15"/>
      <c r="CZ436" s="15"/>
      <c r="DA436" s="15"/>
      <c r="DB436" s="15"/>
      <c r="DC436" s="15"/>
      <c r="DD436" s="15"/>
      <c r="DE436" s="15"/>
      <c r="DF436" s="15"/>
      <c r="DG436" s="15"/>
      <c r="DH436" s="15"/>
      <c r="DI436" s="15"/>
      <c r="DJ436" s="15"/>
      <c r="DK436" s="15"/>
      <c r="DL436" s="15"/>
      <c r="DM436" s="15"/>
      <c r="DN436" s="15"/>
      <c r="DO436" s="15"/>
      <c r="DP436" s="15"/>
      <c r="DQ436" s="15"/>
      <c r="DR436" s="15"/>
      <c r="DS436" s="15"/>
      <c r="DT436" s="15"/>
      <c r="DU436" s="15"/>
      <c r="DV436" s="15"/>
      <c r="DW436" s="15"/>
      <c r="DX436" s="15"/>
      <c r="DY436" s="15"/>
      <c r="DZ436" s="15"/>
      <c r="EA436" s="15"/>
      <c r="EB436" s="15"/>
      <c r="EC436" s="15"/>
      <c r="ED436" s="15"/>
      <c r="EE436" s="15"/>
      <c r="EF436" s="15"/>
      <c r="EG436" s="15"/>
      <c r="EH436" s="15"/>
      <c r="EI436" s="15"/>
      <c r="EJ436" s="15"/>
      <c r="EK436" s="15"/>
      <c r="EL436" s="15"/>
      <c r="EM436" s="15"/>
      <c r="EN436" s="15"/>
      <c r="EO436" s="15"/>
      <c r="EP436" s="15"/>
      <c r="EQ436" s="15"/>
      <c r="ER436" s="15"/>
      <c r="ES436" s="15"/>
      <c r="ET436" s="15"/>
      <c r="EU436" s="15"/>
      <c r="EV436" s="15"/>
      <c r="EW436" s="15"/>
      <c r="EX436" s="15"/>
      <c r="EY436" s="15"/>
      <c r="EZ436" s="15"/>
      <c r="FA436" s="15"/>
      <c r="FB436" s="15"/>
      <c r="FC436" s="15"/>
      <c r="FD436" s="15"/>
      <c r="FE436" s="15"/>
      <c r="FF436" s="15"/>
      <c r="FG436" s="15"/>
      <c r="FH436" s="15"/>
      <c r="FI436" s="15"/>
      <c r="FJ436" s="15"/>
      <c r="FK436" s="15"/>
      <c r="FL436" s="15"/>
      <c r="FM436" s="15"/>
      <c r="FN436" s="15"/>
      <c r="FO436" s="15"/>
      <c r="FP436" s="15"/>
      <c r="FQ436" s="15"/>
      <c r="FR436" s="15"/>
      <c r="FS436" s="15"/>
      <c r="FT436" s="15"/>
      <c r="FU436" s="15"/>
      <c r="FV436" s="15"/>
      <c r="FW436" s="15"/>
      <c r="FX436" s="15"/>
      <c r="FY436" s="15"/>
      <c r="FZ436" s="15"/>
      <c r="GA436" s="15"/>
      <c r="GB436" s="15"/>
      <c r="GC436" s="15"/>
      <c r="GD436" s="15"/>
      <c r="GE436" s="15"/>
      <c r="GF436" s="15"/>
      <c r="GG436" s="15"/>
      <c r="GH436" s="15"/>
      <c r="GI436" s="15"/>
      <c r="GJ436" s="15"/>
      <c r="GK436" s="15"/>
      <c r="GL436" s="15"/>
      <c r="GM436" s="15"/>
      <c r="GN436" s="15"/>
      <c r="GO436" s="15"/>
      <c r="GP436" s="15"/>
      <c r="GQ436" s="15"/>
      <c r="GR436" s="15"/>
      <c r="GS436" s="15"/>
      <c r="GT436" s="15"/>
      <c r="GU436" s="15"/>
      <c r="GV436" s="15"/>
      <c r="GW436" s="15"/>
      <c r="GX436" s="15"/>
      <c r="GY436" s="15"/>
      <c r="GZ436" s="15"/>
      <c r="HA436" s="15"/>
      <c r="HB436" s="15"/>
      <c r="HC436" s="15"/>
      <c r="HD436" s="15"/>
      <c r="HE436" s="15"/>
      <c r="HF436" s="15"/>
      <c r="HG436" s="15"/>
      <c r="HH436" s="15"/>
      <c r="HI436" s="15"/>
      <c r="HJ436" s="15"/>
      <c r="HK436" s="15"/>
      <c r="HL436" s="15"/>
      <c r="HM436" s="15"/>
      <c r="HN436" s="15"/>
      <c r="HO436" s="15"/>
      <c r="HP436" s="15"/>
      <c r="HQ436" s="15"/>
      <c r="HR436" s="15"/>
      <c r="HS436" s="15"/>
      <c r="HT436" s="15"/>
      <c r="HU436" s="15"/>
      <c r="HV436" s="15"/>
      <c r="HW436" s="15"/>
    </row>
    <row r="437" spans="1:231" ht="15.75" customHeight="1" x14ac:dyDescent="0.2">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15"/>
      <c r="CB437" s="15"/>
      <c r="CC437" s="15"/>
      <c r="CD437" s="15"/>
      <c r="CE437" s="15"/>
      <c r="CF437" s="15"/>
      <c r="CG437" s="15"/>
      <c r="CH437" s="15"/>
      <c r="CI437" s="15"/>
      <c r="CJ437" s="15"/>
      <c r="CK437" s="15"/>
      <c r="CL437" s="15"/>
      <c r="CM437" s="15"/>
      <c r="CN437" s="15"/>
      <c r="CO437" s="15"/>
      <c r="CP437" s="15"/>
      <c r="CQ437" s="15"/>
      <c r="CR437" s="15"/>
      <c r="CS437" s="15"/>
      <c r="CT437" s="15"/>
      <c r="CU437" s="15"/>
      <c r="CV437" s="15"/>
      <c r="CW437" s="15"/>
      <c r="CX437" s="15"/>
      <c r="CY437" s="15"/>
      <c r="CZ437" s="15"/>
      <c r="DA437" s="15"/>
      <c r="DB437" s="15"/>
      <c r="DC437" s="15"/>
      <c r="DD437" s="15"/>
      <c r="DE437" s="15"/>
      <c r="DF437" s="15"/>
      <c r="DG437" s="15"/>
      <c r="DH437" s="15"/>
      <c r="DI437" s="15"/>
      <c r="DJ437" s="15"/>
      <c r="DK437" s="15"/>
      <c r="DL437" s="15"/>
      <c r="DM437" s="15"/>
      <c r="DN437" s="15"/>
      <c r="DO437" s="15"/>
      <c r="DP437" s="15"/>
      <c r="DQ437" s="15"/>
      <c r="DR437" s="15"/>
      <c r="DS437" s="15"/>
      <c r="DT437" s="15"/>
      <c r="DU437" s="15"/>
      <c r="DV437" s="15"/>
      <c r="DW437" s="15"/>
      <c r="DX437" s="15"/>
      <c r="DY437" s="15"/>
      <c r="DZ437" s="15"/>
      <c r="EA437" s="15"/>
      <c r="EB437" s="15"/>
      <c r="EC437" s="15"/>
      <c r="ED437" s="15"/>
      <c r="EE437" s="15"/>
      <c r="EF437" s="15"/>
      <c r="EG437" s="15"/>
      <c r="EH437" s="15"/>
      <c r="EI437" s="15"/>
      <c r="EJ437" s="15"/>
      <c r="EK437" s="15"/>
      <c r="EL437" s="15"/>
      <c r="EM437" s="15"/>
      <c r="EN437" s="15"/>
      <c r="EO437" s="15"/>
      <c r="EP437" s="15"/>
      <c r="EQ437" s="15"/>
      <c r="ER437" s="15"/>
      <c r="ES437" s="15"/>
      <c r="ET437" s="15"/>
      <c r="EU437" s="15"/>
      <c r="EV437" s="15"/>
      <c r="EW437" s="15"/>
      <c r="EX437" s="15"/>
      <c r="EY437" s="15"/>
      <c r="EZ437" s="15"/>
      <c r="FA437" s="15"/>
      <c r="FB437" s="15"/>
      <c r="FC437" s="15"/>
      <c r="FD437" s="15"/>
      <c r="FE437" s="15"/>
      <c r="FF437" s="15"/>
      <c r="FG437" s="15"/>
      <c r="FH437" s="15"/>
      <c r="FI437" s="15"/>
      <c r="FJ437" s="15"/>
      <c r="FK437" s="15"/>
      <c r="FL437" s="15"/>
      <c r="FM437" s="15"/>
      <c r="FN437" s="15"/>
      <c r="FO437" s="15"/>
      <c r="FP437" s="15"/>
      <c r="FQ437" s="15"/>
      <c r="FR437" s="15"/>
      <c r="FS437" s="15"/>
      <c r="FT437" s="15"/>
      <c r="FU437" s="15"/>
      <c r="FV437" s="15"/>
      <c r="FW437" s="15"/>
      <c r="FX437" s="15"/>
      <c r="FY437" s="15"/>
      <c r="FZ437" s="15"/>
      <c r="GA437" s="15"/>
      <c r="GB437" s="15"/>
      <c r="GC437" s="15"/>
      <c r="GD437" s="15"/>
      <c r="GE437" s="15"/>
      <c r="GF437" s="15"/>
      <c r="GG437" s="15"/>
      <c r="GH437" s="15"/>
      <c r="GI437" s="15"/>
      <c r="GJ437" s="15"/>
      <c r="GK437" s="15"/>
      <c r="GL437" s="15"/>
      <c r="GM437" s="15"/>
      <c r="GN437" s="15"/>
      <c r="GO437" s="15"/>
      <c r="GP437" s="15"/>
      <c r="GQ437" s="15"/>
      <c r="GR437" s="15"/>
      <c r="GS437" s="15"/>
      <c r="GT437" s="15"/>
      <c r="GU437" s="15"/>
      <c r="GV437" s="15"/>
      <c r="GW437" s="15"/>
      <c r="GX437" s="15"/>
      <c r="GY437" s="15"/>
      <c r="GZ437" s="15"/>
      <c r="HA437" s="15"/>
      <c r="HB437" s="15"/>
      <c r="HC437" s="15"/>
      <c r="HD437" s="15"/>
      <c r="HE437" s="15"/>
      <c r="HF437" s="15"/>
      <c r="HG437" s="15"/>
      <c r="HH437" s="15"/>
      <c r="HI437" s="15"/>
      <c r="HJ437" s="15"/>
      <c r="HK437" s="15"/>
      <c r="HL437" s="15"/>
      <c r="HM437" s="15"/>
      <c r="HN437" s="15"/>
      <c r="HO437" s="15"/>
      <c r="HP437" s="15"/>
      <c r="HQ437" s="15"/>
      <c r="HR437" s="15"/>
      <c r="HS437" s="15"/>
      <c r="HT437" s="15"/>
      <c r="HU437" s="15"/>
      <c r="HV437" s="15"/>
      <c r="HW437" s="15"/>
    </row>
    <row r="438" spans="1:231" ht="15.75" customHeight="1" x14ac:dyDescent="0.2">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15"/>
      <c r="CB438" s="15"/>
      <c r="CC438" s="15"/>
      <c r="CD438" s="15"/>
      <c r="CE438" s="15"/>
      <c r="CF438" s="15"/>
      <c r="CG438" s="15"/>
      <c r="CH438" s="15"/>
      <c r="CI438" s="15"/>
      <c r="CJ438" s="15"/>
      <c r="CK438" s="15"/>
      <c r="CL438" s="15"/>
      <c r="CM438" s="15"/>
      <c r="CN438" s="15"/>
      <c r="CO438" s="15"/>
      <c r="CP438" s="15"/>
      <c r="CQ438" s="15"/>
      <c r="CR438" s="15"/>
      <c r="CS438" s="15"/>
      <c r="CT438" s="15"/>
      <c r="CU438" s="15"/>
      <c r="CV438" s="15"/>
      <c r="CW438" s="15"/>
      <c r="CX438" s="15"/>
      <c r="CY438" s="15"/>
      <c r="CZ438" s="15"/>
      <c r="DA438" s="15"/>
      <c r="DB438" s="15"/>
      <c r="DC438" s="15"/>
      <c r="DD438" s="15"/>
      <c r="DE438" s="15"/>
      <c r="DF438" s="15"/>
      <c r="DG438" s="15"/>
      <c r="DH438" s="15"/>
      <c r="DI438" s="15"/>
      <c r="DJ438" s="15"/>
      <c r="DK438" s="15"/>
      <c r="DL438" s="15"/>
      <c r="DM438" s="15"/>
      <c r="DN438" s="15"/>
      <c r="DO438" s="15"/>
      <c r="DP438" s="15"/>
      <c r="DQ438" s="15"/>
      <c r="DR438" s="15"/>
      <c r="DS438" s="15"/>
      <c r="DT438" s="15"/>
      <c r="DU438" s="15"/>
      <c r="DV438" s="15"/>
      <c r="DW438" s="15"/>
      <c r="DX438" s="15"/>
      <c r="DY438" s="15"/>
      <c r="DZ438" s="15"/>
      <c r="EA438" s="15"/>
      <c r="EB438" s="15"/>
      <c r="EC438" s="15"/>
      <c r="ED438" s="15"/>
      <c r="EE438" s="15"/>
      <c r="EF438" s="15"/>
      <c r="EG438" s="15"/>
      <c r="EH438" s="15"/>
      <c r="EI438" s="15"/>
      <c r="EJ438" s="15"/>
      <c r="EK438" s="15"/>
      <c r="EL438" s="15"/>
      <c r="EM438" s="15"/>
      <c r="EN438" s="15"/>
      <c r="EO438" s="15"/>
      <c r="EP438" s="15"/>
      <c r="EQ438" s="15"/>
      <c r="ER438" s="15"/>
      <c r="ES438" s="15"/>
      <c r="ET438" s="15"/>
      <c r="EU438" s="15"/>
      <c r="EV438" s="15"/>
      <c r="EW438" s="15"/>
      <c r="EX438" s="15"/>
      <c r="EY438" s="15"/>
      <c r="EZ438" s="15"/>
      <c r="FA438" s="15"/>
      <c r="FB438" s="15"/>
      <c r="FC438" s="15"/>
      <c r="FD438" s="15"/>
      <c r="FE438" s="15"/>
      <c r="FF438" s="15"/>
      <c r="FG438" s="15"/>
      <c r="FH438" s="15"/>
      <c r="FI438" s="15"/>
      <c r="FJ438" s="15"/>
      <c r="FK438" s="15"/>
      <c r="FL438" s="15"/>
      <c r="FM438" s="15"/>
      <c r="FN438" s="15"/>
      <c r="FO438" s="15"/>
      <c r="FP438" s="15"/>
      <c r="FQ438" s="15"/>
      <c r="FR438" s="15"/>
      <c r="FS438" s="15"/>
      <c r="FT438" s="15"/>
      <c r="FU438" s="15"/>
      <c r="FV438" s="15"/>
      <c r="FW438" s="15"/>
      <c r="FX438" s="15"/>
      <c r="FY438" s="15"/>
      <c r="FZ438" s="15"/>
      <c r="GA438" s="15"/>
      <c r="GB438" s="15"/>
      <c r="GC438" s="15"/>
      <c r="GD438" s="15"/>
      <c r="GE438" s="15"/>
      <c r="GF438" s="15"/>
      <c r="GG438" s="15"/>
      <c r="GH438" s="15"/>
      <c r="GI438" s="15"/>
      <c r="GJ438" s="15"/>
      <c r="GK438" s="15"/>
      <c r="GL438" s="15"/>
      <c r="GM438" s="15"/>
      <c r="GN438" s="15"/>
      <c r="GO438" s="15"/>
      <c r="GP438" s="15"/>
      <c r="GQ438" s="15"/>
      <c r="GR438" s="15"/>
      <c r="GS438" s="15"/>
      <c r="GT438" s="15"/>
      <c r="GU438" s="15"/>
      <c r="GV438" s="15"/>
      <c r="GW438" s="15"/>
      <c r="GX438" s="15"/>
      <c r="GY438" s="15"/>
      <c r="GZ438" s="15"/>
      <c r="HA438" s="15"/>
      <c r="HB438" s="15"/>
      <c r="HC438" s="15"/>
      <c r="HD438" s="15"/>
      <c r="HE438" s="15"/>
      <c r="HF438" s="15"/>
      <c r="HG438" s="15"/>
      <c r="HH438" s="15"/>
      <c r="HI438" s="15"/>
      <c r="HJ438" s="15"/>
      <c r="HK438" s="15"/>
      <c r="HL438" s="15"/>
      <c r="HM438" s="15"/>
      <c r="HN438" s="15"/>
      <c r="HO438" s="15"/>
      <c r="HP438" s="15"/>
      <c r="HQ438" s="15"/>
      <c r="HR438" s="15"/>
      <c r="HS438" s="15"/>
      <c r="HT438" s="15"/>
      <c r="HU438" s="15"/>
      <c r="HV438" s="15"/>
      <c r="HW438" s="15"/>
    </row>
    <row r="439" spans="1:231" ht="15.75" customHeight="1" x14ac:dyDescent="0.2">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15"/>
      <c r="CB439" s="15"/>
      <c r="CC439" s="15"/>
      <c r="CD439" s="15"/>
      <c r="CE439" s="15"/>
      <c r="CF439" s="15"/>
      <c r="CG439" s="15"/>
      <c r="CH439" s="15"/>
      <c r="CI439" s="15"/>
      <c r="CJ439" s="15"/>
      <c r="CK439" s="15"/>
      <c r="CL439" s="15"/>
      <c r="CM439" s="15"/>
      <c r="CN439" s="15"/>
      <c r="CO439" s="15"/>
      <c r="CP439" s="15"/>
      <c r="CQ439" s="15"/>
      <c r="CR439" s="15"/>
      <c r="CS439" s="15"/>
      <c r="CT439" s="15"/>
      <c r="CU439" s="15"/>
      <c r="CV439" s="15"/>
      <c r="CW439" s="15"/>
      <c r="CX439" s="15"/>
      <c r="CY439" s="15"/>
      <c r="CZ439" s="15"/>
      <c r="DA439" s="15"/>
      <c r="DB439" s="15"/>
      <c r="DC439" s="15"/>
      <c r="DD439" s="15"/>
      <c r="DE439" s="15"/>
      <c r="DF439" s="15"/>
      <c r="DG439" s="15"/>
      <c r="DH439" s="15"/>
      <c r="DI439" s="15"/>
      <c r="DJ439" s="15"/>
      <c r="DK439" s="15"/>
      <c r="DL439" s="15"/>
      <c r="DM439" s="15"/>
      <c r="DN439" s="15"/>
      <c r="DO439" s="15"/>
      <c r="DP439" s="15"/>
      <c r="DQ439" s="15"/>
      <c r="DR439" s="15"/>
      <c r="DS439" s="15"/>
      <c r="DT439" s="15"/>
      <c r="DU439" s="15"/>
      <c r="DV439" s="15"/>
      <c r="DW439" s="15"/>
      <c r="DX439" s="15"/>
      <c r="DY439" s="15"/>
      <c r="DZ439" s="15"/>
      <c r="EA439" s="15"/>
      <c r="EB439" s="15"/>
      <c r="EC439" s="15"/>
      <c r="ED439" s="15"/>
      <c r="EE439" s="15"/>
      <c r="EF439" s="15"/>
      <c r="EG439" s="15"/>
      <c r="EH439" s="15"/>
      <c r="EI439" s="15"/>
      <c r="EJ439" s="15"/>
      <c r="EK439" s="15"/>
      <c r="EL439" s="15"/>
      <c r="EM439" s="15"/>
      <c r="EN439" s="15"/>
      <c r="EO439" s="15"/>
      <c r="EP439" s="15"/>
      <c r="EQ439" s="15"/>
      <c r="ER439" s="15"/>
      <c r="ES439" s="15"/>
      <c r="ET439" s="15"/>
      <c r="EU439" s="15"/>
      <c r="EV439" s="15"/>
      <c r="EW439" s="15"/>
      <c r="EX439" s="15"/>
      <c r="EY439" s="15"/>
      <c r="EZ439" s="15"/>
      <c r="FA439" s="15"/>
      <c r="FB439" s="15"/>
      <c r="FC439" s="15"/>
      <c r="FD439" s="15"/>
      <c r="FE439" s="15"/>
      <c r="FF439" s="15"/>
      <c r="FG439" s="15"/>
      <c r="FH439" s="15"/>
      <c r="FI439" s="15"/>
      <c r="FJ439" s="15"/>
      <c r="FK439" s="15"/>
      <c r="FL439" s="15"/>
      <c r="FM439" s="15"/>
      <c r="FN439" s="15"/>
      <c r="FO439" s="15"/>
      <c r="FP439" s="15"/>
      <c r="FQ439" s="15"/>
      <c r="FR439" s="15"/>
      <c r="FS439" s="15"/>
      <c r="FT439" s="15"/>
      <c r="FU439" s="15"/>
      <c r="FV439" s="15"/>
      <c r="FW439" s="15"/>
      <c r="FX439" s="15"/>
      <c r="FY439" s="15"/>
      <c r="FZ439" s="15"/>
      <c r="GA439" s="15"/>
      <c r="GB439" s="15"/>
      <c r="GC439" s="15"/>
      <c r="GD439" s="15"/>
      <c r="GE439" s="15"/>
      <c r="GF439" s="15"/>
      <c r="GG439" s="15"/>
      <c r="GH439" s="15"/>
      <c r="GI439" s="15"/>
      <c r="GJ439" s="15"/>
      <c r="GK439" s="15"/>
      <c r="GL439" s="15"/>
      <c r="GM439" s="15"/>
      <c r="GN439" s="15"/>
      <c r="GO439" s="15"/>
      <c r="GP439" s="15"/>
      <c r="GQ439" s="15"/>
      <c r="GR439" s="15"/>
      <c r="GS439" s="15"/>
      <c r="GT439" s="15"/>
      <c r="GU439" s="15"/>
      <c r="GV439" s="15"/>
      <c r="GW439" s="15"/>
      <c r="GX439" s="15"/>
      <c r="GY439" s="15"/>
      <c r="GZ439" s="15"/>
      <c r="HA439" s="15"/>
      <c r="HB439" s="15"/>
      <c r="HC439" s="15"/>
      <c r="HD439" s="15"/>
      <c r="HE439" s="15"/>
      <c r="HF439" s="15"/>
      <c r="HG439" s="15"/>
      <c r="HH439" s="15"/>
      <c r="HI439" s="15"/>
      <c r="HJ439" s="15"/>
      <c r="HK439" s="15"/>
      <c r="HL439" s="15"/>
      <c r="HM439" s="15"/>
      <c r="HN439" s="15"/>
      <c r="HO439" s="15"/>
      <c r="HP439" s="15"/>
      <c r="HQ439" s="15"/>
      <c r="HR439" s="15"/>
      <c r="HS439" s="15"/>
      <c r="HT439" s="15"/>
      <c r="HU439" s="15"/>
      <c r="HV439" s="15"/>
      <c r="HW439" s="15"/>
    </row>
    <row r="440" spans="1:231" ht="15.75" customHeight="1" x14ac:dyDescent="0.2">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15"/>
      <c r="CB440" s="15"/>
      <c r="CC440" s="15"/>
      <c r="CD440" s="15"/>
      <c r="CE440" s="15"/>
      <c r="CF440" s="15"/>
      <c r="CG440" s="15"/>
      <c r="CH440" s="15"/>
      <c r="CI440" s="15"/>
      <c r="CJ440" s="15"/>
      <c r="CK440" s="15"/>
      <c r="CL440" s="15"/>
      <c r="CM440" s="15"/>
      <c r="CN440" s="15"/>
      <c r="CO440" s="15"/>
      <c r="CP440" s="15"/>
      <c r="CQ440" s="15"/>
      <c r="CR440" s="15"/>
      <c r="CS440" s="15"/>
      <c r="CT440" s="15"/>
      <c r="CU440" s="15"/>
      <c r="CV440" s="15"/>
      <c r="CW440" s="15"/>
      <c r="CX440" s="15"/>
      <c r="CY440" s="15"/>
      <c r="CZ440" s="15"/>
      <c r="DA440" s="15"/>
      <c r="DB440" s="15"/>
      <c r="DC440" s="15"/>
      <c r="DD440" s="15"/>
      <c r="DE440" s="15"/>
      <c r="DF440" s="15"/>
      <c r="DG440" s="15"/>
      <c r="DH440" s="15"/>
      <c r="DI440" s="15"/>
      <c r="DJ440" s="15"/>
      <c r="DK440" s="15"/>
      <c r="DL440" s="15"/>
      <c r="DM440" s="15"/>
      <c r="DN440" s="15"/>
      <c r="DO440" s="15"/>
      <c r="DP440" s="15"/>
      <c r="DQ440" s="15"/>
      <c r="DR440" s="15"/>
      <c r="DS440" s="15"/>
      <c r="DT440" s="15"/>
      <c r="DU440" s="15"/>
      <c r="DV440" s="15"/>
      <c r="DW440" s="15"/>
      <c r="DX440" s="15"/>
      <c r="DY440" s="15"/>
      <c r="DZ440" s="15"/>
      <c r="EA440" s="15"/>
      <c r="EB440" s="15"/>
      <c r="EC440" s="15"/>
      <c r="ED440" s="15"/>
      <c r="EE440" s="15"/>
      <c r="EF440" s="15"/>
      <c r="EG440" s="15"/>
      <c r="EH440" s="15"/>
      <c r="EI440" s="15"/>
      <c r="EJ440" s="15"/>
      <c r="EK440" s="15"/>
      <c r="EL440" s="15"/>
      <c r="EM440" s="15"/>
      <c r="EN440" s="15"/>
      <c r="EO440" s="15"/>
      <c r="EP440" s="15"/>
      <c r="EQ440" s="15"/>
      <c r="ER440" s="15"/>
      <c r="ES440" s="15"/>
      <c r="ET440" s="15"/>
      <c r="EU440" s="15"/>
      <c r="EV440" s="15"/>
      <c r="EW440" s="15"/>
      <c r="EX440" s="15"/>
      <c r="EY440" s="15"/>
      <c r="EZ440" s="15"/>
      <c r="FA440" s="15"/>
      <c r="FB440" s="15"/>
      <c r="FC440" s="15"/>
      <c r="FD440" s="15"/>
      <c r="FE440" s="15"/>
      <c r="FF440" s="15"/>
      <c r="FG440" s="15"/>
      <c r="FH440" s="15"/>
      <c r="FI440" s="15"/>
      <c r="FJ440" s="15"/>
      <c r="FK440" s="15"/>
      <c r="FL440" s="15"/>
      <c r="FM440" s="15"/>
      <c r="FN440" s="15"/>
      <c r="FO440" s="15"/>
      <c r="FP440" s="15"/>
      <c r="FQ440" s="15"/>
      <c r="FR440" s="15"/>
      <c r="FS440" s="15"/>
      <c r="FT440" s="15"/>
      <c r="FU440" s="15"/>
      <c r="FV440" s="15"/>
      <c r="FW440" s="15"/>
      <c r="FX440" s="15"/>
      <c r="FY440" s="15"/>
      <c r="FZ440" s="15"/>
      <c r="GA440" s="15"/>
      <c r="GB440" s="15"/>
      <c r="GC440" s="15"/>
      <c r="GD440" s="15"/>
      <c r="GE440" s="15"/>
      <c r="GF440" s="15"/>
      <c r="GG440" s="15"/>
      <c r="GH440" s="15"/>
      <c r="GI440" s="15"/>
      <c r="GJ440" s="15"/>
      <c r="GK440" s="15"/>
      <c r="GL440" s="15"/>
      <c r="GM440" s="15"/>
      <c r="GN440" s="15"/>
      <c r="GO440" s="15"/>
      <c r="GP440" s="15"/>
      <c r="GQ440" s="15"/>
      <c r="GR440" s="15"/>
      <c r="GS440" s="15"/>
      <c r="GT440" s="15"/>
      <c r="GU440" s="15"/>
      <c r="GV440" s="15"/>
      <c r="GW440" s="15"/>
      <c r="GX440" s="15"/>
      <c r="GY440" s="15"/>
      <c r="GZ440" s="15"/>
      <c r="HA440" s="15"/>
      <c r="HB440" s="15"/>
      <c r="HC440" s="15"/>
      <c r="HD440" s="15"/>
      <c r="HE440" s="15"/>
      <c r="HF440" s="15"/>
      <c r="HG440" s="15"/>
      <c r="HH440" s="15"/>
      <c r="HI440" s="15"/>
      <c r="HJ440" s="15"/>
      <c r="HK440" s="15"/>
      <c r="HL440" s="15"/>
      <c r="HM440" s="15"/>
      <c r="HN440" s="15"/>
      <c r="HO440" s="15"/>
      <c r="HP440" s="15"/>
      <c r="HQ440" s="15"/>
      <c r="HR440" s="15"/>
      <c r="HS440" s="15"/>
      <c r="HT440" s="15"/>
      <c r="HU440" s="15"/>
      <c r="HV440" s="15"/>
      <c r="HW440" s="15"/>
    </row>
    <row r="441" spans="1:231" ht="15.75" customHeight="1" x14ac:dyDescent="0.2">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15"/>
      <c r="CB441" s="15"/>
      <c r="CC441" s="15"/>
      <c r="CD441" s="15"/>
      <c r="CE441" s="15"/>
      <c r="CF441" s="15"/>
      <c r="CG441" s="15"/>
      <c r="CH441" s="15"/>
      <c r="CI441" s="15"/>
      <c r="CJ441" s="15"/>
      <c r="CK441" s="15"/>
      <c r="CL441" s="15"/>
      <c r="CM441" s="15"/>
      <c r="CN441" s="15"/>
      <c r="CO441" s="15"/>
      <c r="CP441" s="15"/>
      <c r="CQ441" s="15"/>
      <c r="CR441" s="15"/>
      <c r="CS441" s="15"/>
      <c r="CT441" s="15"/>
      <c r="CU441" s="15"/>
      <c r="CV441" s="15"/>
      <c r="CW441" s="15"/>
      <c r="CX441" s="15"/>
      <c r="CY441" s="15"/>
      <c r="CZ441" s="15"/>
      <c r="DA441" s="15"/>
      <c r="DB441" s="15"/>
      <c r="DC441" s="15"/>
      <c r="DD441" s="15"/>
      <c r="DE441" s="15"/>
      <c r="DF441" s="15"/>
      <c r="DG441" s="15"/>
      <c r="DH441" s="15"/>
      <c r="DI441" s="15"/>
      <c r="DJ441" s="15"/>
      <c r="DK441" s="15"/>
      <c r="DL441" s="15"/>
      <c r="DM441" s="15"/>
      <c r="DN441" s="15"/>
      <c r="DO441" s="15"/>
      <c r="DP441" s="15"/>
      <c r="DQ441" s="15"/>
      <c r="DR441" s="15"/>
      <c r="DS441" s="15"/>
      <c r="DT441" s="15"/>
      <c r="DU441" s="15"/>
      <c r="DV441" s="15"/>
      <c r="DW441" s="15"/>
      <c r="DX441" s="15"/>
      <c r="DY441" s="15"/>
      <c r="DZ441" s="15"/>
      <c r="EA441" s="15"/>
      <c r="EB441" s="15"/>
      <c r="EC441" s="15"/>
      <c r="ED441" s="15"/>
      <c r="EE441" s="15"/>
      <c r="EF441" s="15"/>
      <c r="EG441" s="15"/>
      <c r="EH441" s="15"/>
      <c r="EI441" s="15"/>
      <c r="EJ441" s="15"/>
      <c r="EK441" s="15"/>
      <c r="EL441" s="15"/>
      <c r="EM441" s="15"/>
      <c r="EN441" s="15"/>
      <c r="EO441" s="15"/>
      <c r="EP441" s="15"/>
      <c r="EQ441" s="15"/>
      <c r="ER441" s="15"/>
      <c r="ES441" s="15"/>
      <c r="ET441" s="15"/>
      <c r="EU441" s="15"/>
      <c r="EV441" s="15"/>
      <c r="EW441" s="15"/>
      <c r="EX441" s="15"/>
      <c r="EY441" s="15"/>
      <c r="EZ441" s="15"/>
      <c r="FA441" s="15"/>
      <c r="FB441" s="15"/>
      <c r="FC441" s="15"/>
      <c r="FD441" s="15"/>
      <c r="FE441" s="15"/>
      <c r="FF441" s="15"/>
      <c r="FG441" s="15"/>
      <c r="FH441" s="15"/>
      <c r="FI441" s="15"/>
      <c r="FJ441" s="15"/>
      <c r="FK441" s="15"/>
      <c r="FL441" s="15"/>
      <c r="FM441" s="15"/>
      <c r="FN441" s="15"/>
      <c r="FO441" s="15"/>
      <c r="FP441" s="15"/>
      <c r="FQ441" s="15"/>
      <c r="FR441" s="15"/>
      <c r="FS441" s="15"/>
      <c r="FT441" s="15"/>
      <c r="FU441" s="15"/>
      <c r="FV441" s="15"/>
      <c r="FW441" s="15"/>
      <c r="FX441" s="15"/>
      <c r="FY441" s="15"/>
      <c r="FZ441" s="15"/>
      <c r="GA441" s="15"/>
      <c r="GB441" s="15"/>
      <c r="GC441" s="15"/>
      <c r="GD441" s="15"/>
      <c r="GE441" s="15"/>
      <c r="GF441" s="15"/>
      <c r="GG441" s="15"/>
      <c r="GH441" s="15"/>
      <c r="GI441" s="15"/>
      <c r="GJ441" s="15"/>
      <c r="GK441" s="15"/>
      <c r="GL441" s="15"/>
      <c r="GM441" s="15"/>
      <c r="GN441" s="15"/>
      <c r="GO441" s="15"/>
      <c r="GP441" s="15"/>
      <c r="GQ441" s="15"/>
      <c r="GR441" s="15"/>
      <c r="GS441" s="15"/>
      <c r="GT441" s="15"/>
      <c r="GU441" s="15"/>
      <c r="GV441" s="15"/>
      <c r="GW441" s="15"/>
      <c r="GX441" s="15"/>
      <c r="GY441" s="15"/>
      <c r="GZ441" s="15"/>
      <c r="HA441" s="15"/>
      <c r="HB441" s="15"/>
      <c r="HC441" s="15"/>
      <c r="HD441" s="15"/>
      <c r="HE441" s="15"/>
      <c r="HF441" s="15"/>
      <c r="HG441" s="15"/>
      <c r="HH441" s="15"/>
      <c r="HI441" s="15"/>
      <c r="HJ441" s="15"/>
      <c r="HK441" s="15"/>
      <c r="HL441" s="15"/>
      <c r="HM441" s="15"/>
      <c r="HN441" s="15"/>
      <c r="HO441" s="15"/>
      <c r="HP441" s="15"/>
      <c r="HQ441" s="15"/>
      <c r="HR441" s="15"/>
      <c r="HS441" s="15"/>
      <c r="HT441" s="15"/>
      <c r="HU441" s="15"/>
      <c r="HV441" s="15"/>
      <c r="HW441" s="15"/>
    </row>
    <row r="442" spans="1:231" ht="15.75" customHeight="1" x14ac:dyDescent="0.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15"/>
      <c r="CB442" s="15"/>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c r="DB442" s="15"/>
      <c r="DC442" s="15"/>
      <c r="DD442" s="15"/>
      <c r="DE442" s="15"/>
      <c r="DF442" s="15"/>
      <c r="DG442" s="15"/>
      <c r="DH442" s="15"/>
      <c r="DI442" s="15"/>
      <c r="DJ442" s="15"/>
      <c r="DK442" s="15"/>
      <c r="DL442" s="15"/>
      <c r="DM442" s="15"/>
      <c r="DN442" s="15"/>
      <c r="DO442" s="15"/>
      <c r="DP442" s="15"/>
      <c r="DQ442" s="15"/>
      <c r="DR442" s="15"/>
      <c r="DS442" s="15"/>
      <c r="DT442" s="15"/>
      <c r="DU442" s="15"/>
      <c r="DV442" s="15"/>
      <c r="DW442" s="15"/>
      <c r="DX442" s="15"/>
      <c r="DY442" s="15"/>
      <c r="DZ442" s="15"/>
      <c r="EA442" s="15"/>
      <c r="EB442" s="15"/>
      <c r="EC442" s="15"/>
      <c r="ED442" s="15"/>
      <c r="EE442" s="15"/>
      <c r="EF442" s="15"/>
      <c r="EG442" s="15"/>
      <c r="EH442" s="15"/>
      <c r="EI442" s="15"/>
      <c r="EJ442" s="15"/>
      <c r="EK442" s="15"/>
      <c r="EL442" s="15"/>
      <c r="EM442" s="15"/>
      <c r="EN442" s="15"/>
      <c r="EO442" s="15"/>
      <c r="EP442" s="15"/>
      <c r="EQ442" s="15"/>
      <c r="ER442" s="15"/>
      <c r="ES442" s="15"/>
      <c r="ET442" s="15"/>
      <c r="EU442" s="15"/>
      <c r="EV442" s="15"/>
      <c r="EW442" s="15"/>
      <c r="EX442" s="15"/>
      <c r="EY442" s="15"/>
      <c r="EZ442" s="15"/>
      <c r="FA442" s="15"/>
      <c r="FB442" s="15"/>
      <c r="FC442" s="15"/>
      <c r="FD442" s="15"/>
      <c r="FE442" s="15"/>
      <c r="FF442" s="15"/>
      <c r="FG442" s="15"/>
      <c r="FH442" s="15"/>
      <c r="FI442" s="15"/>
      <c r="FJ442" s="15"/>
      <c r="FK442" s="15"/>
      <c r="FL442" s="15"/>
      <c r="FM442" s="15"/>
      <c r="FN442" s="15"/>
      <c r="FO442" s="15"/>
      <c r="FP442" s="15"/>
      <c r="FQ442" s="15"/>
      <c r="FR442" s="15"/>
      <c r="FS442" s="15"/>
      <c r="FT442" s="15"/>
      <c r="FU442" s="15"/>
      <c r="FV442" s="15"/>
      <c r="FW442" s="15"/>
      <c r="FX442" s="15"/>
      <c r="FY442" s="15"/>
      <c r="FZ442" s="15"/>
      <c r="GA442" s="15"/>
      <c r="GB442" s="15"/>
      <c r="GC442" s="15"/>
      <c r="GD442" s="15"/>
      <c r="GE442" s="15"/>
      <c r="GF442" s="15"/>
      <c r="GG442" s="15"/>
      <c r="GH442" s="15"/>
      <c r="GI442" s="15"/>
      <c r="GJ442" s="15"/>
      <c r="GK442" s="15"/>
      <c r="GL442" s="15"/>
      <c r="GM442" s="15"/>
      <c r="GN442" s="15"/>
      <c r="GO442" s="15"/>
      <c r="GP442" s="15"/>
      <c r="GQ442" s="15"/>
      <c r="GR442" s="15"/>
      <c r="GS442" s="15"/>
      <c r="GT442" s="15"/>
      <c r="GU442" s="15"/>
      <c r="GV442" s="15"/>
      <c r="GW442" s="15"/>
      <c r="GX442" s="15"/>
      <c r="GY442" s="15"/>
      <c r="GZ442" s="15"/>
      <c r="HA442" s="15"/>
      <c r="HB442" s="15"/>
      <c r="HC442" s="15"/>
      <c r="HD442" s="15"/>
      <c r="HE442" s="15"/>
      <c r="HF442" s="15"/>
      <c r="HG442" s="15"/>
      <c r="HH442" s="15"/>
      <c r="HI442" s="15"/>
      <c r="HJ442" s="15"/>
      <c r="HK442" s="15"/>
      <c r="HL442" s="15"/>
      <c r="HM442" s="15"/>
      <c r="HN442" s="15"/>
      <c r="HO442" s="15"/>
      <c r="HP442" s="15"/>
      <c r="HQ442" s="15"/>
      <c r="HR442" s="15"/>
      <c r="HS442" s="15"/>
      <c r="HT442" s="15"/>
      <c r="HU442" s="15"/>
      <c r="HV442" s="15"/>
      <c r="HW442" s="15"/>
    </row>
    <row r="443" spans="1:231" ht="15.75" customHeight="1" x14ac:dyDescent="0.2">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15"/>
      <c r="CB443" s="15"/>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c r="DB443" s="15"/>
      <c r="DC443" s="15"/>
      <c r="DD443" s="15"/>
      <c r="DE443" s="15"/>
      <c r="DF443" s="15"/>
      <c r="DG443" s="15"/>
      <c r="DH443" s="15"/>
      <c r="DI443" s="15"/>
      <c r="DJ443" s="15"/>
      <c r="DK443" s="15"/>
      <c r="DL443" s="15"/>
      <c r="DM443" s="15"/>
      <c r="DN443" s="15"/>
      <c r="DO443" s="15"/>
      <c r="DP443" s="15"/>
      <c r="DQ443" s="15"/>
      <c r="DR443" s="15"/>
      <c r="DS443" s="15"/>
      <c r="DT443" s="15"/>
      <c r="DU443" s="15"/>
      <c r="DV443" s="15"/>
      <c r="DW443" s="15"/>
      <c r="DX443" s="15"/>
      <c r="DY443" s="15"/>
      <c r="DZ443" s="15"/>
      <c r="EA443" s="15"/>
      <c r="EB443" s="15"/>
      <c r="EC443" s="15"/>
      <c r="ED443" s="15"/>
      <c r="EE443" s="15"/>
      <c r="EF443" s="15"/>
      <c r="EG443" s="15"/>
      <c r="EH443" s="15"/>
      <c r="EI443" s="15"/>
      <c r="EJ443" s="15"/>
      <c r="EK443" s="15"/>
      <c r="EL443" s="15"/>
      <c r="EM443" s="15"/>
      <c r="EN443" s="15"/>
      <c r="EO443" s="15"/>
      <c r="EP443" s="15"/>
      <c r="EQ443" s="15"/>
      <c r="ER443" s="15"/>
      <c r="ES443" s="15"/>
      <c r="ET443" s="15"/>
      <c r="EU443" s="15"/>
      <c r="EV443" s="15"/>
      <c r="EW443" s="15"/>
      <c r="EX443" s="15"/>
      <c r="EY443" s="15"/>
      <c r="EZ443" s="15"/>
      <c r="FA443" s="15"/>
      <c r="FB443" s="15"/>
      <c r="FC443" s="15"/>
      <c r="FD443" s="15"/>
      <c r="FE443" s="15"/>
      <c r="FF443" s="15"/>
      <c r="FG443" s="15"/>
      <c r="FH443" s="15"/>
      <c r="FI443" s="15"/>
      <c r="FJ443" s="15"/>
      <c r="FK443" s="15"/>
      <c r="FL443" s="15"/>
      <c r="FM443" s="15"/>
      <c r="FN443" s="15"/>
      <c r="FO443" s="15"/>
      <c r="FP443" s="15"/>
      <c r="FQ443" s="15"/>
      <c r="FR443" s="15"/>
      <c r="FS443" s="15"/>
      <c r="FT443" s="15"/>
      <c r="FU443" s="15"/>
      <c r="FV443" s="15"/>
      <c r="FW443" s="15"/>
      <c r="FX443" s="15"/>
      <c r="FY443" s="15"/>
      <c r="FZ443" s="15"/>
      <c r="GA443" s="15"/>
      <c r="GB443" s="15"/>
      <c r="GC443" s="15"/>
      <c r="GD443" s="15"/>
      <c r="GE443" s="15"/>
      <c r="GF443" s="15"/>
      <c r="GG443" s="15"/>
      <c r="GH443" s="15"/>
      <c r="GI443" s="15"/>
      <c r="GJ443" s="15"/>
      <c r="GK443" s="15"/>
      <c r="GL443" s="15"/>
      <c r="GM443" s="15"/>
      <c r="GN443" s="15"/>
      <c r="GO443" s="15"/>
      <c r="GP443" s="15"/>
      <c r="GQ443" s="15"/>
      <c r="GR443" s="15"/>
      <c r="GS443" s="15"/>
      <c r="GT443" s="15"/>
      <c r="GU443" s="15"/>
      <c r="GV443" s="15"/>
      <c r="GW443" s="15"/>
      <c r="GX443" s="15"/>
      <c r="GY443" s="15"/>
      <c r="GZ443" s="15"/>
      <c r="HA443" s="15"/>
      <c r="HB443" s="15"/>
      <c r="HC443" s="15"/>
      <c r="HD443" s="15"/>
      <c r="HE443" s="15"/>
      <c r="HF443" s="15"/>
      <c r="HG443" s="15"/>
      <c r="HH443" s="15"/>
      <c r="HI443" s="15"/>
      <c r="HJ443" s="15"/>
      <c r="HK443" s="15"/>
      <c r="HL443" s="15"/>
      <c r="HM443" s="15"/>
      <c r="HN443" s="15"/>
      <c r="HO443" s="15"/>
      <c r="HP443" s="15"/>
      <c r="HQ443" s="15"/>
      <c r="HR443" s="15"/>
      <c r="HS443" s="15"/>
      <c r="HT443" s="15"/>
      <c r="HU443" s="15"/>
      <c r="HV443" s="15"/>
      <c r="HW443" s="15"/>
    </row>
    <row r="444" spans="1:231" ht="15.75" customHeight="1" x14ac:dyDescent="0.2">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BW444" s="15"/>
      <c r="BX444" s="15"/>
      <c r="BY444" s="15"/>
      <c r="BZ444" s="15"/>
      <c r="CA444" s="15"/>
      <c r="CB444" s="15"/>
      <c r="CC444" s="15"/>
      <c r="CD444" s="15"/>
      <c r="CE444" s="15"/>
      <c r="CF444" s="15"/>
      <c r="CG444" s="15"/>
      <c r="CH444" s="15"/>
      <c r="CI444" s="15"/>
      <c r="CJ444" s="15"/>
      <c r="CK444" s="15"/>
      <c r="CL444" s="15"/>
      <c r="CM444" s="15"/>
      <c r="CN444" s="15"/>
      <c r="CO444" s="15"/>
      <c r="CP444" s="15"/>
      <c r="CQ444" s="15"/>
      <c r="CR444" s="15"/>
      <c r="CS444" s="15"/>
      <c r="CT444" s="15"/>
      <c r="CU444" s="15"/>
      <c r="CV444" s="15"/>
      <c r="CW444" s="15"/>
      <c r="CX444" s="15"/>
      <c r="CY444" s="15"/>
      <c r="CZ444" s="15"/>
      <c r="DA444" s="15"/>
      <c r="DB444" s="15"/>
      <c r="DC444" s="15"/>
      <c r="DD444" s="15"/>
      <c r="DE444" s="15"/>
      <c r="DF444" s="15"/>
      <c r="DG444" s="15"/>
      <c r="DH444" s="15"/>
      <c r="DI444" s="15"/>
      <c r="DJ444" s="15"/>
      <c r="DK444" s="15"/>
      <c r="DL444" s="15"/>
      <c r="DM444" s="15"/>
      <c r="DN444" s="15"/>
      <c r="DO444" s="15"/>
      <c r="DP444" s="15"/>
      <c r="DQ444" s="15"/>
      <c r="DR444" s="15"/>
      <c r="DS444" s="15"/>
      <c r="DT444" s="15"/>
      <c r="DU444" s="15"/>
      <c r="DV444" s="15"/>
      <c r="DW444" s="15"/>
      <c r="DX444" s="15"/>
      <c r="DY444" s="15"/>
      <c r="DZ444" s="15"/>
      <c r="EA444" s="15"/>
      <c r="EB444" s="15"/>
      <c r="EC444" s="15"/>
      <c r="ED444" s="15"/>
      <c r="EE444" s="15"/>
      <c r="EF444" s="15"/>
      <c r="EG444" s="15"/>
      <c r="EH444" s="15"/>
      <c r="EI444" s="15"/>
      <c r="EJ444" s="15"/>
      <c r="EK444" s="15"/>
      <c r="EL444" s="15"/>
      <c r="EM444" s="15"/>
      <c r="EN444" s="15"/>
      <c r="EO444" s="15"/>
      <c r="EP444" s="15"/>
      <c r="EQ444" s="15"/>
      <c r="ER444" s="15"/>
      <c r="ES444" s="15"/>
      <c r="ET444" s="15"/>
      <c r="EU444" s="15"/>
      <c r="EV444" s="15"/>
      <c r="EW444" s="15"/>
      <c r="EX444" s="15"/>
      <c r="EY444" s="15"/>
      <c r="EZ444" s="15"/>
      <c r="FA444" s="15"/>
      <c r="FB444" s="15"/>
      <c r="FC444" s="15"/>
      <c r="FD444" s="15"/>
      <c r="FE444" s="15"/>
      <c r="FF444" s="15"/>
      <c r="FG444" s="15"/>
      <c r="FH444" s="15"/>
      <c r="FI444" s="15"/>
      <c r="FJ444" s="15"/>
      <c r="FK444" s="15"/>
      <c r="FL444" s="15"/>
      <c r="FM444" s="15"/>
      <c r="FN444" s="15"/>
      <c r="FO444" s="15"/>
      <c r="FP444" s="15"/>
      <c r="FQ444" s="15"/>
      <c r="FR444" s="15"/>
      <c r="FS444" s="15"/>
      <c r="FT444" s="15"/>
      <c r="FU444" s="15"/>
      <c r="FV444" s="15"/>
      <c r="FW444" s="15"/>
      <c r="FX444" s="15"/>
      <c r="FY444" s="15"/>
      <c r="FZ444" s="15"/>
      <c r="GA444" s="15"/>
      <c r="GB444" s="15"/>
      <c r="GC444" s="15"/>
      <c r="GD444" s="15"/>
      <c r="GE444" s="15"/>
      <c r="GF444" s="15"/>
      <c r="GG444" s="15"/>
      <c r="GH444" s="15"/>
      <c r="GI444" s="15"/>
      <c r="GJ444" s="15"/>
      <c r="GK444" s="15"/>
      <c r="GL444" s="15"/>
      <c r="GM444" s="15"/>
      <c r="GN444" s="15"/>
      <c r="GO444" s="15"/>
      <c r="GP444" s="15"/>
      <c r="GQ444" s="15"/>
      <c r="GR444" s="15"/>
      <c r="GS444" s="15"/>
      <c r="GT444" s="15"/>
      <c r="GU444" s="15"/>
      <c r="GV444" s="15"/>
      <c r="GW444" s="15"/>
      <c r="GX444" s="15"/>
      <c r="GY444" s="15"/>
      <c r="GZ444" s="15"/>
      <c r="HA444" s="15"/>
      <c r="HB444" s="15"/>
      <c r="HC444" s="15"/>
      <c r="HD444" s="15"/>
      <c r="HE444" s="15"/>
      <c r="HF444" s="15"/>
      <c r="HG444" s="15"/>
      <c r="HH444" s="15"/>
      <c r="HI444" s="15"/>
      <c r="HJ444" s="15"/>
      <c r="HK444" s="15"/>
      <c r="HL444" s="15"/>
      <c r="HM444" s="15"/>
      <c r="HN444" s="15"/>
      <c r="HO444" s="15"/>
      <c r="HP444" s="15"/>
      <c r="HQ444" s="15"/>
      <c r="HR444" s="15"/>
      <c r="HS444" s="15"/>
      <c r="HT444" s="15"/>
      <c r="HU444" s="15"/>
      <c r="HV444" s="15"/>
      <c r="HW444" s="15"/>
    </row>
    <row r="445" spans="1:231" ht="15.75" customHeight="1" x14ac:dyDescent="0.2">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BN445" s="15"/>
      <c r="BO445" s="15"/>
      <c r="BP445" s="15"/>
      <c r="BQ445" s="15"/>
      <c r="BR445" s="15"/>
      <c r="BS445" s="15"/>
      <c r="BT445" s="15"/>
      <c r="BU445" s="15"/>
      <c r="BV445" s="15"/>
      <c r="BW445" s="15"/>
      <c r="BX445" s="15"/>
      <c r="BY445" s="15"/>
      <c r="BZ445" s="15"/>
      <c r="CA445" s="15"/>
      <c r="CB445" s="15"/>
      <c r="CC445" s="15"/>
      <c r="CD445" s="15"/>
      <c r="CE445" s="15"/>
      <c r="CF445" s="15"/>
      <c r="CG445" s="15"/>
      <c r="CH445" s="15"/>
      <c r="CI445" s="15"/>
      <c r="CJ445" s="15"/>
      <c r="CK445" s="15"/>
      <c r="CL445" s="15"/>
      <c r="CM445" s="15"/>
      <c r="CN445" s="15"/>
      <c r="CO445" s="15"/>
      <c r="CP445" s="15"/>
      <c r="CQ445" s="15"/>
      <c r="CR445" s="15"/>
      <c r="CS445" s="15"/>
      <c r="CT445" s="15"/>
      <c r="CU445" s="15"/>
      <c r="CV445" s="15"/>
      <c r="CW445" s="15"/>
      <c r="CX445" s="15"/>
      <c r="CY445" s="15"/>
      <c r="CZ445" s="15"/>
      <c r="DA445" s="15"/>
      <c r="DB445" s="15"/>
      <c r="DC445" s="15"/>
      <c r="DD445" s="15"/>
      <c r="DE445" s="15"/>
      <c r="DF445" s="15"/>
      <c r="DG445" s="15"/>
      <c r="DH445" s="15"/>
      <c r="DI445" s="15"/>
      <c r="DJ445" s="15"/>
      <c r="DK445" s="15"/>
      <c r="DL445" s="15"/>
      <c r="DM445" s="15"/>
      <c r="DN445" s="15"/>
      <c r="DO445" s="15"/>
      <c r="DP445" s="15"/>
      <c r="DQ445" s="15"/>
      <c r="DR445" s="15"/>
      <c r="DS445" s="15"/>
      <c r="DT445" s="15"/>
      <c r="DU445" s="15"/>
      <c r="DV445" s="15"/>
      <c r="DW445" s="15"/>
      <c r="DX445" s="15"/>
      <c r="DY445" s="15"/>
      <c r="DZ445" s="15"/>
      <c r="EA445" s="15"/>
      <c r="EB445" s="15"/>
      <c r="EC445" s="15"/>
      <c r="ED445" s="15"/>
      <c r="EE445" s="15"/>
      <c r="EF445" s="15"/>
      <c r="EG445" s="15"/>
      <c r="EH445" s="15"/>
      <c r="EI445" s="15"/>
      <c r="EJ445" s="15"/>
      <c r="EK445" s="15"/>
      <c r="EL445" s="15"/>
      <c r="EM445" s="15"/>
      <c r="EN445" s="15"/>
      <c r="EO445" s="15"/>
      <c r="EP445" s="15"/>
      <c r="EQ445" s="15"/>
      <c r="ER445" s="15"/>
      <c r="ES445" s="15"/>
      <c r="ET445" s="15"/>
      <c r="EU445" s="15"/>
      <c r="EV445" s="15"/>
      <c r="EW445" s="15"/>
      <c r="EX445" s="15"/>
      <c r="EY445" s="15"/>
      <c r="EZ445" s="15"/>
      <c r="FA445" s="15"/>
      <c r="FB445" s="15"/>
      <c r="FC445" s="15"/>
      <c r="FD445" s="15"/>
      <c r="FE445" s="15"/>
      <c r="FF445" s="15"/>
      <c r="FG445" s="15"/>
      <c r="FH445" s="15"/>
      <c r="FI445" s="15"/>
      <c r="FJ445" s="15"/>
      <c r="FK445" s="15"/>
      <c r="FL445" s="15"/>
      <c r="FM445" s="15"/>
      <c r="FN445" s="15"/>
      <c r="FO445" s="15"/>
      <c r="FP445" s="15"/>
      <c r="FQ445" s="15"/>
      <c r="FR445" s="15"/>
      <c r="FS445" s="15"/>
      <c r="FT445" s="15"/>
      <c r="FU445" s="15"/>
      <c r="FV445" s="15"/>
      <c r="FW445" s="15"/>
      <c r="FX445" s="15"/>
      <c r="FY445" s="15"/>
      <c r="FZ445" s="15"/>
      <c r="GA445" s="15"/>
      <c r="GB445" s="15"/>
      <c r="GC445" s="15"/>
      <c r="GD445" s="15"/>
      <c r="GE445" s="15"/>
      <c r="GF445" s="15"/>
      <c r="GG445" s="15"/>
      <c r="GH445" s="15"/>
      <c r="GI445" s="15"/>
      <c r="GJ445" s="15"/>
      <c r="GK445" s="15"/>
      <c r="GL445" s="15"/>
      <c r="GM445" s="15"/>
      <c r="GN445" s="15"/>
      <c r="GO445" s="15"/>
      <c r="GP445" s="15"/>
      <c r="GQ445" s="15"/>
      <c r="GR445" s="15"/>
      <c r="GS445" s="15"/>
      <c r="GT445" s="15"/>
      <c r="GU445" s="15"/>
      <c r="GV445" s="15"/>
      <c r="GW445" s="15"/>
      <c r="GX445" s="15"/>
      <c r="GY445" s="15"/>
      <c r="GZ445" s="15"/>
      <c r="HA445" s="15"/>
      <c r="HB445" s="15"/>
      <c r="HC445" s="15"/>
      <c r="HD445" s="15"/>
      <c r="HE445" s="15"/>
      <c r="HF445" s="15"/>
      <c r="HG445" s="15"/>
      <c r="HH445" s="15"/>
      <c r="HI445" s="15"/>
      <c r="HJ445" s="15"/>
      <c r="HK445" s="15"/>
      <c r="HL445" s="15"/>
      <c r="HM445" s="15"/>
      <c r="HN445" s="15"/>
      <c r="HO445" s="15"/>
      <c r="HP445" s="15"/>
      <c r="HQ445" s="15"/>
      <c r="HR445" s="15"/>
      <c r="HS445" s="15"/>
      <c r="HT445" s="15"/>
      <c r="HU445" s="15"/>
      <c r="HV445" s="15"/>
      <c r="HW445" s="15"/>
    </row>
    <row r="446" spans="1:231" ht="15.75" customHeight="1" x14ac:dyDescent="0.2">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c r="BD446" s="15"/>
      <c r="BE446" s="15"/>
      <c r="BF446" s="15"/>
      <c r="BG446" s="15"/>
      <c r="BH446" s="15"/>
      <c r="BI446" s="15"/>
      <c r="BJ446" s="15"/>
      <c r="BK446" s="15"/>
      <c r="BL446" s="15"/>
      <c r="BM446" s="15"/>
      <c r="BN446" s="15"/>
      <c r="BO446" s="15"/>
      <c r="BP446" s="15"/>
      <c r="BQ446" s="15"/>
      <c r="BR446" s="15"/>
      <c r="BS446" s="15"/>
      <c r="BT446" s="15"/>
      <c r="BU446" s="15"/>
      <c r="BV446" s="15"/>
      <c r="BW446" s="15"/>
      <c r="BX446" s="15"/>
      <c r="BY446" s="15"/>
      <c r="BZ446" s="15"/>
      <c r="CA446" s="15"/>
      <c r="CB446" s="15"/>
      <c r="CC446" s="15"/>
      <c r="CD446" s="15"/>
      <c r="CE446" s="15"/>
      <c r="CF446" s="15"/>
      <c r="CG446" s="15"/>
      <c r="CH446" s="15"/>
      <c r="CI446" s="15"/>
      <c r="CJ446" s="15"/>
      <c r="CK446" s="15"/>
      <c r="CL446" s="15"/>
      <c r="CM446" s="15"/>
      <c r="CN446" s="15"/>
      <c r="CO446" s="15"/>
      <c r="CP446" s="15"/>
      <c r="CQ446" s="15"/>
      <c r="CR446" s="15"/>
      <c r="CS446" s="15"/>
      <c r="CT446" s="15"/>
      <c r="CU446" s="15"/>
      <c r="CV446" s="15"/>
      <c r="CW446" s="15"/>
      <c r="CX446" s="15"/>
      <c r="CY446" s="15"/>
      <c r="CZ446" s="15"/>
      <c r="DA446" s="15"/>
      <c r="DB446" s="15"/>
      <c r="DC446" s="15"/>
      <c r="DD446" s="15"/>
      <c r="DE446" s="15"/>
      <c r="DF446" s="15"/>
      <c r="DG446" s="15"/>
      <c r="DH446" s="15"/>
      <c r="DI446" s="15"/>
      <c r="DJ446" s="15"/>
      <c r="DK446" s="15"/>
      <c r="DL446" s="15"/>
      <c r="DM446" s="15"/>
      <c r="DN446" s="15"/>
      <c r="DO446" s="15"/>
      <c r="DP446" s="15"/>
      <c r="DQ446" s="15"/>
      <c r="DR446" s="15"/>
      <c r="DS446" s="15"/>
      <c r="DT446" s="15"/>
      <c r="DU446" s="15"/>
      <c r="DV446" s="15"/>
      <c r="DW446" s="15"/>
      <c r="DX446" s="15"/>
      <c r="DY446" s="15"/>
      <c r="DZ446" s="15"/>
      <c r="EA446" s="15"/>
      <c r="EB446" s="15"/>
      <c r="EC446" s="15"/>
      <c r="ED446" s="15"/>
      <c r="EE446" s="15"/>
      <c r="EF446" s="15"/>
      <c r="EG446" s="15"/>
      <c r="EH446" s="15"/>
      <c r="EI446" s="15"/>
      <c r="EJ446" s="15"/>
      <c r="EK446" s="15"/>
      <c r="EL446" s="15"/>
      <c r="EM446" s="15"/>
      <c r="EN446" s="15"/>
      <c r="EO446" s="15"/>
      <c r="EP446" s="15"/>
      <c r="EQ446" s="15"/>
      <c r="ER446" s="15"/>
      <c r="ES446" s="15"/>
      <c r="ET446" s="15"/>
      <c r="EU446" s="15"/>
      <c r="EV446" s="15"/>
      <c r="EW446" s="15"/>
      <c r="EX446" s="15"/>
      <c r="EY446" s="15"/>
      <c r="EZ446" s="15"/>
      <c r="FA446" s="15"/>
      <c r="FB446" s="15"/>
      <c r="FC446" s="15"/>
      <c r="FD446" s="15"/>
      <c r="FE446" s="15"/>
      <c r="FF446" s="15"/>
      <c r="FG446" s="15"/>
      <c r="FH446" s="15"/>
      <c r="FI446" s="15"/>
      <c r="FJ446" s="15"/>
      <c r="FK446" s="15"/>
      <c r="FL446" s="15"/>
      <c r="FM446" s="15"/>
      <c r="FN446" s="15"/>
      <c r="FO446" s="15"/>
      <c r="FP446" s="15"/>
      <c r="FQ446" s="15"/>
      <c r="FR446" s="15"/>
      <c r="FS446" s="15"/>
      <c r="FT446" s="15"/>
      <c r="FU446" s="15"/>
      <c r="FV446" s="15"/>
      <c r="FW446" s="15"/>
      <c r="FX446" s="15"/>
      <c r="FY446" s="15"/>
      <c r="FZ446" s="15"/>
      <c r="GA446" s="15"/>
      <c r="GB446" s="15"/>
      <c r="GC446" s="15"/>
      <c r="GD446" s="15"/>
      <c r="GE446" s="15"/>
      <c r="GF446" s="15"/>
      <c r="GG446" s="15"/>
      <c r="GH446" s="15"/>
      <c r="GI446" s="15"/>
      <c r="GJ446" s="15"/>
      <c r="GK446" s="15"/>
      <c r="GL446" s="15"/>
      <c r="GM446" s="15"/>
      <c r="GN446" s="15"/>
      <c r="GO446" s="15"/>
      <c r="GP446" s="15"/>
      <c r="GQ446" s="15"/>
      <c r="GR446" s="15"/>
      <c r="GS446" s="15"/>
      <c r="GT446" s="15"/>
      <c r="GU446" s="15"/>
      <c r="GV446" s="15"/>
      <c r="GW446" s="15"/>
      <c r="GX446" s="15"/>
      <c r="GY446" s="15"/>
      <c r="GZ446" s="15"/>
      <c r="HA446" s="15"/>
      <c r="HB446" s="15"/>
      <c r="HC446" s="15"/>
      <c r="HD446" s="15"/>
      <c r="HE446" s="15"/>
      <c r="HF446" s="15"/>
      <c r="HG446" s="15"/>
      <c r="HH446" s="15"/>
      <c r="HI446" s="15"/>
      <c r="HJ446" s="15"/>
      <c r="HK446" s="15"/>
      <c r="HL446" s="15"/>
      <c r="HM446" s="15"/>
      <c r="HN446" s="15"/>
      <c r="HO446" s="15"/>
      <c r="HP446" s="15"/>
      <c r="HQ446" s="15"/>
      <c r="HR446" s="15"/>
      <c r="HS446" s="15"/>
      <c r="HT446" s="15"/>
      <c r="HU446" s="15"/>
      <c r="HV446" s="15"/>
      <c r="HW446" s="15"/>
    </row>
    <row r="447" spans="1:231" ht="15.75" customHeight="1" x14ac:dyDescent="0.2">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c r="BD447" s="15"/>
      <c r="BE447" s="15"/>
      <c r="BF447" s="15"/>
      <c r="BG447" s="15"/>
      <c r="BH447" s="15"/>
      <c r="BI447" s="15"/>
      <c r="BJ447" s="15"/>
      <c r="BK447" s="15"/>
      <c r="BL447" s="15"/>
      <c r="BM447" s="15"/>
      <c r="BN447" s="15"/>
      <c r="BO447" s="15"/>
      <c r="BP447" s="15"/>
      <c r="BQ447" s="15"/>
      <c r="BR447" s="15"/>
      <c r="BS447" s="15"/>
      <c r="BT447" s="15"/>
      <c r="BU447" s="15"/>
      <c r="BV447" s="15"/>
      <c r="BW447" s="15"/>
      <c r="BX447" s="15"/>
      <c r="BY447" s="15"/>
      <c r="BZ447" s="15"/>
      <c r="CA447" s="15"/>
      <c r="CB447" s="15"/>
      <c r="CC447" s="15"/>
      <c r="CD447" s="15"/>
      <c r="CE447" s="15"/>
      <c r="CF447" s="15"/>
      <c r="CG447" s="15"/>
      <c r="CH447" s="15"/>
      <c r="CI447" s="15"/>
      <c r="CJ447" s="15"/>
      <c r="CK447" s="15"/>
      <c r="CL447" s="15"/>
      <c r="CM447" s="15"/>
      <c r="CN447" s="15"/>
      <c r="CO447" s="15"/>
      <c r="CP447" s="15"/>
      <c r="CQ447" s="15"/>
      <c r="CR447" s="15"/>
      <c r="CS447" s="15"/>
      <c r="CT447" s="15"/>
      <c r="CU447" s="15"/>
      <c r="CV447" s="15"/>
      <c r="CW447" s="15"/>
      <c r="CX447" s="15"/>
      <c r="CY447" s="15"/>
      <c r="CZ447" s="15"/>
      <c r="DA447" s="15"/>
      <c r="DB447" s="15"/>
      <c r="DC447" s="15"/>
      <c r="DD447" s="15"/>
      <c r="DE447" s="15"/>
      <c r="DF447" s="15"/>
      <c r="DG447" s="15"/>
      <c r="DH447" s="15"/>
      <c r="DI447" s="15"/>
      <c r="DJ447" s="15"/>
      <c r="DK447" s="15"/>
      <c r="DL447" s="15"/>
      <c r="DM447" s="15"/>
      <c r="DN447" s="15"/>
      <c r="DO447" s="15"/>
      <c r="DP447" s="15"/>
      <c r="DQ447" s="15"/>
      <c r="DR447" s="15"/>
      <c r="DS447" s="15"/>
      <c r="DT447" s="15"/>
      <c r="DU447" s="15"/>
      <c r="DV447" s="15"/>
      <c r="DW447" s="15"/>
      <c r="DX447" s="15"/>
      <c r="DY447" s="15"/>
      <c r="DZ447" s="15"/>
      <c r="EA447" s="15"/>
      <c r="EB447" s="15"/>
      <c r="EC447" s="15"/>
      <c r="ED447" s="15"/>
      <c r="EE447" s="15"/>
      <c r="EF447" s="15"/>
      <c r="EG447" s="15"/>
      <c r="EH447" s="15"/>
      <c r="EI447" s="15"/>
      <c r="EJ447" s="15"/>
      <c r="EK447" s="15"/>
      <c r="EL447" s="15"/>
      <c r="EM447" s="15"/>
      <c r="EN447" s="15"/>
      <c r="EO447" s="15"/>
      <c r="EP447" s="15"/>
      <c r="EQ447" s="15"/>
      <c r="ER447" s="15"/>
      <c r="ES447" s="15"/>
      <c r="ET447" s="15"/>
      <c r="EU447" s="15"/>
      <c r="EV447" s="15"/>
      <c r="EW447" s="15"/>
      <c r="EX447" s="15"/>
      <c r="EY447" s="15"/>
      <c r="EZ447" s="15"/>
      <c r="FA447" s="15"/>
      <c r="FB447" s="15"/>
      <c r="FC447" s="15"/>
      <c r="FD447" s="15"/>
      <c r="FE447" s="15"/>
      <c r="FF447" s="15"/>
      <c r="FG447" s="15"/>
      <c r="FH447" s="15"/>
      <c r="FI447" s="15"/>
      <c r="FJ447" s="15"/>
      <c r="FK447" s="15"/>
      <c r="FL447" s="15"/>
      <c r="FM447" s="15"/>
      <c r="FN447" s="15"/>
      <c r="FO447" s="15"/>
      <c r="FP447" s="15"/>
      <c r="FQ447" s="15"/>
      <c r="FR447" s="15"/>
      <c r="FS447" s="15"/>
      <c r="FT447" s="15"/>
      <c r="FU447" s="15"/>
      <c r="FV447" s="15"/>
      <c r="FW447" s="15"/>
      <c r="FX447" s="15"/>
      <c r="FY447" s="15"/>
      <c r="FZ447" s="15"/>
      <c r="GA447" s="15"/>
      <c r="GB447" s="15"/>
      <c r="GC447" s="15"/>
      <c r="GD447" s="15"/>
      <c r="GE447" s="15"/>
      <c r="GF447" s="15"/>
      <c r="GG447" s="15"/>
      <c r="GH447" s="15"/>
      <c r="GI447" s="15"/>
      <c r="GJ447" s="15"/>
      <c r="GK447" s="15"/>
      <c r="GL447" s="15"/>
      <c r="GM447" s="15"/>
      <c r="GN447" s="15"/>
      <c r="GO447" s="15"/>
      <c r="GP447" s="15"/>
      <c r="GQ447" s="15"/>
      <c r="GR447" s="15"/>
      <c r="GS447" s="15"/>
      <c r="GT447" s="15"/>
      <c r="GU447" s="15"/>
      <c r="GV447" s="15"/>
      <c r="GW447" s="15"/>
      <c r="GX447" s="15"/>
      <c r="GY447" s="15"/>
      <c r="GZ447" s="15"/>
      <c r="HA447" s="15"/>
      <c r="HB447" s="15"/>
      <c r="HC447" s="15"/>
      <c r="HD447" s="15"/>
      <c r="HE447" s="15"/>
      <c r="HF447" s="15"/>
      <c r="HG447" s="15"/>
      <c r="HH447" s="15"/>
      <c r="HI447" s="15"/>
      <c r="HJ447" s="15"/>
      <c r="HK447" s="15"/>
      <c r="HL447" s="15"/>
      <c r="HM447" s="15"/>
      <c r="HN447" s="15"/>
      <c r="HO447" s="15"/>
      <c r="HP447" s="15"/>
      <c r="HQ447" s="15"/>
      <c r="HR447" s="15"/>
      <c r="HS447" s="15"/>
      <c r="HT447" s="15"/>
      <c r="HU447" s="15"/>
      <c r="HV447" s="15"/>
      <c r="HW447" s="15"/>
    </row>
    <row r="448" spans="1:231" ht="15.75" customHeight="1" x14ac:dyDescent="0.2">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c r="BD448" s="15"/>
      <c r="BE448" s="15"/>
      <c r="BF448" s="15"/>
      <c r="BG448" s="15"/>
      <c r="BH448" s="15"/>
      <c r="BI448" s="15"/>
      <c r="BJ448" s="15"/>
      <c r="BK448" s="15"/>
      <c r="BL448" s="15"/>
      <c r="BM448" s="15"/>
      <c r="BN448" s="15"/>
      <c r="BO448" s="15"/>
      <c r="BP448" s="15"/>
      <c r="BQ448" s="15"/>
      <c r="BR448" s="15"/>
      <c r="BS448" s="15"/>
      <c r="BT448" s="15"/>
      <c r="BU448" s="15"/>
      <c r="BV448" s="15"/>
      <c r="BW448" s="15"/>
      <c r="BX448" s="15"/>
      <c r="BY448" s="15"/>
      <c r="BZ448" s="15"/>
      <c r="CA448" s="15"/>
      <c r="CB448" s="15"/>
      <c r="CC448" s="15"/>
      <c r="CD448" s="15"/>
      <c r="CE448" s="15"/>
      <c r="CF448" s="15"/>
      <c r="CG448" s="15"/>
      <c r="CH448" s="15"/>
      <c r="CI448" s="15"/>
      <c r="CJ448" s="15"/>
      <c r="CK448" s="15"/>
      <c r="CL448" s="15"/>
      <c r="CM448" s="15"/>
      <c r="CN448" s="15"/>
      <c r="CO448" s="15"/>
      <c r="CP448" s="15"/>
      <c r="CQ448" s="15"/>
      <c r="CR448" s="15"/>
      <c r="CS448" s="15"/>
      <c r="CT448" s="15"/>
      <c r="CU448" s="15"/>
      <c r="CV448" s="15"/>
      <c r="CW448" s="15"/>
      <c r="CX448" s="15"/>
      <c r="CY448" s="15"/>
      <c r="CZ448" s="15"/>
      <c r="DA448" s="15"/>
      <c r="DB448" s="15"/>
      <c r="DC448" s="15"/>
      <c r="DD448" s="15"/>
      <c r="DE448" s="15"/>
      <c r="DF448" s="15"/>
      <c r="DG448" s="15"/>
      <c r="DH448" s="15"/>
      <c r="DI448" s="15"/>
      <c r="DJ448" s="15"/>
      <c r="DK448" s="15"/>
      <c r="DL448" s="15"/>
      <c r="DM448" s="15"/>
      <c r="DN448" s="15"/>
      <c r="DO448" s="15"/>
      <c r="DP448" s="15"/>
      <c r="DQ448" s="15"/>
      <c r="DR448" s="15"/>
      <c r="DS448" s="15"/>
      <c r="DT448" s="15"/>
      <c r="DU448" s="15"/>
      <c r="DV448" s="15"/>
      <c r="DW448" s="15"/>
      <c r="DX448" s="15"/>
      <c r="DY448" s="15"/>
      <c r="DZ448" s="15"/>
      <c r="EA448" s="15"/>
      <c r="EB448" s="15"/>
      <c r="EC448" s="15"/>
      <c r="ED448" s="15"/>
      <c r="EE448" s="15"/>
      <c r="EF448" s="15"/>
      <c r="EG448" s="15"/>
      <c r="EH448" s="15"/>
      <c r="EI448" s="15"/>
      <c r="EJ448" s="15"/>
      <c r="EK448" s="15"/>
      <c r="EL448" s="15"/>
      <c r="EM448" s="15"/>
      <c r="EN448" s="15"/>
      <c r="EO448" s="15"/>
      <c r="EP448" s="15"/>
      <c r="EQ448" s="15"/>
      <c r="ER448" s="15"/>
      <c r="ES448" s="15"/>
      <c r="ET448" s="15"/>
      <c r="EU448" s="15"/>
      <c r="EV448" s="15"/>
      <c r="EW448" s="15"/>
      <c r="EX448" s="15"/>
      <c r="EY448" s="15"/>
      <c r="EZ448" s="15"/>
      <c r="FA448" s="15"/>
      <c r="FB448" s="15"/>
      <c r="FC448" s="15"/>
      <c r="FD448" s="15"/>
      <c r="FE448" s="15"/>
      <c r="FF448" s="15"/>
      <c r="FG448" s="15"/>
      <c r="FH448" s="15"/>
      <c r="FI448" s="15"/>
      <c r="FJ448" s="15"/>
      <c r="FK448" s="15"/>
      <c r="FL448" s="15"/>
      <c r="FM448" s="15"/>
      <c r="FN448" s="15"/>
      <c r="FO448" s="15"/>
      <c r="FP448" s="15"/>
      <c r="FQ448" s="15"/>
      <c r="FR448" s="15"/>
      <c r="FS448" s="15"/>
      <c r="FT448" s="15"/>
      <c r="FU448" s="15"/>
      <c r="FV448" s="15"/>
      <c r="FW448" s="15"/>
      <c r="FX448" s="15"/>
      <c r="FY448" s="15"/>
      <c r="FZ448" s="15"/>
      <c r="GA448" s="15"/>
      <c r="GB448" s="15"/>
      <c r="GC448" s="15"/>
      <c r="GD448" s="15"/>
      <c r="GE448" s="15"/>
      <c r="GF448" s="15"/>
      <c r="GG448" s="15"/>
      <c r="GH448" s="15"/>
      <c r="GI448" s="15"/>
      <c r="GJ448" s="15"/>
      <c r="GK448" s="15"/>
      <c r="GL448" s="15"/>
      <c r="GM448" s="15"/>
      <c r="GN448" s="15"/>
      <c r="GO448" s="15"/>
      <c r="GP448" s="15"/>
      <c r="GQ448" s="15"/>
      <c r="GR448" s="15"/>
      <c r="GS448" s="15"/>
      <c r="GT448" s="15"/>
      <c r="GU448" s="15"/>
      <c r="GV448" s="15"/>
      <c r="GW448" s="15"/>
      <c r="GX448" s="15"/>
      <c r="GY448" s="15"/>
      <c r="GZ448" s="15"/>
      <c r="HA448" s="15"/>
      <c r="HB448" s="15"/>
      <c r="HC448" s="15"/>
      <c r="HD448" s="15"/>
      <c r="HE448" s="15"/>
      <c r="HF448" s="15"/>
      <c r="HG448" s="15"/>
      <c r="HH448" s="15"/>
      <c r="HI448" s="15"/>
      <c r="HJ448" s="15"/>
      <c r="HK448" s="15"/>
      <c r="HL448" s="15"/>
      <c r="HM448" s="15"/>
      <c r="HN448" s="15"/>
      <c r="HO448" s="15"/>
      <c r="HP448" s="15"/>
      <c r="HQ448" s="15"/>
      <c r="HR448" s="15"/>
      <c r="HS448" s="15"/>
      <c r="HT448" s="15"/>
      <c r="HU448" s="15"/>
      <c r="HV448" s="15"/>
      <c r="HW448" s="15"/>
    </row>
    <row r="449" spans="1:231" ht="15.75" customHeight="1" x14ac:dyDescent="0.2">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c r="BD449" s="15"/>
      <c r="BE449" s="15"/>
      <c r="BF449" s="15"/>
      <c r="BG449" s="15"/>
      <c r="BH449" s="15"/>
      <c r="BI449" s="15"/>
      <c r="BJ449" s="15"/>
      <c r="BK449" s="15"/>
      <c r="BL449" s="15"/>
      <c r="BM449" s="15"/>
      <c r="BN449" s="15"/>
      <c r="BO449" s="15"/>
      <c r="BP449" s="15"/>
      <c r="BQ449" s="15"/>
      <c r="BR449" s="15"/>
      <c r="BS449" s="15"/>
      <c r="BT449" s="15"/>
      <c r="BU449" s="15"/>
      <c r="BV449" s="15"/>
      <c r="BW449" s="15"/>
      <c r="BX449" s="15"/>
      <c r="BY449" s="15"/>
      <c r="BZ449" s="15"/>
      <c r="CA449" s="15"/>
      <c r="CB449" s="15"/>
      <c r="CC449" s="15"/>
      <c r="CD449" s="15"/>
      <c r="CE449" s="15"/>
      <c r="CF449" s="15"/>
      <c r="CG449" s="15"/>
      <c r="CH449" s="15"/>
      <c r="CI449" s="15"/>
      <c r="CJ449" s="15"/>
      <c r="CK449" s="15"/>
      <c r="CL449" s="15"/>
      <c r="CM449" s="15"/>
      <c r="CN449" s="15"/>
      <c r="CO449" s="15"/>
      <c r="CP449" s="15"/>
      <c r="CQ449" s="15"/>
      <c r="CR449" s="15"/>
      <c r="CS449" s="15"/>
      <c r="CT449" s="15"/>
      <c r="CU449" s="15"/>
      <c r="CV449" s="15"/>
      <c r="CW449" s="15"/>
      <c r="CX449" s="15"/>
      <c r="CY449" s="15"/>
      <c r="CZ449" s="15"/>
      <c r="DA449" s="15"/>
      <c r="DB449" s="15"/>
      <c r="DC449" s="15"/>
      <c r="DD449" s="15"/>
      <c r="DE449" s="15"/>
      <c r="DF449" s="15"/>
      <c r="DG449" s="15"/>
      <c r="DH449" s="15"/>
      <c r="DI449" s="15"/>
      <c r="DJ449" s="15"/>
      <c r="DK449" s="15"/>
      <c r="DL449" s="15"/>
      <c r="DM449" s="15"/>
      <c r="DN449" s="15"/>
      <c r="DO449" s="15"/>
      <c r="DP449" s="15"/>
      <c r="DQ449" s="15"/>
      <c r="DR449" s="15"/>
      <c r="DS449" s="15"/>
      <c r="DT449" s="15"/>
      <c r="DU449" s="15"/>
      <c r="DV449" s="15"/>
      <c r="DW449" s="15"/>
      <c r="DX449" s="15"/>
      <c r="DY449" s="15"/>
      <c r="DZ449" s="15"/>
      <c r="EA449" s="15"/>
      <c r="EB449" s="15"/>
      <c r="EC449" s="15"/>
      <c r="ED449" s="15"/>
      <c r="EE449" s="15"/>
      <c r="EF449" s="15"/>
      <c r="EG449" s="15"/>
      <c r="EH449" s="15"/>
      <c r="EI449" s="15"/>
      <c r="EJ449" s="15"/>
      <c r="EK449" s="15"/>
      <c r="EL449" s="15"/>
      <c r="EM449" s="15"/>
      <c r="EN449" s="15"/>
      <c r="EO449" s="15"/>
      <c r="EP449" s="15"/>
      <c r="EQ449" s="15"/>
      <c r="ER449" s="15"/>
      <c r="ES449" s="15"/>
      <c r="ET449" s="15"/>
      <c r="EU449" s="15"/>
      <c r="EV449" s="15"/>
      <c r="EW449" s="15"/>
      <c r="EX449" s="15"/>
      <c r="EY449" s="15"/>
      <c r="EZ449" s="15"/>
      <c r="FA449" s="15"/>
      <c r="FB449" s="15"/>
      <c r="FC449" s="15"/>
      <c r="FD449" s="15"/>
      <c r="FE449" s="15"/>
      <c r="FF449" s="15"/>
      <c r="FG449" s="15"/>
      <c r="FH449" s="15"/>
      <c r="FI449" s="15"/>
      <c r="FJ449" s="15"/>
      <c r="FK449" s="15"/>
      <c r="FL449" s="15"/>
      <c r="FM449" s="15"/>
      <c r="FN449" s="15"/>
      <c r="FO449" s="15"/>
      <c r="FP449" s="15"/>
      <c r="FQ449" s="15"/>
      <c r="FR449" s="15"/>
      <c r="FS449" s="15"/>
      <c r="FT449" s="15"/>
      <c r="FU449" s="15"/>
      <c r="FV449" s="15"/>
      <c r="FW449" s="15"/>
      <c r="FX449" s="15"/>
      <c r="FY449" s="15"/>
      <c r="FZ449" s="15"/>
      <c r="GA449" s="15"/>
      <c r="GB449" s="15"/>
      <c r="GC449" s="15"/>
      <c r="GD449" s="15"/>
      <c r="GE449" s="15"/>
      <c r="GF449" s="15"/>
      <c r="GG449" s="15"/>
      <c r="GH449" s="15"/>
      <c r="GI449" s="15"/>
      <c r="GJ449" s="15"/>
      <c r="GK449" s="15"/>
      <c r="GL449" s="15"/>
      <c r="GM449" s="15"/>
      <c r="GN449" s="15"/>
      <c r="GO449" s="15"/>
      <c r="GP449" s="15"/>
      <c r="GQ449" s="15"/>
      <c r="GR449" s="15"/>
      <c r="GS449" s="15"/>
      <c r="GT449" s="15"/>
      <c r="GU449" s="15"/>
      <c r="GV449" s="15"/>
      <c r="GW449" s="15"/>
      <c r="GX449" s="15"/>
      <c r="GY449" s="15"/>
      <c r="GZ449" s="15"/>
      <c r="HA449" s="15"/>
      <c r="HB449" s="15"/>
      <c r="HC449" s="15"/>
      <c r="HD449" s="15"/>
      <c r="HE449" s="15"/>
      <c r="HF449" s="15"/>
      <c r="HG449" s="15"/>
      <c r="HH449" s="15"/>
      <c r="HI449" s="15"/>
      <c r="HJ449" s="15"/>
      <c r="HK449" s="15"/>
      <c r="HL449" s="15"/>
      <c r="HM449" s="15"/>
      <c r="HN449" s="15"/>
      <c r="HO449" s="15"/>
      <c r="HP449" s="15"/>
      <c r="HQ449" s="15"/>
      <c r="HR449" s="15"/>
      <c r="HS449" s="15"/>
      <c r="HT449" s="15"/>
      <c r="HU449" s="15"/>
      <c r="HV449" s="15"/>
      <c r="HW449" s="15"/>
    </row>
    <row r="450" spans="1:231" ht="15.75" customHeight="1" x14ac:dyDescent="0.2">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c r="BD450" s="15"/>
      <c r="BE450" s="15"/>
      <c r="BF450" s="15"/>
      <c r="BG450" s="15"/>
      <c r="BH450" s="15"/>
      <c r="BI450" s="15"/>
      <c r="BJ450" s="15"/>
      <c r="BK450" s="15"/>
      <c r="BL450" s="15"/>
      <c r="BM450" s="15"/>
      <c r="BN450" s="15"/>
      <c r="BO450" s="15"/>
      <c r="BP450" s="15"/>
      <c r="BQ450" s="15"/>
      <c r="BR450" s="15"/>
      <c r="BS450" s="15"/>
      <c r="BT450" s="15"/>
      <c r="BU450" s="15"/>
      <c r="BV450" s="15"/>
      <c r="BW450" s="15"/>
      <c r="BX450" s="15"/>
      <c r="BY450" s="15"/>
      <c r="BZ450" s="15"/>
      <c r="CA450" s="15"/>
      <c r="CB450" s="15"/>
      <c r="CC450" s="15"/>
      <c r="CD450" s="15"/>
      <c r="CE450" s="15"/>
      <c r="CF450" s="15"/>
      <c r="CG450" s="15"/>
      <c r="CH450" s="15"/>
      <c r="CI450" s="15"/>
      <c r="CJ450" s="15"/>
      <c r="CK450" s="15"/>
      <c r="CL450" s="15"/>
      <c r="CM450" s="15"/>
      <c r="CN450" s="15"/>
      <c r="CO450" s="15"/>
      <c r="CP450" s="15"/>
      <c r="CQ450" s="15"/>
      <c r="CR450" s="15"/>
      <c r="CS450" s="15"/>
      <c r="CT450" s="15"/>
      <c r="CU450" s="15"/>
      <c r="CV450" s="15"/>
      <c r="CW450" s="15"/>
      <c r="CX450" s="15"/>
      <c r="CY450" s="15"/>
      <c r="CZ450" s="15"/>
      <c r="DA450" s="15"/>
      <c r="DB450" s="15"/>
      <c r="DC450" s="15"/>
      <c r="DD450" s="15"/>
      <c r="DE450" s="15"/>
      <c r="DF450" s="15"/>
      <c r="DG450" s="15"/>
      <c r="DH450" s="15"/>
      <c r="DI450" s="15"/>
      <c r="DJ450" s="15"/>
      <c r="DK450" s="15"/>
      <c r="DL450" s="15"/>
      <c r="DM450" s="15"/>
      <c r="DN450" s="15"/>
      <c r="DO450" s="15"/>
      <c r="DP450" s="15"/>
      <c r="DQ450" s="15"/>
      <c r="DR450" s="15"/>
      <c r="DS450" s="15"/>
      <c r="DT450" s="15"/>
      <c r="DU450" s="15"/>
      <c r="DV450" s="15"/>
      <c r="DW450" s="15"/>
      <c r="DX450" s="15"/>
      <c r="DY450" s="15"/>
      <c r="DZ450" s="15"/>
      <c r="EA450" s="15"/>
      <c r="EB450" s="15"/>
      <c r="EC450" s="15"/>
      <c r="ED450" s="15"/>
      <c r="EE450" s="15"/>
      <c r="EF450" s="15"/>
      <c r="EG450" s="15"/>
      <c r="EH450" s="15"/>
      <c r="EI450" s="15"/>
      <c r="EJ450" s="15"/>
      <c r="EK450" s="15"/>
      <c r="EL450" s="15"/>
      <c r="EM450" s="15"/>
      <c r="EN450" s="15"/>
      <c r="EO450" s="15"/>
      <c r="EP450" s="15"/>
      <c r="EQ450" s="15"/>
      <c r="ER450" s="15"/>
      <c r="ES450" s="15"/>
      <c r="ET450" s="15"/>
      <c r="EU450" s="15"/>
      <c r="EV450" s="15"/>
      <c r="EW450" s="15"/>
      <c r="EX450" s="15"/>
      <c r="EY450" s="15"/>
      <c r="EZ450" s="15"/>
      <c r="FA450" s="15"/>
      <c r="FB450" s="15"/>
      <c r="FC450" s="15"/>
      <c r="FD450" s="15"/>
      <c r="FE450" s="15"/>
      <c r="FF450" s="15"/>
      <c r="FG450" s="15"/>
      <c r="FH450" s="15"/>
      <c r="FI450" s="15"/>
      <c r="FJ450" s="15"/>
      <c r="FK450" s="15"/>
      <c r="FL450" s="15"/>
      <c r="FM450" s="15"/>
      <c r="FN450" s="15"/>
      <c r="FO450" s="15"/>
      <c r="FP450" s="15"/>
      <c r="FQ450" s="15"/>
      <c r="FR450" s="15"/>
      <c r="FS450" s="15"/>
      <c r="FT450" s="15"/>
      <c r="FU450" s="15"/>
      <c r="FV450" s="15"/>
      <c r="FW450" s="15"/>
      <c r="FX450" s="15"/>
      <c r="FY450" s="15"/>
      <c r="FZ450" s="15"/>
      <c r="GA450" s="15"/>
      <c r="GB450" s="15"/>
      <c r="GC450" s="15"/>
      <c r="GD450" s="15"/>
      <c r="GE450" s="15"/>
      <c r="GF450" s="15"/>
      <c r="GG450" s="15"/>
      <c r="GH450" s="15"/>
      <c r="GI450" s="15"/>
      <c r="GJ450" s="15"/>
      <c r="GK450" s="15"/>
      <c r="GL450" s="15"/>
      <c r="GM450" s="15"/>
      <c r="GN450" s="15"/>
      <c r="GO450" s="15"/>
      <c r="GP450" s="15"/>
      <c r="GQ450" s="15"/>
      <c r="GR450" s="15"/>
      <c r="GS450" s="15"/>
      <c r="GT450" s="15"/>
      <c r="GU450" s="15"/>
      <c r="GV450" s="15"/>
      <c r="GW450" s="15"/>
      <c r="GX450" s="15"/>
      <c r="GY450" s="15"/>
      <c r="GZ450" s="15"/>
      <c r="HA450" s="15"/>
      <c r="HB450" s="15"/>
      <c r="HC450" s="15"/>
      <c r="HD450" s="15"/>
      <c r="HE450" s="15"/>
      <c r="HF450" s="15"/>
      <c r="HG450" s="15"/>
      <c r="HH450" s="15"/>
      <c r="HI450" s="15"/>
      <c r="HJ450" s="15"/>
      <c r="HK450" s="15"/>
      <c r="HL450" s="15"/>
      <c r="HM450" s="15"/>
      <c r="HN450" s="15"/>
      <c r="HO450" s="15"/>
      <c r="HP450" s="15"/>
      <c r="HQ450" s="15"/>
      <c r="HR450" s="15"/>
      <c r="HS450" s="15"/>
      <c r="HT450" s="15"/>
      <c r="HU450" s="15"/>
      <c r="HV450" s="15"/>
      <c r="HW450" s="15"/>
    </row>
    <row r="451" spans="1:231" ht="15.75" customHeight="1" x14ac:dyDescent="0.2">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c r="BD451" s="15"/>
      <c r="BE451" s="15"/>
      <c r="BF451" s="15"/>
      <c r="BG451" s="15"/>
      <c r="BH451" s="15"/>
      <c r="BI451" s="15"/>
      <c r="BJ451" s="15"/>
      <c r="BK451" s="15"/>
      <c r="BL451" s="15"/>
      <c r="BM451" s="15"/>
      <c r="BN451" s="15"/>
      <c r="BO451" s="15"/>
      <c r="BP451" s="15"/>
      <c r="BQ451" s="15"/>
      <c r="BR451" s="15"/>
      <c r="BS451" s="15"/>
      <c r="BT451" s="15"/>
      <c r="BU451" s="15"/>
      <c r="BV451" s="15"/>
      <c r="BW451" s="15"/>
      <c r="BX451" s="15"/>
      <c r="BY451" s="15"/>
      <c r="BZ451" s="15"/>
      <c r="CA451" s="15"/>
      <c r="CB451" s="15"/>
      <c r="CC451" s="15"/>
      <c r="CD451" s="15"/>
      <c r="CE451" s="15"/>
      <c r="CF451" s="15"/>
      <c r="CG451" s="15"/>
      <c r="CH451" s="15"/>
      <c r="CI451" s="15"/>
      <c r="CJ451" s="15"/>
      <c r="CK451" s="15"/>
      <c r="CL451" s="15"/>
      <c r="CM451" s="15"/>
      <c r="CN451" s="15"/>
      <c r="CO451" s="15"/>
      <c r="CP451" s="15"/>
      <c r="CQ451" s="15"/>
      <c r="CR451" s="15"/>
      <c r="CS451" s="15"/>
      <c r="CT451" s="15"/>
      <c r="CU451" s="15"/>
      <c r="CV451" s="15"/>
      <c r="CW451" s="15"/>
      <c r="CX451" s="15"/>
      <c r="CY451" s="15"/>
      <c r="CZ451" s="15"/>
      <c r="DA451" s="15"/>
      <c r="DB451" s="15"/>
      <c r="DC451" s="15"/>
      <c r="DD451" s="15"/>
      <c r="DE451" s="15"/>
      <c r="DF451" s="15"/>
      <c r="DG451" s="15"/>
      <c r="DH451" s="15"/>
      <c r="DI451" s="15"/>
      <c r="DJ451" s="15"/>
      <c r="DK451" s="15"/>
      <c r="DL451" s="15"/>
      <c r="DM451" s="15"/>
      <c r="DN451" s="15"/>
      <c r="DO451" s="15"/>
      <c r="DP451" s="15"/>
      <c r="DQ451" s="15"/>
      <c r="DR451" s="15"/>
      <c r="DS451" s="15"/>
      <c r="DT451" s="15"/>
      <c r="DU451" s="15"/>
      <c r="DV451" s="15"/>
      <c r="DW451" s="15"/>
      <c r="DX451" s="15"/>
      <c r="DY451" s="15"/>
      <c r="DZ451" s="15"/>
      <c r="EA451" s="15"/>
      <c r="EB451" s="15"/>
      <c r="EC451" s="15"/>
      <c r="ED451" s="15"/>
      <c r="EE451" s="15"/>
      <c r="EF451" s="15"/>
      <c r="EG451" s="15"/>
      <c r="EH451" s="15"/>
      <c r="EI451" s="15"/>
      <c r="EJ451" s="15"/>
      <c r="EK451" s="15"/>
      <c r="EL451" s="15"/>
      <c r="EM451" s="15"/>
      <c r="EN451" s="15"/>
      <c r="EO451" s="15"/>
      <c r="EP451" s="15"/>
      <c r="EQ451" s="15"/>
      <c r="ER451" s="15"/>
      <c r="ES451" s="15"/>
      <c r="ET451" s="15"/>
      <c r="EU451" s="15"/>
      <c r="EV451" s="15"/>
      <c r="EW451" s="15"/>
      <c r="EX451" s="15"/>
      <c r="EY451" s="15"/>
      <c r="EZ451" s="15"/>
      <c r="FA451" s="15"/>
      <c r="FB451" s="15"/>
      <c r="FC451" s="15"/>
      <c r="FD451" s="15"/>
      <c r="FE451" s="15"/>
      <c r="FF451" s="15"/>
      <c r="FG451" s="15"/>
      <c r="FH451" s="15"/>
      <c r="FI451" s="15"/>
      <c r="FJ451" s="15"/>
      <c r="FK451" s="15"/>
      <c r="FL451" s="15"/>
      <c r="FM451" s="15"/>
      <c r="FN451" s="15"/>
      <c r="FO451" s="15"/>
      <c r="FP451" s="15"/>
      <c r="FQ451" s="15"/>
      <c r="FR451" s="15"/>
      <c r="FS451" s="15"/>
      <c r="FT451" s="15"/>
      <c r="FU451" s="15"/>
      <c r="FV451" s="15"/>
      <c r="FW451" s="15"/>
      <c r="FX451" s="15"/>
      <c r="FY451" s="15"/>
      <c r="FZ451" s="15"/>
      <c r="GA451" s="15"/>
      <c r="GB451" s="15"/>
      <c r="GC451" s="15"/>
      <c r="GD451" s="15"/>
      <c r="GE451" s="15"/>
      <c r="GF451" s="15"/>
      <c r="GG451" s="15"/>
      <c r="GH451" s="15"/>
      <c r="GI451" s="15"/>
      <c r="GJ451" s="15"/>
      <c r="GK451" s="15"/>
      <c r="GL451" s="15"/>
      <c r="GM451" s="15"/>
      <c r="GN451" s="15"/>
      <c r="GO451" s="15"/>
      <c r="GP451" s="15"/>
      <c r="GQ451" s="15"/>
      <c r="GR451" s="15"/>
      <c r="GS451" s="15"/>
      <c r="GT451" s="15"/>
      <c r="GU451" s="15"/>
      <c r="GV451" s="15"/>
      <c r="GW451" s="15"/>
      <c r="GX451" s="15"/>
      <c r="GY451" s="15"/>
      <c r="GZ451" s="15"/>
      <c r="HA451" s="15"/>
      <c r="HB451" s="15"/>
      <c r="HC451" s="15"/>
      <c r="HD451" s="15"/>
      <c r="HE451" s="15"/>
      <c r="HF451" s="15"/>
      <c r="HG451" s="15"/>
      <c r="HH451" s="15"/>
      <c r="HI451" s="15"/>
      <c r="HJ451" s="15"/>
      <c r="HK451" s="15"/>
      <c r="HL451" s="15"/>
      <c r="HM451" s="15"/>
      <c r="HN451" s="15"/>
      <c r="HO451" s="15"/>
      <c r="HP451" s="15"/>
      <c r="HQ451" s="15"/>
      <c r="HR451" s="15"/>
      <c r="HS451" s="15"/>
      <c r="HT451" s="15"/>
      <c r="HU451" s="15"/>
      <c r="HV451" s="15"/>
      <c r="HW451" s="15"/>
    </row>
    <row r="452" spans="1:231" ht="15.75" customHeight="1" x14ac:dyDescent="0.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c r="BD452" s="15"/>
      <c r="BE452" s="15"/>
      <c r="BF452" s="15"/>
      <c r="BG452" s="15"/>
      <c r="BH452" s="15"/>
      <c r="BI452" s="15"/>
      <c r="BJ452" s="15"/>
      <c r="BK452" s="15"/>
      <c r="BL452" s="15"/>
      <c r="BM452" s="15"/>
      <c r="BN452" s="15"/>
      <c r="BO452" s="15"/>
      <c r="BP452" s="15"/>
      <c r="BQ452" s="15"/>
      <c r="BR452" s="15"/>
      <c r="BS452" s="15"/>
      <c r="BT452" s="15"/>
      <c r="BU452" s="15"/>
      <c r="BV452" s="15"/>
      <c r="BW452" s="15"/>
      <c r="BX452" s="15"/>
      <c r="BY452" s="15"/>
      <c r="BZ452" s="15"/>
      <c r="CA452" s="15"/>
      <c r="CB452" s="15"/>
      <c r="CC452" s="15"/>
      <c r="CD452" s="15"/>
      <c r="CE452" s="15"/>
      <c r="CF452" s="15"/>
      <c r="CG452" s="15"/>
      <c r="CH452" s="15"/>
      <c r="CI452" s="15"/>
      <c r="CJ452" s="15"/>
      <c r="CK452" s="15"/>
      <c r="CL452" s="15"/>
      <c r="CM452" s="15"/>
      <c r="CN452" s="15"/>
      <c r="CO452" s="15"/>
      <c r="CP452" s="15"/>
      <c r="CQ452" s="15"/>
      <c r="CR452" s="15"/>
      <c r="CS452" s="15"/>
      <c r="CT452" s="15"/>
      <c r="CU452" s="15"/>
      <c r="CV452" s="15"/>
      <c r="CW452" s="15"/>
      <c r="CX452" s="15"/>
      <c r="CY452" s="15"/>
      <c r="CZ452" s="15"/>
      <c r="DA452" s="15"/>
      <c r="DB452" s="15"/>
      <c r="DC452" s="15"/>
      <c r="DD452" s="15"/>
      <c r="DE452" s="15"/>
      <c r="DF452" s="15"/>
      <c r="DG452" s="15"/>
      <c r="DH452" s="15"/>
      <c r="DI452" s="15"/>
      <c r="DJ452" s="15"/>
      <c r="DK452" s="15"/>
      <c r="DL452" s="15"/>
      <c r="DM452" s="15"/>
      <c r="DN452" s="15"/>
      <c r="DO452" s="15"/>
      <c r="DP452" s="15"/>
      <c r="DQ452" s="15"/>
      <c r="DR452" s="15"/>
      <c r="DS452" s="15"/>
      <c r="DT452" s="15"/>
      <c r="DU452" s="15"/>
      <c r="DV452" s="15"/>
      <c r="DW452" s="15"/>
      <c r="DX452" s="15"/>
      <c r="DY452" s="15"/>
      <c r="DZ452" s="15"/>
      <c r="EA452" s="15"/>
      <c r="EB452" s="15"/>
      <c r="EC452" s="15"/>
      <c r="ED452" s="15"/>
      <c r="EE452" s="15"/>
      <c r="EF452" s="15"/>
      <c r="EG452" s="15"/>
      <c r="EH452" s="15"/>
      <c r="EI452" s="15"/>
      <c r="EJ452" s="15"/>
      <c r="EK452" s="15"/>
      <c r="EL452" s="15"/>
      <c r="EM452" s="15"/>
      <c r="EN452" s="15"/>
      <c r="EO452" s="15"/>
      <c r="EP452" s="15"/>
      <c r="EQ452" s="15"/>
      <c r="ER452" s="15"/>
      <c r="ES452" s="15"/>
      <c r="ET452" s="15"/>
      <c r="EU452" s="15"/>
      <c r="EV452" s="15"/>
      <c r="EW452" s="15"/>
      <c r="EX452" s="15"/>
      <c r="EY452" s="15"/>
      <c r="EZ452" s="15"/>
      <c r="FA452" s="15"/>
      <c r="FB452" s="15"/>
      <c r="FC452" s="15"/>
      <c r="FD452" s="15"/>
      <c r="FE452" s="15"/>
      <c r="FF452" s="15"/>
      <c r="FG452" s="15"/>
      <c r="FH452" s="15"/>
      <c r="FI452" s="15"/>
      <c r="FJ452" s="15"/>
      <c r="FK452" s="15"/>
      <c r="FL452" s="15"/>
      <c r="FM452" s="15"/>
      <c r="FN452" s="15"/>
      <c r="FO452" s="15"/>
      <c r="FP452" s="15"/>
      <c r="FQ452" s="15"/>
      <c r="FR452" s="15"/>
      <c r="FS452" s="15"/>
      <c r="FT452" s="15"/>
      <c r="FU452" s="15"/>
      <c r="FV452" s="15"/>
      <c r="FW452" s="15"/>
      <c r="FX452" s="15"/>
      <c r="FY452" s="15"/>
      <c r="FZ452" s="15"/>
      <c r="GA452" s="15"/>
      <c r="GB452" s="15"/>
      <c r="GC452" s="15"/>
      <c r="GD452" s="15"/>
      <c r="GE452" s="15"/>
      <c r="GF452" s="15"/>
      <c r="GG452" s="15"/>
      <c r="GH452" s="15"/>
      <c r="GI452" s="15"/>
      <c r="GJ452" s="15"/>
      <c r="GK452" s="15"/>
      <c r="GL452" s="15"/>
      <c r="GM452" s="15"/>
      <c r="GN452" s="15"/>
      <c r="GO452" s="15"/>
      <c r="GP452" s="15"/>
      <c r="GQ452" s="15"/>
      <c r="GR452" s="15"/>
      <c r="GS452" s="15"/>
      <c r="GT452" s="15"/>
      <c r="GU452" s="15"/>
      <c r="GV452" s="15"/>
      <c r="GW452" s="15"/>
      <c r="GX452" s="15"/>
      <c r="GY452" s="15"/>
      <c r="GZ452" s="15"/>
      <c r="HA452" s="15"/>
      <c r="HB452" s="15"/>
      <c r="HC452" s="15"/>
      <c r="HD452" s="15"/>
      <c r="HE452" s="15"/>
      <c r="HF452" s="15"/>
      <c r="HG452" s="15"/>
      <c r="HH452" s="15"/>
      <c r="HI452" s="15"/>
      <c r="HJ452" s="15"/>
      <c r="HK452" s="15"/>
      <c r="HL452" s="15"/>
      <c r="HM452" s="15"/>
      <c r="HN452" s="15"/>
      <c r="HO452" s="15"/>
      <c r="HP452" s="15"/>
      <c r="HQ452" s="15"/>
      <c r="HR452" s="15"/>
      <c r="HS452" s="15"/>
      <c r="HT452" s="15"/>
      <c r="HU452" s="15"/>
      <c r="HV452" s="15"/>
      <c r="HW452" s="15"/>
    </row>
    <row r="453" spans="1:231" ht="15.75" customHeight="1" x14ac:dyDescent="0.2">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BW453" s="15"/>
      <c r="BX453" s="15"/>
      <c r="BY453" s="15"/>
      <c r="BZ453" s="15"/>
      <c r="CA453" s="15"/>
      <c r="CB453" s="15"/>
      <c r="CC453" s="15"/>
      <c r="CD453" s="15"/>
      <c r="CE453" s="15"/>
      <c r="CF453" s="15"/>
      <c r="CG453" s="15"/>
      <c r="CH453" s="15"/>
      <c r="CI453" s="15"/>
      <c r="CJ453" s="15"/>
      <c r="CK453" s="15"/>
      <c r="CL453" s="15"/>
      <c r="CM453" s="15"/>
      <c r="CN453" s="15"/>
      <c r="CO453" s="15"/>
      <c r="CP453" s="15"/>
      <c r="CQ453" s="15"/>
      <c r="CR453" s="15"/>
      <c r="CS453" s="15"/>
      <c r="CT453" s="15"/>
      <c r="CU453" s="15"/>
      <c r="CV453" s="15"/>
      <c r="CW453" s="15"/>
      <c r="CX453" s="15"/>
      <c r="CY453" s="15"/>
      <c r="CZ453" s="15"/>
      <c r="DA453" s="15"/>
      <c r="DB453" s="15"/>
      <c r="DC453" s="15"/>
      <c r="DD453" s="15"/>
      <c r="DE453" s="15"/>
      <c r="DF453" s="15"/>
      <c r="DG453" s="15"/>
      <c r="DH453" s="15"/>
      <c r="DI453" s="15"/>
      <c r="DJ453" s="15"/>
      <c r="DK453" s="15"/>
      <c r="DL453" s="15"/>
      <c r="DM453" s="15"/>
      <c r="DN453" s="15"/>
      <c r="DO453" s="15"/>
      <c r="DP453" s="15"/>
      <c r="DQ453" s="15"/>
      <c r="DR453" s="15"/>
      <c r="DS453" s="15"/>
      <c r="DT453" s="15"/>
      <c r="DU453" s="15"/>
      <c r="DV453" s="15"/>
      <c r="DW453" s="15"/>
      <c r="DX453" s="15"/>
      <c r="DY453" s="15"/>
      <c r="DZ453" s="15"/>
      <c r="EA453" s="15"/>
      <c r="EB453" s="15"/>
      <c r="EC453" s="15"/>
      <c r="ED453" s="15"/>
      <c r="EE453" s="15"/>
      <c r="EF453" s="15"/>
      <c r="EG453" s="15"/>
      <c r="EH453" s="15"/>
      <c r="EI453" s="15"/>
      <c r="EJ453" s="15"/>
      <c r="EK453" s="15"/>
      <c r="EL453" s="15"/>
      <c r="EM453" s="15"/>
      <c r="EN453" s="15"/>
      <c r="EO453" s="15"/>
      <c r="EP453" s="15"/>
      <c r="EQ453" s="15"/>
      <c r="ER453" s="15"/>
      <c r="ES453" s="15"/>
      <c r="ET453" s="15"/>
      <c r="EU453" s="15"/>
      <c r="EV453" s="15"/>
      <c r="EW453" s="15"/>
      <c r="EX453" s="15"/>
      <c r="EY453" s="15"/>
      <c r="EZ453" s="15"/>
      <c r="FA453" s="15"/>
      <c r="FB453" s="15"/>
      <c r="FC453" s="15"/>
      <c r="FD453" s="15"/>
      <c r="FE453" s="15"/>
      <c r="FF453" s="15"/>
      <c r="FG453" s="15"/>
      <c r="FH453" s="15"/>
      <c r="FI453" s="15"/>
      <c r="FJ453" s="15"/>
      <c r="FK453" s="15"/>
      <c r="FL453" s="15"/>
      <c r="FM453" s="15"/>
      <c r="FN453" s="15"/>
      <c r="FO453" s="15"/>
      <c r="FP453" s="15"/>
      <c r="FQ453" s="15"/>
      <c r="FR453" s="15"/>
      <c r="FS453" s="15"/>
      <c r="FT453" s="15"/>
      <c r="FU453" s="15"/>
      <c r="FV453" s="15"/>
      <c r="FW453" s="15"/>
      <c r="FX453" s="15"/>
      <c r="FY453" s="15"/>
      <c r="FZ453" s="15"/>
      <c r="GA453" s="15"/>
      <c r="GB453" s="15"/>
      <c r="GC453" s="15"/>
      <c r="GD453" s="15"/>
      <c r="GE453" s="15"/>
      <c r="GF453" s="15"/>
      <c r="GG453" s="15"/>
      <c r="GH453" s="15"/>
      <c r="GI453" s="15"/>
      <c r="GJ453" s="15"/>
      <c r="GK453" s="15"/>
      <c r="GL453" s="15"/>
      <c r="GM453" s="15"/>
      <c r="GN453" s="15"/>
      <c r="GO453" s="15"/>
      <c r="GP453" s="15"/>
      <c r="GQ453" s="15"/>
      <c r="GR453" s="15"/>
      <c r="GS453" s="15"/>
      <c r="GT453" s="15"/>
      <c r="GU453" s="15"/>
      <c r="GV453" s="15"/>
      <c r="GW453" s="15"/>
      <c r="GX453" s="15"/>
      <c r="GY453" s="15"/>
      <c r="GZ453" s="15"/>
      <c r="HA453" s="15"/>
      <c r="HB453" s="15"/>
      <c r="HC453" s="15"/>
      <c r="HD453" s="15"/>
      <c r="HE453" s="15"/>
      <c r="HF453" s="15"/>
      <c r="HG453" s="15"/>
      <c r="HH453" s="15"/>
      <c r="HI453" s="15"/>
      <c r="HJ453" s="15"/>
      <c r="HK453" s="15"/>
      <c r="HL453" s="15"/>
      <c r="HM453" s="15"/>
      <c r="HN453" s="15"/>
      <c r="HO453" s="15"/>
      <c r="HP453" s="15"/>
      <c r="HQ453" s="15"/>
      <c r="HR453" s="15"/>
      <c r="HS453" s="15"/>
      <c r="HT453" s="15"/>
      <c r="HU453" s="15"/>
      <c r="HV453" s="15"/>
      <c r="HW453" s="15"/>
    </row>
    <row r="454" spans="1:231" ht="15.75" customHeight="1" x14ac:dyDescent="0.2">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BW454" s="15"/>
      <c r="BX454" s="15"/>
      <c r="BY454" s="15"/>
      <c r="BZ454" s="15"/>
      <c r="CA454" s="15"/>
      <c r="CB454" s="15"/>
      <c r="CC454" s="15"/>
      <c r="CD454" s="15"/>
      <c r="CE454" s="15"/>
      <c r="CF454" s="15"/>
      <c r="CG454" s="15"/>
      <c r="CH454" s="15"/>
      <c r="CI454" s="15"/>
      <c r="CJ454" s="15"/>
      <c r="CK454" s="15"/>
      <c r="CL454" s="15"/>
      <c r="CM454" s="15"/>
      <c r="CN454" s="15"/>
      <c r="CO454" s="15"/>
      <c r="CP454" s="15"/>
      <c r="CQ454" s="15"/>
      <c r="CR454" s="15"/>
      <c r="CS454" s="15"/>
      <c r="CT454" s="15"/>
      <c r="CU454" s="15"/>
      <c r="CV454" s="15"/>
      <c r="CW454" s="15"/>
      <c r="CX454" s="15"/>
      <c r="CY454" s="15"/>
      <c r="CZ454" s="15"/>
      <c r="DA454" s="15"/>
      <c r="DB454" s="15"/>
      <c r="DC454" s="15"/>
      <c r="DD454" s="15"/>
      <c r="DE454" s="15"/>
      <c r="DF454" s="15"/>
      <c r="DG454" s="15"/>
      <c r="DH454" s="15"/>
      <c r="DI454" s="15"/>
      <c r="DJ454" s="15"/>
      <c r="DK454" s="15"/>
      <c r="DL454" s="15"/>
      <c r="DM454" s="15"/>
      <c r="DN454" s="15"/>
      <c r="DO454" s="15"/>
      <c r="DP454" s="15"/>
      <c r="DQ454" s="15"/>
      <c r="DR454" s="15"/>
      <c r="DS454" s="15"/>
      <c r="DT454" s="15"/>
      <c r="DU454" s="15"/>
      <c r="DV454" s="15"/>
      <c r="DW454" s="15"/>
      <c r="DX454" s="15"/>
      <c r="DY454" s="15"/>
      <c r="DZ454" s="15"/>
      <c r="EA454" s="15"/>
      <c r="EB454" s="15"/>
      <c r="EC454" s="15"/>
      <c r="ED454" s="15"/>
      <c r="EE454" s="15"/>
      <c r="EF454" s="15"/>
      <c r="EG454" s="15"/>
      <c r="EH454" s="15"/>
      <c r="EI454" s="15"/>
      <c r="EJ454" s="15"/>
      <c r="EK454" s="15"/>
      <c r="EL454" s="15"/>
      <c r="EM454" s="15"/>
      <c r="EN454" s="15"/>
      <c r="EO454" s="15"/>
      <c r="EP454" s="15"/>
      <c r="EQ454" s="15"/>
      <c r="ER454" s="15"/>
      <c r="ES454" s="15"/>
      <c r="ET454" s="15"/>
      <c r="EU454" s="15"/>
      <c r="EV454" s="15"/>
      <c r="EW454" s="15"/>
      <c r="EX454" s="15"/>
      <c r="EY454" s="15"/>
      <c r="EZ454" s="15"/>
      <c r="FA454" s="15"/>
      <c r="FB454" s="15"/>
      <c r="FC454" s="15"/>
      <c r="FD454" s="15"/>
      <c r="FE454" s="15"/>
      <c r="FF454" s="15"/>
      <c r="FG454" s="15"/>
      <c r="FH454" s="15"/>
      <c r="FI454" s="15"/>
      <c r="FJ454" s="15"/>
      <c r="FK454" s="15"/>
      <c r="FL454" s="15"/>
      <c r="FM454" s="15"/>
      <c r="FN454" s="15"/>
      <c r="FO454" s="15"/>
      <c r="FP454" s="15"/>
      <c r="FQ454" s="15"/>
      <c r="FR454" s="15"/>
      <c r="FS454" s="15"/>
      <c r="FT454" s="15"/>
      <c r="FU454" s="15"/>
      <c r="FV454" s="15"/>
      <c r="FW454" s="15"/>
      <c r="FX454" s="15"/>
      <c r="FY454" s="15"/>
      <c r="FZ454" s="15"/>
      <c r="GA454" s="15"/>
      <c r="GB454" s="15"/>
      <c r="GC454" s="15"/>
      <c r="GD454" s="15"/>
      <c r="GE454" s="15"/>
      <c r="GF454" s="15"/>
      <c r="GG454" s="15"/>
      <c r="GH454" s="15"/>
      <c r="GI454" s="15"/>
      <c r="GJ454" s="15"/>
      <c r="GK454" s="15"/>
      <c r="GL454" s="15"/>
      <c r="GM454" s="15"/>
      <c r="GN454" s="15"/>
      <c r="GO454" s="15"/>
      <c r="GP454" s="15"/>
      <c r="GQ454" s="15"/>
      <c r="GR454" s="15"/>
      <c r="GS454" s="15"/>
      <c r="GT454" s="15"/>
      <c r="GU454" s="15"/>
      <c r="GV454" s="15"/>
      <c r="GW454" s="15"/>
      <c r="GX454" s="15"/>
      <c r="GY454" s="15"/>
      <c r="GZ454" s="15"/>
      <c r="HA454" s="15"/>
      <c r="HB454" s="15"/>
      <c r="HC454" s="15"/>
      <c r="HD454" s="15"/>
      <c r="HE454" s="15"/>
      <c r="HF454" s="15"/>
      <c r="HG454" s="15"/>
      <c r="HH454" s="15"/>
      <c r="HI454" s="15"/>
      <c r="HJ454" s="15"/>
      <c r="HK454" s="15"/>
      <c r="HL454" s="15"/>
      <c r="HM454" s="15"/>
      <c r="HN454" s="15"/>
      <c r="HO454" s="15"/>
      <c r="HP454" s="15"/>
      <c r="HQ454" s="15"/>
      <c r="HR454" s="15"/>
      <c r="HS454" s="15"/>
      <c r="HT454" s="15"/>
      <c r="HU454" s="15"/>
      <c r="HV454" s="15"/>
      <c r="HW454" s="15"/>
    </row>
    <row r="455" spans="1:231" ht="15.75" customHeight="1" x14ac:dyDescent="0.2">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15"/>
      <c r="BQ455" s="15"/>
      <c r="BR455" s="15"/>
      <c r="BS455" s="15"/>
      <c r="BT455" s="15"/>
      <c r="BU455" s="15"/>
      <c r="BV455" s="15"/>
      <c r="BW455" s="15"/>
      <c r="BX455" s="15"/>
      <c r="BY455" s="15"/>
      <c r="BZ455" s="15"/>
      <c r="CA455" s="15"/>
      <c r="CB455" s="15"/>
      <c r="CC455" s="15"/>
      <c r="CD455" s="15"/>
      <c r="CE455" s="15"/>
      <c r="CF455" s="15"/>
      <c r="CG455" s="15"/>
      <c r="CH455" s="15"/>
      <c r="CI455" s="15"/>
      <c r="CJ455" s="15"/>
      <c r="CK455" s="15"/>
      <c r="CL455" s="15"/>
      <c r="CM455" s="15"/>
      <c r="CN455" s="15"/>
      <c r="CO455" s="15"/>
      <c r="CP455" s="15"/>
      <c r="CQ455" s="15"/>
      <c r="CR455" s="15"/>
      <c r="CS455" s="15"/>
      <c r="CT455" s="15"/>
      <c r="CU455" s="15"/>
      <c r="CV455" s="15"/>
      <c r="CW455" s="15"/>
      <c r="CX455" s="15"/>
      <c r="CY455" s="15"/>
      <c r="CZ455" s="15"/>
      <c r="DA455" s="15"/>
      <c r="DB455" s="15"/>
      <c r="DC455" s="15"/>
      <c r="DD455" s="15"/>
      <c r="DE455" s="15"/>
      <c r="DF455" s="15"/>
      <c r="DG455" s="15"/>
      <c r="DH455" s="15"/>
      <c r="DI455" s="15"/>
      <c r="DJ455" s="15"/>
      <c r="DK455" s="15"/>
      <c r="DL455" s="15"/>
      <c r="DM455" s="15"/>
      <c r="DN455" s="15"/>
      <c r="DO455" s="15"/>
      <c r="DP455" s="15"/>
      <c r="DQ455" s="15"/>
      <c r="DR455" s="15"/>
      <c r="DS455" s="15"/>
      <c r="DT455" s="15"/>
      <c r="DU455" s="15"/>
      <c r="DV455" s="15"/>
      <c r="DW455" s="15"/>
      <c r="DX455" s="15"/>
      <c r="DY455" s="15"/>
      <c r="DZ455" s="15"/>
      <c r="EA455" s="15"/>
      <c r="EB455" s="15"/>
      <c r="EC455" s="15"/>
      <c r="ED455" s="15"/>
      <c r="EE455" s="15"/>
      <c r="EF455" s="15"/>
      <c r="EG455" s="15"/>
      <c r="EH455" s="15"/>
      <c r="EI455" s="15"/>
      <c r="EJ455" s="15"/>
      <c r="EK455" s="15"/>
      <c r="EL455" s="15"/>
      <c r="EM455" s="15"/>
      <c r="EN455" s="15"/>
      <c r="EO455" s="15"/>
      <c r="EP455" s="15"/>
      <c r="EQ455" s="15"/>
      <c r="ER455" s="15"/>
      <c r="ES455" s="15"/>
      <c r="ET455" s="15"/>
      <c r="EU455" s="15"/>
      <c r="EV455" s="15"/>
      <c r="EW455" s="15"/>
      <c r="EX455" s="15"/>
      <c r="EY455" s="15"/>
      <c r="EZ455" s="15"/>
      <c r="FA455" s="15"/>
      <c r="FB455" s="15"/>
      <c r="FC455" s="15"/>
      <c r="FD455" s="15"/>
      <c r="FE455" s="15"/>
      <c r="FF455" s="15"/>
      <c r="FG455" s="15"/>
      <c r="FH455" s="15"/>
      <c r="FI455" s="15"/>
      <c r="FJ455" s="15"/>
      <c r="FK455" s="15"/>
      <c r="FL455" s="15"/>
      <c r="FM455" s="15"/>
      <c r="FN455" s="15"/>
      <c r="FO455" s="15"/>
      <c r="FP455" s="15"/>
      <c r="FQ455" s="15"/>
      <c r="FR455" s="15"/>
      <c r="FS455" s="15"/>
      <c r="FT455" s="15"/>
      <c r="FU455" s="15"/>
      <c r="FV455" s="15"/>
      <c r="FW455" s="15"/>
      <c r="FX455" s="15"/>
      <c r="FY455" s="15"/>
      <c r="FZ455" s="15"/>
      <c r="GA455" s="15"/>
      <c r="GB455" s="15"/>
      <c r="GC455" s="15"/>
      <c r="GD455" s="15"/>
      <c r="GE455" s="15"/>
      <c r="GF455" s="15"/>
      <c r="GG455" s="15"/>
      <c r="GH455" s="15"/>
      <c r="GI455" s="15"/>
      <c r="GJ455" s="15"/>
      <c r="GK455" s="15"/>
      <c r="GL455" s="15"/>
      <c r="GM455" s="15"/>
      <c r="GN455" s="15"/>
      <c r="GO455" s="15"/>
      <c r="GP455" s="15"/>
      <c r="GQ455" s="15"/>
      <c r="GR455" s="15"/>
      <c r="GS455" s="15"/>
      <c r="GT455" s="15"/>
      <c r="GU455" s="15"/>
      <c r="GV455" s="15"/>
      <c r="GW455" s="15"/>
      <c r="GX455" s="15"/>
      <c r="GY455" s="15"/>
      <c r="GZ455" s="15"/>
      <c r="HA455" s="15"/>
      <c r="HB455" s="15"/>
      <c r="HC455" s="15"/>
      <c r="HD455" s="15"/>
      <c r="HE455" s="15"/>
      <c r="HF455" s="15"/>
      <c r="HG455" s="15"/>
      <c r="HH455" s="15"/>
      <c r="HI455" s="15"/>
      <c r="HJ455" s="15"/>
      <c r="HK455" s="15"/>
      <c r="HL455" s="15"/>
      <c r="HM455" s="15"/>
      <c r="HN455" s="15"/>
      <c r="HO455" s="15"/>
      <c r="HP455" s="15"/>
      <c r="HQ455" s="15"/>
      <c r="HR455" s="15"/>
      <c r="HS455" s="15"/>
      <c r="HT455" s="15"/>
      <c r="HU455" s="15"/>
      <c r="HV455" s="15"/>
      <c r="HW455" s="15"/>
    </row>
    <row r="456" spans="1:231" ht="15.75" customHeight="1" x14ac:dyDescent="0.2">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15"/>
      <c r="BQ456" s="15"/>
      <c r="BR456" s="15"/>
      <c r="BS456" s="15"/>
      <c r="BT456" s="15"/>
      <c r="BU456" s="15"/>
      <c r="BV456" s="15"/>
      <c r="BW456" s="15"/>
      <c r="BX456" s="15"/>
      <c r="BY456" s="15"/>
      <c r="BZ456" s="15"/>
      <c r="CA456" s="15"/>
      <c r="CB456" s="15"/>
      <c r="CC456" s="15"/>
      <c r="CD456" s="15"/>
      <c r="CE456" s="15"/>
      <c r="CF456" s="15"/>
      <c r="CG456" s="15"/>
      <c r="CH456" s="15"/>
      <c r="CI456" s="15"/>
      <c r="CJ456" s="15"/>
      <c r="CK456" s="15"/>
      <c r="CL456" s="15"/>
      <c r="CM456" s="15"/>
      <c r="CN456" s="15"/>
      <c r="CO456" s="15"/>
      <c r="CP456" s="15"/>
      <c r="CQ456" s="15"/>
      <c r="CR456" s="15"/>
      <c r="CS456" s="15"/>
      <c r="CT456" s="15"/>
      <c r="CU456" s="15"/>
      <c r="CV456" s="15"/>
      <c r="CW456" s="15"/>
      <c r="CX456" s="15"/>
      <c r="CY456" s="15"/>
      <c r="CZ456" s="15"/>
      <c r="DA456" s="15"/>
      <c r="DB456" s="15"/>
      <c r="DC456" s="15"/>
      <c r="DD456" s="15"/>
      <c r="DE456" s="15"/>
      <c r="DF456" s="15"/>
      <c r="DG456" s="15"/>
      <c r="DH456" s="15"/>
      <c r="DI456" s="15"/>
      <c r="DJ456" s="15"/>
      <c r="DK456" s="15"/>
      <c r="DL456" s="15"/>
      <c r="DM456" s="15"/>
      <c r="DN456" s="15"/>
      <c r="DO456" s="15"/>
      <c r="DP456" s="15"/>
      <c r="DQ456" s="15"/>
      <c r="DR456" s="15"/>
      <c r="DS456" s="15"/>
      <c r="DT456" s="15"/>
      <c r="DU456" s="15"/>
      <c r="DV456" s="15"/>
      <c r="DW456" s="15"/>
      <c r="DX456" s="15"/>
      <c r="DY456" s="15"/>
      <c r="DZ456" s="15"/>
      <c r="EA456" s="15"/>
      <c r="EB456" s="15"/>
      <c r="EC456" s="15"/>
      <c r="ED456" s="15"/>
      <c r="EE456" s="15"/>
      <c r="EF456" s="15"/>
      <c r="EG456" s="15"/>
      <c r="EH456" s="15"/>
      <c r="EI456" s="15"/>
      <c r="EJ456" s="15"/>
      <c r="EK456" s="15"/>
      <c r="EL456" s="15"/>
      <c r="EM456" s="15"/>
      <c r="EN456" s="15"/>
      <c r="EO456" s="15"/>
      <c r="EP456" s="15"/>
      <c r="EQ456" s="15"/>
      <c r="ER456" s="15"/>
      <c r="ES456" s="15"/>
      <c r="ET456" s="15"/>
      <c r="EU456" s="15"/>
      <c r="EV456" s="15"/>
      <c r="EW456" s="15"/>
      <c r="EX456" s="15"/>
      <c r="EY456" s="15"/>
      <c r="EZ456" s="15"/>
      <c r="FA456" s="15"/>
      <c r="FB456" s="15"/>
      <c r="FC456" s="15"/>
      <c r="FD456" s="15"/>
      <c r="FE456" s="15"/>
      <c r="FF456" s="15"/>
      <c r="FG456" s="15"/>
      <c r="FH456" s="15"/>
      <c r="FI456" s="15"/>
      <c r="FJ456" s="15"/>
      <c r="FK456" s="15"/>
      <c r="FL456" s="15"/>
      <c r="FM456" s="15"/>
      <c r="FN456" s="15"/>
      <c r="FO456" s="15"/>
      <c r="FP456" s="15"/>
      <c r="FQ456" s="15"/>
      <c r="FR456" s="15"/>
      <c r="FS456" s="15"/>
      <c r="FT456" s="15"/>
      <c r="FU456" s="15"/>
      <c r="FV456" s="15"/>
      <c r="FW456" s="15"/>
      <c r="FX456" s="15"/>
      <c r="FY456" s="15"/>
      <c r="FZ456" s="15"/>
      <c r="GA456" s="15"/>
      <c r="GB456" s="15"/>
      <c r="GC456" s="15"/>
      <c r="GD456" s="15"/>
      <c r="GE456" s="15"/>
      <c r="GF456" s="15"/>
      <c r="GG456" s="15"/>
      <c r="GH456" s="15"/>
      <c r="GI456" s="15"/>
      <c r="GJ456" s="15"/>
      <c r="GK456" s="15"/>
      <c r="GL456" s="15"/>
      <c r="GM456" s="15"/>
      <c r="GN456" s="15"/>
      <c r="GO456" s="15"/>
      <c r="GP456" s="15"/>
      <c r="GQ456" s="15"/>
      <c r="GR456" s="15"/>
      <c r="GS456" s="15"/>
      <c r="GT456" s="15"/>
      <c r="GU456" s="15"/>
      <c r="GV456" s="15"/>
      <c r="GW456" s="15"/>
      <c r="GX456" s="15"/>
      <c r="GY456" s="15"/>
      <c r="GZ456" s="15"/>
      <c r="HA456" s="15"/>
      <c r="HB456" s="15"/>
      <c r="HC456" s="15"/>
      <c r="HD456" s="15"/>
      <c r="HE456" s="15"/>
      <c r="HF456" s="15"/>
      <c r="HG456" s="15"/>
      <c r="HH456" s="15"/>
      <c r="HI456" s="15"/>
      <c r="HJ456" s="15"/>
      <c r="HK456" s="15"/>
      <c r="HL456" s="15"/>
      <c r="HM456" s="15"/>
      <c r="HN456" s="15"/>
      <c r="HO456" s="15"/>
      <c r="HP456" s="15"/>
      <c r="HQ456" s="15"/>
      <c r="HR456" s="15"/>
      <c r="HS456" s="15"/>
      <c r="HT456" s="15"/>
      <c r="HU456" s="15"/>
      <c r="HV456" s="15"/>
      <c r="HW456" s="15"/>
    </row>
    <row r="457" spans="1:231" ht="15.75" customHeight="1" x14ac:dyDescent="0.2">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15"/>
      <c r="CB457" s="15"/>
      <c r="CC457" s="15"/>
      <c r="CD457" s="15"/>
      <c r="CE457" s="15"/>
      <c r="CF457" s="15"/>
      <c r="CG457" s="15"/>
      <c r="CH457" s="15"/>
      <c r="CI457" s="15"/>
      <c r="CJ457" s="15"/>
      <c r="CK457" s="15"/>
      <c r="CL457" s="15"/>
      <c r="CM457" s="15"/>
      <c r="CN457" s="15"/>
      <c r="CO457" s="15"/>
      <c r="CP457" s="15"/>
      <c r="CQ457" s="15"/>
      <c r="CR457" s="15"/>
      <c r="CS457" s="15"/>
      <c r="CT457" s="15"/>
      <c r="CU457" s="15"/>
      <c r="CV457" s="15"/>
      <c r="CW457" s="15"/>
      <c r="CX457" s="15"/>
      <c r="CY457" s="15"/>
      <c r="CZ457" s="15"/>
      <c r="DA457" s="15"/>
      <c r="DB457" s="15"/>
      <c r="DC457" s="15"/>
      <c r="DD457" s="15"/>
      <c r="DE457" s="15"/>
      <c r="DF457" s="15"/>
      <c r="DG457" s="15"/>
      <c r="DH457" s="15"/>
      <c r="DI457" s="15"/>
      <c r="DJ457" s="15"/>
      <c r="DK457" s="15"/>
      <c r="DL457" s="15"/>
      <c r="DM457" s="15"/>
      <c r="DN457" s="15"/>
      <c r="DO457" s="15"/>
      <c r="DP457" s="15"/>
      <c r="DQ457" s="15"/>
      <c r="DR457" s="15"/>
      <c r="DS457" s="15"/>
      <c r="DT457" s="15"/>
      <c r="DU457" s="15"/>
      <c r="DV457" s="15"/>
      <c r="DW457" s="15"/>
      <c r="DX457" s="15"/>
      <c r="DY457" s="15"/>
      <c r="DZ457" s="15"/>
      <c r="EA457" s="15"/>
      <c r="EB457" s="15"/>
      <c r="EC457" s="15"/>
      <c r="ED457" s="15"/>
      <c r="EE457" s="15"/>
      <c r="EF457" s="15"/>
      <c r="EG457" s="15"/>
      <c r="EH457" s="15"/>
      <c r="EI457" s="15"/>
      <c r="EJ457" s="15"/>
      <c r="EK457" s="15"/>
      <c r="EL457" s="15"/>
      <c r="EM457" s="15"/>
      <c r="EN457" s="15"/>
      <c r="EO457" s="15"/>
      <c r="EP457" s="15"/>
      <c r="EQ457" s="15"/>
      <c r="ER457" s="15"/>
      <c r="ES457" s="15"/>
      <c r="ET457" s="15"/>
      <c r="EU457" s="15"/>
      <c r="EV457" s="15"/>
      <c r="EW457" s="15"/>
      <c r="EX457" s="15"/>
      <c r="EY457" s="15"/>
      <c r="EZ457" s="15"/>
      <c r="FA457" s="15"/>
      <c r="FB457" s="15"/>
      <c r="FC457" s="15"/>
      <c r="FD457" s="15"/>
      <c r="FE457" s="15"/>
      <c r="FF457" s="15"/>
      <c r="FG457" s="15"/>
      <c r="FH457" s="15"/>
      <c r="FI457" s="15"/>
      <c r="FJ457" s="15"/>
      <c r="FK457" s="15"/>
      <c r="FL457" s="15"/>
      <c r="FM457" s="15"/>
      <c r="FN457" s="15"/>
      <c r="FO457" s="15"/>
      <c r="FP457" s="15"/>
      <c r="FQ457" s="15"/>
      <c r="FR457" s="15"/>
      <c r="FS457" s="15"/>
      <c r="FT457" s="15"/>
      <c r="FU457" s="15"/>
      <c r="FV457" s="15"/>
      <c r="FW457" s="15"/>
      <c r="FX457" s="15"/>
      <c r="FY457" s="15"/>
      <c r="FZ457" s="15"/>
      <c r="GA457" s="15"/>
      <c r="GB457" s="15"/>
      <c r="GC457" s="15"/>
      <c r="GD457" s="15"/>
      <c r="GE457" s="15"/>
      <c r="GF457" s="15"/>
      <c r="GG457" s="15"/>
      <c r="GH457" s="15"/>
      <c r="GI457" s="15"/>
      <c r="GJ457" s="15"/>
      <c r="GK457" s="15"/>
      <c r="GL457" s="15"/>
      <c r="GM457" s="15"/>
      <c r="GN457" s="15"/>
      <c r="GO457" s="15"/>
      <c r="GP457" s="15"/>
      <c r="GQ457" s="15"/>
      <c r="GR457" s="15"/>
      <c r="GS457" s="15"/>
      <c r="GT457" s="15"/>
      <c r="GU457" s="15"/>
      <c r="GV457" s="15"/>
      <c r="GW457" s="15"/>
      <c r="GX457" s="15"/>
      <c r="GY457" s="15"/>
      <c r="GZ457" s="15"/>
      <c r="HA457" s="15"/>
      <c r="HB457" s="15"/>
      <c r="HC457" s="15"/>
      <c r="HD457" s="15"/>
      <c r="HE457" s="15"/>
      <c r="HF457" s="15"/>
      <c r="HG457" s="15"/>
      <c r="HH457" s="15"/>
      <c r="HI457" s="15"/>
      <c r="HJ457" s="15"/>
      <c r="HK457" s="15"/>
      <c r="HL457" s="15"/>
      <c r="HM457" s="15"/>
      <c r="HN457" s="15"/>
      <c r="HO457" s="15"/>
      <c r="HP457" s="15"/>
      <c r="HQ457" s="15"/>
      <c r="HR457" s="15"/>
      <c r="HS457" s="15"/>
      <c r="HT457" s="15"/>
      <c r="HU457" s="15"/>
      <c r="HV457" s="15"/>
      <c r="HW457" s="15"/>
    </row>
    <row r="458" spans="1:231" ht="15.75" customHeight="1" x14ac:dyDescent="0.2">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15"/>
      <c r="CB458" s="15"/>
      <c r="CC458" s="15"/>
      <c r="CD458" s="15"/>
      <c r="CE458" s="15"/>
      <c r="CF458" s="15"/>
      <c r="CG458" s="15"/>
      <c r="CH458" s="15"/>
      <c r="CI458" s="15"/>
      <c r="CJ458" s="15"/>
      <c r="CK458" s="15"/>
      <c r="CL458" s="15"/>
      <c r="CM458" s="15"/>
      <c r="CN458" s="15"/>
      <c r="CO458" s="15"/>
      <c r="CP458" s="15"/>
      <c r="CQ458" s="15"/>
      <c r="CR458" s="15"/>
      <c r="CS458" s="15"/>
      <c r="CT458" s="15"/>
      <c r="CU458" s="15"/>
      <c r="CV458" s="15"/>
      <c r="CW458" s="15"/>
      <c r="CX458" s="15"/>
      <c r="CY458" s="15"/>
      <c r="CZ458" s="15"/>
      <c r="DA458" s="15"/>
      <c r="DB458" s="15"/>
      <c r="DC458" s="15"/>
      <c r="DD458" s="15"/>
      <c r="DE458" s="15"/>
      <c r="DF458" s="15"/>
      <c r="DG458" s="15"/>
      <c r="DH458" s="15"/>
      <c r="DI458" s="15"/>
      <c r="DJ458" s="15"/>
      <c r="DK458" s="15"/>
      <c r="DL458" s="15"/>
      <c r="DM458" s="15"/>
      <c r="DN458" s="15"/>
      <c r="DO458" s="15"/>
      <c r="DP458" s="15"/>
      <c r="DQ458" s="15"/>
      <c r="DR458" s="15"/>
      <c r="DS458" s="15"/>
      <c r="DT458" s="15"/>
      <c r="DU458" s="15"/>
      <c r="DV458" s="15"/>
      <c r="DW458" s="15"/>
      <c r="DX458" s="15"/>
      <c r="DY458" s="15"/>
      <c r="DZ458" s="15"/>
      <c r="EA458" s="15"/>
      <c r="EB458" s="15"/>
      <c r="EC458" s="15"/>
      <c r="ED458" s="15"/>
      <c r="EE458" s="15"/>
      <c r="EF458" s="15"/>
      <c r="EG458" s="15"/>
      <c r="EH458" s="15"/>
      <c r="EI458" s="15"/>
      <c r="EJ458" s="15"/>
      <c r="EK458" s="15"/>
      <c r="EL458" s="15"/>
      <c r="EM458" s="15"/>
      <c r="EN458" s="15"/>
      <c r="EO458" s="15"/>
      <c r="EP458" s="15"/>
      <c r="EQ458" s="15"/>
      <c r="ER458" s="15"/>
      <c r="ES458" s="15"/>
      <c r="ET458" s="15"/>
      <c r="EU458" s="15"/>
      <c r="EV458" s="15"/>
      <c r="EW458" s="15"/>
      <c r="EX458" s="15"/>
      <c r="EY458" s="15"/>
      <c r="EZ458" s="15"/>
      <c r="FA458" s="15"/>
      <c r="FB458" s="15"/>
      <c r="FC458" s="15"/>
      <c r="FD458" s="15"/>
      <c r="FE458" s="15"/>
      <c r="FF458" s="15"/>
      <c r="FG458" s="15"/>
      <c r="FH458" s="15"/>
      <c r="FI458" s="15"/>
      <c r="FJ458" s="15"/>
      <c r="FK458" s="15"/>
      <c r="FL458" s="15"/>
      <c r="FM458" s="15"/>
      <c r="FN458" s="15"/>
      <c r="FO458" s="15"/>
      <c r="FP458" s="15"/>
      <c r="FQ458" s="15"/>
      <c r="FR458" s="15"/>
      <c r="FS458" s="15"/>
      <c r="FT458" s="15"/>
      <c r="FU458" s="15"/>
      <c r="FV458" s="15"/>
      <c r="FW458" s="15"/>
      <c r="FX458" s="15"/>
      <c r="FY458" s="15"/>
      <c r="FZ458" s="15"/>
      <c r="GA458" s="15"/>
      <c r="GB458" s="15"/>
      <c r="GC458" s="15"/>
      <c r="GD458" s="15"/>
      <c r="GE458" s="15"/>
      <c r="GF458" s="15"/>
      <c r="GG458" s="15"/>
      <c r="GH458" s="15"/>
      <c r="GI458" s="15"/>
      <c r="GJ458" s="15"/>
      <c r="GK458" s="15"/>
      <c r="GL458" s="15"/>
      <c r="GM458" s="15"/>
      <c r="GN458" s="15"/>
      <c r="GO458" s="15"/>
      <c r="GP458" s="15"/>
      <c r="GQ458" s="15"/>
      <c r="GR458" s="15"/>
      <c r="GS458" s="15"/>
      <c r="GT458" s="15"/>
      <c r="GU458" s="15"/>
      <c r="GV458" s="15"/>
      <c r="GW458" s="15"/>
      <c r="GX458" s="15"/>
      <c r="GY458" s="15"/>
      <c r="GZ458" s="15"/>
      <c r="HA458" s="15"/>
      <c r="HB458" s="15"/>
      <c r="HC458" s="15"/>
      <c r="HD458" s="15"/>
      <c r="HE458" s="15"/>
      <c r="HF458" s="15"/>
      <c r="HG458" s="15"/>
      <c r="HH458" s="15"/>
      <c r="HI458" s="15"/>
      <c r="HJ458" s="15"/>
      <c r="HK458" s="15"/>
      <c r="HL458" s="15"/>
      <c r="HM458" s="15"/>
      <c r="HN458" s="15"/>
      <c r="HO458" s="15"/>
      <c r="HP458" s="15"/>
      <c r="HQ458" s="15"/>
      <c r="HR458" s="15"/>
      <c r="HS458" s="15"/>
      <c r="HT458" s="15"/>
      <c r="HU458" s="15"/>
      <c r="HV458" s="15"/>
      <c r="HW458" s="15"/>
    </row>
    <row r="459" spans="1:231" ht="15.75" customHeight="1" x14ac:dyDescent="0.2">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15"/>
      <c r="CB459" s="15"/>
      <c r="CC459" s="15"/>
      <c r="CD459" s="15"/>
      <c r="CE459" s="15"/>
      <c r="CF459" s="15"/>
      <c r="CG459" s="15"/>
      <c r="CH459" s="15"/>
      <c r="CI459" s="15"/>
      <c r="CJ459" s="15"/>
      <c r="CK459" s="15"/>
      <c r="CL459" s="15"/>
      <c r="CM459" s="15"/>
      <c r="CN459" s="15"/>
      <c r="CO459" s="15"/>
      <c r="CP459" s="15"/>
      <c r="CQ459" s="15"/>
      <c r="CR459" s="15"/>
      <c r="CS459" s="15"/>
      <c r="CT459" s="15"/>
      <c r="CU459" s="15"/>
      <c r="CV459" s="15"/>
      <c r="CW459" s="15"/>
      <c r="CX459" s="15"/>
      <c r="CY459" s="15"/>
      <c r="CZ459" s="15"/>
      <c r="DA459" s="15"/>
      <c r="DB459" s="15"/>
      <c r="DC459" s="15"/>
      <c r="DD459" s="15"/>
      <c r="DE459" s="15"/>
      <c r="DF459" s="15"/>
      <c r="DG459" s="15"/>
      <c r="DH459" s="15"/>
      <c r="DI459" s="15"/>
      <c r="DJ459" s="15"/>
      <c r="DK459" s="15"/>
      <c r="DL459" s="15"/>
      <c r="DM459" s="15"/>
      <c r="DN459" s="15"/>
      <c r="DO459" s="15"/>
      <c r="DP459" s="15"/>
      <c r="DQ459" s="15"/>
      <c r="DR459" s="15"/>
      <c r="DS459" s="15"/>
      <c r="DT459" s="15"/>
      <c r="DU459" s="15"/>
      <c r="DV459" s="15"/>
      <c r="DW459" s="15"/>
      <c r="DX459" s="15"/>
      <c r="DY459" s="15"/>
      <c r="DZ459" s="15"/>
      <c r="EA459" s="15"/>
      <c r="EB459" s="15"/>
      <c r="EC459" s="15"/>
      <c r="ED459" s="15"/>
      <c r="EE459" s="15"/>
      <c r="EF459" s="15"/>
      <c r="EG459" s="15"/>
      <c r="EH459" s="15"/>
      <c r="EI459" s="15"/>
      <c r="EJ459" s="15"/>
      <c r="EK459" s="15"/>
      <c r="EL459" s="15"/>
      <c r="EM459" s="15"/>
      <c r="EN459" s="15"/>
      <c r="EO459" s="15"/>
      <c r="EP459" s="15"/>
      <c r="EQ459" s="15"/>
      <c r="ER459" s="15"/>
      <c r="ES459" s="15"/>
      <c r="ET459" s="15"/>
      <c r="EU459" s="15"/>
      <c r="EV459" s="15"/>
      <c r="EW459" s="15"/>
      <c r="EX459" s="15"/>
      <c r="EY459" s="15"/>
      <c r="EZ459" s="15"/>
      <c r="FA459" s="15"/>
      <c r="FB459" s="15"/>
      <c r="FC459" s="15"/>
      <c r="FD459" s="15"/>
      <c r="FE459" s="15"/>
      <c r="FF459" s="15"/>
      <c r="FG459" s="15"/>
      <c r="FH459" s="15"/>
      <c r="FI459" s="15"/>
      <c r="FJ459" s="15"/>
      <c r="FK459" s="15"/>
      <c r="FL459" s="15"/>
      <c r="FM459" s="15"/>
      <c r="FN459" s="15"/>
      <c r="FO459" s="15"/>
      <c r="FP459" s="15"/>
      <c r="FQ459" s="15"/>
      <c r="FR459" s="15"/>
      <c r="FS459" s="15"/>
      <c r="FT459" s="15"/>
      <c r="FU459" s="15"/>
      <c r="FV459" s="15"/>
      <c r="FW459" s="15"/>
      <c r="FX459" s="15"/>
      <c r="FY459" s="15"/>
      <c r="FZ459" s="15"/>
      <c r="GA459" s="15"/>
      <c r="GB459" s="15"/>
      <c r="GC459" s="15"/>
      <c r="GD459" s="15"/>
      <c r="GE459" s="15"/>
      <c r="GF459" s="15"/>
      <c r="GG459" s="15"/>
      <c r="GH459" s="15"/>
      <c r="GI459" s="15"/>
      <c r="GJ459" s="15"/>
      <c r="GK459" s="15"/>
      <c r="GL459" s="15"/>
      <c r="GM459" s="15"/>
      <c r="GN459" s="15"/>
      <c r="GO459" s="15"/>
      <c r="GP459" s="15"/>
      <c r="GQ459" s="15"/>
      <c r="GR459" s="15"/>
      <c r="GS459" s="15"/>
      <c r="GT459" s="15"/>
      <c r="GU459" s="15"/>
      <c r="GV459" s="15"/>
      <c r="GW459" s="15"/>
      <c r="GX459" s="15"/>
      <c r="GY459" s="15"/>
      <c r="GZ459" s="15"/>
      <c r="HA459" s="15"/>
      <c r="HB459" s="15"/>
      <c r="HC459" s="15"/>
      <c r="HD459" s="15"/>
      <c r="HE459" s="15"/>
      <c r="HF459" s="15"/>
      <c r="HG459" s="15"/>
      <c r="HH459" s="15"/>
      <c r="HI459" s="15"/>
      <c r="HJ459" s="15"/>
      <c r="HK459" s="15"/>
      <c r="HL459" s="15"/>
      <c r="HM459" s="15"/>
      <c r="HN459" s="15"/>
      <c r="HO459" s="15"/>
      <c r="HP459" s="15"/>
      <c r="HQ459" s="15"/>
      <c r="HR459" s="15"/>
      <c r="HS459" s="15"/>
      <c r="HT459" s="15"/>
      <c r="HU459" s="15"/>
      <c r="HV459" s="15"/>
      <c r="HW459" s="15"/>
    </row>
    <row r="460" spans="1:231" ht="15.75" customHeight="1" x14ac:dyDescent="0.2">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15"/>
      <c r="CB460" s="15"/>
      <c r="CC460" s="15"/>
      <c r="CD460" s="15"/>
      <c r="CE460" s="15"/>
      <c r="CF460" s="15"/>
      <c r="CG460" s="15"/>
      <c r="CH460" s="15"/>
      <c r="CI460" s="15"/>
      <c r="CJ460" s="15"/>
      <c r="CK460" s="15"/>
      <c r="CL460" s="15"/>
      <c r="CM460" s="15"/>
      <c r="CN460" s="15"/>
      <c r="CO460" s="15"/>
      <c r="CP460" s="15"/>
      <c r="CQ460" s="15"/>
      <c r="CR460" s="15"/>
      <c r="CS460" s="15"/>
      <c r="CT460" s="15"/>
      <c r="CU460" s="15"/>
      <c r="CV460" s="15"/>
      <c r="CW460" s="15"/>
      <c r="CX460" s="15"/>
      <c r="CY460" s="15"/>
      <c r="CZ460" s="15"/>
      <c r="DA460" s="15"/>
      <c r="DB460" s="15"/>
      <c r="DC460" s="15"/>
      <c r="DD460" s="15"/>
      <c r="DE460" s="15"/>
      <c r="DF460" s="15"/>
      <c r="DG460" s="15"/>
      <c r="DH460" s="15"/>
      <c r="DI460" s="15"/>
      <c r="DJ460" s="15"/>
      <c r="DK460" s="15"/>
      <c r="DL460" s="15"/>
      <c r="DM460" s="15"/>
      <c r="DN460" s="15"/>
      <c r="DO460" s="15"/>
      <c r="DP460" s="15"/>
      <c r="DQ460" s="15"/>
      <c r="DR460" s="15"/>
      <c r="DS460" s="15"/>
      <c r="DT460" s="15"/>
      <c r="DU460" s="15"/>
      <c r="DV460" s="15"/>
      <c r="DW460" s="15"/>
      <c r="DX460" s="15"/>
      <c r="DY460" s="15"/>
      <c r="DZ460" s="15"/>
      <c r="EA460" s="15"/>
      <c r="EB460" s="15"/>
      <c r="EC460" s="15"/>
      <c r="ED460" s="15"/>
      <c r="EE460" s="15"/>
      <c r="EF460" s="15"/>
      <c r="EG460" s="15"/>
      <c r="EH460" s="15"/>
      <c r="EI460" s="15"/>
      <c r="EJ460" s="15"/>
      <c r="EK460" s="15"/>
      <c r="EL460" s="15"/>
      <c r="EM460" s="15"/>
      <c r="EN460" s="15"/>
      <c r="EO460" s="15"/>
      <c r="EP460" s="15"/>
      <c r="EQ460" s="15"/>
      <c r="ER460" s="15"/>
      <c r="ES460" s="15"/>
      <c r="ET460" s="15"/>
      <c r="EU460" s="15"/>
      <c r="EV460" s="15"/>
      <c r="EW460" s="15"/>
      <c r="EX460" s="15"/>
      <c r="EY460" s="15"/>
      <c r="EZ460" s="15"/>
      <c r="FA460" s="15"/>
      <c r="FB460" s="15"/>
      <c r="FC460" s="15"/>
      <c r="FD460" s="15"/>
      <c r="FE460" s="15"/>
      <c r="FF460" s="15"/>
      <c r="FG460" s="15"/>
      <c r="FH460" s="15"/>
      <c r="FI460" s="15"/>
      <c r="FJ460" s="15"/>
      <c r="FK460" s="15"/>
      <c r="FL460" s="15"/>
      <c r="FM460" s="15"/>
      <c r="FN460" s="15"/>
      <c r="FO460" s="15"/>
      <c r="FP460" s="15"/>
      <c r="FQ460" s="15"/>
      <c r="FR460" s="15"/>
      <c r="FS460" s="15"/>
      <c r="FT460" s="15"/>
      <c r="FU460" s="15"/>
      <c r="FV460" s="15"/>
      <c r="FW460" s="15"/>
      <c r="FX460" s="15"/>
      <c r="FY460" s="15"/>
      <c r="FZ460" s="15"/>
      <c r="GA460" s="15"/>
      <c r="GB460" s="15"/>
      <c r="GC460" s="15"/>
      <c r="GD460" s="15"/>
      <c r="GE460" s="15"/>
      <c r="GF460" s="15"/>
      <c r="GG460" s="15"/>
      <c r="GH460" s="15"/>
      <c r="GI460" s="15"/>
      <c r="GJ460" s="15"/>
      <c r="GK460" s="15"/>
      <c r="GL460" s="15"/>
      <c r="GM460" s="15"/>
      <c r="GN460" s="15"/>
      <c r="GO460" s="15"/>
      <c r="GP460" s="15"/>
      <c r="GQ460" s="15"/>
      <c r="GR460" s="15"/>
      <c r="GS460" s="15"/>
      <c r="GT460" s="15"/>
      <c r="GU460" s="15"/>
      <c r="GV460" s="15"/>
      <c r="GW460" s="15"/>
      <c r="GX460" s="15"/>
      <c r="GY460" s="15"/>
      <c r="GZ460" s="15"/>
      <c r="HA460" s="15"/>
      <c r="HB460" s="15"/>
      <c r="HC460" s="15"/>
      <c r="HD460" s="15"/>
      <c r="HE460" s="15"/>
      <c r="HF460" s="15"/>
      <c r="HG460" s="15"/>
      <c r="HH460" s="15"/>
      <c r="HI460" s="15"/>
      <c r="HJ460" s="15"/>
      <c r="HK460" s="15"/>
      <c r="HL460" s="15"/>
      <c r="HM460" s="15"/>
      <c r="HN460" s="15"/>
      <c r="HO460" s="15"/>
      <c r="HP460" s="15"/>
      <c r="HQ460" s="15"/>
      <c r="HR460" s="15"/>
      <c r="HS460" s="15"/>
      <c r="HT460" s="15"/>
      <c r="HU460" s="15"/>
      <c r="HV460" s="15"/>
      <c r="HW460" s="15"/>
    </row>
    <row r="461" spans="1:231" ht="15.75" customHeight="1" x14ac:dyDescent="0.2">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15"/>
      <c r="CB461" s="15"/>
      <c r="CC461" s="15"/>
      <c r="CD461" s="15"/>
      <c r="CE461" s="15"/>
      <c r="CF461" s="15"/>
      <c r="CG461" s="15"/>
      <c r="CH461" s="15"/>
      <c r="CI461" s="15"/>
      <c r="CJ461" s="15"/>
      <c r="CK461" s="15"/>
      <c r="CL461" s="15"/>
      <c r="CM461" s="15"/>
      <c r="CN461" s="15"/>
      <c r="CO461" s="15"/>
      <c r="CP461" s="15"/>
      <c r="CQ461" s="15"/>
      <c r="CR461" s="15"/>
      <c r="CS461" s="15"/>
      <c r="CT461" s="15"/>
      <c r="CU461" s="15"/>
      <c r="CV461" s="15"/>
      <c r="CW461" s="15"/>
      <c r="CX461" s="15"/>
      <c r="CY461" s="15"/>
      <c r="CZ461" s="15"/>
      <c r="DA461" s="15"/>
      <c r="DB461" s="15"/>
      <c r="DC461" s="15"/>
      <c r="DD461" s="15"/>
      <c r="DE461" s="15"/>
      <c r="DF461" s="15"/>
      <c r="DG461" s="15"/>
      <c r="DH461" s="15"/>
      <c r="DI461" s="15"/>
      <c r="DJ461" s="15"/>
      <c r="DK461" s="15"/>
      <c r="DL461" s="15"/>
      <c r="DM461" s="15"/>
      <c r="DN461" s="15"/>
      <c r="DO461" s="15"/>
      <c r="DP461" s="15"/>
      <c r="DQ461" s="15"/>
      <c r="DR461" s="15"/>
      <c r="DS461" s="15"/>
      <c r="DT461" s="15"/>
      <c r="DU461" s="15"/>
      <c r="DV461" s="15"/>
      <c r="DW461" s="15"/>
      <c r="DX461" s="15"/>
      <c r="DY461" s="15"/>
      <c r="DZ461" s="15"/>
      <c r="EA461" s="15"/>
      <c r="EB461" s="15"/>
      <c r="EC461" s="15"/>
      <c r="ED461" s="15"/>
      <c r="EE461" s="15"/>
      <c r="EF461" s="15"/>
      <c r="EG461" s="15"/>
      <c r="EH461" s="15"/>
      <c r="EI461" s="15"/>
      <c r="EJ461" s="15"/>
      <c r="EK461" s="15"/>
      <c r="EL461" s="15"/>
      <c r="EM461" s="15"/>
      <c r="EN461" s="15"/>
      <c r="EO461" s="15"/>
      <c r="EP461" s="15"/>
      <c r="EQ461" s="15"/>
      <c r="ER461" s="15"/>
      <c r="ES461" s="15"/>
      <c r="ET461" s="15"/>
      <c r="EU461" s="15"/>
      <c r="EV461" s="15"/>
      <c r="EW461" s="15"/>
      <c r="EX461" s="15"/>
      <c r="EY461" s="15"/>
      <c r="EZ461" s="15"/>
      <c r="FA461" s="15"/>
      <c r="FB461" s="15"/>
      <c r="FC461" s="15"/>
      <c r="FD461" s="15"/>
      <c r="FE461" s="15"/>
      <c r="FF461" s="15"/>
      <c r="FG461" s="15"/>
      <c r="FH461" s="15"/>
      <c r="FI461" s="15"/>
      <c r="FJ461" s="15"/>
      <c r="FK461" s="15"/>
      <c r="FL461" s="15"/>
      <c r="FM461" s="15"/>
      <c r="FN461" s="15"/>
      <c r="FO461" s="15"/>
      <c r="FP461" s="15"/>
      <c r="FQ461" s="15"/>
      <c r="FR461" s="15"/>
      <c r="FS461" s="15"/>
      <c r="FT461" s="15"/>
      <c r="FU461" s="15"/>
      <c r="FV461" s="15"/>
      <c r="FW461" s="15"/>
      <c r="FX461" s="15"/>
      <c r="FY461" s="15"/>
      <c r="FZ461" s="15"/>
      <c r="GA461" s="15"/>
      <c r="GB461" s="15"/>
      <c r="GC461" s="15"/>
      <c r="GD461" s="15"/>
      <c r="GE461" s="15"/>
      <c r="GF461" s="15"/>
      <c r="GG461" s="15"/>
      <c r="GH461" s="15"/>
      <c r="GI461" s="15"/>
      <c r="GJ461" s="15"/>
      <c r="GK461" s="15"/>
      <c r="GL461" s="15"/>
      <c r="GM461" s="15"/>
      <c r="GN461" s="15"/>
      <c r="GO461" s="15"/>
      <c r="GP461" s="15"/>
      <c r="GQ461" s="15"/>
      <c r="GR461" s="15"/>
      <c r="GS461" s="15"/>
      <c r="GT461" s="15"/>
      <c r="GU461" s="15"/>
      <c r="GV461" s="15"/>
      <c r="GW461" s="15"/>
      <c r="GX461" s="15"/>
      <c r="GY461" s="15"/>
      <c r="GZ461" s="15"/>
      <c r="HA461" s="15"/>
      <c r="HB461" s="15"/>
      <c r="HC461" s="15"/>
      <c r="HD461" s="15"/>
      <c r="HE461" s="15"/>
      <c r="HF461" s="15"/>
      <c r="HG461" s="15"/>
      <c r="HH461" s="15"/>
      <c r="HI461" s="15"/>
      <c r="HJ461" s="15"/>
      <c r="HK461" s="15"/>
      <c r="HL461" s="15"/>
      <c r="HM461" s="15"/>
      <c r="HN461" s="15"/>
      <c r="HO461" s="15"/>
      <c r="HP461" s="15"/>
      <c r="HQ461" s="15"/>
      <c r="HR461" s="15"/>
      <c r="HS461" s="15"/>
      <c r="HT461" s="15"/>
      <c r="HU461" s="15"/>
      <c r="HV461" s="15"/>
      <c r="HW461" s="15"/>
    </row>
    <row r="462" spans="1:231" ht="15.75" customHeight="1" x14ac:dyDescent="0.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15"/>
      <c r="CB462" s="15"/>
      <c r="CC462" s="15"/>
      <c r="CD462" s="15"/>
      <c r="CE462" s="15"/>
      <c r="CF462" s="15"/>
      <c r="CG462" s="15"/>
      <c r="CH462" s="15"/>
      <c r="CI462" s="15"/>
      <c r="CJ462" s="15"/>
      <c r="CK462" s="15"/>
      <c r="CL462" s="15"/>
      <c r="CM462" s="15"/>
      <c r="CN462" s="15"/>
      <c r="CO462" s="15"/>
      <c r="CP462" s="15"/>
      <c r="CQ462" s="15"/>
      <c r="CR462" s="15"/>
      <c r="CS462" s="15"/>
      <c r="CT462" s="15"/>
      <c r="CU462" s="15"/>
      <c r="CV462" s="15"/>
      <c r="CW462" s="15"/>
      <c r="CX462" s="15"/>
      <c r="CY462" s="15"/>
      <c r="CZ462" s="15"/>
      <c r="DA462" s="15"/>
      <c r="DB462" s="15"/>
      <c r="DC462" s="15"/>
      <c r="DD462" s="15"/>
      <c r="DE462" s="15"/>
      <c r="DF462" s="15"/>
      <c r="DG462" s="15"/>
      <c r="DH462" s="15"/>
      <c r="DI462" s="15"/>
      <c r="DJ462" s="15"/>
      <c r="DK462" s="15"/>
      <c r="DL462" s="15"/>
      <c r="DM462" s="15"/>
      <c r="DN462" s="15"/>
      <c r="DO462" s="15"/>
      <c r="DP462" s="15"/>
      <c r="DQ462" s="15"/>
      <c r="DR462" s="15"/>
      <c r="DS462" s="15"/>
      <c r="DT462" s="15"/>
      <c r="DU462" s="15"/>
      <c r="DV462" s="15"/>
      <c r="DW462" s="15"/>
      <c r="DX462" s="15"/>
      <c r="DY462" s="15"/>
      <c r="DZ462" s="15"/>
      <c r="EA462" s="15"/>
      <c r="EB462" s="15"/>
      <c r="EC462" s="15"/>
      <c r="ED462" s="15"/>
      <c r="EE462" s="15"/>
      <c r="EF462" s="15"/>
      <c r="EG462" s="15"/>
      <c r="EH462" s="15"/>
      <c r="EI462" s="15"/>
      <c r="EJ462" s="15"/>
      <c r="EK462" s="15"/>
      <c r="EL462" s="15"/>
      <c r="EM462" s="15"/>
      <c r="EN462" s="15"/>
      <c r="EO462" s="15"/>
      <c r="EP462" s="15"/>
      <c r="EQ462" s="15"/>
      <c r="ER462" s="15"/>
      <c r="ES462" s="15"/>
      <c r="ET462" s="15"/>
      <c r="EU462" s="15"/>
      <c r="EV462" s="15"/>
      <c r="EW462" s="15"/>
      <c r="EX462" s="15"/>
      <c r="EY462" s="15"/>
      <c r="EZ462" s="15"/>
      <c r="FA462" s="15"/>
      <c r="FB462" s="15"/>
      <c r="FC462" s="15"/>
      <c r="FD462" s="15"/>
      <c r="FE462" s="15"/>
      <c r="FF462" s="15"/>
      <c r="FG462" s="15"/>
      <c r="FH462" s="15"/>
      <c r="FI462" s="15"/>
      <c r="FJ462" s="15"/>
      <c r="FK462" s="15"/>
      <c r="FL462" s="15"/>
      <c r="FM462" s="15"/>
      <c r="FN462" s="15"/>
      <c r="FO462" s="15"/>
      <c r="FP462" s="15"/>
      <c r="FQ462" s="15"/>
      <c r="FR462" s="15"/>
      <c r="FS462" s="15"/>
      <c r="FT462" s="15"/>
      <c r="FU462" s="15"/>
      <c r="FV462" s="15"/>
      <c r="FW462" s="15"/>
      <c r="FX462" s="15"/>
      <c r="FY462" s="15"/>
      <c r="FZ462" s="15"/>
      <c r="GA462" s="15"/>
      <c r="GB462" s="15"/>
      <c r="GC462" s="15"/>
      <c r="GD462" s="15"/>
      <c r="GE462" s="15"/>
      <c r="GF462" s="15"/>
      <c r="GG462" s="15"/>
      <c r="GH462" s="15"/>
      <c r="GI462" s="15"/>
      <c r="GJ462" s="15"/>
      <c r="GK462" s="15"/>
      <c r="GL462" s="15"/>
      <c r="GM462" s="15"/>
      <c r="GN462" s="15"/>
      <c r="GO462" s="15"/>
      <c r="GP462" s="15"/>
      <c r="GQ462" s="15"/>
      <c r="GR462" s="15"/>
      <c r="GS462" s="15"/>
      <c r="GT462" s="15"/>
      <c r="GU462" s="15"/>
      <c r="GV462" s="15"/>
      <c r="GW462" s="15"/>
      <c r="GX462" s="15"/>
      <c r="GY462" s="15"/>
      <c r="GZ462" s="15"/>
      <c r="HA462" s="15"/>
      <c r="HB462" s="15"/>
      <c r="HC462" s="15"/>
      <c r="HD462" s="15"/>
      <c r="HE462" s="15"/>
      <c r="HF462" s="15"/>
      <c r="HG462" s="15"/>
      <c r="HH462" s="15"/>
      <c r="HI462" s="15"/>
      <c r="HJ462" s="15"/>
      <c r="HK462" s="15"/>
      <c r="HL462" s="15"/>
      <c r="HM462" s="15"/>
      <c r="HN462" s="15"/>
      <c r="HO462" s="15"/>
      <c r="HP462" s="15"/>
      <c r="HQ462" s="15"/>
      <c r="HR462" s="15"/>
      <c r="HS462" s="15"/>
      <c r="HT462" s="15"/>
      <c r="HU462" s="15"/>
      <c r="HV462" s="15"/>
      <c r="HW462" s="15"/>
    </row>
    <row r="463" spans="1:231" ht="15.75" customHeight="1" x14ac:dyDescent="0.2">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15"/>
      <c r="CB463" s="15"/>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c r="DB463" s="15"/>
      <c r="DC463" s="15"/>
      <c r="DD463" s="15"/>
      <c r="DE463" s="15"/>
      <c r="DF463" s="15"/>
      <c r="DG463" s="15"/>
      <c r="DH463" s="15"/>
      <c r="DI463" s="15"/>
      <c r="DJ463" s="15"/>
      <c r="DK463" s="15"/>
      <c r="DL463" s="15"/>
      <c r="DM463" s="15"/>
      <c r="DN463" s="15"/>
      <c r="DO463" s="15"/>
      <c r="DP463" s="15"/>
      <c r="DQ463" s="15"/>
      <c r="DR463" s="15"/>
      <c r="DS463" s="15"/>
      <c r="DT463" s="15"/>
      <c r="DU463" s="15"/>
      <c r="DV463" s="15"/>
      <c r="DW463" s="15"/>
      <c r="DX463" s="15"/>
      <c r="DY463" s="15"/>
      <c r="DZ463" s="15"/>
      <c r="EA463" s="15"/>
      <c r="EB463" s="15"/>
      <c r="EC463" s="15"/>
      <c r="ED463" s="15"/>
      <c r="EE463" s="15"/>
      <c r="EF463" s="15"/>
      <c r="EG463" s="15"/>
      <c r="EH463" s="15"/>
      <c r="EI463" s="15"/>
      <c r="EJ463" s="15"/>
      <c r="EK463" s="15"/>
      <c r="EL463" s="15"/>
      <c r="EM463" s="15"/>
      <c r="EN463" s="15"/>
      <c r="EO463" s="15"/>
      <c r="EP463" s="15"/>
      <c r="EQ463" s="15"/>
      <c r="ER463" s="15"/>
      <c r="ES463" s="15"/>
      <c r="ET463" s="15"/>
      <c r="EU463" s="15"/>
      <c r="EV463" s="15"/>
      <c r="EW463" s="15"/>
      <c r="EX463" s="15"/>
      <c r="EY463" s="15"/>
      <c r="EZ463" s="15"/>
      <c r="FA463" s="15"/>
      <c r="FB463" s="15"/>
      <c r="FC463" s="15"/>
      <c r="FD463" s="15"/>
      <c r="FE463" s="15"/>
      <c r="FF463" s="15"/>
      <c r="FG463" s="15"/>
      <c r="FH463" s="15"/>
      <c r="FI463" s="15"/>
      <c r="FJ463" s="15"/>
      <c r="FK463" s="15"/>
      <c r="FL463" s="15"/>
      <c r="FM463" s="15"/>
      <c r="FN463" s="15"/>
      <c r="FO463" s="15"/>
      <c r="FP463" s="15"/>
      <c r="FQ463" s="15"/>
      <c r="FR463" s="15"/>
      <c r="FS463" s="15"/>
      <c r="FT463" s="15"/>
      <c r="FU463" s="15"/>
      <c r="FV463" s="15"/>
      <c r="FW463" s="15"/>
      <c r="FX463" s="15"/>
      <c r="FY463" s="15"/>
      <c r="FZ463" s="15"/>
      <c r="GA463" s="15"/>
      <c r="GB463" s="15"/>
      <c r="GC463" s="15"/>
      <c r="GD463" s="15"/>
      <c r="GE463" s="15"/>
      <c r="GF463" s="15"/>
      <c r="GG463" s="15"/>
      <c r="GH463" s="15"/>
      <c r="GI463" s="15"/>
      <c r="GJ463" s="15"/>
      <c r="GK463" s="15"/>
      <c r="GL463" s="15"/>
      <c r="GM463" s="15"/>
      <c r="GN463" s="15"/>
      <c r="GO463" s="15"/>
      <c r="GP463" s="15"/>
      <c r="GQ463" s="15"/>
      <c r="GR463" s="15"/>
      <c r="GS463" s="15"/>
      <c r="GT463" s="15"/>
      <c r="GU463" s="15"/>
      <c r="GV463" s="15"/>
      <c r="GW463" s="15"/>
      <c r="GX463" s="15"/>
      <c r="GY463" s="15"/>
      <c r="GZ463" s="15"/>
      <c r="HA463" s="15"/>
      <c r="HB463" s="15"/>
      <c r="HC463" s="15"/>
      <c r="HD463" s="15"/>
      <c r="HE463" s="15"/>
      <c r="HF463" s="15"/>
      <c r="HG463" s="15"/>
      <c r="HH463" s="15"/>
      <c r="HI463" s="15"/>
      <c r="HJ463" s="15"/>
      <c r="HK463" s="15"/>
      <c r="HL463" s="15"/>
      <c r="HM463" s="15"/>
      <c r="HN463" s="15"/>
      <c r="HO463" s="15"/>
      <c r="HP463" s="15"/>
      <c r="HQ463" s="15"/>
      <c r="HR463" s="15"/>
      <c r="HS463" s="15"/>
      <c r="HT463" s="15"/>
      <c r="HU463" s="15"/>
      <c r="HV463" s="15"/>
      <c r="HW463" s="15"/>
    </row>
    <row r="464" spans="1:231" ht="15.75" customHeight="1" x14ac:dyDescent="0.2">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15"/>
      <c r="CB464" s="15"/>
      <c r="CC464" s="15"/>
      <c r="CD464" s="15"/>
      <c r="CE464" s="15"/>
      <c r="CF464" s="15"/>
      <c r="CG464" s="15"/>
      <c r="CH464" s="15"/>
      <c r="CI464" s="15"/>
      <c r="CJ464" s="15"/>
      <c r="CK464" s="15"/>
      <c r="CL464" s="15"/>
      <c r="CM464" s="15"/>
      <c r="CN464" s="15"/>
      <c r="CO464" s="15"/>
      <c r="CP464" s="15"/>
      <c r="CQ464" s="15"/>
      <c r="CR464" s="15"/>
      <c r="CS464" s="15"/>
      <c r="CT464" s="15"/>
      <c r="CU464" s="15"/>
      <c r="CV464" s="15"/>
      <c r="CW464" s="15"/>
      <c r="CX464" s="15"/>
      <c r="CY464" s="15"/>
      <c r="CZ464" s="15"/>
      <c r="DA464" s="15"/>
      <c r="DB464" s="15"/>
      <c r="DC464" s="15"/>
      <c r="DD464" s="15"/>
      <c r="DE464" s="15"/>
      <c r="DF464" s="15"/>
      <c r="DG464" s="15"/>
      <c r="DH464" s="15"/>
      <c r="DI464" s="15"/>
      <c r="DJ464" s="15"/>
      <c r="DK464" s="15"/>
      <c r="DL464" s="15"/>
      <c r="DM464" s="15"/>
      <c r="DN464" s="15"/>
      <c r="DO464" s="15"/>
      <c r="DP464" s="15"/>
      <c r="DQ464" s="15"/>
      <c r="DR464" s="15"/>
      <c r="DS464" s="15"/>
      <c r="DT464" s="15"/>
      <c r="DU464" s="15"/>
      <c r="DV464" s="15"/>
      <c r="DW464" s="15"/>
      <c r="DX464" s="15"/>
      <c r="DY464" s="15"/>
      <c r="DZ464" s="15"/>
      <c r="EA464" s="15"/>
      <c r="EB464" s="15"/>
      <c r="EC464" s="15"/>
      <c r="ED464" s="15"/>
      <c r="EE464" s="15"/>
      <c r="EF464" s="15"/>
      <c r="EG464" s="15"/>
      <c r="EH464" s="15"/>
      <c r="EI464" s="15"/>
      <c r="EJ464" s="15"/>
      <c r="EK464" s="15"/>
      <c r="EL464" s="15"/>
      <c r="EM464" s="15"/>
      <c r="EN464" s="15"/>
      <c r="EO464" s="15"/>
      <c r="EP464" s="15"/>
      <c r="EQ464" s="15"/>
      <c r="ER464" s="15"/>
      <c r="ES464" s="15"/>
      <c r="ET464" s="15"/>
      <c r="EU464" s="15"/>
      <c r="EV464" s="15"/>
      <c r="EW464" s="15"/>
      <c r="EX464" s="15"/>
      <c r="EY464" s="15"/>
      <c r="EZ464" s="15"/>
      <c r="FA464" s="15"/>
      <c r="FB464" s="15"/>
      <c r="FC464" s="15"/>
      <c r="FD464" s="15"/>
      <c r="FE464" s="15"/>
      <c r="FF464" s="15"/>
      <c r="FG464" s="15"/>
      <c r="FH464" s="15"/>
      <c r="FI464" s="15"/>
      <c r="FJ464" s="15"/>
      <c r="FK464" s="15"/>
      <c r="FL464" s="15"/>
      <c r="FM464" s="15"/>
      <c r="FN464" s="15"/>
      <c r="FO464" s="15"/>
      <c r="FP464" s="15"/>
      <c r="FQ464" s="15"/>
      <c r="FR464" s="15"/>
      <c r="FS464" s="15"/>
      <c r="FT464" s="15"/>
      <c r="FU464" s="15"/>
      <c r="FV464" s="15"/>
      <c r="FW464" s="15"/>
      <c r="FX464" s="15"/>
      <c r="FY464" s="15"/>
      <c r="FZ464" s="15"/>
      <c r="GA464" s="15"/>
      <c r="GB464" s="15"/>
      <c r="GC464" s="15"/>
      <c r="GD464" s="15"/>
      <c r="GE464" s="15"/>
      <c r="GF464" s="15"/>
      <c r="GG464" s="15"/>
      <c r="GH464" s="15"/>
      <c r="GI464" s="15"/>
      <c r="GJ464" s="15"/>
      <c r="GK464" s="15"/>
      <c r="GL464" s="15"/>
      <c r="GM464" s="15"/>
      <c r="GN464" s="15"/>
      <c r="GO464" s="15"/>
      <c r="GP464" s="15"/>
      <c r="GQ464" s="15"/>
      <c r="GR464" s="15"/>
      <c r="GS464" s="15"/>
      <c r="GT464" s="15"/>
      <c r="GU464" s="15"/>
      <c r="GV464" s="15"/>
      <c r="GW464" s="15"/>
      <c r="GX464" s="15"/>
      <c r="GY464" s="15"/>
      <c r="GZ464" s="15"/>
      <c r="HA464" s="15"/>
      <c r="HB464" s="15"/>
      <c r="HC464" s="15"/>
      <c r="HD464" s="15"/>
      <c r="HE464" s="15"/>
      <c r="HF464" s="15"/>
      <c r="HG464" s="15"/>
      <c r="HH464" s="15"/>
      <c r="HI464" s="15"/>
      <c r="HJ464" s="15"/>
      <c r="HK464" s="15"/>
      <c r="HL464" s="15"/>
      <c r="HM464" s="15"/>
      <c r="HN464" s="15"/>
      <c r="HO464" s="15"/>
      <c r="HP464" s="15"/>
      <c r="HQ464" s="15"/>
      <c r="HR464" s="15"/>
      <c r="HS464" s="15"/>
      <c r="HT464" s="15"/>
      <c r="HU464" s="15"/>
      <c r="HV464" s="15"/>
      <c r="HW464" s="15"/>
    </row>
    <row r="465" spans="1:231" ht="15.75" customHeight="1" x14ac:dyDescent="0.2">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15"/>
      <c r="CB465" s="15"/>
      <c r="CC465" s="15"/>
      <c r="CD465" s="15"/>
      <c r="CE465" s="15"/>
      <c r="CF465" s="15"/>
      <c r="CG465" s="15"/>
      <c r="CH465" s="15"/>
      <c r="CI465" s="15"/>
      <c r="CJ465" s="15"/>
      <c r="CK465" s="15"/>
      <c r="CL465" s="15"/>
      <c r="CM465" s="15"/>
      <c r="CN465" s="15"/>
      <c r="CO465" s="15"/>
      <c r="CP465" s="15"/>
      <c r="CQ465" s="15"/>
      <c r="CR465" s="15"/>
      <c r="CS465" s="15"/>
      <c r="CT465" s="15"/>
      <c r="CU465" s="15"/>
      <c r="CV465" s="15"/>
      <c r="CW465" s="15"/>
      <c r="CX465" s="15"/>
      <c r="CY465" s="15"/>
      <c r="CZ465" s="15"/>
      <c r="DA465" s="15"/>
      <c r="DB465" s="15"/>
      <c r="DC465" s="15"/>
      <c r="DD465" s="15"/>
      <c r="DE465" s="15"/>
      <c r="DF465" s="15"/>
      <c r="DG465" s="15"/>
      <c r="DH465" s="15"/>
      <c r="DI465" s="15"/>
      <c r="DJ465" s="15"/>
      <c r="DK465" s="15"/>
      <c r="DL465" s="15"/>
      <c r="DM465" s="15"/>
      <c r="DN465" s="15"/>
      <c r="DO465" s="15"/>
      <c r="DP465" s="15"/>
      <c r="DQ465" s="15"/>
      <c r="DR465" s="15"/>
      <c r="DS465" s="15"/>
      <c r="DT465" s="15"/>
      <c r="DU465" s="15"/>
      <c r="DV465" s="15"/>
      <c r="DW465" s="15"/>
      <c r="DX465" s="15"/>
      <c r="DY465" s="15"/>
      <c r="DZ465" s="15"/>
      <c r="EA465" s="15"/>
      <c r="EB465" s="15"/>
      <c r="EC465" s="15"/>
      <c r="ED465" s="15"/>
      <c r="EE465" s="15"/>
      <c r="EF465" s="15"/>
      <c r="EG465" s="15"/>
      <c r="EH465" s="15"/>
      <c r="EI465" s="15"/>
      <c r="EJ465" s="15"/>
      <c r="EK465" s="15"/>
      <c r="EL465" s="15"/>
      <c r="EM465" s="15"/>
      <c r="EN465" s="15"/>
      <c r="EO465" s="15"/>
      <c r="EP465" s="15"/>
      <c r="EQ465" s="15"/>
      <c r="ER465" s="15"/>
      <c r="ES465" s="15"/>
      <c r="ET465" s="15"/>
      <c r="EU465" s="15"/>
      <c r="EV465" s="15"/>
      <c r="EW465" s="15"/>
      <c r="EX465" s="15"/>
      <c r="EY465" s="15"/>
      <c r="EZ465" s="15"/>
      <c r="FA465" s="15"/>
      <c r="FB465" s="15"/>
      <c r="FC465" s="15"/>
      <c r="FD465" s="15"/>
      <c r="FE465" s="15"/>
      <c r="FF465" s="15"/>
      <c r="FG465" s="15"/>
      <c r="FH465" s="15"/>
      <c r="FI465" s="15"/>
      <c r="FJ465" s="15"/>
      <c r="FK465" s="15"/>
      <c r="FL465" s="15"/>
      <c r="FM465" s="15"/>
      <c r="FN465" s="15"/>
      <c r="FO465" s="15"/>
      <c r="FP465" s="15"/>
      <c r="FQ465" s="15"/>
      <c r="FR465" s="15"/>
      <c r="FS465" s="15"/>
      <c r="FT465" s="15"/>
      <c r="FU465" s="15"/>
      <c r="FV465" s="15"/>
      <c r="FW465" s="15"/>
      <c r="FX465" s="15"/>
      <c r="FY465" s="15"/>
      <c r="FZ465" s="15"/>
      <c r="GA465" s="15"/>
      <c r="GB465" s="15"/>
      <c r="GC465" s="15"/>
      <c r="GD465" s="15"/>
      <c r="GE465" s="15"/>
      <c r="GF465" s="15"/>
      <c r="GG465" s="15"/>
      <c r="GH465" s="15"/>
      <c r="GI465" s="15"/>
      <c r="GJ465" s="15"/>
      <c r="GK465" s="15"/>
      <c r="GL465" s="15"/>
      <c r="GM465" s="15"/>
      <c r="GN465" s="15"/>
      <c r="GO465" s="15"/>
      <c r="GP465" s="15"/>
      <c r="GQ465" s="15"/>
      <c r="GR465" s="15"/>
      <c r="GS465" s="15"/>
      <c r="GT465" s="15"/>
      <c r="GU465" s="15"/>
      <c r="GV465" s="15"/>
      <c r="GW465" s="15"/>
      <c r="GX465" s="15"/>
      <c r="GY465" s="15"/>
      <c r="GZ465" s="15"/>
      <c r="HA465" s="15"/>
      <c r="HB465" s="15"/>
      <c r="HC465" s="15"/>
      <c r="HD465" s="15"/>
      <c r="HE465" s="15"/>
      <c r="HF465" s="15"/>
      <c r="HG465" s="15"/>
      <c r="HH465" s="15"/>
      <c r="HI465" s="15"/>
      <c r="HJ465" s="15"/>
      <c r="HK465" s="15"/>
      <c r="HL465" s="15"/>
      <c r="HM465" s="15"/>
      <c r="HN465" s="15"/>
      <c r="HO465" s="15"/>
      <c r="HP465" s="15"/>
      <c r="HQ465" s="15"/>
      <c r="HR465" s="15"/>
      <c r="HS465" s="15"/>
      <c r="HT465" s="15"/>
      <c r="HU465" s="15"/>
      <c r="HV465" s="15"/>
      <c r="HW465" s="15"/>
    </row>
    <row r="466" spans="1:231" ht="15.75" customHeight="1" x14ac:dyDescent="0.2">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15"/>
      <c r="CB466" s="15"/>
      <c r="CC466" s="15"/>
      <c r="CD466" s="15"/>
      <c r="CE466" s="15"/>
      <c r="CF466" s="15"/>
      <c r="CG466" s="15"/>
      <c r="CH466" s="15"/>
      <c r="CI466" s="15"/>
      <c r="CJ466" s="15"/>
      <c r="CK466" s="15"/>
      <c r="CL466" s="15"/>
      <c r="CM466" s="15"/>
      <c r="CN466" s="15"/>
      <c r="CO466" s="15"/>
      <c r="CP466" s="15"/>
      <c r="CQ466" s="15"/>
      <c r="CR466" s="15"/>
      <c r="CS466" s="15"/>
      <c r="CT466" s="15"/>
      <c r="CU466" s="15"/>
      <c r="CV466" s="15"/>
      <c r="CW466" s="15"/>
      <c r="CX466" s="15"/>
      <c r="CY466" s="15"/>
      <c r="CZ466" s="15"/>
      <c r="DA466" s="15"/>
      <c r="DB466" s="15"/>
      <c r="DC466" s="15"/>
      <c r="DD466" s="15"/>
      <c r="DE466" s="15"/>
      <c r="DF466" s="15"/>
      <c r="DG466" s="15"/>
      <c r="DH466" s="15"/>
      <c r="DI466" s="15"/>
      <c r="DJ466" s="15"/>
      <c r="DK466" s="15"/>
      <c r="DL466" s="15"/>
      <c r="DM466" s="15"/>
      <c r="DN466" s="15"/>
      <c r="DO466" s="15"/>
      <c r="DP466" s="15"/>
      <c r="DQ466" s="15"/>
      <c r="DR466" s="15"/>
      <c r="DS466" s="15"/>
      <c r="DT466" s="15"/>
      <c r="DU466" s="15"/>
      <c r="DV466" s="15"/>
      <c r="DW466" s="15"/>
      <c r="DX466" s="15"/>
      <c r="DY466" s="15"/>
      <c r="DZ466" s="15"/>
      <c r="EA466" s="15"/>
      <c r="EB466" s="15"/>
      <c r="EC466" s="15"/>
      <c r="ED466" s="15"/>
      <c r="EE466" s="15"/>
      <c r="EF466" s="15"/>
      <c r="EG466" s="15"/>
      <c r="EH466" s="15"/>
      <c r="EI466" s="15"/>
      <c r="EJ466" s="15"/>
      <c r="EK466" s="15"/>
      <c r="EL466" s="15"/>
      <c r="EM466" s="15"/>
      <c r="EN466" s="15"/>
      <c r="EO466" s="15"/>
      <c r="EP466" s="15"/>
      <c r="EQ466" s="15"/>
      <c r="ER466" s="15"/>
      <c r="ES466" s="15"/>
      <c r="ET466" s="15"/>
      <c r="EU466" s="15"/>
      <c r="EV466" s="15"/>
      <c r="EW466" s="15"/>
      <c r="EX466" s="15"/>
      <c r="EY466" s="15"/>
      <c r="EZ466" s="15"/>
      <c r="FA466" s="15"/>
      <c r="FB466" s="15"/>
      <c r="FC466" s="15"/>
      <c r="FD466" s="15"/>
      <c r="FE466" s="15"/>
      <c r="FF466" s="15"/>
      <c r="FG466" s="15"/>
      <c r="FH466" s="15"/>
      <c r="FI466" s="15"/>
      <c r="FJ466" s="15"/>
      <c r="FK466" s="15"/>
      <c r="FL466" s="15"/>
      <c r="FM466" s="15"/>
      <c r="FN466" s="15"/>
      <c r="FO466" s="15"/>
      <c r="FP466" s="15"/>
      <c r="FQ466" s="15"/>
      <c r="FR466" s="15"/>
      <c r="FS466" s="15"/>
      <c r="FT466" s="15"/>
      <c r="FU466" s="15"/>
      <c r="FV466" s="15"/>
      <c r="FW466" s="15"/>
      <c r="FX466" s="15"/>
      <c r="FY466" s="15"/>
      <c r="FZ466" s="15"/>
      <c r="GA466" s="15"/>
      <c r="GB466" s="15"/>
      <c r="GC466" s="15"/>
      <c r="GD466" s="15"/>
      <c r="GE466" s="15"/>
      <c r="GF466" s="15"/>
      <c r="GG466" s="15"/>
      <c r="GH466" s="15"/>
      <c r="GI466" s="15"/>
      <c r="GJ466" s="15"/>
      <c r="GK466" s="15"/>
      <c r="GL466" s="15"/>
      <c r="GM466" s="15"/>
      <c r="GN466" s="15"/>
      <c r="GO466" s="15"/>
      <c r="GP466" s="15"/>
      <c r="GQ466" s="15"/>
      <c r="GR466" s="15"/>
      <c r="GS466" s="15"/>
      <c r="GT466" s="15"/>
      <c r="GU466" s="15"/>
      <c r="GV466" s="15"/>
      <c r="GW466" s="15"/>
      <c r="GX466" s="15"/>
      <c r="GY466" s="15"/>
      <c r="GZ466" s="15"/>
      <c r="HA466" s="15"/>
      <c r="HB466" s="15"/>
      <c r="HC466" s="15"/>
      <c r="HD466" s="15"/>
      <c r="HE466" s="15"/>
      <c r="HF466" s="15"/>
      <c r="HG466" s="15"/>
      <c r="HH466" s="15"/>
      <c r="HI466" s="15"/>
      <c r="HJ466" s="15"/>
      <c r="HK466" s="15"/>
      <c r="HL466" s="15"/>
      <c r="HM466" s="15"/>
      <c r="HN466" s="15"/>
      <c r="HO466" s="15"/>
      <c r="HP466" s="15"/>
      <c r="HQ466" s="15"/>
      <c r="HR466" s="15"/>
      <c r="HS466" s="15"/>
      <c r="HT466" s="15"/>
      <c r="HU466" s="15"/>
      <c r="HV466" s="15"/>
      <c r="HW466" s="15"/>
    </row>
    <row r="467" spans="1:231" ht="15.75" customHeight="1" x14ac:dyDescent="0.2">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15"/>
      <c r="CB467" s="15"/>
      <c r="CC467" s="15"/>
      <c r="CD467" s="15"/>
      <c r="CE467" s="15"/>
      <c r="CF467" s="15"/>
      <c r="CG467" s="15"/>
      <c r="CH467" s="15"/>
      <c r="CI467" s="15"/>
      <c r="CJ467" s="15"/>
      <c r="CK467" s="15"/>
      <c r="CL467" s="15"/>
      <c r="CM467" s="15"/>
      <c r="CN467" s="15"/>
      <c r="CO467" s="15"/>
      <c r="CP467" s="15"/>
      <c r="CQ467" s="15"/>
      <c r="CR467" s="15"/>
      <c r="CS467" s="15"/>
      <c r="CT467" s="15"/>
      <c r="CU467" s="15"/>
      <c r="CV467" s="15"/>
      <c r="CW467" s="15"/>
      <c r="CX467" s="15"/>
      <c r="CY467" s="15"/>
      <c r="CZ467" s="15"/>
      <c r="DA467" s="15"/>
      <c r="DB467" s="15"/>
      <c r="DC467" s="15"/>
      <c r="DD467" s="15"/>
      <c r="DE467" s="15"/>
      <c r="DF467" s="15"/>
      <c r="DG467" s="15"/>
      <c r="DH467" s="15"/>
      <c r="DI467" s="15"/>
      <c r="DJ467" s="15"/>
      <c r="DK467" s="15"/>
      <c r="DL467" s="15"/>
      <c r="DM467" s="15"/>
      <c r="DN467" s="15"/>
      <c r="DO467" s="15"/>
      <c r="DP467" s="15"/>
      <c r="DQ467" s="15"/>
      <c r="DR467" s="15"/>
      <c r="DS467" s="15"/>
      <c r="DT467" s="15"/>
      <c r="DU467" s="15"/>
      <c r="DV467" s="15"/>
      <c r="DW467" s="15"/>
      <c r="DX467" s="15"/>
      <c r="DY467" s="15"/>
      <c r="DZ467" s="15"/>
      <c r="EA467" s="15"/>
      <c r="EB467" s="15"/>
      <c r="EC467" s="15"/>
      <c r="ED467" s="15"/>
      <c r="EE467" s="15"/>
      <c r="EF467" s="15"/>
      <c r="EG467" s="15"/>
      <c r="EH467" s="15"/>
      <c r="EI467" s="15"/>
      <c r="EJ467" s="15"/>
      <c r="EK467" s="15"/>
      <c r="EL467" s="15"/>
      <c r="EM467" s="15"/>
      <c r="EN467" s="15"/>
      <c r="EO467" s="15"/>
      <c r="EP467" s="15"/>
      <c r="EQ467" s="15"/>
      <c r="ER467" s="15"/>
      <c r="ES467" s="15"/>
      <c r="ET467" s="15"/>
      <c r="EU467" s="15"/>
      <c r="EV467" s="15"/>
      <c r="EW467" s="15"/>
      <c r="EX467" s="15"/>
      <c r="EY467" s="15"/>
      <c r="EZ467" s="15"/>
      <c r="FA467" s="15"/>
      <c r="FB467" s="15"/>
      <c r="FC467" s="15"/>
      <c r="FD467" s="15"/>
      <c r="FE467" s="15"/>
      <c r="FF467" s="15"/>
      <c r="FG467" s="15"/>
      <c r="FH467" s="15"/>
      <c r="FI467" s="15"/>
      <c r="FJ467" s="15"/>
      <c r="FK467" s="15"/>
      <c r="FL467" s="15"/>
      <c r="FM467" s="15"/>
      <c r="FN467" s="15"/>
      <c r="FO467" s="15"/>
      <c r="FP467" s="15"/>
      <c r="FQ467" s="15"/>
      <c r="FR467" s="15"/>
      <c r="FS467" s="15"/>
      <c r="FT467" s="15"/>
      <c r="FU467" s="15"/>
      <c r="FV467" s="15"/>
      <c r="FW467" s="15"/>
      <c r="FX467" s="15"/>
      <c r="FY467" s="15"/>
      <c r="FZ467" s="15"/>
      <c r="GA467" s="15"/>
      <c r="GB467" s="15"/>
      <c r="GC467" s="15"/>
      <c r="GD467" s="15"/>
      <c r="GE467" s="15"/>
      <c r="GF467" s="15"/>
      <c r="GG467" s="15"/>
      <c r="GH467" s="15"/>
      <c r="GI467" s="15"/>
      <c r="GJ467" s="15"/>
      <c r="GK467" s="15"/>
      <c r="GL467" s="15"/>
      <c r="GM467" s="15"/>
      <c r="GN467" s="15"/>
      <c r="GO467" s="15"/>
      <c r="GP467" s="15"/>
      <c r="GQ467" s="15"/>
      <c r="GR467" s="15"/>
      <c r="GS467" s="15"/>
      <c r="GT467" s="15"/>
      <c r="GU467" s="15"/>
      <c r="GV467" s="15"/>
      <c r="GW467" s="15"/>
      <c r="GX467" s="15"/>
      <c r="GY467" s="15"/>
      <c r="GZ467" s="15"/>
      <c r="HA467" s="15"/>
      <c r="HB467" s="15"/>
      <c r="HC467" s="15"/>
      <c r="HD467" s="15"/>
      <c r="HE467" s="15"/>
      <c r="HF467" s="15"/>
      <c r="HG467" s="15"/>
      <c r="HH467" s="15"/>
      <c r="HI467" s="15"/>
      <c r="HJ467" s="15"/>
      <c r="HK467" s="15"/>
      <c r="HL467" s="15"/>
      <c r="HM467" s="15"/>
      <c r="HN467" s="15"/>
      <c r="HO467" s="15"/>
      <c r="HP467" s="15"/>
      <c r="HQ467" s="15"/>
      <c r="HR467" s="15"/>
      <c r="HS467" s="15"/>
      <c r="HT467" s="15"/>
      <c r="HU467" s="15"/>
      <c r="HV467" s="15"/>
      <c r="HW467" s="15"/>
    </row>
    <row r="468" spans="1:231" ht="15.75" customHeight="1" x14ac:dyDescent="0.2">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15"/>
      <c r="CB468" s="15"/>
      <c r="CC468" s="15"/>
      <c r="CD468" s="15"/>
      <c r="CE468" s="15"/>
      <c r="CF468" s="15"/>
      <c r="CG468" s="15"/>
      <c r="CH468" s="15"/>
      <c r="CI468" s="15"/>
      <c r="CJ468" s="15"/>
      <c r="CK468" s="15"/>
      <c r="CL468" s="15"/>
      <c r="CM468" s="15"/>
      <c r="CN468" s="15"/>
      <c r="CO468" s="15"/>
      <c r="CP468" s="15"/>
      <c r="CQ468" s="15"/>
      <c r="CR468" s="15"/>
      <c r="CS468" s="15"/>
      <c r="CT468" s="15"/>
      <c r="CU468" s="15"/>
      <c r="CV468" s="15"/>
      <c r="CW468" s="15"/>
      <c r="CX468" s="15"/>
      <c r="CY468" s="15"/>
      <c r="CZ468" s="15"/>
      <c r="DA468" s="15"/>
      <c r="DB468" s="15"/>
      <c r="DC468" s="15"/>
      <c r="DD468" s="15"/>
      <c r="DE468" s="15"/>
      <c r="DF468" s="15"/>
      <c r="DG468" s="15"/>
      <c r="DH468" s="15"/>
      <c r="DI468" s="15"/>
      <c r="DJ468" s="15"/>
      <c r="DK468" s="15"/>
      <c r="DL468" s="15"/>
      <c r="DM468" s="15"/>
      <c r="DN468" s="15"/>
      <c r="DO468" s="15"/>
      <c r="DP468" s="15"/>
      <c r="DQ468" s="15"/>
      <c r="DR468" s="15"/>
      <c r="DS468" s="15"/>
      <c r="DT468" s="15"/>
      <c r="DU468" s="15"/>
      <c r="DV468" s="15"/>
      <c r="DW468" s="15"/>
      <c r="DX468" s="15"/>
      <c r="DY468" s="15"/>
      <c r="DZ468" s="15"/>
      <c r="EA468" s="15"/>
      <c r="EB468" s="15"/>
      <c r="EC468" s="15"/>
      <c r="ED468" s="15"/>
      <c r="EE468" s="15"/>
      <c r="EF468" s="15"/>
      <c r="EG468" s="15"/>
      <c r="EH468" s="15"/>
      <c r="EI468" s="15"/>
      <c r="EJ468" s="15"/>
      <c r="EK468" s="15"/>
      <c r="EL468" s="15"/>
      <c r="EM468" s="15"/>
      <c r="EN468" s="15"/>
      <c r="EO468" s="15"/>
      <c r="EP468" s="15"/>
      <c r="EQ468" s="15"/>
      <c r="ER468" s="15"/>
      <c r="ES468" s="15"/>
      <c r="ET468" s="15"/>
      <c r="EU468" s="15"/>
      <c r="EV468" s="15"/>
      <c r="EW468" s="15"/>
      <c r="EX468" s="15"/>
      <c r="EY468" s="15"/>
      <c r="EZ468" s="15"/>
      <c r="FA468" s="15"/>
      <c r="FB468" s="15"/>
      <c r="FC468" s="15"/>
      <c r="FD468" s="15"/>
      <c r="FE468" s="15"/>
      <c r="FF468" s="15"/>
      <c r="FG468" s="15"/>
      <c r="FH468" s="15"/>
      <c r="FI468" s="15"/>
      <c r="FJ468" s="15"/>
      <c r="FK468" s="15"/>
      <c r="FL468" s="15"/>
      <c r="FM468" s="15"/>
      <c r="FN468" s="15"/>
      <c r="FO468" s="15"/>
      <c r="FP468" s="15"/>
      <c r="FQ468" s="15"/>
      <c r="FR468" s="15"/>
      <c r="FS468" s="15"/>
      <c r="FT468" s="15"/>
      <c r="FU468" s="15"/>
      <c r="FV468" s="15"/>
      <c r="FW468" s="15"/>
      <c r="FX468" s="15"/>
      <c r="FY468" s="15"/>
      <c r="FZ468" s="15"/>
      <c r="GA468" s="15"/>
      <c r="GB468" s="15"/>
      <c r="GC468" s="15"/>
      <c r="GD468" s="15"/>
      <c r="GE468" s="15"/>
      <c r="GF468" s="15"/>
      <c r="GG468" s="15"/>
      <c r="GH468" s="15"/>
      <c r="GI468" s="15"/>
      <c r="GJ468" s="15"/>
      <c r="GK468" s="15"/>
      <c r="GL468" s="15"/>
      <c r="GM468" s="15"/>
      <c r="GN468" s="15"/>
      <c r="GO468" s="15"/>
      <c r="GP468" s="15"/>
      <c r="GQ468" s="15"/>
      <c r="GR468" s="15"/>
      <c r="GS468" s="15"/>
      <c r="GT468" s="15"/>
      <c r="GU468" s="15"/>
      <c r="GV468" s="15"/>
      <c r="GW468" s="15"/>
      <c r="GX468" s="15"/>
      <c r="GY468" s="15"/>
      <c r="GZ468" s="15"/>
      <c r="HA468" s="15"/>
      <c r="HB468" s="15"/>
      <c r="HC468" s="15"/>
      <c r="HD468" s="15"/>
      <c r="HE468" s="15"/>
      <c r="HF468" s="15"/>
      <c r="HG468" s="15"/>
      <c r="HH468" s="15"/>
      <c r="HI468" s="15"/>
      <c r="HJ468" s="15"/>
      <c r="HK468" s="15"/>
      <c r="HL468" s="15"/>
      <c r="HM468" s="15"/>
      <c r="HN468" s="15"/>
      <c r="HO468" s="15"/>
      <c r="HP468" s="15"/>
      <c r="HQ468" s="15"/>
      <c r="HR468" s="15"/>
      <c r="HS468" s="15"/>
      <c r="HT468" s="15"/>
      <c r="HU468" s="15"/>
      <c r="HV468" s="15"/>
      <c r="HW468" s="15"/>
    </row>
    <row r="469" spans="1:231" ht="15.75" customHeight="1" x14ac:dyDescent="0.2">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15"/>
      <c r="CB469" s="15"/>
      <c r="CC469" s="15"/>
      <c r="CD469" s="15"/>
      <c r="CE469" s="15"/>
      <c r="CF469" s="15"/>
      <c r="CG469" s="15"/>
      <c r="CH469" s="15"/>
      <c r="CI469" s="15"/>
      <c r="CJ469" s="15"/>
      <c r="CK469" s="15"/>
      <c r="CL469" s="15"/>
      <c r="CM469" s="15"/>
      <c r="CN469" s="15"/>
      <c r="CO469" s="15"/>
      <c r="CP469" s="15"/>
      <c r="CQ469" s="15"/>
      <c r="CR469" s="15"/>
      <c r="CS469" s="15"/>
      <c r="CT469" s="15"/>
      <c r="CU469" s="15"/>
      <c r="CV469" s="15"/>
      <c r="CW469" s="15"/>
      <c r="CX469" s="15"/>
      <c r="CY469" s="15"/>
      <c r="CZ469" s="15"/>
      <c r="DA469" s="15"/>
      <c r="DB469" s="15"/>
      <c r="DC469" s="15"/>
      <c r="DD469" s="15"/>
      <c r="DE469" s="15"/>
      <c r="DF469" s="15"/>
      <c r="DG469" s="15"/>
      <c r="DH469" s="15"/>
      <c r="DI469" s="15"/>
      <c r="DJ469" s="15"/>
      <c r="DK469" s="15"/>
      <c r="DL469" s="15"/>
      <c r="DM469" s="15"/>
      <c r="DN469" s="15"/>
      <c r="DO469" s="15"/>
      <c r="DP469" s="15"/>
      <c r="DQ469" s="15"/>
      <c r="DR469" s="15"/>
      <c r="DS469" s="15"/>
      <c r="DT469" s="15"/>
      <c r="DU469" s="15"/>
      <c r="DV469" s="15"/>
      <c r="DW469" s="15"/>
      <c r="DX469" s="15"/>
      <c r="DY469" s="15"/>
      <c r="DZ469" s="15"/>
      <c r="EA469" s="15"/>
      <c r="EB469" s="15"/>
      <c r="EC469" s="15"/>
      <c r="ED469" s="15"/>
      <c r="EE469" s="15"/>
      <c r="EF469" s="15"/>
      <c r="EG469" s="15"/>
      <c r="EH469" s="15"/>
      <c r="EI469" s="15"/>
      <c r="EJ469" s="15"/>
      <c r="EK469" s="15"/>
      <c r="EL469" s="15"/>
      <c r="EM469" s="15"/>
      <c r="EN469" s="15"/>
      <c r="EO469" s="15"/>
      <c r="EP469" s="15"/>
      <c r="EQ469" s="15"/>
      <c r="ER469" s="15"/>
      <c r="ES469" s="15"/>
      <c r="ET469" s="15"/>
      <c r="EU469" s="15"/>
      <c r="EV469" s="15"/>
      <c r="EW469" s="15"/>
      <c r="EX469" s="15"/>
      <c r="EY469" s="15"/>
      <c r="EZ469" s="15"/>
      <c r="FA469" s="15"/>
      <c r="FB469" s="15"/>
      <c r="FC469" s="15"/>
      <c r="FD469" s="15"/>
      <c r="FE469" s="15"/>
      <c r="FF469" s="15"/>
      <c r="FG469" s="15"/>
      <c r="FH469" s="15"/>
      <c r="FI469" s="15"/>
      <c r="FJ469" s="15"/>
      <c r="FK469" s="15"/>
      <c r="FL469" s="15"/>
      <c r="FM469" s="15"/>
      <c r="FN469" s="15"/>
      <c r="FO469" s="15"/>
      <c r="FP469" s="15"/>
      <c r="FQ469" s="15"/>
      <c r="FR469" s="15"/>
      <c r="FS469" s="15"/>
      <c r="FT469" s="15"/>
      <c r="FU469" s="15"/>
      <c r="FV469" s="15"/>
      <c r="FW469" s="15"/>
      <c r="FX469" s="15"/>
      <c r="FY469" s="15"/>
      <c r="FZ469" s="15"/>
      <c r="GA469" s="15"/>
      <c r="GB469" s="15"/>
      <c r="GC469" s="15"/>
      <c r="GD469" s="15"/>
      <c r="GE469" s="15"/>
      <c r="GF469" s="15"/>
      <c r="GG469" s="15"/>
      <c r="GH469" s="15"/>
      <c r="GI469" s="15"/>
      <c r="GJ469" s="15"/>
      <c r="GK469" s="15"/>
      <c r="GL469" s="15"/>
      <c r="GM469" s="15"/>
      <c r="GN469" s="15"/>
      <c r="GO469" s="15"/>
      <c r="GP469" s="15"/>
      <c r="GQ469" s="15"/>
      <c r="GR469" s="15"/>
      <c r="GS469" s="15"/>
      <c r="GT469" s="15"/>
      <c r="GU469" s="15"/>
      <c r="GV469" s="15"/>
      <c r="GW469" s="15"/>
      <c r="GX469" s="15"/>
      <c r="GY469" s="15"/>
      <c r="GZ469" s="15"/>
      <c r="HA469" s="15"/>
      <c r="HB469" s="15"/>
      <c r="HC469" s="15"/>
      <c r="HD469" s="15"/>
      <c r="HE469" s="15"/>
      <c r="HF469" s="15"/>
      <c r="HG469" s="15"/>
      <c r="HH469" s="15"/>
      <c r="HI469" s="15"/>
      <c r="HJ469" s="15"/>
      <c r="HK469" s="15"/>
      <c r="HL469" s="15"/>
      <c r="HM469" s="15"/>
      <c r="HN469" s="15"/>
      <c r="HO469" s="15"/>
      <c r="HP469" s="15"/>
      <c r="HQ469" s="15"/>
      <c r="HR469" s="15"/>
      <c r="HS469" s="15"/>
      <c r="HT469" s="15"/>
      <c r="HU469" s="15"/>
      <c r="HV469" s="15"/>
      <c r="HW469" s="15"/>
    </row>
    <row r="470" spans="1:231" ht="15.75" customHeight="1" x14ac:dyDescent="0.2">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15"/>
      <c r="CB470" s="15"/>
      <c r="CC470" s="15"/>
      <c r="CD470" s="15"/>
      <c r="CE470" s="15"/>
      <c r="CF470" s="15"/>
      <c r="CG470" s="15"/>
      <c r="CH470" s="15"/>
      <c r="CI470" s="15"/>
      <c r="CJ470" s="15"/>
      <c r="CK470" s="15"/>
      <c r="CL470" s="15"/>
      <c r="CM470" s="15"/>
      <c r="CN470" s="15"/>
      <c r="CO470" s="15"/>
      <c r="CP470" s="15"/>
      <c r="CQ470" s="15"/>
      <c r="CR470" s="15"/>
      <c r="CS470" s="15"/>
      <c r="CT470" s="15"/>
      <c r="CU470" s="15"/>
      <c r="CV470" s="15"/>
      <c r="CW470" s="15"/>
      <c r="CX470" s="15"/>
      <c r="CY470" s="15"/>
      <c r="CZ470" s="15"/>
      <c r="DA470" s="15"/>
      <c r="DB470" s="15"/>
      <c r="DC470" s="15"/>
      <c r="DD470" s="15"/>
      <c r="DE470" s="15"/>
      <c r="DF470" s="15"/>
      <c r="DG470" s="15"/>
      <c r="DH470" s="15"/>
      <c r="DI470" s="15"/>
      <c r="DJ470" s="15"/>
      <c r="DK470" s="15"/>
      <c r="DL470" s="15"/>
      <c r="DM470" s="15"/>
      <c r="DN470" s="15"/>
      <c r="DO470" s="15"/>
      <c r="DP470" s="15"/>
      <c r="DQ470" s="15"/>
      <c r="DR470" s="15"/>
      <c r="DS470" s="15"/>
      <c r="DT470" s="15"/>
      <c r="DU470" s="15"/>
      <c r="DV470" s="15"/>
      <c r="DW470" s="15"/>
      <c r="DX470" s="15"/>
      <c r="DY470" s="15"/>
      <c r="DZ470" s="15"/>
      <c r="EA470" s="15"/>
      <c r="EB470" s="15"/>
      <c r="EC470" s="15"/>
      <c r="ED470" s="15"/>
      <c r="EE470" s="15"/>
      <c r="EF470" s="15"/>
      <c r="EG470" s="15"/>
      <c r="EH470" s="15"/>
      <c r="EI470" s="15"/>
      <c r="EJ470" s="15"/>
      <c r="EK470" s="15"/>
      <c r="EL470" s="15"/>
      <c r="EM470" s="15"/>
      <c r="EN470" s="15"/>
      <c r="EO470" s="15"/>
      <c r="EP470" s="15"/>
      <c r="EQ470" s="15"/>
      <c r="ER470" s="15"/>
      <c r="ES470" s="15"/>
      <c r="ET470" s="15"/>
      <c r="EU470" s="15"/>
      <c r="EV470" s="15"/>
      <c r="EW470" s="15"/>
      <c r="EX470" s="15"/>
      <c r="EY470" s="15"/>
      <c r="EZ470" s="15"/>
      <c r="FA470" s="15"/>
      <c r="FB470" s="15"/>
      <c r="FC470" s="15"/>
      <c r="FD470" s="15"/>
      <c r="FE470" s="15"/>
      <c r="FF470" s="15"/>
      <c r="FG470" s="15"/>
      <c r="FH470" s="15"/>
      <c r="FI470" s="15"/>
      <c r="FJ470" s="15"/>
      <c r="FK470" s="15"/>
      <c r="FL470" s="15"/>
      <c r="FM470" s="15"/>
      <c r="FN470" s="15"/>
      <c r="FO470" s="15"/>
      <c r="FP470" s="15"/>
      <c r="FQ470" s="15"/>
      <c r="FR470" s="15"/>
      <c r="FS470" s="15"/>
      <c r="FT470" s="15"/>
      <c r="FU470" s="15"/>
      <c r="FV470" s="15"/>
      <c r="FW470" s="15"/>
      <c r="FX470" s="15"/>
      <c r="FY470" s="15"/>
      <c r="FZ470" s="15"/>
      <c r="GA470" s="15"/>
      <c r="GB470" s="15"/>
      <c r="GC470" s="15"/>
      <c r="GD470" s="15"/>
      <c r="GE470" s="15"/>
      <c r="GF470" s="15"/>
      <c r="GG470" s="15"/>
      <c r="GH470" s="15"/>
      <c r="GI470" s="15"/>
      <c r="GJ470" s="15"/>
      <c r="GK470" s="15"/>
      <c r="GL470" s="15"/>
      <c r="GM470" s="15"/>
      <c r="GN470" s="15"/>
      <c r="GO470" s="15"/>
      <c r="GP470" s="15"/>
      <c r="GQ470" s="15"/>
      <c r="GR470" s="15"/>
      <c r="GS470" s="15"/>
      <c r="GT470" s="15"/>
      <c r="GU470" s="15"/>
      <c r="GV470" s="15"/>
      <c r="GW470" s="15"/>
      <c r="GX470" s="15"/>
      <c r="GY470" s="15"/>
      <c r="GZ470" s="15"/>
      <c r="HA470" s="15"/>
      <c r="HB470" s="15"/>
      <c r="HC470" s="15"/>
      <c r="HD470" s="15"/>
      <c r="HE470" s="15"/>
      <c r="HF470" s="15"/>
      <c r="HG470" s="15"/>
      <c r="HH470" s="15"/>
      <c r="HI470" s="15"/>
      <c r="HJ470" s="15"/>
      <c r="HK470" s="15"/>
      <c r="HL470" s="15"/>
      <c r="HM470" s="15"/>
      <c r="HN470" s="15"/>
      <c r="HO470" s="15"/>
      <c r="HP470" s="15"/>
      <c r="HQ470" s="15"/>
      <c r="HR470" s="15"/>
      <c r="HS470" s="15"/>
      <c r="HT470" s="15"/>
      <c r="HU470" s="15"/>
      <c r="HV470" s="15"/>
      <c r="HW470" s="15"/>
    </row>
    <row r="471" spans="1:231" ht="15.75" customHeight="1" x14ac:dyDescent="0.2">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15"/>
      <c r="CB471" s="15"/>
      <c r="CC471" s="15"/>
      <c r="CD471" s="15"/>
      <c r="CE471" s="15"/>
      <c r="CF471" s="15"/>
      <c r="CG471" s="15"/>
      <c r="CH471" s="15"/>
      <c r="CI471" s="15"/>
      <c r="CJ471" s="15"/>
      <c r="CK471" s="15"/>
      <c r="CL471" s="15"/>
      <c r="CM471" s="15"/>
      <c r="CN471" s="15"/>
      <c r="CO471" s="15"/>
      <c r="CP471" s="15"/>
      <c r="CQ471" s="15"/>
      <c r="CR471" s="15"/>
      <c r="CS471" s="15"/>
      <c r="CT471" s="15"/>
      <c r="CU471" s="15"/>
      <c r="CV471" s="15"/>
      <c r="CW471" s="15"/>
      <c r="CX471" s="15"/>
      <c r="CY471" s="15"/>
      <c r="CZ471" s="15"/>
      <c r="DA471" s="15"/>
      <c r="DB471" s="15"/>
      <c r="DC471" s="15"/>
      <c r="DD471" s="15"/>
      <c r="DE471" s="15"/>
      <c r="DF471" s="15"/>
      <c r="DG471" s="15"/>
      <c r="DH471" s="15"/>
      <c r="DI471" s="15"/>
      <c r="DJ471" s="15"/>
      <c r="DK471" s="15"/>
      <c r="DL471" s="15"/>
      <c r="DM471" s="15"/>
      <c r="DN471" s="15"/>
      <c r="DO471" s="15"/>
      <c r="DP471" s="15"/>
      <c r="DQ471" s="15"/>
      <c r="DR471" s="15"/>
      <c r="DS471" s="15"/>
      <c r="DT471" s="15"/>
      <c r="DU471" s="15"/>
      <c r="DV471" s="15"/>
      <c r="DW471" s="15"/>
      <c r="DX471" s="15"/>
      <c r="DY471" s="15"/>
      <c r="DZ471" s="15"/>
      <c r="EA471" s="15"/>
      <c r="EB471" s="15"/>
      <c r="EC471" s="15"/>
      <c r="ED471" s="15"/>
      <c r="EE471" s="15"/>
      <c r="EF471" s="15"/>
      <c r="EG471" s="15"/>
      <c r="EH471" s="15"/>
      <c r="EI471" s="15"/>
      <c r="EJ471" s="15"/>
      <c r="EK471" s="15"/>
      <c r="EL471" s="15"/>
      <c r="EM471" s="15"/>
      <c r="EN471" s="15"/>
      <c r="EO471" s="15"/>
      <c r="EP471" s="15"/>
      <c r="EQ471" s="15"/>
      <c r="ER471" s="15"/>
      <c r="ES471" s="15"/>
      <c r="ET471" s="15"/>
      <c r="EU471" s="15"/>
      <c r="EV471" s="15"/>
      <c r="EW471" s="15"/>
      <c r="EX471" s="15"/>
      <c r="EY471" s="15"/>
      <c r="EZ471" s="15"/>
      <c r="FA471" s="15"/>
      <c r="FB471" s="15"/>
      <c r="FC471" s="15"/>
      <c r="FD471" s="15"/>
      <c r="FE471" s="15"/>
      <c r="FF471" s="15"/>
      <c r="FG471" s="15"/>
      <c r="FH471" s="15"/>
      <c r="FI471" s="15"/>
      <c r="FJ471" s="15"/>
      <c r="FK471" s="15"/>
      <c r="FL471" s="15"/>
      <c r="FM471" s="15"/>
      <c r="FN471" s="15"/>
      <c r="FO471" s="15"/>
      <c r="FP471" s="15"/>
      <c r="FQ471" s="15"/>
      <c r="FR471" s="15"/>
      <c r="FS471" s="15"/>
      <c r="FT471" s="15"/>
      <c r="FU471" s="15"/>
      <c r="FV471" s="15"/>
      <c r="FW471" s="15"/>
      <c r="FX471" s="15"/>
      <c r="FY471" s="15"/>
      <c r="FZ471" s="15"/>
      <c r="GA471" s="15"/>
      <c r="GB471" s="15"/>
      <c r="GC471" s="15"/>
      <c r="GD471" s="15"/>
      <c r="GE471" s="15"/>
      <c r="GF471" s="15"/>
      <c r="GG471" s="15"/>
      <c r="GH471" s="15"/>
      <c r="GI471" s="15"/>
      <c r="GJ471" s="15"/>
      <c r="GK471" s="15"/>
      <c r="GL471" s="15"/>
      <c r="GM471" s="15"/>
      <c r="GN471" s="15"/>
      <c r="GO471" s="15"/>
      <c r="GP471" s="15"/>
      <c r="GQ471" s="15"/>
      <c r="GR471" s="15"/>
      <c r="GS471" s="15"/>
      <c r="GT471" s="15"/>
      <c r="GU471" s="15"/>
      <c r="GV471" s="15"/>
      <c r="GW471" s="15"/>
      <c r="GX471" s="15"/>
      <c r="GY471" s="15"/>
      <c r="GZ471" s="15"/>
      <c r="HA471" s="15"/>
      <c r="HB471" s="15"/>
      <c r="HC471" s="15"/>
      <c r="HD471" s="15"/>
      <c r="HE471" s="15"/>
      <c r="HF471" s="15"/>
      <c r="HG471" s="15"/>
      <c r="HH471" s="15"/>
      <c r="HI471" s="15"/>
      <c r="HJ471" s="15"/>
      <c r="HK471" s="15"/>
      <c r="HL471" s="15"/>
      <c r="HM471" s="15"/>
      <c r="HN471" s="15"/>
      <c r="HO471" s="15"/>
      <c r="HP471" s="15"/>
      <c r="HQ471" s="15"/>
      <c r="HR471" s="15"/>
      <c r="HS471" s="15"/>
      <c r="HT471" s="15"/>
      <c r="HU471" s="15"/>
      <c r="HV471" s="15"/>
      <c r="HW471" s="15"/>
    </row>
    <row r="472" spans="1:231" ht="15.75" customHeight="1" x14ac:dyDescent="0.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15"/>
      <c r="CB472" s="15"/>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c r="DB472" s="15"/>
      <c r="DC472" s="15"/>
      <c r="DD472" s="15"/>
      <c r="DE472" s="15"/>
      <c r="DF472" s="15"/>
      <c r="DG472" s="15"/>
      <c r="DH472" s="15"/>
      <c r="DI472" s="15"/>
      <c r="DJ472" s="15"/>
      <c r="DK472" s="15"/>
      <c r="DL472" s="15"/>
      <c r="DM472" s="15"/>
      <c r="DN472" s="15"/>
      <c r="DO472" s="15"/>
      <c r="DP472" s="15"/>
      <c r="DQ472" s="15"/>
      <c r="DR472" s="15"/>
      <c r="DS472" s="15"/>
      <c r="DT472" s="15"/>
      <c r="DU472" s="15"/>
      <c r="DV472" s="15"/>
      <c r="DW472" s="15"/>
      <c r="DX472" s="15"/>
      <c r="DY472" s="15"/>
      <c r="DZ472" s="15"/>
      <c r="EA472" s="15"/>
      <c r="EB472" s="15"/>
      <c r="EC472" s="15"/>
      <c r="ED472" s="15"/>
      <c r="EE472" s="15"/>
      <c r="EF472" s="15"/>
      <c r="EG472" s="15"/>
      <c r="EH472" s="15"/>
      <c r="EI472" s="15"/>
      <c r="EJ472" s="15"/>
      <c r="EK472" s="15"/>
      <c r="EL472" s="15"/>
      <c r="EM472" s="15"/>
      <c r="EN472" s="15"/>
      <c r="EO472" s="15"/>
      <c r="EP472" s="15"/>
      <c r="EQ472" s="15"/>
      <c r="ER472" s="15"/>
      <c r="ES472" s="15"/>
      <c r="ET472" s="15"/>
      <c r="EU472" s="15"/>
      <c r="EV472" s="15"/>
      <c r="EW472" s="15"/>
      <c r="EX472" s="15"/>
      <c r="EY472" s="15"/>
      <c r="EZ472" s="15"/>
      <c r="FA472" s="15"/>
      <c r="FB472" s="15"/>
      <c r="FC472" s="15"/>
      <c r="FD472" s="15"/>
      <c r="FE472" s="15"/>
      <c r="FF472" s="15"/>
      <c r="FG472" s="15"/>
      <c r="FH472" s="15"/>
      <c r="FI472" s="15"/>
      <c r="FJ472" s="15"/>
      <c r="FK472" s="15"/>
      <c r="FL472" s="15"/>
      <c r="FM472" s="15"/>
      <c r="FN472" s="15"/>
      <c r="FO472" s="15"/>
      <c r="FP472" s="15"/>
      <c r="FQ472" s="15"/>
      <c r="FR472" s="15"/>
      <c r="FS472" s="15"/>
      <c r="FT472" s="15"/>
      <c r="FU472" s="15"/>
      <c r="FV472" s="15"/>
      <c r="FW472" s="15"/>
      <c r="FX472" s="15"/>
      <c r="FY472" s="15"/>
      <c r="FZ472" s="15"/>
      <c r="GA472" s="15"/>
      <c r="GB472" s="15"/>
      <c r="GC472" s="15"/>
      <c r="GD472" s="15"/>
      <c r="GE472" s="15"/>
      <c r="GF472" s="15"/>
      <c r="GG472" s="15"/>
      <c r="GH472" s="15"/>
      <c r="GI472" s="15"/>
      <c r="GJ472" s="15"/>
      <c r="GK472" s="15"/>
      <c r="GL472" s="15"/>
      <c r="GM472" s="15"/>
      <c r="GN472" s="15"/>
      <c r="GO472" s="15"/>
      <c r="GP472" s="15"/>
      <c r="GQ472" s="15"/>
      <c r="GR472" s="15"/>
      <c r="GS472" s="15"/>
      <c r="GT472" s="15"/>
      <c r="GU472" s="15"/>
      <c r="GV472" s="15"/>
      <c r="GW472" s="15"/>
      <c r="GX472" s="15"/>
      <c r="GY472" s="15"/>
      <c r="GZ472" s="15"/>
      <c r="HA472" s="15"/>
      <c r="HB472" s="15"/>
      <c r="HC472" s="15"/>
      <c r="HD472" s="15"/>
      <c r="HE472" s="15"/>
      <c r="HF472" s="15"/>
      <c r="HG472" s="15"/>
      <c r="HH472" s="15"/>
      <c r="HI472" s="15"/>
      <c r="HJ472" s="15"/>
      <c r="HK472" s="15"/>
      <c r="HL472" s="15"/>
      <c r="HM472" s="15"/>
      <c r="HN472" s="15"/>
      <c r="HO472" s="15"/>
      <c r="HP472" s="15"/>
      <c r="HQ472" s="15"/>
      <c r="HR472" s="15"/>
      <c r="HS472" s="15"/>
      <c r="HT472" s="15"/>
      <c r="HU472" s="15"/>
      <c r="HV472" s="15"/>
      <c r="HW472" s="15"/>
    </row>
    <row r="473" spans="1:231" ht="15.75" customHeight="1" x14ac:dyDescent="0.2">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15"/>
      <c r="CB473" s="15"/>
      <c r="CC473" s="15"/>
      <c r="CD473" s="15"/>
      <c r="CE473" s="15"/>
      <c r="CF473" s="15"/>
      <c r="CG473" s="15"/>
      <c r="CH473" s="15"/>
      <c r="CI473" s="15"/>
      <c r="CJ473" s="15"/>
      <c r="CK473" s="15"/>
      <c r="CL473" s="15"/>
      <c r="CM473" s="15"/>
      <c r="CN473" s="15"/>
      <c r="CO473" s="15"/>
      <c r="CP473" s="15"/>
      <c r="CQ473" s="15"/>
      <c r="CR473" s="15"/>
      <c r="CS473" s="15"/>
      <c r="CT473" s="15"/>
      <c r="CU473" s="15"/>
      <c r="CV473" s="15"/>
      <c r="CW473" s="15"/>
      <c r="CX473" s="15"/>
      <c r="CY473" s="15"/>
      <c r="CZ473" s="15"/>
      <c r="DA473" s="15"/>
      <c r="DB473" s="15"/>
      <c r="DC473" s="15"/>
      <c r="DD473" s="15"/>
      <c r="DE473" s="15"/>
      <c r="DF473" s="15"/>
      <c r="DG473" s="15"/>
      <c r="DH473" s="15"/>
      <c r="DI473" s="15"/>
      <c r="DJ473" s="15"/>
      <c r="DK473" s="15"/>
      <c r="DL473" s="15"/>
      <c r="DM473" s="15"/>
      <c r="DN473" s="15"/>
      <c r="DO473" s="15"/>
      <c r="DP473" s="15"/>
      <c r="DQ473" s="15"/>
      <c r="DR473" s="15"/>
      <c r="DS473" s="15"/>
      <c r="DT473" s="15"/>
      <c r="DU473" s="15"/>
      <c r="DV473" s="15"/>
      <c r="DW473" s="15"/>
      <c r="DX473" s="15"/>
      <c r="DY473" s="15"/>
      <c r="DZ473" s="15"/>
      <c r="EA473" s="15"/>
      <c r="EB473" s="15"/>
      <c r="EC473" s="15"/>
      <c r="ED473" s="15"/>
      <c r="EE473" s="15"/>
      <c r="EF473" s="15"/>
      <c r="EG473" s="15"/>
      <c r="EH473" s="15"/>
      <c r="EI473" s="15"/>
      <c r="EJ473" s="15"/>
      <c r="EK473" s="15"/>
      <c r="EL473" s="15"/>
      <c r="EM473" s="15"/>
      <c r="EN473" s="15"/>
      <c r="EO473" s="15"/>
      <c r="EP473" s="15"/>
      <c r="EQ473" s="15"/>
      <c r="ER473" s="15"/>
      <c r="ES473" s="15"/>
      <c r="ET473" s="15"/>
      <c r="EU473" s="15"/>
      <c r="EV473" s="15"/>
      <c r="EW473" s="15"/>
      <c r="EX473" s="15"/>
      <c r="EY473" s="15"/>
      <c r="EZ473" s="15"/>
      <c r="FA473" s="15"/>
      <c r="FB473" s="15"/>
      <c r="FC473" s="15"/>
      <c r="FD473" s="15"/>
      <c r="FE473" s="15"/>
      <c r="FF473" s="15"/>
      <c r="FG473" s="15"/>
      <c r="FH473" s="15"/>
      <c r="FI473" s="15"/>
      <c r="FJ473" s="15"/>
      <c r="FK473" s="15"/>
      <c r="FL473" s="15"/>
      <c r="FM473" s="15"/>
      <c r="FN473" s="15"/>
      <c r="FO473" s="15"/>
      <c r="FP473" s="15"/>
      <c r="FQ473" s="15"/>
      <c r="FR473" s="15"/>
      <c r="FS473" s="15"/>
      <c r="FT473" s="15"/>
      <c r="FU473" s="15"/>
      <c r="FV473" s="15"/>
      <c r="FW473" s="15"/>
      <c r="FX473" s="15"/>
      <c r="FY473" s="15"/>
      <c r="FZ473" s="15"/>
      <c r="GA473" s="15"/>
      <c r="GB473" s="15"/>
      <c r="GC473" s="15"/>
      <c r="GD473" s="15"/>
      <c r="GE473" s="15"/>
      <c r="GF473" s="15"/>
      <c r="GG473" s="15"/>
      <c r="GH473" s="15"/>
      <c r="GI473" s="15"/>
      <c r="GJ473" s="15"/>
      <c r="GK473" s="15"/>
      <c r="GL473" s="15"/>
      <c r="GM473" s="15"/>
      <c r="GN473" s="15"/>
      <c r="GO473" s="15"/>
      <c r="GP473" s="15"/>
      <c r="GQ473" s="15"/>
      <c r="GR473" s="15"/>
      <c r="GS473" s="15"/>
      <c r="GT473" s="15"/>
      <c r="GU473" s="15"/>
      <c r="GV473" s="15"/>
      <c r="GW473" s="15"/>
      <c r="GX473" s="15"/>
      <c r="GY473" s="15"/>
      <c r="GZ473" s="15"/>
      <c r="HA473" s="15"/>
      <c r="HB473" s="15"/>
      <c r="HC473" s="15"/>
      <c r="HD473" s="15"/>
      <c r="HE473" s="15"/>
      <c r="HF473" s="15"/>
      <c r="HG473" s="15"/>
      <c r="HH473" s="15"/>
      <c r="HI473" s="15"/>
      <c r="HJ473" s="15"/>
      <c r="HK473" s="15"/>
      <c r="HL473" s="15"/>
      <c r="HM473" s="15"/>
      <c r="HN473" s="15"/>
      <c r="HO473" s="15"/>
      <c r="HP473" s="15"/>
      <c r="HQ473" s="15"/>
      <c r="HR473" s="15"/>
      <c r="HS473" s="15"/>
      <c r="HT473" s="15"/>
      <c r="HU473" s="15"/>
      <c r="HV473" s="15"/>
      <c r="HW473" s="15"/>
    </row>
    <row r="474" spans="1:231" ht="15.75" customHeight="1" x14ac:dyDescent="0.2">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15"/>
      <c r="CB474" s="15"/>
      <c r="CC474" s="15"/>
      <c r="CD474" s="15"/>
      <c r="CE474" s="15"/>
      <c r="CF474" s="15"/>
      <c r="CG474" s="15"/>
      <c r="CH474" s="15"/>
      <c r="CI474" s="15"/>
      <c r="CJ474" s="15"/>
      <c r="CK474" s="15"/>
      <c r="CL474" s="15"/>
      <c r="CM474" s="15"/>
      <c r="CN474" s="15"/>
      <c r="CO474" s="15"/>
      <c r="CP474" s="15"/>
      <c r="CQ474" s="15"/>
      <c r="CR474" s="15"/>
      <c r="CS474" s="15"/>
      <c r="CT474" s="15"/>
      <c r="CU474" s="15"/>
      <c r="CV474" s="15"/>
      <c r="CW474" s="15"/>
      <c r="CX474" s="15"/>
      <c r="CY474" s="15"/>
      <c r="CZ474" s="15"/>
      <c r="DA474" s="15"/>
      <c r="DB474" s="15"/>
      <c r="DC474" s="15"/>
      <c r="DD474" s="15"/>
      <c r="DE474" s="15"/>
      <c r="DF474" s="15"/>
      <c r="DG474" s="15"/>
      <c r="DH474" s="15"/>
      <c r="DI474" s="15"/>
      <c r="DJ474" s="15"/>
      <c r="DK474" s="15"/>
      <c r="DL474" s="15"/>
      <c r="DM474" s="15"/>
      <c r="DN474" s="15"/>
      <c r="DO474" s="15"/>
      <c r="DP474" s="15"/>
      <c r="DQ474" s="15"/>
      <c r="DR474" s="15"/>
      <c r="DS474" s="15"/>
      <c r="DT474" s="15"/>
      <c r="DU474" s="15"/>
      <c r="DV474" s="15"/>
      <c r="DW474" s="15"/>
      <c r="DX474" s="15"/>
      <c r="DY474" s="15"/>
      <c r="DZ474" s="15"/>
      <c r="EA474" s="15"/>
      <c r="EB474" s="15"/>
      <c r="EC474" s="15"/>
      <c r="ED474" s="15"/>
      <c r="EE474" s="15"/>
      <c r="EF474" s="15"/>
      <c r="EG474" s="15"/>
      <c r="EH474" s="15"/>
      <c r="EI474" s="15"/>
      <c r="EJ474" s="15"/>
      <c r="EK474" s="15"/>
      <c r="EL474" s="15"/>
      <c r="EM474" s="15"/>
      <c r="EN474" s="15"/>
      <c r="EO474" s="15"/>
      <c r="EP474" s="15"/>
      <c r="EQ474" s="15"/>
      <c r="ER474" s="15"/>
      <c r="ES474" s="15"/>
      <c r="ET474" s="15"/>
      <c r="EU474" s="15"/>
      <c r="EV474" s="15"/>
      <c r="EW474" s="15"/>
      <c r="EX474" s="15"/>
      <c r="EY474" s="15"/>
      <c r="EZ474" s="15"/>
      <c r="FA474" s="15"/>
      <c r="FB474" s="15"/>
      <c r="FC474" s="15"/>
      <c r="FD474" s="15"/>
      <c r="FE474" s="15"/>
      <c r="FF474" s="15"/>
      <c r="FG474" s="15"/>
      <c r="FH474" s="15"/>
      <c r="FI474" s="15"/>
      <c r="FJ474" s="15"/>
      <c r="FK474" s="15"/>
      <c r="FL474" s="15"/>
      <c r="FM474" s="15"/>
      <c r="FN474" s="15"/>
      <c r="FO474" s="15"/>
      <c r="FP474" s="15"/>
      <c r="FQ474" s="15"/>
      <c r="FR474" s="15"/>
      <c r="FS474" s="15"/>
      <c r="FT474" s="15"/>
      <c r="FU474" s="15"/>
      <c r="FV474" s="15"/>
      <c r="FW474" s="15"/>
      <c r="FX474" s="15"/>
      <c r="FY474" s="15"/>
      <c r="FZ474" s="15"/>
      <c r="GA474" s="15"/>
      <c r="GB474" s="15"/>
      <c r="GC474" s="15"/>
      <c r="GD474" s="15"/>
      <c r="GE474" s="15"/>
      <c r="GF474" s="15"/>
      <c r="GG474" s="15"/>
      <c r="GH474" s="15"/>
      <c r="GI474" s="15"/>
      <c r="GJ474" s="15"/>
      <c r="GK474" s="15"/>
      <c r="GL474" s="15"/>
      <c r="GM474" s="15"/>
      <c r="GN474" s="15"/>
      <c r="GO474" s="15"/>
      <c r="GP474" s="15"/>
      <c r="GQ474" s="15"/>
      <c r="GR474" s="15"/>
      <c r="GS474" s="15"/>
      <c r="GT474" s="15"/>
      <c r="GU474" s="15"/>
      <c r="GV474" s="15"/>
      <c r="GW474" s="15"/>
      <c r="GX474" s="15"/>
      <c r="GY474" s="15"/>
      <c r="GZ474" s="15"/>
      <c r="HA474" s="15"/>
      <c r="HB474" s="15"/>
      <c r="HC474" s="15"/>
      <c r="HD474" s="15"/>
      <c r="HE474" s="15"/>
      <c r="HF474" s="15"/>
      <c r="HG474" s="15"/>
      <c r="HH474" s="15"/>
      <c r="HI474" s="15"/>
      <c r="HJ474" s="15"/>
      <c r="HK474" s="15"/>
      <c r="HL474" s="15"/>
      <c r="HM474" s="15"/>
      <c r="HN474" s="15"/>
      <c r="HO474" s="15"/>
      <c r="HP474" s="15"/>
      <c r="HQ474" s="15"/>
      <c r="HR474" s="15"/>
      <c r="HS474" s="15"/>
      <c r="HT474" s="15"/>
      <c r="HU474" s="15"/>
      <c r="HV474" s="15"/>
      <c r="HW474" s="15"/>
    </row>
    <row r="475" spans="1:231" ht="15.75" customHeight="1" x14ac:dyDescent="0.2">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15"/>
      <c r="CB475" s="15"/>
      <c r="CC475" s="15"/>
      <c r="CD475" s="15"/>
      <c r="CE475" s="15"/>
      <c r="CF475" s="15"/>
      <c r="CG475" s="15"/>
      <c r="CH475" s="15"/>
      <c r="CI475" s="15"/>
      <c r="CJ475" s="15"/>
      <c r="CK475" s="15"/>
      <c r="CL475" s="15"/>
      <c r="CM475" s="15"/>
      <c r="CN475" s="15"/>
      <c r="CO475" s="15"/>
      <c r="CP475" s="15"/>
      <c r="CQ475" s="15"/>
      <c r="CR475" s="15"/>
      <c r="CS475" s="15"/>
      <c r="CT475" s="15"/>
      <c r="CU475" s="15"/>
      <c r="CV475" s="15"/>
      <c r="CW475" s="15"/>
      <c r="CX475" s="15"/>
      <c r="CY475" s="15"/>
      <c r="CZ475" s="15"/>
      <c r="DA475" s="15"/>
      <c r="DB475" s="15"/>
      <c r="DC475" s="15"/>
      <c r="DD475" s="15"/>
      <c r="DE475" s="15"/>
      <c r="DF475" s="15"/>
      <c r="DG475" s="15"/>
      <c r="DH475" s="15"/>
      <c r="DI475" s="15"/>
      <c r="DJ475" s="15"/>
      <c r="DK475" s="15"/>
      <c r="DL475" s="15"/>
      <c r="DM475" s="15"/>
      <c r="DN475" s="15"/>
      <c r="DO475" s="15"/>
      <c r="DP475" s="15"/>
      <c r="DQ475" s="15"/>
      <c r="DR475" s="15"/>
      <c r="DS475" s="15"/>
      <c r="DT475" s="15"/>
      <c r="DU475" s="15"/>
      <c r="DV475" s="15"/>
      <c r="DW475" s="15"/>
      <c r="DX475" s="15"/>
      <c r="DY475" s="15"/>
      <c r="DZ475" s="15"/>
      <c r="EA475" s="15"/>
      <c r="EB475" s="15"/>
      <c r="EC475" s="15"/>
      <c r="ED475" s="15"/>
      <c r="EE475" s="15"/>
      <c r="EF475" s="15"/>
      <c r="EG475" s="15"/>
      <c r="EH475" s="15"/>
      <c r="EI475" s="15"/>
      <c r="EJ475" s="15"/>
      <c r="EK475" s="15"/>
      <c r="EL475" s="15"/>
      <c r="EM475" s="15"/>
      <c r="EN475" s="15"/>
      <c r="EO475" s="15"/>
      <c r="EP475" s="15"/>
      <c r="EQ475" s="15"/>
      <c r="ER475" s="15"/>
      <c r="ES475" s="15"/>
      <c r="ET475" s="15"/>
      <c r="EU475" s="15"/>
      <c r="EV475" s="15"/>
      <c r="EW475" s="15"/>
      <c r="EX475" s="15"/>
      <c r="EY475" s="15"/>
      <c r="EZ475" s="15"/>
      <c r="FA475" s="15"/>
      <c r="FB475" s="15"/>
      <c r="FC475" s="15"/>
      <c r="FD475" s="15"/>
      <c r="FE475" s="15"/>
      <c r="FF475" s="15"/>
      <c r="FG475" s="15"/>
      <c r="FH475" s="15"/>
      <c r="FI475" s="15"/>
      <c r="FJ475" s="15"/>
      <c r="FK475" s="15"/>
      <c r="FL475" s="15"/>
      <c r="FM475" s="15"/>
      <c r="FN475" s="15"/>
      <c r="FO475" s="15"/>
      <c r="FP475" s="15"/>
      <c r="FQ475" s="15"/>
      <c r="FR475" s="15"/>
      <c r="FS475" s="15"/>
      <c r="FT475" s="15"/>
      <c r="FU475" s="15"/>
      <c r="FV475" s="15"/>
      <c r="FW475" s="15"/>
      <c r="FX475" s="15"/>
      <c r="FY475" s="15"/>
      <c r="FZ475" s="15"/>
      <c r="GA475" s="15"/>
      <c r="GB475" s="15"/>
      <c r="GC475" s="15"/>
      <c r="GD475" s="15"/>
      <c r="GE475" s="15"/>
      <c r="GF475" s="15"/>
      <c r="GG475" s="15"/>
      <c r="GH475" s="15"/>
      <c r="GI475" s="15"/>
      <c r="GJ475" s="15"/>
      <c r="GK475" s="15"/>
      <c r="GL475" s="15"/>
      <c r="GM475" s="15"/>
      <c r="GN475" s="15"/>
      <c r="GO475" s="15"/>
      <c r="GP475" s="15"/>
      <c r="GQ475" s="15"/>
      <c r="GR475" s="15"/>
      <c r="GS475" s="15"/>
      <c r="GT475" s="15"/>
      <c r="GU475" s="15"/>
      <c r="GV475" s="15"/>
      <c r="GW475" s="15"/>
      <c r="GX475" s="15"/>
      <c r="GY475" s="15"/>
      <c r="GZ475" s="15"/>
      <c r="HA475" s="15"/>
      <c r="HB475" s="15"/>
      <c r="HC475" s="15"/>
      <c r="HD475" s="15"/>
      <c r="HE475" s="15"/>
      <c r="HF475" s="15"/>
      <c r="HG475" s="15"/>
      <c r="HH475" s="15"/>
      <c r="HI475" s="15"/>
      <c r="HJ475" s="15"/>
      <c r="HK475" s="15"/>
      <c r="HL475" s="15"/>
      <c r="HM475" s="15"/>
      <c r="HN475" s="15"/>
      <c r="HO475" s="15"/>
      <c r="HP475" s="15"/>
      <c r="HQ475" s="15"/>
      <c r="HR475" s="15"/>
      <c r="HS475" s="15"/>
      <c r="HT475" s="15"/>
      <c r="HU475" s="15"/>
      <c r="HV475" s="15"/>
      <c r="HW475" s="15"/>
    </row>
    <row r="476" spans="1:231" ht="15.75" customHeight="1" x14ac:dyDescent="0.2">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c r="BD476" s="15"/>
      <c r="BE476" s="15"/>
      <c r="BF476" s="15"/>
      <c r="BG476" s="15"/>
      <c r="BH476" s="15"/>
      <c r="BI476" s="15"/>
      <c r="BJ476" s="15"/>
      <c r="BK476" s="15"/>
      <c r="BL476" s="15"/>
      <c r="BM476" s="15"/>
      <c r="BN476" s="15"/>
      <c r="BO476" s="15"/>
      <c r="BP476" s="15"/>
      <c r="BQ476" s="15"/>
      <c r="BR476" s="15"/>
      <c r="BS476" s="15"/>
      <c r="BT476" s="15"/>
      <c r="BU476" s="15"/>
      <c r="BV476" s="15"/>
      <c r="BW476" s="15"/>
      <c r="BX476" s="15"/>
      <c r="BY476" s="15"/>
      <c r="BZ476" s="15"/>
      <c r="CA476" s="15"/>
      <c r="CB476" s="15"/>
      <c r="CC476" s="15"/>
      <c r="CD476" s="15"/>
      <c r="CE476" s="15"/>
      <c r="CF476" s="15"/>
      <c r="CG476" s="15"/>
      <c r="CH476" s="15"/>
      <c r="CI476" s="15"/>
      <c r="CJ476" s="15"/>
      <c r="CK476" s="15"/>
      <c r="CL476" s="15"/>
      <c r="CM476" s="15"/>
      <c r="CN476" s="15"/>
      <c r="CO476" s="15"/>
      <c r="CP476" s="15"/>
      <c r="CQ476" s="15"/>
      <c r="CR476" s="15"/>
      <c r="CS476" s="15"/>
      <c r="CT476" s="15"/>
      <c r="CU476" s="15"/>
      <c r="CV476" s="15"/>
      <c r="CW476" s="15"/>
      <c r="CX476" s="15"/>
      <c r="CY476" s="15"/>
      <c r="CZ476" s="15"/>
      <c r="DA476" s="15"/>
      <c r="DB476" s="15"/>
      <c r="DC476" s="15"/>
      <c r="DD476" s="15"/>
      <c r="DE476" s="15"/>
      <c r="DF476" s="15"/>
      <c r="DG476" s="15"/>
      <c r="DH476" s="15"/>
      <c r="DI476" s="15"/>
      <c r="DJ476" s="15"/>
      <c r="DK476" s="15"/>
      <c r="DL476" s="15"/>
      <c r="DM476" s="15"/>
      <c r="DN476" s="15"/>
      <c r="DO476" s="15"/>
      <c r="DP476" s="15"/>
      <c r="DQ476" s="15"/>
      <c r="DR476" s="15"/>
      <c r="DS476" s="15"/>
      <c r="DT476" s="15"/>
      <c r="DU476" s="15"/>
      <c r="DV476" s="15"/>
      <c r="DW476" s="15"/>
      <c r="DX476" s="15"/>
      <c r="DY476" s="15"/>
      <c r="DZ476" s="15"/>
      <c r="EA476" s="15"/>
      <c r="EB476" s="15"/>
      <c r="EC476" s="15"/>
      <c r="ED476" s="15"/>
      <c r="EE476" s="15"/>
      <c r="EF476" s="15"/>
      <c r="EG476" s="15"/>
      <c r="EH476" s="15"/>
      <c r="EI476" s="15"/>
      <c r="EJ476" s="15"/>
      <c r="EK476" s="15"/>
      <c r="EL476" s="15"/>
      <c r="EM476" s="15"/>
      <c r="EN476" s="15"/>
      <c r="EO476" s="15"/>
      <c r="EP476" s="15"/>
      <c r="EQ476" s="15"/>
      <c r="ER476" s="15"/>
      <c r="ES476" s="15"/>
      <c r="ET476" s="15"/>
      <c r="EU476" s="15"/>
      <c r="EV476" s="15"/>
      <c r="EW476" s="15"/>
      <c r="EX476" s="15"/>
      <c r="EY476" s="15"/>
      <c r="EZ476" s="15"/>
      <c r="FA476" s="15"/>
      <c r="FB476" s="15"/>
      <c r="FC476" s="15"/>
      <c r="FD476" s="15"/>
      <c r="FE476" s="15"/>
      <c r="FF476" s="15"/>
      <c r="FG476" s="15"/>
      <c r="FH476" s="15"/>
      <c r="FI476" s="15"/>
      <c r="FJ476" s="15"/>
      <c r="FK476" s="15"/>
      <c r="FL476" s="15"/>
      <c r="FM476" s="15"/>
      <c r="FN476" s="15"/>
      <c r="FO476" s="15"/>
      <c r="FP476" s="15"/>
      <c r="FQ476" s="15"/>
      <c r="FR476" s="15"/>
      <c r="FS476" s="15"/>
      <c r="FT476" s="15"/>
      <c r="FU476" s="15"/>
      <c r="FV476" s="15"/>
      <c r="FW476" s="15"/>
      <c r="FX476" s="15"/>
      <c r="FY476" s="15"/>
      <c r="FZ476" s="15"/>
      <c r="GA476" s="15"/>
      <c r="GB476" s="15"/>
      <c r="GC476" s="15"/>
      <c r="GD476" s="15"/>
      <c r="GE476" s="15"/>
      <c r="GF476" s="15"/>
      <c r="GG476" s="15"/>
      <c r="GH476" s="15"/>
      <c r="GI476" s="15"/>
      <c r="GJ476" s="15"/>
      <c r="GK476" s="15"/>
      <c r="GL476" s="15"/>
      <c r="GM476" s="15"/>
      <c r="GN476" s="15"/>
      <c r="GO476" s="15"/>
      <c r="GP476" s="15"/>
      <c r="GQ476" s="15"/>
      <c r="GR476" s="15"/>
      <c r="GS476" s="15"/>
      <c r="GT476" s="15"/>
      <c r="GU476" s="15"/>
      <c r="GV476" s="15"/>
      <c r="GW476" s="15"/>
      <c r="GX476" s="15"/>
      <c r="GY476" s="15"/>
      <c r="GZ476" s="15"/>
      <c r="HA476" s="15"/>
      <c r="HB476" s="15"/>
      <c r="HC476" s="15"/>
      <c r="HD476" s="15"/>
      <c r="HE476" s="15"/>
      <c r="HF476" s="15"/>
      <c r="HG476" s="15"/>
      <c r="HH476" s="15"/>
      <c r="HI476" s="15"/>
      <c r="HJ476" s="15"/>
      <c r="HK476" s="15"/>
      <c r="HL476" s="15"/>
      <c r="HM476" s="15"/>
      <c r="HN476" s="15"/>
      <c r="HO476" s="15"/>
      <c r="HP476" s="15"/>
      <c r="HQ476" s="15"/>
      <c r="HR476" s="15"/>
      <c r="HS476" s="15"/>
      <c r="HT476" s="15"/>
      <c r="HU476" s="15"/>
      <c r="HV476" s="15"/>
      <c r="HW476" s="15"/>
    </row>
    <row r="477" spans="1:231" ht="15.75" customHeight="1" x14ac:dyDescent="0.2">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c r="BD477" s="15"/>
      <c r="BE477" s="15"/>
      <c r="BF477" s="15"/>
      <c r="BG477" s="15"/>
      <c r="BH477" s="15"/>
      <c r="BI477" s="15"/>
      <c r="BJ477" s="15"/>
      <c r="BK477" s="15"/>
      <c r="BL477" s="15"/>
      <c r="BM477" s="15"/>
      <c r="BN477" s="15"/>
      <c r="BO477" s="15"/>
      <c r="BP477" s="15"/>
      <c r="BQ477" s="15"/>
      <c r="BR477" s="15"/>
      <c r="BS477" s="15"/>
      <c r="BT477" s="15"/>
      <c r="BU477" s="15"/>
      <c r="BV477" s="15"/>
      <c r="BW477" s="15"/>
      <c r="BX477" s="15"/>
      <c r="BY477" s="15"/>
      <c r="BZ477" s="15"/>
      <c r="CA477" s="15"/>
      <c r="CB477" s="15"/>
      <c r="CC477" s="15"/>
      <c r="CD477" s="15"/>
      <c r="CE477" s="15"/>
      <c r="CF477" s="15"/>
      <c r="CG477" s="15"/>
      <c r="CH477" s="15"/>
      <c r="CI477" s="15"/>
      <c r="CJ477" s="15"/>
      <c r="CK477" s="15"/>
      <c r="CL477" s="15"/>
      <c r="CM477" s="15"/>
      <c r="CN477" s="15"/>
      <c r="CO477" s="15"/>
      <c r="CP477" s="15"/>
      <c r="CQ477" s="15"/>
      <c r="CR477" s="15"/>
      <c r="CS477" s="15"/>
      <c r="CT477" s="15"/>
      <c r="CU477" s="15"/>
      <c r="CV477" s="15"/>
      <c r="CW477" s="15"/>
      <c r="CX477" s="15"/>
      <c r="CY477" s="15"/>
      <c r="CZ477" s="15"/>
      <c r="DA477" s="15"/>
      <c r="DB477" s="15"/>
      <c r="DC477" s="15"/>
      <c r="DD477" s="15"/>
      <c r="DE477" s="15"/>
      <c r="DF477" s="15"/>
      <c r="DG477" s="15"/>
      <c r="DH477" s="15"/>
      <c r="DI477" s="15"/>
      <c r="DJ477" s="15"/>
      <c r="DK477" s="15"/>
      <c r="DL477" s="15"/>
      <c r="DM477" s="15"/>
      <c r="DN477" s="15"/>
      <c r="DO477" s="15"/>
      <c r="DP477" s="15"/>
      <c r="DQ477" s="15"/>
      <c r="DR477" s="15"/>
      <c r="DS477" s="15"/>
      <c r="DT477" s="15"/>
      <c r="DU477" s="15"/>
      <c r="DV477" s="15"/>
      <c r="DW477" s="15"/>
      <c r="DX477" s="15"/>
      <c r="DY477" s="15"/>
      <c r="DZ477" s="15"/>
      <c r="EA477" s="15"/>
      <c r="EB477" s="15"/>
      <c r="EC477" s="15"/>
      <c r="ED477" s="15"/>
      <c r="EE477" s="15"/>
      <c r="EF477" s="15"/>
      <c r="EG477" s="15"/>
      <c r="EH477" s="15"/>
      <c r="EI477" s="15"/>
      <c r="EJ477" s="15"/>
      <c r="EK477" s="15"/>
      <c r="EL477" s="15"/>
      <c r="EM477" s="15"/>
      <c r="EN477" s="15"/>
      <c r="EO477" s="15"/>
      <c r="EP477" s="15"/>
      <c r="EQ477" s="15"/>
      <c r="ER477" s="15"/>
      <c r="ES477" s="15"/>
      <c r="ET477" s="15"/>
      <c r="EU477" s="15"/>
      <c r="EV477" s="15"/>
      <c r="EW477" s="15"/>
      <c r="EX477" s="15"/>
      <c r="EY477" s="15"/>
      <c r="EZ477" s="15"/>
      <c r="FA477" s="15"/>
      <c r="FB477" s="15"/>
      <c r="FC477" s="15"/>
      <c r="FD477" s="15"/>
      <c r="FE477" s="15"/>
      <c r="FF477" s="15"/>
      <c r="FG477" s="15"/>
      <c r="FH477" s="15"/>
      <c r="FI477" s="15"/>
      <c r="FJ477" s="15"/>
      <c r="FK477" s="15"/>
      <c r="FL477" s="15"/>
      <c r="FM477" s="15"/>
      <c r="FN477" s="15"/>
      <c r="FO477" s="15"/>
      <c r="FP477" s="15"/>
      <c r="FQ477" s="15"/>
      <c r="FR477" s="15"/>
      <c r="FS477" s="15"/>
      <c r="FT477" s="15"/>
      <c r="FU477" s="15"/>
      <c r="FV477" s="15"/>
      <c r="FW477" s="15"/>
      <c r="FX477" s="15"/>
      <c r="FY477" s="15"/>
      <c r="FZ477" s="15"/>
      <c r="GA477" s="15"/>
      <c r="GB477" s="15"/>
      <c r="GC477" s="15"/>
      <c r="GD477" s="15"/>
      <c r="GE477" s="15"/>
      <c r="GF477" s="15"/>
      <c r="GG477" s="15"/>
      <c r="GH477" s="15"/>
      <c r="GI477" s="15"/>
      <c r="GJ477" s="15"/>
      <c r="GK477" s="15"/>
      <c r="GL477" s="15"/>
      <c r="GM477" s="15"/>
      <c r="GN477" s="15"/>
      <c r="GO477" s="15"/>
      <c r="GP477" s="15"/>
      <c r="GQ477" s="15"/>
      <c r="GR477" s="15"/>
      <c r="GS477" s="15"/>
      <c r="GT477" s="15"/>
      <c r="GU477" s="15"/>
      <c r="GV477" s="15"/>
      <c r="GW477" s="15"/>
      <c r="GX477" s="15"/>
      <c r="GY477" s="15"/>
      <c r="GZ477" s="15"/>
      <c r="HA477" s="15"/>
      <c r="HB477" s="15"/>
      <c r="HC477" s="15"/>
      <c r="HD477" s="15"/>
      <c r="HE477" s="15"/>
      <c r="HF477" s="15"/>
      <c r="HG477" s="15"/>
      <c r="HH477" s="15"/>
      <c r="HI477" s="15"/>
      <c r="HJ477" s="15"/>
      <c r="HK477" s="15"/>
      <c r="HL477" s="15"/>
      <c r="HM477" s="15"/>
      <c r="HN477" s="15"/>
      <c r="HO477" s="15"/>
      <c r="HP477" s="15"/>
      <c r="HQ477" s="15"/>
      <c r="HR477" s="15"/>
      <c r="HS477" s="15"/>
      <c r="HT477" s="15"/>
      <c r="HU477" s="15"/>
      <c r="HV477" s="15"/>
      <c r="HW477" s="15"/>
    </row>
    <row r="478" spans="1:231" ht="15.75" customHeight="1" x14ac:dyDescent="0.2">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c r="BD478" s="15"/>
      <c r="BE478" s="15"/>
      <c r="BF478" s="15"/>
      <c r="BG478" s="15"/>
      <c r="BH478" s="15"/>
      <c r="BI478" s="15"/>
      <c r="BJ478" s="15"/>
      <c r="BK478" s="15"/>
      <c r="BL478" s="15"/>
      <c r="BM478" s="15"/>
      <c r="BN478" s="15"/>
      <c r="BO478" s="15"/>
      <c r="BP478" s="15"/>
      <c r="BQ478" s="15"/>
      <c r="BR478" s="15"/>
      <c r="BS478" s="15"/>
      <c r="BT478" s="15"/>
      <c r="BU478" s="15"/>
      <c r="BV478" s="15"/>
      <c r="BW478" s="15"/>
      <c r="BX478" s="15"/>
      <c r="BY478" s="15"/>
      <c r="BZ478" s="15"/>
      <c r="CA478" s="15"/>
      <c r="CB478" s="15"/>
      <c r="CC478" s="15"/>
      <c r="CD478" s="15"/>
      <c r="CE478" s="15"/>
      <c r="CF478" s="15"/>
      <c r="CG478" s="15"/>
      <c r="CH478" s="15"/>
      <c r="CI478" s="15"/>
      <c r="CJ478" s="15"/>
      <c r="CK478" s="15"/>
      <c r="CL478" s="15"/>
      <c r="CM478" s="15"/>
      <c r="CN478" s="15"/>
      <c r="CO478" s="15"/>
      <c r="CP478" s="15"/>
      <c r="CQ478" s="15"/>
      <c r="CR478" s="15"/>
      <c r="CS478" s="15"/>
      <c r="CT478" s="15"/>
      <c r="CU478" s="15"/>
      <c r="CV478" s="15"/>
      <c r="CW478" s="15"/>
      <c r="CX478" s="15"/>
      <c r="CY478" s="15"/>
      <c r="CZ478" s="15"/>
      <c r="DA478" s="15"/>
      <c r="DB478" s="15"/>
      <c r="DC478" s="15"/>
      <c r="DD478" s="15"/>
      <c r="DE478" s="15"/>
      <c r="DF478" s="15"/>
      <c r="DG478" s="15"/>
      <c r="DH478" s="15"/>
      <c r="DI478" s="15"/>
      <c r="DJ478" s="15"/>
      <c r="DK478" s="15"/>
      <c r="DL478" s="15"/>
      <c r="DM478" s="15"/>
      <c r="DN478" s="15"/>
      <c r="DO478" s="15"/>
      <c r="DP478" s="15"/>
      <c r="DQ478" s="15"/>
      <c r="DR478" s="15"/>
      <c r="DS478" s="15"/>
      <c r="DT478" s="15"/>
      <c r="DU478" s="15"/>
      <c r="DV478" s="15"/>
      <c r="DW478" s="15"/>
      <c r="DX478" s="15"/>
      <c r="DY478" s="15"/>
      <c r="DZ478" s="15"/>
      <c r="EA478" s="15"/>
      <c r="EB478" s="15"/>
      <c r="EC478" s="15"/>
      <c r="ED478" s="15"/>
      <c r="EE478" s="15"/>
      <c r="EF478" s="15"/>
      <c r="EG478" s="15"/>
      <c r="EH478" s="15"/>
      <c r="EI478" s="15"/>
      <c r="EJ478" s="15"/>
      <c r="EK478" s="15"/>
      <c r="EL478" s="15"/>
      <c r="EM478" s="15"/>
      <c r="EN478" s="15"/>
      <c r="EO478" s="15"/>
      <c r="EP478" s="15"/>
      <c r="EQ478" s="15"/>
      <c r="ER478" s="15"/>
      <c r="ES478" s="15"/>
      <c r="ET478" s="15"/>
      <c r="EU478" s="15"/>
      <c r="EV478" s="15"/>
      <c r="EW478" s="15"/>
      <c r="EX478" s="15"/>
      <c r="EY478" s="15"/>
      <c r="EZ478" s="15"/>
      <c r="FA478" s="15"/>
      <c r="FB478" s="15"/>
      <c r="FC478" s="15"/>
      <c r="FD478" s="15"/>
      <c r="FE478" s="15"/>
      <c r="FF478" s="15"/>
      <c r="FG478" s="15"/>
      <c r="FH478" s="15"/>
      <c r="FI478" s="15"/>
      <c r="FJ478" s="15"/>
      <c r="FK478" s="15"/>
      <c r="FL478" s="15"/>
      <c r="FM478" s="15"/>
      <c r="FN478" s="15"/>
      <c r="FO478" s="15"/>
      <c r="FP478" s="15"/>
      <c r="FQ478" s="15"/>
      <c r="FR478" s="15"/>
      <c r="FS478" s="15"/>
      <c r="FT478" s="15"/>
      <c r="FU478" s="15"/>
      <c r="FV478" s="15"/>
      <c r="FW478" s="15"/>
      <c r="FX478" s="15"/>
      <c r="FY478" s="15"/>
      <c r="FZ478" s="15"/>
      <c r="GA478" s="15"/>
      <c r="GB478" s="15"/>
      <c r="GC478" s="15"/>
      <c r="GD478" s="15"/>
      <c r="GE478" s="15"/>
      <c r="GF478" s="15"/>
      <c r="GG478" s="15"/>
      <c r="GH478" s="15"/>
      <c r="GI478" s="15"/>
      <c r="GJ478" s="15"/>
      <c r="GK478" s="15"/>
      <c r="GL478" s="15"/>
      <c r="GM478" s="15"/>
      <c r="GN478" s="15"/>
      <c r="GO478" s="15"/>
      <c r="GP478" s="15"/>
      <c r="GQ478" s="15"/>
      <c r="GR478" s="15"/>
      <c r="GS478" s="15"/>
      <c r="GT478" s="15"/>
      <c r="GU478" s="15"/>
      <c r="GV478" s="15"/>
      <c r="GW478" s="15"/>
      <c r="GX478" s="15"/>
      <c r="GY478" s="15"/>
      <c r="GZ478" s="15"/>
      <c r="HA478" s="15"/>
      <c r="HB478" s="15"/>
      <c r="HC478" s="15"/>
      <c r="HD478" s="15"/>
      <c r="HE478" s="15"/>
      <c r="HF478" s="15"/>
      <c r="HG478" s="15"/>
      <c r="HH478" s="15"/>
      <c r="HI478" s="15"/>
      <c r="HJ478" s="15"/>
      <c r="HK478" s="15"/>
      <c r="HL478" s="15"/>
      <c r="HM478" s="15"/>
      <c r="HN478" s="15"/>
      <c r="HO478" s="15"/>
      <c r="HP478" s="15"/>
      <c r="HQ478" s="15"/>
      <c r="HR478" s="15"/>
      <c r="HS478" s="15"/>
      <c r="HT478" s="15"/>
      <c r="HU478" s="15"/>
      <c r="HV478" s="15"/>
      <c r="HW478" s="15"/>
    </row>
    <row r="479" spans="1:231" ht="15.75" customHeight="1" x14ac:dyDescent="0.2">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c r="BD479" s="15"/>
      <c r="BE479" s="15"/>
      <c r="BF479" s="15"/>
      <c r="BG479" s="15"/>
      <c r="BH479" s="15"/>
      <c r="BI479" s="15"/>
      <c r="BJ479" s="15"/>
      <c r="BK479" s="15"/>
      <c r="BL479" s="15"/>
      <c r="BM479" s="15"/>
      <c r="BN479" s="15"/>
      <c r="BO479" s="15"/>
      <c r="BP479" s="15"/>
      <c r="BQ479" s="15"/>
      <c r="BR479" s="15"/>
      <c r="BS479" s="15"/>
      <c r="BT479" s="15"/>
      <c r="BU479" s="15"/>
      <c r="BV479" s="15"/>
      <c r="BW479" s="15"/>
      <c r="BX479" s="15"/>
      <c r="BY479" s="15"/>
      <c r="BZ479" s="15"/>
      <c r="CA479" s="15"/>
      <c r="CB479" s="15"/>
      <c r="CC479" s="15"/>
      <c r="CD479" s="15"/>
      <c r="CE479" s="15"/>
      <c r="CF479" s="15"/>
      <c r="CG479" s="15"/>
      <c r="CH479" s="15"/>
      <c r="CI479" s="15"/>
      <c r="CJ479" s="15"/>
      <c r="CK479" s="15"/>
      <c r="CL479" s="15"/>
      <c r="CM479" s="15"/>
      <c r="CN479" s="15"/>
      <c r="CO479" s="15"/>
      <c r="CP479" s="15"/>
      <c r="CQ479" s="15"/>
      <c r="CR479" s="15"/>
      <c r="CS479" s="15"/>
      <c r="CT479" s="15"/>
      <c r="CU479" s="15"/>
      <c r="CV479" s="15"/>
      <c r="CW479" s="15"/>
      <c r="CX479" s="15"/>
      <c r="CY479" s="15"/>
      <c r="CZ479" s="15"/>
      <c r="DA479" s="15"/>
      <c r="DB479" s="15"/>
      <c r="DC479" s="15"/>
      <c r="DD479" s="15"/>
      <c r="DE479" s="15"/>
      <c r="DF479" s="15"/>
      <c r="DG479" s="15"/>
      <c r="DH479" s="15"/>
      <c r="DI479" s="15"/>
      <c r="DJ479" s="15"/>
      <c r="DK479" s="15"/>
      <c r="DL479" s="15"/>
      <c r="DM479" s="15"/>
      <c r="DN479" s="15"/>
      <c r="DO479" s="15"/>
      <c r="DP479" s="15"/>
      <c r="DQ479" s="15"/>
      <c r="DR479" s="15"/>
      <c r="DS479" s="15"/>
      <c r="DT479" s="15"/>
      <c r="DU479" s="15"/>
      <c r="DV479" s="15"/>
      <c r="DW479" s="15"/>
      <c r="DX479" s="15"/>
      <c r="DY479" s="15"/>
      <c r="DZ479" s="15"/>
      <c r="EA479" s="15"/>
      <c r="EB479" s="15"/>
      <c r="EC479" s="15"/>
      <c r="ED479" s="15"/>
      <c r="EE479" s="15"/>
      <c r="EF479" s="15"/>
      <c r="EG479" s="15"/>
      <c r="EH479" s="15"/>
      <c r="EI479" s="15"/>
      <c r="EJ479" s="15"/>
      <c r="EK479" s="15"/>
      <c r="EL479" s="15"/>
      <c r="EM479" s="15"/>
      <c r="EN479" s="15"/>
      <c r="EO479" s="15"/>
      <c r="EP479" s="15"/>
      <c r="EQ479" s="15"/>
      <c r="ER479" s="15"/>
      <c r="ES479" s="15"/>
      <c r="ET479" s="15"/>
      <c r="EU479" s="15"/>
      <c r="EV479" s="15"/>
      <c r="EW479" s="15"/>
      <c r="EX479" s="15"/>
      <c r="EY479" s="15"/>
      <c r="EZ479" s="15"/>
      <c r="FA479" s="15"/>
      <c r="FB479" s="15"/>
      <c r="FC479" s="15"/>
      <c r="FD479" s="15"/>
      <c r="FE479" s="15"/>
      <c r="FF479" s="15"/>
      <c r="FG479" s="15"/>
      <c r="FH479" s="15"/>
      <c r="FI479" s="15"/>
      <c r="FJ479" s="15"/>
      <c r="FK479" s="15"/>
      <c r="FL479" s="15"/>
      <c r="FM479" s="15"/>
      <c r="FN479" s="15"/>
      <c r="FO479" s="15"/>
      <c r="FP479" s="15"/>
      <c r="FQ479" s="15"/>
      <c r="FR479" s="15"/>
      <c r="FS479" s="15"/>
      <c r="FT479" s="15"/>
      <c r="FU479" s="15"/>
      <c r="FV479" s="15"/>
      <c r="FW479" s="15"/>
      <c r="FX479" s="15"/>
      <c r="FY479" s="15"/>
      <c r="FZ479" s="15"/>
      <c r="GA479" s="15"/>
      <c r="GB479" s="15"/>
      <c r="GC479" s="15"/>
      <c r="GD479" s="15"/>
      <c r="GE479" s="15"/>
      <c r="GF479" s="15"/>
      <c r="GG479" s="15"/>
      <c r="GH479" s="15"/>
      <c r="GI479" s="15"/>
      <c r="GJ479" s="15"/>
      <c r="GK479" s="15"/>
      <c r="GL479" s="15"/>
      <c r="GM479" s="15"/>
      <c r="GN479" s="15"/>
      <c r="GO479" s="15"/>
      <c r="GP479" s="15"/>
      <c r="GQ479" s="15"/>
      <c r="GR479" s="15"/>
      <c r="GS479" s="15"/>
      <c r="GT479" s="15"/>
      <c r="GU479" s="15"/>
      <c r="GV479" s="15"/>
      <c r="GW479" s="15"/>
      <c r="GX479" s="15"/>
      <c r="GY479" s="15"/>
      <c r="GZ479" s="15"/>
      <c r="HA479" s="15"/>
      <c r="HB479" s="15"/>
      <c r="HC479" s="15"/>
      <c r="HD479" s="15"/>
      <c r="HE479" s="15"/>
      <c r="HF479" s="15"/>
      <c r="HG479" s="15"/>
      <c r="HH479" s="15"/>
      <c r="HI479" s="15"/>
      <c r="HJ479" s="15"/>
      <c r="HK479" s="15"/>
      <c r="HL479" s="15"/>
      <c r="HM479" s="15"/>
      <c r="HN479" s="15"/>
      <c r="HO479" s="15"/>
      <c r="HP479" s="15"/>
      <c r="HQ479" s="15"/>
      <c r="HR479" s="15"/>
      <c r="HS479" s="15"/>
      <c r="HT479" s="15"/>
      <c r="HU479" s="15"/>
      <c r="HV479" s="15"/>
      <c r="HW479" s="15"/>
    </row>
    <row r="480" spans="1:231" ht="15.75" customHeight="1" x14ac:dyDescent="0.2">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c r="BD480" s="15"/>
      <c r="BE480" s="15"/>
      <c r="BF480" s="15"/>
      <c r="BG480" s="15"/>
      <c r="BH480" s="15"/>
      <c r="BI480" s="15"/>
      <c r="BJ480" s="15"/>
      <c r="BK480" s="15"/>
      <c r="BL480" s="15"/>
      <c r="BM480" s="15"/>
      <c r="BN480" s="15"/>
      <c r="BO480" s="15"/>
      <c r="BP480" s="15"/>
      <c r="BQ480" s="15"/>
      <c r="BR480" s="15"/>
      <c r="BS480" s="15"/>
      <c r="BT480" s="15"/>
      <c r="BU480" s="15"/>
      <c r="BV480" s="15"/>
      <c r="BW480" s="15"/>
      <c r="BX480" s="15"/>
      <c r="BY480" s="15"/>
      <c r="BZ480" s="15"/>
      <c r="CA480" s="15"/>
      <c r="CB480" s="15"/>
      <c r="CC480" s="15"/>
      <c r="CD480" s="15"/>
      <c r="CE480" s="15"/>
      <c r="CF480" s="15"/>
      <c r="CG480" s="15"/>
      <c r="CH480" s="15"/>
      <c r="CI480" s="15"/>
      <c r="CJ480" s="15"/>
      <c r="CK480" s="15"/>
      <c r="CL480" s="15"/>
      <c r="CM480" s="15"/>
      <c r="CN480" s="15"/>
      <c r="CO480" s="15"/>
      <c r="CP480" s="15"/>
      <c r="CQ480" s="15"/>
      <c r="CR480" s="15"/>
      <c r="CS480" s="15"/>
      <c r="CT480" s="15"/>
      <c r="CU480" s="15"/>
      <c r="CV480" s="15"/>
      <c r="CW480" s="15"/>
      <c r="CX480" s="15"/>
      <c r="CY480" s="15"/>
      <c r="CZ480" s="15"/>
      <c r="DA480" s="15"/>
      <c r="DB480" s="15"/>
      <c r="DC480" s="15"/>
      <c r="DD480" s="15"/>
      <c r="DE480" s="15"/>
      <c r="DF480" s="15"/>
      <c r="DG480" s="15"/>
      <c r="DH480" s="15"/>
      <c r="DI480" s="15"/>
      <c r="DJ480" s="15"/>
      <c r="DK480" s="15"/>
      <c r="DL480" s="15"/>
      <c r="DM480" s="15"/>
      <c r="DN480" s="15"/>
      <c r="DO480" s="15"/>
      <c r="DP480" s="15"/>
      <c r="DQ480" s="15"/>
      <c r="DR480" s="15"/>
      <c r="DS480" s="15"/>
      <c r="DT480" s="15"/>
      <c r="DU480" s="15"/>
      <c r="DV480" s="15"/>
      <c r="DW480" s="15"/>
      <c r="DX480" s="15"/>
      <c r="DY480" s="15"/>
      <c r="DZ480" s="15"/>
      <c r="EA480" s="15"/>
      <c r="EB480" s="15"/>
      <c r="EC480" s="15"/>
      <c r="ED480" s="15"/>
      <c r="EE480" s="15"/>
      <c r="EF480" s="15"/>
      <c r="EG480" s="15"/>
      <c r="EH480" s="15"/>
      <c r="EI480" s="15"/>
      <c r="EJ480" s="15"/>
      <c r="EK480" s="15"/>
      <c r="EL480" s="15"/>
      <c r="EM480" s="15"/>
      <c r="EN480" s="15"/>
      <c r="EO480" s="15"/>
      <c r="EP480" s="15"/>
      <c r="EQ480" s="15"/>
      <c r="ER480" s="15"/>
      <c r="ES480" s="15"/>
      <c r="ET480" s="15"/>
      <c r="EU480" s="15"/>
      <c r="EV480" s="15"/>
      <c r="EW480" s="15"/>
      <c r="EX480" s="15"/>
      <c r="EY480" s="15"/>
      <c r="EZ480" s="15"/>
      <c r="FA480" s="15"/>
      <c r="FB480" s="15"/>
      <c r="FC480" s="15"/>
      <c r="FD480" s="15"/>
      <c r="FE480" s="15"/>
      <c r="FF480" s="15"/>
      <c r="FG480" s="15"/>
      <c r="FH480" s="15"/>
      <c r="FI480" s="15"/>
      <c r="FJ480" s="15"/>
      <c r="FK480" s="15"/>
      <c r="FL480" s="15"/>
      <c r="FM480" s="15"/>
      <c r="FN480" s="15"/>
      <c r="FO480" s="15"/>
      <c r="FP480" s="15"/>
      <c r="FQ480" s="15"/>
      <c r="FR480" s="15"/>
      <c r="FS480" s="15"/>
      <c r="FT480" s="15"/>
      <c r="FU480" s="15"/>
      <c r="FV480" s="15"/>
      <c r="FW480" s="15"/>
      <c r="FX480" s="15"/>
      <c r="FY480" s="15"/>
      <c r="FZ480" s="15"/>
      <c r="GA480" s="15"/>
      <c r="GB480" s="15"/>
      <c r="GC480" s="15"/>
      <c r="GD480" s="15"/>
      <c r="GE480" s="15"/>
      <c r="GF480" s="15"/>
      <c r="GG480" s="15"/>
      <c r="GH480" s="15"/>
      <c r="GI480" s="15"/>
      <c r="GJ480" s="15"/>
      <c r="GK480" s="15"/>
      <c r="GL480" s="15"/>
      <c r="GM480" s="15"/>
      <c r="GN480" s="15"/>
      <c r="GO480" s="15"/>
      <c r="GP480" s="15"/>
      <c r="GQ480" s="15"/>
      <c r="GR480" s="15"/>
      <c r="GS480" s="15"/>
      <c r="GT480" s="15"/>
      <c r="GU480" s="15"/>
      <c r="GV480" s="15"/>
      <c r="GW480" s="15"/>
      <c r="GX480" s="15"/>
      <c r="GY480" s="15"/>
      <c r="GZ480" s="15"/>
      <c r="HA480" s="15"/>
      <c r="HB480" s="15"/>
      <c r="HC480" s="15"/>
      <c r="HD480" s="15"/>
      <c r="HE480" s="15"/>
      <c r="HF480" s="15"/>
      <c r="HG480" s="15"/>
      <c r="HH480" s="15"/>
      <c r="HI480" s="15"/>
      <c r="HJ480" s="15"/>
      <c r="HK480" s="15"/>
      <c r="HL480" s="15"/>
      <c r="HM480" s="15"/>
      <c r="HN480" s="15"/>
      <c r="HO480" s="15"/>
      <c r="HP480" s="15"/>
      <c r="HQ480" s="15"/>
      <c r="HR480" s="15"/>
      <c r="HS480" s="15"/>
      <c r="HT480" s="15"/>
      <c r="HU480" s="15"/>
      <c r="HV480" s="15"/>
      <c r="HW480" s="15"/>
    </row>
    <row r="481" spans="1:231" ht="15.75" customHeight="1" x14ac:dyDescent="0.2">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c r="BD481" s="15"/>
      <c r="BE481" s="15"/>
      <c r="BF481" s="15"/>
      <c r="BG481" s="15"/>
      <c r="BH481" s="15"/>
      <c r="BI481" s="15"/>
      <c r="BJ481" s="15"/>
      <c r="BK481" s="15"/>
      <c r="BL481" s="15"/>
      <c r="BM481" s="15"/>
      <c r="BN481" s="15"/>
      <c r="BO481" s="15"/>
      <c r="BP481" s="15"/>
      <c r="BQ481" s="15"/>
      <c r="BR481" s="15"/>
      <c r="BS481" s="15"/>
      <c r="BT481" s="15"/>
      <c r="BU481" s="15"/>
      <c r="BV481" s="15"/>
      <c r="BW481" s="15"/>
      <c r="BX481" s="15"/>
      <c r="BY481" s="15"/>
      <c r="BZ481" s="15"/>
      <c r="CA481" s="15"/>
      <c r="CB481" s="15"/>
      <c r="CC481" s="15"/>
      <c r="CD481" s="15"/>
      <c r="CE481" s="15"/>
      <c r="CF481" s="15"/>
      <c r="CG481" s="15"/>
      <c r="CH481" s="15"/>
      <c r="CI481" s="15"/>
      <c r="CJ481" s="15"/>
      <c r="CK481" s="15"/>
      <c r="CL481" s="15"/>
      <c r="CM481" s="15"/>
      <c r="CN481" s="15"/>
      <c r="CO481" s="15"/>
      <c r="CP481" s="15"/>
      <c r="CQ481" s="15"/>
      <c r="CR481" s="15"/>
      <c r="CS481" s="15"/>
      <c r="CT481" s="15"/>
      <c r="CU481" s="15"/>
      <c r="CV481" s="15"/>
      <c r="CW481" s="15"/>
      <c r="CX481" s="15"/>
      <c r="CY481" s="15"/>
      <c r="CZ481" s="15"/>
      <c r="DA481" s="15"/>
      <c r="DB481" s="15"/>
      <c r="DC481" s="15"/>
      <c r="DD481" s="15"/>
      <c r="DE481" s="15"/>
      <c r="DF481" s="15"/>
      <c r="DG481" s="15"/>
      <c r="DH481" s="15"/>
      <c r="DI481" s="15"/>
      <c r="DJ481" s="15"/>
      <c r="DK481" s="15"/>
      <c r="DL481" s="15"/>
      <c r="DM481" s="15"/>
      <c r="DN481" s="15"/>
      <c r="DO481" s="15"/>
      <c r="DP481" s="15"/>
      <c r="DQ481" s="15"/>
      <c r="DR481" s="15"/>
      <c r="DS481" s="15"/>
      <c r="DT481" s="15"/>
      <c r="DU481" s="15"/>
      <c r="DV481" s="15"/>
      <c r="DW481" s="15"/>
      <c r="DX481" s="15"/>
      <c r="DY481" s="15"/>
      <c r="DZ481" s="15"/>
      <c r="EA481" s="15"/>
      <c r="EB481" s="15"/>
      <c r="EC481" s="15"/>
      <c r="ED481" s="15"/>
      <c r="EE481" s="15"/>
      <c r="EF481" s="15"/>
      <c r="EG481" s="15"/>
      <c r="EH481" s="15"/>
      <c r="EI481" s="15"/>
      <c r="EJ481" s="15"/>
      <c r="EK481" s="15"/>
      <c r="EL481" s="15"/>
      <c r="EM481" s="15"/>
      <c r="EN481" s="15"/>
      <c r="EO481" s="15"/>
      <c r="EP481" s="15"/>
      <c r="EQ481" s="15"/>
      <c r="ER481" s="15"/>
      <c r="ES481" s="15"/>
      <c r="ET481" s="15"/>
      <c r="EU481" s="15"/>
      <c r="EV481" s="15"/>
      <c r="EW481" s="15"/>
      <c r="EX481" s="15"/>
      <c r="EY481" s="15"/>
      <c r="EZ481" s="15"/>
      <c r="FA481" s="15"/>
      <c r="FB481" s="15"/>
      <c r="FC481" s="15"/>
      <c r="FD481" s="15"/>
      <c r="FE481" s="15"/>
      <c r="FF481" s="15"/>
      <c r="FG481" s="15"/>
      <c r="FH481" s="15"/>
      <c r="FI481" s="15"/>
      <c r="FJ481" s="15"/>
      <c r="FK481" s="15"/>
      <c r="FL481" s="15"/>
      <c r="FM481" s="15"/>
      <c r="FN481" s="15"/>
      <c r="FO481" s="15"/>
      <c r="FP481" s="15"/>
      <c r="FQ481" s="15"/>
      <c r="FR481" s="15"/>
      <c r="FS481" s="15"/>
      <c r="FT481" s="15"/>
      <c r="FU481" s="15"/>
      <c r="FV481" s="15"/>
      <c r="FW481" s="15"/>
      <c r="FX481" s="15"/>
      <c r="FY481" s="15"/>
      <c r="FZ481" s="15"/>
      <c r="GA481" s="15"/>
      <c r="GB481" s="15"/>
      <c r="GC481" s="15"/>
      <c r="GD481" s="15"/>
      <c r="GE481" s="15"/>
      <c r="GF481" s="15"/>
      <c r="GG481" s="15"/>
      <c r="GH481" s="15"/>
      <c r="GI481" s="15"/>
      <c r="GJ481" s="15"/>
      <c r="GK481" s="15"/>
      <c r="GL481" s="15"/>
      <c r="GM481" s="15"/>
      <c r="GN481" s="15"/>
      <c r="GO481" s="15"/>
      <c r="GP481" s="15"/>
      <c r="GQ481" s="15"/>
      <c r="GR481" s="15"/>
      <c r="GS481" s="15"/>
      <c r="GT481" s="15"/>
      <c r="GU481" s="15"/>
      <c r="GV481" s="15"/>
      <c r="GW481" s="15"/>
      <c r="GX481" s="15"/>
      <c r="GY481" s="15"/>
      <c r="GZ481" s="15"/>
      <c r="HA481" s="15"/>
      <c r="HB481" s="15"/>
      <c r="HC481" s="15"/>
      <c r="HD481" s="15"/>
      <c r="HE481" s="15"/>
      <c r="HF481" s="15"/>
      <c r="HG481" s="15"/>
      <c r="HH481" s="15"/>
      <c r="HI481" s="15"/>
      <c r="HJ481" s="15"/>
      <c r="HK481" s="15"/>
      <c r="HL481" s="15"/>
      <c r="HM481" s="15"/>
      <c r="HN481" s="15"/>
      <c r="HO481" s="15"/>
      <c r="HP481" s="15"/>
      <c r="HQ481" s="15"/>
      <c r="HR481" s="15"/>
      <c r="HS481" s="15"/>
      <c r="HT481" s="15"/>
      <c r="HU481" s="15"/>
      <c r="HV481" s="15"/>
      <c r="HW481" s="15"/>
    </row>
    <row r="482" spans="1:231" ht="15.75" customHeight="1" x14ac:dyDescent="0.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15"/>
      <c r="CB482" s="15"/>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c r="DB482" s="15"/>
      <c r="DC482" s="15"/>
      <c r="DD482" s="15"/>
      <c r="DE482" s="15"/>
      <c r="DF482" s="15"/>
      <c r="DG482" s="15"/>
      <c r="DH482" s="15"/>
      <c r="DI482" s="15"/>
      <c r="DJ482" s="15"/>
      <c r="DK482" s="15"/>
      <c r="DL482" s="15"/>
      <c r="DM482" s="15"/>
      <c r="DN482" s="15"/>
      <c r="DO482" s="15"/>
      <c r="DP482" s="15"/>
      <c r="DQ482" s="15"/>
      <c r="DR482" s="15"/>
      <c r="DS482" s="15"/>
      <c r="DT482" s="15"/>
      <c r="DU482" s="15"/>
      <c r="DV482" s="15"/>
      <c r="DW482" s="15"/>
      <c r="DX482" s="15"/>
      <c r="DY482" s="15"/>
      <c r="DZ482" s="15"/>
      <c r="EA482" s="15"/>
      <c r="EB482" s="15"/>
      <c r="EC482" s="15"/>
      <c r="ED482" s="15"/>
      <c r="EE482" s="15"/>
      <c r="EF482" s="15"/>
      <c r="EG482" s="15"/>
      <c r="EH482" s="15"/>
      <c r="EI482" s="15"/>
      <c r="EJ482" s="15"/>
      <c r="EK482" s="15"/>
      <c r="EL482" s="15"/>
      <c r="EM482" s="15"/>
      <c r="EN482" s="15"/>
      <c r="EO482" s="15"/>
      <c r="EP482" s="15"/>
      <c r="EQ482" s="15"/>
      <c r="ER482" s="15"/>
      <c r="ES482" s="15"/>
      <c r="ET482" s="15"/>
      <c r="EU482" s="15"/>
      <c r="EV482" s="15"/>
      <c r="EW482" s="15"/>
      <c r="EX482" s="15"/>
      <c r="EY482" s="15"/>
      <c r="EZ482" s="15"/>
      <c r="FA482" s="15"/>
      <c r="FB482" s="15"/>
      <c r="FC482" s="15"/>
      <c r="FD482" s="15"/>
      <c r="FE482" s="15"/>
      <c r="FF482" s="15"/>
      <c r="FG482" s="15"/>
      <c r="FH482" s="15"/>
      <c r="FI482" s="15"/>
      <c r="FJ482" s="15"/>
      <c r="FK482" s="15"/>
      <c r="FL482" s="15"/>
      <c r="FM482" s="15"/>
      <c r="FN482" s="15"/>
      <c r="FO482" s="15"/>
      <c r="FP482" s="15"/>
      <c r="FQ482" s="15"/>
      <c r="FR482" s="15"/>
      <c r="FS482" s="15"/>
      <c r="FT482" s="15"/>
      <c r="FU482" s="15"/>
      <c r="FV482" s="15"/>
      <c r="FW482" s="15"/>
      <c r="FX482" s="15"/>
      <c r="FY482" s="15"/>
      <c r="FZ482" s="15"/>
      <c r="GA482" s="15"/>
      <c r="GB482" s="15"/>
      <c r="GC482" s="15"/>
      <c r="GD482" s="15"/>
      <c r="GE482" s="15"/>
      <c r="GF482" s="15"/>
      <c r="GG482" s="15"/>
      <c r="GH482" s="15"/>
      <c r="GI482" s="15"/>
      <c r="GJ482" s="15"/>
      <c r="GK482" s="15"/>
      <c r="GL482" s="15"/>
      <c r="GM482" s="15"/>
      <c r="GN482" s="15"/>
      <c r="GO482" s="15"/>
      <c r="GP482" s="15"/>
      <c r="GQ482" s="15"/>
      <c r="GR482" s="15"/>
      <c r="GS482" s="15"/>
      <c r="GT482" s="15"/>
      <c r="GU482" s="15"/>
      <c r="GV482" s="15"/>
      <c r="GW482" s="15"/>
      <c r="GX482" s="15"/>
      <c r="GY482" s="15"/>
      <c r="GZ482" s="15"/>
      <c r="HA482" s="15"/>
      <c r="HB482" s="15"/>
      <c r="HC482" s="15"/>
      <c r="HD482" s="15"/>
      <c r="HE482" s="15"/>
      <c r="HF482" s="15"/>
      <c r="HG482" s="15"/>
      <c r="HH482" s="15"/>
      <c r="HI482" s="15"/>
      <c r="HJ482" s="15"/>
      <c r="HK482" s="15"/>
      <c r="HL482" s="15"/>
      <c r="HM482" s="15"/>
      <c r="HN482" s="15"/>
      <c r="HO482" s="15"/>
      <c r="HP482" s="15"/>
      <c r="HQ482" s="15"/>
      <c r="HR482" s="15"/>
      <c r="HS482" s="15"/>
      <c r="HT482" s="15"/>
      <c r="HU482" s="15"/>
      <c r="HV482" s="15"/>
      <c r="HW482" s="15"/>
    </row>
    <row r="483" spans="1:231" ht="15.75" customHeight="1" x14ac:dyDescent="0.2">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15"/>
      <c r="CB483" s="15"/>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c r="DB483" s="15"/>
      <c r="DC483" s="15"/>
      <c r="DD483" s="15"/>
      <c r="DE483" s="15"/>
      <c r="DF483" s="15"/>
      <c r="DG483" s="15"/>
      <c r="DH483" s="15"/>
      <c r="DI483" s="15"/>
      <c r="DJ483" s="15"/>
      <c r="DK483" s="15"/>
      <c r="DL483" s="15"/>
      <c r="DM483" s="15"/>
      <c r="DN483" s="15"/>
      <c r="DO483" s="15"/>
      <c r="DP483" s="15"/>
      <c r="DQ483" s="15"/>
      <c r="DR483" s="15"/>
      <c r="DS483" s="15"/>
      <c r="DT483" s="15"/>
      <c r="DU483" s="15"/>
      <c r="DV483" s="15"/>
      <c r="DW483" s="15"/>
      <c r="DX483" s="15"/>
      <c r="DY483" s="15"/>
      <c r="DZ483" s="15"/>
      <c r="EA483" s="15"/>
      <c r="EB483" s="15"/>
      <c r="EC483" s="15"/>
      <c r="ED483" s="15"/>
      <c r="EE483" s="15"/>
      <c r="EF483" s="15"/>
      <c r="EG483" s="15"/>
      <c r="EH483" s="15"/>
      <c r="EI483" s="15"/>
      <c r="EJ483" s="15"/>
      <c r="EK483" s="15"/>
      <c r="EL483" s="15"/>
      <c r="EM483" s="15"/>
      <c r="EN483" s="15"/>
      <c r="EO483" s="15"/>
      <c r="EP483" s="15"/>
      <c r="EQ483" s="15"/>
      <c r="ER483" s="15"/>
      <c r="ES483" s="15"/>
      <c r="ET483" s="15"/>
      <c r="EU483" s="15"/>
      <c r="EV483" s="15"/>
      <c r="EW483" s="15"/>
      <c r="EX483" s="15"/>
      <c r="EY483" s="15"/>
      <c r="EZ483" s="15"/>
      <c r="FA483" s="15"/>
      <c r="FB483" s="15"/>
      <c r="FC483" s="15"/>
      <c r="FD483" s="15"/>
      <c r="FE483" s="15"/>
      <c r="FF483" s="15"/>
      <c r="FG483" s="15"/>
      <c r="FH483" s="15"/>
      <c r="FI483" s="15"/>
      <c r="FJ483" s="15"/>
      <c r="FK483" s="15"/>
      <c r="FL483" s="15"/>
      <c r="FM483" s="15"/>
      <c r="FN483" s="15"/>
      <c r="FO483" s="15"/>
      <c r="FP483" s="15"/>
      <c r="FQ483" s="15"/>
      <c r="FR483" s="15"/>
      <c r="FS483" s="15"/>
      <c r="FT483" s="15"/>
      <c r="FU483" s="15"/>
      <c r="FV483" s="15"/>
      <c r="FW483" s="15"/>
      <c r="FX483" s="15"/>
      <c r="FY483" s="15"/>
      <c r="FZ483" s="15"/>
      <c r="GA483" s="15"/>
      <c r="GB483" s="15"/>
      <c r="GC483" s="15"/>
      <c r="GD483" s="15"/>
      <c r="GE483" s="15"/>
      <c r="GF483" s="15"/>
      <c r="GG483" s="15"/>
      <c r="GH483" s="15"/>
      <c r="GI483" s="15"/>
      <c r="GJ483" s="15"/>
      <c r="GK483" s="15"/>
      <c r="GL483" s="15"/>
      <c r="GM483" s="15"/>
      <c r="GN483" s="15"/>
      <c r="GO483" s="15"/>
      <c r="GP483" s="15"/>
      <c r="GQ483" s="15"/>
      <c r="GR483" s="15"/>
      <c r="GS483" s="15"/>
      <c r="GT483" s="15"/>
      <c r="GU483" s="15"/>
      <c r="GV483" s="15"/>
      <c r="GW483" s="15"/>
      <c r="GX483" s="15"/>
      <c r="GY483" s="15"/>
      <c r="GZ483" s="15"/>
      <c r="HA483" s="15"/>
      <c r="HB483" s="15"/>
      <c r="HC483" s="15"/>
      <c r="HD483" s="15"/>
      <c r="HE483" s="15"/>
      <c r="HF483" s="15"/>
      <c r="HG483" s="15"/>
      <c r="HH483" s="15"/>
      <c r="HI483" s="15"/>
      <c r="HJ483" s="15"/>
      <c r="HK483" s="15"/>
      <c r="HL483" s="15"/>
      <c r="HM483" s="15"/>
      <c r="HN483" s="15"/>
      <c r="HO483" s="15"/>
      <c r="HP483" s="15"/>
      <c r="HQ483" s="15"/>
      <c r="HR483" s="15"/>
      <c r="HS483" s="15"/>
      <c r="HT483" s="15"/>
      <c r="HU483" s="15"/>
      <c r="HV483" s="15"/>
      <c r="HW483" s="15"/>
    </row>
    <row r="484" spans="1:231" ht="15.75" customHeight="1" x14ac:dyDescent="0.2">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15"/>
      <c r="CB484" s="15"/>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c r="DB484" s="15"/>
      <c r="DC484" s="15"/>
      <c r="DD484" s="15"/>
      <c r="DE484" s="15"/>
      <c r="DF484" s="15"/>
      <c r="DG484" s="15"/>
      <c r="DH484" s="15"/>
      <c r="DI484" s="15"/>
      <c r="DJ484" s="15"/>
      <c r="DK484" s="15"/>
      <c r="DL484" s="15"/>
      <c r="DM484" s="15"/>
      <c r="DN484" s="15"/>
      <c r="DO484" s="15"/>
      <c r="DP484" s="15"/>
      <c r="DQ484" s="15"/>
      <c r="DR484" s="15"/>
      <c r="DS484" s="15"/>
      <c r="DT484" s="15"/>
      <c r="DU484" s="15"/>
      <c r="DV484" s="15"/>
      <c r="DW484" s="15"/>
      <c r="DX484" s="15"/>
      <c r="DY484" s="15"/>
      <c r="DZ484" s="15"/>
      <c r="EA484" s="15"/>
      <c r="EB484" s="15"/>
      <c r="EC484" s="15"/>
      <c r="ED484" s="15"/>
      <c r="EE484" s="15"/>
      <c r="EF484" s="15"/>
      <c r="EG484" s="15"/>
      <c r="EH484" s="15"/>
      <c r="EI484" s="15"/>
      <c r="EJ484" s="15"/>
      <c r="EK484" s="15"/>
      <c r="EL484" s="15"/>
      <c r="EM484" s="15"/>
      <c r="EN484" s="15"/>
      <c r="EO484" s="15"/>
      <c r="EP484" s="15"/>
      <c r="EQ484" s="15"/>
      <c r="ER484" s="15"/>
      <c r="ES484" s="15"/>
      <c r="ET484" s="15"/>
      <c r="EU484" s="15"/>
      <c r="EV484" s="15"/>
      <c r="EW484" s="15"/>
      <c r="EX484" s="15"/>
      <c r="EY484" s="15"/>
      <c r="EZ484" s="15"/>
      <c r="FA484" s="15"/>
      <c r="FB484" s="15"/>
      <c r="FC484" s="15"/>
      <c r="FD484" s="15"/>
      <c r="FE484" s="15"/>
      <c r="FF484" s="15"/>
      <c r="FG484" s="15"/>
      <c r="FH484" s="15"/>
      <c r="FI484" s="15"/>
      <c r="FJ484" s="15"/>
      <c r="FK484" s="15"/>
      <c r="FL484" s="15"/>
      <c r="FM484" s="15"/>
      <c r="FN484" s="15"/>
      <c r="FO484" s="15"/>
      <c r="FP484" s="15"/>
      <c r="FQ484" s="15"/>
      <c r="FR484" s="15"/>
      <c r="FS484" s="15"/>
      <c r="FT484" s="15"/>
      <c r="FU484" s="15"/>
      <c r="FV484" s="15"/>
      <c r="FW484" s="15"/>
      <c r="FX484" s="15"/>
      <c r="FY484" s="15"/>
      <c r="FZ484" s="15"/>
      <c r="GA484" s="15"/>
      <c r="GB484" s="15"/>
      <c r="GC484" s="15"/>
      <c r="GD484" s="15"/>
      <c r="GE484" s="15"/>
      <c r="GF484" s="15"/>
      <c r="GG484" s="15"/>
      <c r="GH484" s="15"/>
      <c r="GI484" s="15"/>
      <c r="GJ484" s="15"/>
      <c r="GK484" s="15"/>
      <c r="GL484" s="15"/>
      <c r="GM484" s="15"/>
      <c r="GN484" s="15"/>
      <c r="GO484" s="15"/>
      <c r="GP484" s="15"/>
      <c r="GQ484" s="15"/>
      <c r="GR484" s="15"/>
      <c r="GS484" s="15"/>
      <c r="GT484" s="15"/>
      <c r="GU484" s="15"/>
      <c r="GV484" s="15"/>
      <c r="GW484" s="15"/>
      <c r="GX484" s="15"/>
      <c r="GY484" s="15"/>
      <c r="GZ484" s="15"/>
      <c r="HA484" s="15"/>
      <c r="HB484" s="15"/>
      <c r="HC484" s="15"/>
      <c r="HD484" s="15"/>
      <c r="HE484" s="15"/>
      <c r="HF484" s="15"/>
      <c r="HG484" s="15"/>
      <c r="HH484" s="15"/>
      <c r="HI484" s="15"/>
      <c r="HJ484" s="15"/>
      <c r="HK484" s="15"/>
      <c r="HL484" s="15"/>
      <c r="HM484" s="15"/>
      <c r="HN484" s="15"/>
      <c r="HO484" s="15"/>
      <c r="HP484" s="15"/>
      <c r="HQ484" s="15"/>
      <c r="HR484" s="15"/>
      <c r="HS484" s="15"/>
      <c r="HT484" s="15"/>
      <c r="HU484" s="15"/>
      <c r="HV484" s="15"/>
      <c r="HW484" s="15"/>
    </row>
    <row r="485" spans="1:231" ht="15.75" customHeight="1" x14ac:dyDescent="0.2">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15"/>
      <c r="CB485" s="15"/>
      <c r="CC485" s="15"/>
      <c r="CD485" s="15"/>
      <c r="CE485" s="15"/>
      <c r="CF485" s="15"/>
      <c r="CG485" s="15"/>
      <c r="CH485" s="15"/>
      <c r="CI485" s="15"/>
      <c r="CJ485" s="15"/>
      <c r="CK485" s="15"/>
      <c r="CL485" s="15"/>
      <c r="CM485" s="15"/>
      <c r="CN485" s="15"/>
      <c r="CO485" s="15"/>
      <c r="CP485" s="15"/>
      <c r="CQ485" s="15"/>
      <c r="CR485" s="15"/>
      <c r="CS485" s="15"/>
      <c r="CT485" s="15"/>
      <c r="CU485" s="15"/>
      <c r="CV485" s="15"/>
      <c r="CW485" s="15"/>
      <c r="CX485" s="15"/>
      <c r="CY485" s="15"/>
      <c r="CZ485" s="15"/>
      <c r="DA485" s="15"/>
      <c r="DB485" s="15"/>
      <c r="DC485" s="15"/>
      <c r="DD485" s="15"/>
      <c r="DE485" s="15"/>
      <c r="DF485" s="15"/>
      <c r="DG485" s="15"/>
      <c r="DH485" s="15"/>
      <c r="DI485" s="15"/>
      <c r="DJ485" s="15"/>
      <c r="DK485" s="15"/>
      <c r="DL485" s="15"/>
      <c r="DM485" s="15"/>
      <c r="DN485" s="15"/>
      <c r="DO485" s="15"/>
      <c r="DP485" s="15"/>
      <c r="DQ485" s="15"/>
      <c r="DR485" s="15"/>
      <c r="DS485" s="15"/>
      <c r="DT485" s="15"/>
      <c r="DU485" s="15"/>
      <c r="DV485" s="15"/>
      <c r="DW485" s="15"/>
      <c r="DX485" s="15"/>
      <c r="DY485" s="15"/>
      <c r="DZ485" s="15"/>
      <c r="EA485" s="15"/>
      <c r="EB485" s="15"/>
      <c r="EC485" s="15"/>
      <c r="ED485" s="15"/>
      <c r="EE485" s="15"/>
      <c r="EF485" s="15"/>
      <c r="EG485" s="15"/>
      <c r="EH485" s="15"/>
      <c r="EI485" s="15"/>
      <c r="EJ485" s="15"/>
      <c r="EK485" s="15"/>
      <c r="EL485" s="15"/>
      <c r="EM485" s="15"/>
      <c r="EN485" s="15"/>
      <c r="EO485" s="15"/>
      <c r="EP485" s="15"/>
      <c r="EQ485" s="15"/>
      <c r="ER485" s="15"/>
      <c r="ES485" s="15"/>
      <c r="ET485" s="15"/>
      <c r="EU485" s="15"/>
      <c r="EV485" s="15"/>
      <c r="EW485" s="15"/>
      <c r="EX485" s="15"/>
      <c r="EY485" s="15"/>
      <c r="EZ485" s="15"/>
      <c r="FA485" s="15"/>
      <c r="FB485" s="15"/>
      <c r="FC485" s="15"/>
      <c r="FD485" s="15"/>
      <c r="FE485" s="15"/>
      <c r="FF485" s="15"/>
      <c r="FG485" s="15"/>
      <c r="FH485" s="15"/>
      <c r="FI485" s="15"/>
      <c r="FJ485" s="15"/>
      <c r="FK485" s="15"/>
      <c r="FL485" s="15"/>
      <c r="FM485" s="15"/>
      <c r="FN485" s="15"/>
      <c r="FO485" s="15"/>
      <c r="FP485" s="15"/>
      <c r="FQ485" s="15"/>
      <c r="FR485" s="15"/>
      <c r="FS485" s="15"/>
      <c r="FT485" s="15"/>
      <c r="FU485" s="15"/>
      <c r="FV485" s="15"/>
      <c r="FW485" s="15"/>
      <c r="FX485" s="15"/>
      <c r="FY485" s="15"/>
      <c r="FZ485" s="15"/>
      <c r="GA485" s="15"/>
      <c r="GB485" s="15"/>
      <c r="GC485" s="15"/>
      <c r="GD485" s="15"/>
      <c r="GE485" s="15"/>
      <c r="GF485" s="15"/>
      <c r="GG485" s="15"/>
      <c r="GH485" s="15"/>
      <c r="GI485" s="15"/>
      <c r="GJ485" s="15"/>
      <c r="GK485" s="15"/>
      <c r="GL485" s="15"/>
      <c r="GM485" s="15"/>
      <c r="GN485" s="15"/>
      <c r="GO485" s="15"/>
      <c r="GP485" s="15"/>
      <c r="GQ485" s="15"/>
      <c r="GR485" s="15"/>
      <c r="GS485" s="15"/>
      <c r="GT485" s="15"/>
      <c r="GU485" s="15"/>
      <c r="GV485" s="15"/>
      <c r="GW485" s="15"/>
      <c r="GX485" s="15"/>
      <c r="GY485" s="15"/>
      <c r="GZ485" s="15"/>
      <c r="HA485" s="15"/>
      <c r="HB485" s="15"/>
      <c r="HC485" s="15"/>
      <c r="HD485" s="15"/>
      <c r="HE485" s="15"/>
      <c r="HF485" s="15"/>
      <c r="HG485" s="15"/>
      <c r="HH485" s="15"/>
      <c r="HI485" s="15"/>
      <c r="HJ485" s="15"/>
      <c r="HK485" s="15"/>
      <c r="HL485" s="15"/>
      <c r="HM485" s="15"/>
      <c r="HN485" s="15"/>
      <c r="HO485" s="15"/>
      <c r="HP485" s="15"/>
      <c r="HQ485" s="15"/>
      <c r="HR485" s="15"/>
      <c r="HS485" s="15"/>
      <c r="HT485" s="15"/>
      <c r="HU485" s="15"/>
      <c r="HV485" s="15"/>
      <c r="HW485" s="15"/>
    </row>
    <row r="486" spans="1:231" ht="15.75" customHeight="1" x14ac:dyDescent="0.2">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BN486" s="15"/>
      <c r="BO486" s="15"/>
      <c r="BP486" s="15"/>
      <c r="BQ486" s="15"/>
      <c r="BR486" s="15"/>
      <c r="BS486" s="15"/>
      <c r="BT486" s="15"/>
      <c r="BU486" s="15"/>
      <c r="BV486" s="15"/>
      <c r="BW486" s="15"/>
      <c r="BX486" s="15"/>
      <c r="BY486" s="15"/>
      <c r="BZ486" s="15"/>
      <c r="CA486" s="15"/>
      <c r="CB486" s="15"/>
      <c r="CC486" s="15"/>
      <c r="CD486" s="15"/>
      <c r="CE486" s="15"/>
      <c r="CF486" s="15"/>
      <c r="CG486" s="15"/>
      <c r="CH486" s="15"/>
      <c r="CI486" s="15"/>
      <c r="CJ486" s="15"/>
      <c r="CK486" s="15"/>
      <c r="CL486" s="15"/>
      <c r="CM486" s="15"/>
      <c r="CN486" s="15"/>
      <c r="CO486" s="15"/>
      <c r="CP486" s="15"/>
      <c r="CQ486" s="15"/>
      <c r="CR486" s="15"/>
      <c r="CS486" s="15"/>
      <c r="CT486" s="15"/>
      <c r="CU486" s="15"/>
      <c r="CV486" s="15"/>
      <c r="CW486" s="15"/>
      <c r="CX486" s="15"/>
      <c r="CY486" s="15"/>
      <c r="CZ486" s="15"/>
      <c r="DA486" s="15"/>
      <c r="DB486" s="15"/>
      <c r="DC486" s="15"/>
      <c r="DD486" s="15"/>
      <c r="DE486" s="15"/>
      <c r="DF486" s="15"/>
      <c r="DG486" s="15"/>
      <c r="DH486" s="15"/>
      <c r="DI486" s="15"/>
      <c r="DJ486" s="15"/>
      <c r="DK486" s="15"/>
      <c r="DL486" s="15"/>
      <c r="DM486" s="15"/>
      <c r="DN486" s="15"/>
      <c r="DO486" s="15"/>
      <c r="DP486" s="15"/>
      <c r="DQ486" s="15"/>
      <c r="DR486" s="15"/>
      <c r="DS486" s="15"/>
      <c r="DT486" s="15"/>
      <c r="DU486" s="15"/>
      <c r="DV486" s="15"/>
      <c r="DW486" s="15"/>
      <c r="DX486" s="15"/>
      <c r="DY486" s="15"/>
      <c r="DZ486" s="15"/>
      <c r="EA486" s="15"/>
      <c r="EB486" s="15"/>
      <c r="EC486" s="15"/>
      <c r="ED486" s="15"/>
      <c r="EE486" s="15"/>
      <c r="EF486" s="15"/>
      <c r="EG486" s="15"/>
      <c r="EH486" s="15"/>
      <c r="EI486" s="15"/>
      <c r="EJ486" s="15"/>
      <c r="EK486" s="15"/>
      <c r="EL486" s="15"/>
      <c r="EM486" s="15"/>
      <c r="EN486" s="15"/>
      <c r="EO486" s="15"/>
      <c r="EP486" s="15"/>
      <c r="EQ486" s="15"/>
      <c r="ER486" s="15"/>
      <c r="ES486" s="15"/>
      <c r="ET486" s="15"/>
      <c r="EU486" s="15"/>
      <c r="EV486" s="15"/>
      <c r="EW486" s="15"/>
      <c r="EX486" s="15"/>
      <c r="EY486" s="15"/>
      <c r="EZ486" s="15"/>
      <c r="FA486" s="15"/>
      <c r="FB486" s="15"/>
      <c r="FC486" s="15"/>
      <c r="FD486" s="15"/>
      <c r="FE486" s="15"/>
      <c r="FF486" s="15"/>
      <c r="FG486" s="15"/>
      <c r="FH486" s="15"/>
      <c r="FI486" s="15"/>
      <c r="FJ486" s="15"/>
      <c r="FK486" s="15"/>
      <c r="FL486" s="15"/>
      <c r="FM486" s="15"/>
      <c r="FN486" s="15"/>
      <c r="FO486" s="15"/>
      <c r="FP486" s="15"/>
      <c r="FQ486" s="15"/>
      <c r="FR486" s="15"/>
      <c r="FS486" s="15"/>
      <c r="FT486" s="15"/>
      <c r="FU486" s="15"/>
      <c r="FV486" s="15"/>
      <c r="FW486" s="15"/>
      <c r="FX486" s="15"/>
      <c r="FY486" s="15"/>
      <c r="FZ486" s="15"/>
      <c r="GA486" s="15"/>
      <c r="GB486" s="15"/>
      <c r="GC486" s="15"/>
      <c r="GD486" s="15"/>
      <c r="GE486" s="15"/>
      <c r="GF486" s="15"/>
      <c r="GG486" s="15"/>
      <c r="GH486" s="15"/>
      <c r="GI486" s="15"/>
      <c r="GJ486" s="15"/>
      <c r="GK486" s="15"/>
      <c r="GL486" s="15"/>
      <c r="GM486" s="15"/>
      <c r="GN486" s="15"/>
      <c r="GO486" s="15"/>
      <c r="GP486" s="15"/>
      <c r="GQ486" s="15"/>
      <c r="GR486" s="15"/>
      <c r="GS486" s="15"/>
      <c r="GT486" s="15"/>
      <c r="GU486" s="15"/>
      <c r="GV486" s="15"/>
      <c r="GW486" s="15"/>
      <c r="GX486" s="15"/>
      <c r="GY486" s="15"/>
      <c r="GZ486" s="15"/>
      <c r="HA486" s="15"/>
      <c r="HB486" s="15"/>
      <c r="HC486" s="15"/>
      <c r="HD486" s="15"/>
      <c r="HE486" s="15"/>
      <c r="HF486" s="15"/>
      <c r="HG486" s="15"/>
      <c r="HH486" s="15"/>
      <c r="HI486" s="15"/>
      <c r="HJ486" s="15"/>
      <c r="HK486" s="15"/>
      <c r="HL486" s="15"/>
      <c r="HM486" s="15"/>
      <c r="HN486" s="15"/>
      <c r="HO486" s="15"/>
      <c r="HP486" s="15"/>
      <c r="HQ486" s="15"/>
      <c r="HR486" s="15"/>
      <c r="HS486" s="15"/>
      <c r="HT486" s="15"/>
      <c r="HU486" s="15"/>
      <c r="HV486" s="15"/>
      <c r="HW486" s="15"/>
    </row>
    <row r="487" spans="1:231" ht="15.75" customHeight="1" x14ac:dyDescent="0.2">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c r="BD487" s="15"/>
      <c r="BE487" s="15"/>
      <c r="BF487" s="15"/>
      <c r="BG487" s="15"/>
      <c r="BH487" s="15"/>
      <c r="BI487" s="15"/>
      <c r="BJ487" s="15"/>
      <c r="BK487" s="15"/>
      <c r="BL487" s="15"/>
      <c r="BM487" s="15"/>
      <c r="BN487" s="15"/>
      <c r="BO487" s="15"/>
      <c r="BP487" s="15"/>
      <c r="BQ487" s="15"/>
      <c r="BR487" s="15"/>
      <c r="BS487" s="15"/>
      <c r="BT487" s="15"/>
      <c r="BU487" s="15"/>
      <c r="BV487" s="15"/>
      <c r="BW487" s="15"/>
      <c r="BX487" s="15"/>
      <c r="BY487" s="15"/>
      <c r="BZ487" s="15"/>
      <c r="CA487" s="15"/>
      <c r="CB487" s="15"/>
      <c r="CC487" s="15"/>
      <c r="CD487" s="15"/>
      <c r="CE487" s="15"/>
      <c r="CF487" s="15"/>
      <c r="CG487" s="15"/>
      <c r="CH487" s="15"/>
      <c r="CI487" s="15"/>
      <c r="CJ487" s="15"/>
      <c r="CK487" s="15"/>
      <c r="CL487" s="15"/>
      <c r="CM487" s="15"/>
      <c r="CN487" s="15"/>
      <c r="CO487" s="15"/>
      <c r="CP487" s="15"/>
      <c r="CQ487" s="15"/>
      <c r="CR487" s="15"/>
      <c r="CS487" s="15"/>
      <c r="CT487" s="15"/>
      <c r="CU487" s="15"/>
      <c r="CV487" s="15"/>
      <c r="CW487" s="15"/>
      <c r="CX487" s="15"/>
      <c r="CY487" s="15"/>
      <c r="CZ487" s="15"/>
      <c r="DA487" s="15"/>
      <c r="DB487" s="15"/>
      <c r="DC487" s="15"/>
      <c r="DD487" s="15"/>
      <c r="DE487" s="15"/>
      <c r="DF487" s="15"/>
      <c r="DG487" s="15"/>
      <c r="DH487" s="15"/>
      <c r="DI487" s="15"/>
      <c r="DJ487" s="15"/>
      <c r="DK487" s="15"/>
      <c r="DL487" s="15"/>
      <c r="DM487" s="15"/>
      <c r="DN487" s="15"/>
      <c r="DO487" s="15"/>
      <c r="DP487" s="15"/>
      <c r="DQ487" s="15"/>
      <c r="DR487" s="15"/>
      <c r="DS487" s="15"/>
      <c r="DT487" s="15"/>
      <c r="DU487" s="15"/>
      <c r="DV487" s="15"/>
      <c r="DW487" s="15"/>
      <c r="DX487" s="15"/>
      <c r="DY487" s="15"/>
      <c r="DZ487" s="15"/>
      <c r="EA487" s="15"/>
      <c r="EB487" s="15"/>
      <c r="EC487" s="15"/>
      <c r="ED487" s="15"/>
      <c r="EE487" s="15"/>
      <c r="EF487" s="15"/>
      <c r="EG487" s="15"/>
      <c r="EH487" s="15"/>
      <c r="EI487" s="15"/>
      <c r="EJ487" s="15"/>
      <c r="EK487" s="15"/>
      <c r="EL487" s="15"/>
      <c r="EM487" s="15"/>
      <c r="EN487" s="15"/>
      <c r="EO487" s="15"/>
      <c r="EP487" s="15"/>
      <c r="EQ487" s="15"/>
      <c r="ER487" s="15"/>
      <c r="ES487" s="15"/>
      <c r="ET487" s="15"/>
      <c r="EU487" s="15"/>
      <c r="EV487" s="15"/>
      <c r="EW487" s="15"/>
      <c r="EX487" s="15"/>
      <c r="EY487" s="15"/>
      <c r="EZ487" s="15"/>
      <c r="FA487" s="15"/>
      <c r="FB487" s="15"/>
      <c r="FC487" s="15"/>
      <c r="FD487" s="15"/>
      <c r="FE487" s="15"/>
      <c r="FF487" s="15"/>
      <c r="FG487" s="15"/>
      <c r="FH487" s="15"/>
      <c r="FI487" s="15"/>
      <c r="FJ487" s="15"/>
      <c r="FK487" s="15"/>
      <c r="FL487" s="15"/>
      <c r="FM487" s="15"/>
      <c r="FN487" s="15"/>
      <c r="FO487" s="15"/>
      <c r="FP487" s="15"/>
      <c r="FQ487" s="15"/>
      <c r="FR487" s="15"/>
      <c r="FS487" s="15"/>
      <c r="FT487" s="15"/>
      <c r="FU487" s="15"/>
      <c r="FV487" s="15"/>
      <c r="FW487" s="15"/>
      <c r="FX487" s="15"/>
      <c r="FY487" s="15"/>
      <c r="FZ487" s="15"/>
      <c r="GA487" s="15"/>
      <c r="GB487" s="15"/>
      <c r="GC487" s="15"/>
      <c r="GD487" s="15"/>
      <c r="GE487" s="15"/>
      <c r="GF487" s="15"/>
      <c r="GG487" s="15"/>
      <c r="GH487" s="15"/>
      <c r="GI487" s="15"/>
      <c r="GJ487" s="15"/>
      <c r="GK487" s="15"/>
      <c r="GL487" s="15"/>
      <c r="GM487" s="15"/>
      <c r="GN487" s="15"/>
      <c r="GO487" s="15"/>
      <c r="GP487" s="15"/>
      <c r="GQ487" s="15"/>
      <c r="GR487" s="15"/>
      <c r="GS487" s="15"/>
      <c r="GT487" s="15"/>
      <c r="GU487" s="15"/>
      <c r="GV487" s="15"/>
      <c r="GW487" s="15"/>
      <c r="GX487" s="15"/>
      <c r="GY487" s="15"/>
      <c r="GZ487" s="15"/>
      <c r="HA487" s="15"/>
      <c r="HB487" s="15"/>
      <c r="HC487" s="15"/>
      <c r="HD487" s="15"/>
      <c r="HE487" s="15"/>
      <c r="HF487" s="15"/>
      <c r="HG487" s="15"/>
      <c r="HH487" s="15"/>
      <c r="HI487" s="15"/>
      <c r="HJ487" s="15"/>
      <c r="HK487" s="15"/>
      <c r="HL487" s="15"/>
      <c r="HM487" s="15"/>
      <c r="HN487" s="15"/>
      <c r="HO487" s="15"/>
      <c r="HP487" s="15"/>
      <c r="HQ487" s="15"/>
      <c r="HR487" s="15"/>
      <c r="HS487" s="15"/>
      <c r="HT487" s="15"/>
      <c r="HU487" s="15"/>
      <c r="HV487" s="15"/>
      <c r="HW487" s="15"/>
    </row>
    <row r="488" spans="1:231" ht="15.75" customHeight="1" x14ac:dyDescent="0.2">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c r="BD488" s="15"/>
      <c r="BE488" s="15"/>
      <c r="BF488" s="15"/>
      <c r="BG488" s="15"/>
      <c r="BH488" s="15"/>
      <c r="BI488" s="15"/>
      <c r="BJ488" s="15"/>
      <c r="BK488" s="15"/>
      <c r="BL488" s="15"/>
      <c r="BM488" s="15"/>
      <c r="BN488" s="15"/>
      <c r="BO488" s="15"/>
      <c r="BP488" s="15"/>
      <c r="BQ488" s="15"/>
      <c r="BR488" s="15"/>
      <c r="BS488" s="15"/>
      <c r="BT488" s="15"/>
      <c r="BU488" s="15"/>
      <c r="BV488" s="15"/>
      <c r="BW488" s="15"/>
      <c r="BX488" s="15"/>
      <c r="BY488" s="15"/>
      <c r="BZ488" s="15"/>
      <c r="CA488" s="15"/>
      <c r="CB488" s="15"/>
      <c r="CC488" s="15"/>
      <c r="CD488" s="15"/>
      <c r="CE488" s="15"/>
      <c r="CF488" s="15"/>
      <c r="CG488" s="15"/>
      <c r="CH488" s="15"/>
      <c r="CI488" s="15"/>
      <c r="CJ488" s="15"/>
      <c r="CK488" s="15"/>
      <c r="CL488" s="15"/>
      <c r="CM488" s="15"/>
      <c r="CN488" s="15"/>
      <c r="CO488" s="15"/>
      <c r="CP488" s="15"/>
      <c r="CQ488" s="15"/>
      <c r="CR488" s="15"/>
      <c r="CS488" s="15"/>
      <c r="CT488" s="15"/>
      <c r="CU488" s="15"/>
      <c r="CV488" s="15"/>
      <c r="CW488" s="15"/>
      <c r="CX488" s="15"/>
      <c r="CY488" s="15"/>
      <c r="CZ488" s="15"/>
      <c r="DA488" s="15"/>
      <c r="DB488" s="15"/>
      <c r="DC488" s="15"/>
      <c r="DD488" s="15"/>
      <c r="DE488" s="15"/>
      <c r="DF488" s="15"/>
      <c r="DG488" s="15"/>
      <c r="DH488" s="15"/>
      <c r="DI488" s="15"/>
      <c r="DJ488" s="15"/>
      <c r="DK488" s="15"/>
      <c r="DL488" s="15"/>
      <c r="DM488" s="15"/>
      <c r="DN488" s="15"/>
      <c r="DO488" s="15"/>
      <c r="DP488" s="15"/>
      <c r="DQ488" s="15"/>
      <c r="DR488" s="15"/>
      <c r="DS488" s="15"/>
      <c r="DT488" s="15"/>
      <c r="DU488" s="15"/>
      <c r="DV488" s="15"/>
      <c r="DW488" s="15"/>
      <c r="DX488" s="15"/>
      <c r="DY488" s="15"/>
      <c r="DZ488" s="15"/>
      <c r="EA488" s="15"/>
      <c r="EB488" s="15"/>
      <c r="EC488" s="15"/>
      <c r="ED488" s="15"/>
      <c r="EE488" s="15"/>
      <c r="EF488" s="15"/>
      <c r="EG488" s="15"/>
      <c r="EH488" s="15"/>
      <c r="EI488" s="15"/>
      <c r="EJ488" s="15"/>
      <c r="EK488" s="15"/>
      <c r="EL488" s="15"/>
      <c r="EM488" s="15"/>
      <c r="EN488" s="15"/>
      <c r="EO488" s="15"/>
      <c r="EP488" s="15"/>
      <c r="EQ488" s="15"/>
      <c r="ER488" s="15"/>
      <c r="ES488" s="15"/>
      <c r="ET488" s="15"/>
      <c r="EU488" s="15"/>
      <c r="EV488" s="15"/>
      <c r="EW488" s="15"/>
      <c r="EX488" s="15"/>
      <c r="EY488" s="15"/>
      <c r="EZ488" s="15"/>
      <c r="FA488" s="15"/>
      <c r="FB488" s="15"/>
      <c r="FC488" s="15"/>
      <c r="FD488" s="15"/>
      <c r="FE488" s="15"/>
      <c r="FF488" s="15"/>
      <c r="FG488" s="15"/>
      <c r="FH488" s="15"/>
      <c r="FI488" s="15"/>
      <c r="FJ488" s="15"/>
      <c r="FK488" s="15"/>
      <c r="FL488" s="15"/>
      <c r="FM488" s="15"/>
      <c r="FN488" s="15"/>
      <c r="FO488" s="15"/>
      <c r="FP488" s="15"/>
      <c r="FQ488" s="15"/>
      <c r="FR488" s="15"/>
      <c r="FS488" s="15"/>
      <c r="FT488" s="15"/>
      <c r="FU488" s="15"/>
      <c r="FV488" s="15"/>
      <c r="FW488" s="15"/>
      <c r="FX488" s="15"/>
      <c r="FY488" s="15"/>
      <c r="FZ488" s="15"/>
      <c r="GA488" s="15"/>
      <c r="GB488" s="15"/>
      <c r="GC488" s="15"/>
      <c r="GD488" s="15"/>
      <c r="GE488" s="15"/>
      <c r="GF488" s="15"/>
      <c r="GG488" s="15"/>
      <c r="GH488" s="15"/>
      <c r="GI488" s="15"/>
      <c r="GJ488" s="15"/>
      <c r="GK488" s="15"/>
      <c r="GL488" s="15"/>
      <c r="GM488" s="15"/>
      <c r="GN488" s="15"/>
      <c r="GO488" s="15"/>
      <c r="GP488" s="15"/>
      <c r="GQ488" s="15"/>
      <c r="GR488" s="15"/>
      <c r="GS488" s="15"/>
      <c r="GT488" s="15"/>
      <c r="GU488" s="15"/>
      <c r="GV488" s="15"/>
      <c r="GW488" s="15"/>
      <c r="GX488" s="15"/>
      <c r="GY488" s="15"/>
      <c r="GZ488" s="15"/>
      <c r="HA488" s="15"/>
      <c r="HB488" s="15"/>
      <c r="HC488" s="15"/>
      <c r="HD488" s="15"/>
      <c r="HE488" s="15"/>
      <c r="HF488" s="15"/>
      <c r="HG488" s="15"/>
      <c r="HH488" s="15"/>
      <c r="HI488" s="15"/>
      <c r="HJ488" s="15"/>
      <c r="HK488" s="15"/>
      <c r="HL488" s="15"/>
      <c r="HM488" s="15"/>
      <c r="HN488" s="15"/>
      <c r="HO488" s="15"/>
      <c r="HP488" s="15"/>
      <c r="HQ488" s="15"/>
      <c r="HR488" s="15"/>
      <c r="HS488" s="15"/>
      <c r="HT488" s="15"/>
      <c r="HU488" s="15"/>
      <c r="HV488" s="15"/>
      <c r="HW488" s="15"/>
    </row>
    <row r="489" spans="1:231" ht="15.75" customHeight="1" x14ac:dyDescent="0.2">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15"/>
      <c r="BE489" s="15"/>
      <c r="BF489" s="15"/>
      <c r="BG489" s="15"/>
      <c r="BH489" s="15"/>
      <c r="BI489" s="15"/>
      <c r="BJ489" s="15"/>
      <c r="BK489" s="15"/>
      <c r="BL489" s="15"/>
      <c r="BM489" s="15"/>
      <c r="BN489" s="15"/>
      <c r="BO489" s="15"/>
      <c r="BP489" s="15"/>
      <c r="BQ489" s="15"/>
      <c r="BR489" s="15"/>
      <c r="BS489" s="15"/>
      <c r="BT489" s="15"/>
      <c r="BU489" s="15"/>
      <c r="BV489" s="15"/>
      <c r="BW489" s="15"/>
      <c r="BX489" s="15"/>
      <c r="BY489" s="15"/>
      <c r="BZ489" s="15"/>
      <c r="CA489" s="15"/>
      <c r="CB489" s="15"/>
      <c r="CC489" s="15"/>
      <c r="CD489" s="15"/>
      <c r="CE489" s="15"/>
      <c r="CF489" s="15"/>
      <c r="CG489" s="15"/>
      <c r="CH489" s="15"/>
      <c r="CI489" s="15"/>
      <c r="CJ489" s="15"/>
      <c r="CK489" s="15"/>
      <c r="CL489" s="15"/>
      <c r="CM489" s="15"/>
      <c r="CN489" s="15"/>
      <c r="CO489" s="15"/>
      <c r="CP489" s="15"/>
      <c r="CQ489" s="15"/>
      <c r="CR489" s="15"/>
      <c r="CS489" s="15"/>
      <c r="CT489" s="15"/>
      <c r="CU489" s="15"/>
      <c r="CV489" s="15"/>
      <c r="CW489" s="15"/>
      <c r="CX489" s="15"/>
      <c r="CY489" s="15"/>
      <c r="CZ489" s="15"/>
      <c r="DA489" s="15"/>
      <c r="DB489" s="15"/>
      <c r="DC489" s="15"/>
      <c r="DD489" s="15"/>
      <c r="DE489" s="15"/>
      <c r="DF489" s="15"/>
      <c r="DG489" s="15"/>
      <c r="DH489" s="15"/>
      <c r="DI489" s="15"/>
      <c r="DJ489" s="15"/>
      <c r="DK489" s="15"/>
      <c r="DL489" s="15"/>
      <c r="DM489" s="15"/>
      <c r="DN489" s="15"/>
      <c r="DO489" s="15"/>
      <c r="DP489" s="15"/>
      <c r="DQ489" s="15"/>
      <c r="DR489" s="15"/>
      <c r="DS489" s="15"/>
      <c r="DT489" s="15"/>
      <c r="DU489" s="15"/>
      <c r="DV489" s="15"/>
      <c r="DW489" s="15"/>
      <c r="DX489" s="15"/>
      <c r="DY489" s="15"/>
      <c r="DZ489" s="15"/>
      <c r="EA489" s="15"/>
      <c r="EB489" s="15"/>
      <c r="EC489" s="15"/>
      <c r="ED489" s="15"/>
      <c r="EE489" s="15"/>
      <c r="EF489" s="15"/>
      <c r="EG489" s="15"/>
      <c r="EH489" s="15"/>
      <c r="EI489" s="15"/>
      <c r="EJ489" s="15"/>
      <c r="EK489" s="15"/>
      <c r="EL489" s="15"/>
      <c r="EM489" s="15"/>
      <c r="EN489" s="15"/>
      <c r="EO489" s="15"/>
      <c r="EP489" s="15"/>
      <c r="EQ489" s="15"/>
      <c r="ER489" s="15"/>
      <c r="ES489" s="15"/>
      <c r="ET489" s="15"/>
      <c r="EU489" s="15"/>
      <c r="EV489" s="15"/>
      <c r="EW489" s="15"/>
      <c r="EX489" s="15"/>
      <c r="EY489" s="15"/>
      <c r="EZ489" s="15"/>
      <c r="FA489" s="15"/>
      <c r="FB489" s="15"/>
      <c r="FC489" s="15"/>
      <c r="FD489" s="15"/>
      <c r="FE489" s="15"/>
      <c r="FF489" s="15"/>
      <c r="FG489" s="15"/>
      <c r="FH489" s="15"/>
      <c r="FI489" s="15"/>
      <c r="FJ489" s="15"/>
      <c r="FK489" s="15"/>
      <c r="FL489" s="15"/>
      <c r="FM489" s="15"/>
      <c r="FN489" s="15"/>
      <c r="FO489" s="15"/>
      <c r="FP489" s="15"/>
      <c r="FQ489" s="15"/>
      <c r="FR489" s="15"/>
      <c r="FS489" s="15"/>
      <c r="FT489" s="15"/>
      <c r="FU489" s="15"/>
      <c r="FV489" s="15"/>
      <c r="FW489" s="15"/>
      <c r="FX489" s="15"/>
      <c r="FY489" s="15"/>
      <c r="FZ489" s="15"/>
      <c r="GA489" s="15"/>
      <c r="GB489" s="15"/>
      <c r="GC489" s="15"/>
      <c r="GD489" s="15"/>
      <c r="GE489" s="15"/>
      <c r="GF489" s="15"/>
      <c r="GG489" s="15"/>
      <c r="GH489" s="15"/>
      <c r="GI489" s="15"/>
      <c r="GJ489" s="15"/>
      <c r="GK489" s="15"/>
      <c r="GL489" s="15"/>
      <c r="GM489" s="15"/>
      <c r="GN489" s="15"/>
      <c r="GO489" s="15"/>
      <c r="GP489" s="15"/>
      <c r="GQ489" s="15"/>
      <c r="GR489" s="15"/>
      <c r="GS489" s="15"/>
      <c r="GT489" s="15"/>
      <c r="GU489" s="15"/>
      <c r="GV489" s="15"/>
      <c r="GW489" s="15"/>
      <c r="GX489" s="15"/>
      <c r="GY489" s="15"/>
      <c r="GZ489" s="15"/>
      <c r="HA489" s="15"/>
      <c r="HB489" s="15"/>
      <c r="HC489" s="15"/>
      <c r="HD489" s="15"/>
      <c r="HE489" s="15"/>
      <c r="HF489" s="15"/>
      <c r="HG489" s="15"/>
      <c r="HH489" s="15"/>
      <c r="HI489" s="15"/>
      <c r="HJ489" s="15"/>
      <c r="HK489" s="15"/>
      <c r="HL489" s="15"/>
      <c r="HM489" s="15"/>
      <c r="HN489" s="15"/>
      <c r="HO489" s="15"/>
      <c r="HP489" s="15"/>
      <c r="HQ489" s="15"/>
      <c r="HR489" s="15"/>
      <c r="HS489" s="15"/>
      <c r="HT489" s="15"/>
      <c r="HU489" s="15"/>
      <c r="HV489" s="15"/>
      <c r="HW489" s="15"/>
    </row>
    <row r="490" spans="1:231" ht="15.75" customHeight="1" x14ac:dyDescent="0.2">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15"/>
      <c r="CB490" s="15"/>
      <c r="CC490" s="15"/>
      <c r="CD490" s="15"/>
      <c r="CE490" s="15"/>
      <c r="CF490" s="15"/>
      <c r="CG490" s="15"/>
      <c r="CH490" s="15"/>
      <c r="CI490" s="15"/>
      <c r="CJ490" s="15"/>
      <c r="CK490" s="15"/>
      <c r="CL490" s="15"/>
      <c r="CM490" s="15"/>
      <c r="CN490" s="15"/>
      <c r="CO490" s="15"/>
      <c r="CP490" s="15"/>
      <c r="CQ490" s="15"/>
      <c r="CR490" s="15"/>
      <c r="CS490" s="15"/>
      <c r="CT490" s="15"/>
      <c r="CU490" s="15"/>
      <c r="CV490" s="15"/>
      <c r="CW490" s="15"/>
      <c r="CX490" s="15"/>
      <c r="CY490" s="15"/>
      <c r="CZ490" s="15"/>
      <c r="DA490" s="15"/>
      <c r="DB490" s="15"/>
      <c r="DC490" s="15"/>
      <c r="DD490" s="15"/>
      <c r="DE490" s="15"/>
      <c r="DF490" s="15"/>
      <c r="DG490" s="15"/>
      <c r="DH490" s="15"/>
      <c r="DI490" s="15"/>
      <c r="DJ490" s="15"/>
      <c r="DK490" s="15"/>
      <c r="DL490" s="15"/>
      <c r="DM490" s="15"/>
      <c r="DN490" s="15"/>
      <c r="DO490" s="15"/>
      <c r="DP490" s="15"/>
      <c r="DQ490" s="15"/>
      <c r="DR490" s="15"/>
      <c r="DS490" s="15"/>
      <c r="DT490" s="15"/>
      <c r="DU490" s="15"/>
      <c r="DV490" s="15"/>
      <c r="DW490" s="15"/>
      <c r="DX490" s="15"/>
      <c r="DY490" s="15"/>
      <c r="DZ490" s="15"/>
      <c r="EA490" s="15"/>
      <c r="EB490" s="15"/>
      <c r="EC490" s="15"/>
      <c r="ED490" s="15"/>
      <c r="EE490" s="15"/>
      <c r="EF490" s="15"/>
      <c r="EG490" s="15"/>
      <c r="EH490" s="15"/>
      <c r="EI490" s="15"/>
      <c r="EJ490" s="15"/>
      <c r="EK490" s="15"/>
      <c r="EL490" s="15"/>
      <c r="EM490" s="15"/>
      <c r="EN490" s="15"/>
      <c r="EO490" s="15"/>
      <c r="EP490" s="15"/>
      <c r="EQ490" s="15"/>
      <c r="ER490" s="15"/>
      <c r="ES490" s="15"/>
      <c r="ET490" s="15"/>
      <c r="EU490" s="15"/>
      <c r="EV490" s="15"/>
      <c r="EW490" s="15"/>
      <c r="EX490" s="15"/>
      <c r="EY490" s="15"/>
      <c r="EZ490" s="15"/>
      <c r="FA490" s="15"/>
      <c r="FB490" s="15"/>
      <c r="FC490" s="15"/>
      <c r="FD490" s="15"/>
      <c r="FE490" s="15"/>
      <c r="FF490" s="15"/>
      <c r="FG490" s="15"/>
      <c r="FH490" s="15"/>
      <c r="FI490" s="15"/>
      <c r="FJ490" s="15"/>
      <c r="FK490" s="15"/>
      <c r="FL490" s="15"/>
      <c r="FM490" s="15"/>
      <c r="FN490" s="15"/>
      <c r="FO490" s="15"/>
      <c r="FP490" s="15"/>
      <c r="FQ490" s="15"/>
      <c r="FR490" s="15"/>
      <c r="FS490" s="15"/>
      <c r="FT490" s="15"/>
      <c r="FU490" s="15"/>
      <c r="FV490" s="15"/>
      <c r="FW490" s="15"/>
      <c r="FX490" s="15"/>
      <c r="FY490" s="15"/>
      <c r="FZ490" s="15"/>
      <c r="GA490" s="15"/>
      <c r="GB490" s="15"/>
      <c r="GC490" s="15"/>
      <c r="GD490" s="15"/>
      <c r="GE490" s="15"/>
      <c r="GF490" s="15"/>
      <c r="GG490" s="15"/>
      <c r="GH490" s="15"/>
      <c r="GI490" s="15"/>
      <c r="GJ490" s="15"/>
      <c r="GK490" s="15"/>
      <c r="GL490" s="15"/>
      <c r="GM490" s="15"/>
      <c r="GN490" s="15"/>
      <c r="GO490" s="15"/>
      <c r="GP490" s="15"/>
      <c r="GQ490" s="15"/>
      <c r="GR490" s="15"/>
      <c r="GS490" s="15"/>
      <c r="GT490" s="15"/>
      <c r="GU490" s="15"/>
      <c r="GV490" s="15"/>
      <c r="GW490" s="15"/>
      <c r="GX490" s="15"/>
      <c r="GY490" s="15"/>
      <c r="GZ490" s="15"/>
      <c r="HA490" s="15"/>
      <c r="HB490" s="15"/>
      <c r="HC490" s="15"/>
      <c r="HD490" s="15"/>
      <c r="HE490" s="15"/>
      <c r="HF490" s="15"/>
      <c r="HG490" s="15"/>
      <c r="HH490" s="15"/>
      <c r="HI490" s="15"/>
      <c r="HJ490" s="15"/>
      <c r="HK490" s="15"/>
      <c r="HL490" s="15"/>
      <c r="HM490" s="15"/>
      <c r="HN490" s="15"/>
      <c r="HO490" s="15"/>
      <c r="HP490" s="15"/>
      <c r="HQ490" s="15"/>
      <c r="HR490" s="15"/>
      <c r="HS490" s="15"/>
      <c r="HT490" s="15"/>
      <c r="HU490" s="15"/>
      <c r="HV490" s="15"/>
      <c r="HW490" s="15"/>
    </row>
    <row r="491" spans="1:231" ht="15.75" customHeight="1" x14ac:dyDescent="0.2">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15"/>
      <c r="BE491" s="15"/>
      <c r="BF491" s="15"/>
      <c r="BG491" s="15"/>
      <c r="BH491" s="15"/>
      <c r="BI491" s="15"/>
      <c r="BJ491" s="15"/>
      <c r="BK491" s="15"/>
      <c r="BL491" s="15"/>
      <c r="BM491" s="15"/>
      <c r="BN491" s="15"/>
      <c r="BO491" s="15"/>
      <c r="BP491" s="15"/>
      <c r="BQ491" s="15"/>
      <c r="BR491" s="15"/>
      <c r="BS491" s="15"/>
      <c r="BT491" s="15"/>
      <c r="BU491" s="15"/>
      <c r="BV491" s="15"/>
      <c r="BW491" s="15"/>
      <c r="BX491" s="15"/>
      <c r="BY491" s="15"/>
      <c r="BZ491" s="15"/>
      <c r="CA491" s="15"/>
      <c r="CB491" s="15"/>
      <c r="CC491" s="15"/>
      <c r="CD491" s="15"/>
      <c r="CE491" s="15"/>
      <c r="CF491" s="15"/>
      <c r="CG491" s="15"/>
      <c r="CH491" s="15"/>
      <c r="CI491" s="15"/>
      <c r="CJ491" s="15"/>
      <c r="CK491" s="15"/>
      <c r="CL491" s="15"/>
      <c r="CM491" s="15"/>
      <c r="CN491" s="15"/>
      <c r="CO491" s="15"/>
      <c r="CP491" s="15"/>
      <c r="CQ491" s="15"/>
      <c r="CR491" s="15"/>
      <c r="CS491" s="15"/>
      <c r="CT491" s="15"/>
      <c r="CU491" s="15"/>
      <c r="CV491" s="15"/>
      <c r="CW491" s="15"/>
      <c r="CX491" s="15"/>
      <c r="CY491" s="15"/>
      <c r="CZ491" s="15"/>
      <c r="DA491" s="15"/>
      <c r="DB491" s="15"/>
      <c r="DC491" s="15"/>
      <c r="DD491" s="15"/>
      <c r="DE491" s="15"/>
      <c r="DF491" s="15"/>
      <c r="DG491" s="15"/>
      <c r="DH491" s="15"/>
      <c r="DI491" s="15"/>
      <c r="DJ491" s="15"/>
      <c r="DK491" s="15"/>
      <c r="DL491" s="15"/>
      <c r="DM491" s="15"/>
      <c r="DN491" s="15"/>
      <c r="DO491" s="15"/>
      <c r="DP491" s="15"/>
      <c r="DQ491" s="15"/>
      <c r="DR491" s="15"/>
      <c r="DS491" s="15"/>
      <c r="DT491" s="15"/>
      <c r="DU491" s="15"/>
      <c r="DV491" s="15"/>
      <c r="DW491" s="15"/>
      <c r="DX491" s="15"/>
      <c r="DY491" s="15"/>
      <c r="DZ491" s="15"/>
      <c r="EA491" s="15"/>
      <c r="EB491" s="15"/>
      <c r="EC491" s="15"/>
      <c r="ED491" s="15"/>
      <c r="EE491" s="15"/>
      <c r="EF491" s="15"/>
      <c r="EG491" s="15"/>
      <c r="EH491" s="15"/>
      <c r="EI491" s="15"/>
      <c r="EJ491" s="15"/>
      <c r="EK491" s="15"/>
      <c r="EL491" s="15"/>
      <c r="EM491" s="15"/>
      <c r="EN491" s="15"/>
      <c r="EO491" s="15"/>
      <c r="EP491" s="15"/>
      <c r="EQ491" s="15"/>
      <c r="ER491" s="15"/>
      <c r="ES491" s="15"/>
      <c r="ET491" s="15"/>
      <c r="EU491" s="15"/>
      <c r="EV491" s="15"/>
      <c r="EW491" s="15"/>
      <c r="EX491" s="15"/>
      <c r="EY491" s="15"/>
      <c r="EZ491" s="15"/>
      <c r="FA491" s="15"/>
      <c r="FB491" s="15"/>
      <c r="FC491" s="15"/>
      <c r="FD491" s="15"/>
      <c r="FE491" s="15"/>
      <c r="FF491" s="15"/>
      <c r="FG491" s="15"/>
      <c r="FH491" s="15"/>
      <c r="FI491" s="15"/>
      <c r="FJ491" s="15"/>
      <c r="FK491" s="15"/>
      <c r="FL491" s="15"/>
      <c r="FM491" s="15"/>
      <c r="FN491" s="15"/>
      <c r="FO491" s="15"/>
      <c r="FP491" s="15"/>
      <c r="FQ491" s="15"/>
      <c r="FR491" s="15"/>
      <c r="FS491" s="15"/>
      <c r="FT491" s="15"/>
      <c r="FU491" s="15"/>
      <c r="FV491" s="15"/>
      <c r="FW491" s="15"/>
      <c r="FX491" s="15"/>
      <c r="FY491" s="15"/>
      <c r="FZ491" s="15"/>
      <c r="GA491" s="15"/>
      <c r="GB491" s="15"/>
      <c r="GC491" s="15"/>
      <c r="GD491" s="15"/>
      <c r="GE491" s="15"/>
      <c r="GF491" s="15"/>
      <c r="GG491" s="15"/>
      <c r="GH491" s="15"/>
      <c r="GI491" s="15"/>
      <c r="GJ491" s="15"/>
      <c r="GK491" s="15"/>
      <c r="GL491" s="15"/>
      <c r="GM491" s="15"/>
      <c r="GN491" s="15"/>
      <c r="GO491" s="15"/>
      <c r="GP491" s="15"/>
      <c r="GQ491" s="15"/>
      <c r="GR491" s="15"/>
      <c r="GS491" s="15"/>
      <c r="GT491" s="15"/>
      <c r="GU491" s="15"/>
      <c r="GV491" s="15"/>
      <c r="GW491" s="15"/>
      <c r="GX491" s="15"/>
      <c r="GY491" s="15"/>
      <c r="GZ491" s="15"/>
      <c r="HA491" s="15"/>
      <c r="HB491" s="15"/>
      <c r="HC491" s="15"/>
      <c r="HD491" s="15"/>
      <c r="HE491" s="15"/>
      <c r="HF491" s="15"/>
      <c r="HG491" s="15"/>
      <c r="HH491" s="15"/>
      <c r="HI491" s="15"/>
      <c r="HJ491" s="15"/>
      <c r="HK491" s="15"/>
      <c r="HL491" s="15"/>
      <c r="HM491" s="15"/>
      <c r="HN491" s="15"/>
      <c r="HO491" s="15"/>
      <c r="HP491" s="15"/>
      <c r="HQ491" s="15"/>
      <c r="HR491" s="15"/>
      <c r="HS491" s="15"/>
      <c r="HT491" s="15"/>
      <c r="HU491" s="15"/>
      <c r="HV491" s="15"/>
      <c r="HW491" s="15"/>
    </row>
    <row r="492" spans="1:231" ht="15.75" customHeight="1" x14ac:dyDescent="0.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15"/>
      <c r="BE492" s="15"/>
      <c r="BF492" s="15"/>
      <c r="BG492" s="15"/>
      <c r="BH492" s="15"/>
      <c r="BI492" s="15"/>
      <c r="BJ492" s="15"/>
      <c r="BK492" s="15"/>
      <c r="BL492" s="15"/>
      <c r="BM492" s="15"/>
      <c r="BN492" s="15"/>
      <c r="BO492" s="15"/>
      <c r="BP492" s="15"/>
      <c r="BQ492" s="15"/>
      <c r="BR492" s="15"/>
      <c r="BS492" s="15"/>
      <c r="BT492" s="15"/>
      <c r="BU492" s="15"/>
      <c r="BV492" s="15"/>
      <c r="BW492" s="15"/>
      <c r="BX492" s="15"/>
      <c r="BY492" s="15"/>
      <c r="BZ492" s="15"/>
      <c r="CA492" s="15"/>
      <c r="CB492" s="15"/>
      <c r="CC492" s="15"/>
      <c r="CD492" s="15"/>
      <c r="CE492" s="15"/>
      <c r="CF492" s="15"/>
      <c r="CG492" s="15"/>
      <c r="CH492" s="15"/>
      <c r="CI492" s="15"/>
      <c r="CJ492" s="15"/>
      <c r="CK492" s="15"/>
      <c r="CL492" s="15"/>
      <c r="CM492" s="15"/>
      <c r="CN492" s="15"/>
      <c r="CO492" s="15"/>
      <c r="CP492" s="15"/>
      <c r="CQ492" s="15"/>
      <c r="CR492" s="15"/>
      <c r="CS492" s="15"/>
      <c r="CT492" s="15"/>
      <c r="CU492" s="15"/>
      <c r="CV492" s="15"/>
      <c r="CW492" s="15"/>
      <c r="CX492" s="15"/>
      <c r="CY492" s="15"/>
      <c r="CZ492" s="15"/>
      <c r="DA492" s="15"/>
      <c r="DB492" s="15"/>
      <c r="DC492" s="15"/>
      <c r="DD492" s="15"/>
      <c r="DE492" s="15"/>
      <c r="DF492" s="15"/>
      <c r="DG492" s="15"/>
      <c r="DH492" s="15"/>
      <c r="DI492" s="15"/>
      <c r="DJ492" s="15"/>
      <c r="DK492" s="15"/>
      <c r="DL492" s="15"/>
      <c r="DM492" s="15"/>
      <c r="DN492" s="15"/>
      <c r="DO492" s="15"/>
      <c r="DP492" s="15"/>
      <c r="DQ492" s="15"/>
      <c r="DR492" s="15"/>
      <c r="DS492" s="15"/>
      <c r="DT492" s="15"/>
      <c r="DU492" s="15"/>
      <c r="DV492" s="15"/>
      <c r="DW492" s="15"/>
      <c r="DX492" s="15"/>
      <c r="DY492" s="15"/>
      <c r="DZ492" s="15"/>
      <c r="EA492" s="15"/>
      <c r="EB492" s="15"/>
      <c r="EC492" s="15"/>
      <c r="ED492" s="15"/>
      <c r="EE492" s="15"/>
      <c r="EF492" s="15"/>
      <c r="EG492" s="15"/>
      <c r="EH492" s="15"/>
      <c r="EI492" s="15"/>
      <c r="EJ492" s="15"/>
      <c r="EK492" s="15"/>
      <c r="EL492" s="15"/>
      <c r="EM492" s="15"/>
      <c r="EN492" s="15"/>
      <c r="EO492" s="15"/>
      <c r="EP492" s="15"/>
      <c r="EQ492" s="15"/>
      <c r="ER492" s="15"/>
      <c r="ES492" s="15"/>
      <c r="ET492" s="15"/>
      <c r="EU492" s="15"/>
      <c r="EV492" s="15"/>
      <c r="EW492" s="15"/>
      <c r="EX492" s="15"/>
      <c r="EY492" s="15"/>
      <c r="EZ492" s="15"/>
      <c r="FA492" s="15"/>
      <c r="FB492" s="15"/>
      <c r="FC492" s="15"/>
      <c r="FD492" s="15"/>
      <c r="FE492" s="15"/>
      <c r="FF492" s="15"/>
      <c r="FG492" s="15"/>
      <c r="FH492" s="15"/>
      <c r="FI492" s="15"/>
      <c r="FJ492" s="15"/>
      <c r="FK492" s="15"/>
      <c r="FL492" s="15"/>
      <c r="FM492" s="15"/>
      <c r="FN492" s="15"/>
      <c r="FO492" s="15"/>
      <c r="FP492" s="15"/>
      <c r="FQ492" s="15"/>
      <c r="FR492" s="15"/>
      <c r="FS492" s="15"/>
      <c r="FT492" s="15"/>
      <c r="FU492" s="15"/>
      <c r="FV492" s="15"/>
      <c r="FW492" s="15"/>
      <c r="FX492" s="15"/>
      <c r="FY492" s="15"/>
      <c r="FZ492" s="15"/>
      <c r="GA492" s="15"/>
      <c r="GB492" s="15"/>
      <c r="GC492" s="15"/>
      <c r="GD492" s="15"/>
      <c r="GE492" s="15"/>
      <c r="GF492" s="15"/>
      <c r="GG492" s="15"/>
      <c r="GH492" s="15"/>
      <c r="GI492" s="15"/>
      <c r="GJ492" s="15"/>
      <c r="GK492" s="15"/>
      <c r="GL492" s="15"/>
      <c r="GM492" s="15"/>
      <c r="GN492" s="15"/>
      <c r="GO492" s="15"/>
      <c r="GP492" s="15"/>
      <c r="GQ492" s="15"/>
      <c r="GR492" s="15"/>
      <c r="GS492" s="15"/>
      <c r="GT492" s="15"/>
      <c r="GU492" s="15"/>
      <c r="GV492" s="15"/>
      <c r="GW492" s="15"/>
      <c r="GX492" s="15"/>
      <c r="GY492" s="15"/>
      <c r="GZ492" s="15"/>
      <c r="HA492" s="15"/>
      <c r="HB492" s="15"/>
      <c r="HC492" s="15"/>
      <c r="HD492" s="15"/>
      <c r="HE492" s="15"/>
      <c r="HF492" s="15"/>
      <c r="HG492" s="15"/>
      <c r="HH492" s="15"/>
      <c r="HI492" s="15"/>
      <c r="HJ492" s="15"/>
      <c r="HK492" s="15"/>
      <c r="HL492" s="15"/>
      <c r="HM492" s="15"/>
      <c r="HN492" s="15"/>
      <c r="HO492" s="15"/>
      <c r="HP492" s="15"/>
      <c r="HQ492" s="15"/>
      <c r="HR492" s="15"/>
      <c r="HS492" s="15"/>
      <c r="HT492" s="15"/>
      <c r="HU492" s="15"/>
      <c r="HV492" s="15"/>
      <c r="HW492" s="15"/>
    </row>
    <row r="493" spans="1:231" ht="15.75" customHeight="1" x14ac:dyDescent="0.2">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c r="BD493" s="15"/>
      <c r="BE493" s="15"/>
      <c r="BF493" s="15"/>
      <c r="BG493" s="15"/>
      <c r="BH493" s="15"/>
      <c r="BI493" s="15"/>
      <c r="BJ493" s="15"/>
      <c r="BK493" s="15"/>
      <c r="BL493" s="15"/>
      <c r="BM493" s="15"/>
      <c r="BN493" s="15"/>
      <c r="BO493" s="15"/>
      <c r="BP493" s="15"/>
      <c r="BQ493" s="15"/>
      <c r="BR493" s="15"/>
      <c r="BS493" s="15"/>
      <c r="BT493" s="15"/>
      <c r="BU493" s="15"/>
      <c r="BV493" s="15"/>
      <c r="BW493" s="15"/>
      <c r="BX493" s="15"/>
      <c r="BY493" s="15"/>
      <c r="BZ493" s="15"/>
      <c r="CA493" s="15"/>
      <c r="CB493" s="15"/>
      <c r="CC493" s="15"/>
      <c r="CD493" s="15"/>
      <c r="CE493" s="15"/>
      <c r="CF493" s="15"/>
      <c r="CG493" s="15"/>
      <c r="CH493" s="15"/>
      <c r="CI493" s="15"/>
      <c r="CJ493" s="15"/>
      <c r="CK493" s="15"/>
      <c r="CL493" s="15"/>
      <c r="CM493" s="15"/>
      <c r="CN493" s="15"/>
      <c r="CO493" s="15"/>
      <c r="CP493" s="15"/>
      <c r="CQ493" s="15"/>
      <c r="CR493" s="15"/>
      <c r="CS493" s="15"/>
      <c r="CT493" s="15"/>
      <c r="CU493" s="15"/>
      <c r="CV493" s="15"/>
      <c r="CW493" s="15"/>
      <c r="CX493" s="15"/>
      <c r="CY493" s="15"/>
      <c r="CZ493" s="15"/>
      <c r="DA493" s="15"/>
      <c r="DB493" s="15"/>
      <c r="DC493" s="15"/>
      <c r="DD493" s="15"/>
      <c r="DE493" s="15"/>
      <c r="DF493" s="15"/>
      <c r="DG493" s="15"/>
      <c r="DH493" s="15"/>
      <c r="DI493" s="15"/>
      <c r="DJ493" s="15"/>
      <c r="DK493" s="15"/>
      <c r="DL493" s="15"/>
      <c r="DM493" s="15"/>
      <c r="DN493" s="15"/>
      <c r="DO493" s="15"/>
      <c r="DP493" s="15"/>
      <c r="DQ493" s="15"/>
      <c r="DR493" s="15"/>
      <c r="DS493" s="15"/>
      <c r="DT493" s="15"/>
      <c r="DU493" s="15"/>
      <c r="DV493" s="15"/>
      <c r="DW493" s="15"/>
      <c r="DX493" s="15"/>
      <c r="DY493" s="15"/>
      <c r="DZ493" s="15"/>
      <c r="EA493" s="15"/>
      <c r="EB493" s="15"/>
      <c r="EC493" s="15"/>
      <c r="ED493" s="15"/>
      <c r="EE493" s="15"/>
      <c r="EF493" s="15"/>
      <c r="EG493" s="15"/>
      <c r="EH493" s="15"/>
      <c r="EI493" s="15"/>
      <c r="EJ493" s="15"/>
      <c r="EK493" s="15"/>
      <c r="EL493" s="15"/>
      <c r="EM493" s="15"/>
      <c r="EN493" s="15"/>
      <c r="EO493" s="15"/>
      <c r="EP493" s="15"/>
      <c r="EQ493" s="15"/>
      <c r="ER493" s="15"/>
      <c r="ES493" s="15"/>
      <c r="ET493" s="15"/>
      <c r="EU493" s="15"/>
      <c r="EV493" s="15"/>
      <c r="EW493" s="15"/>
      <c r="EX493" s="15"/>
      <c r="EY493" s="15"/>
      <c r="EZ493" s="15"/>
      <c r="FA493" s="15"/>
      <c r="FB493" s="15"/>
      <c r="FC493" s="15"/>
      <c r="FD493" s="15"/>
      <c r="FE493" s="15"/>
      <c r="FF493" s="15"/>
      <c r="FG493" s="15"/>
      <c r="FH493" s="15"/>
      <c r="FI493" s="15"/>
      <c r="FJ493" s="15"/>
      <c r="FK493" s="15"/>
      <c r="FL493" s="15"/>
      <c r="FM493" s="15"/>
      <c r="FN493" s="15"/>
      <c r="FO493" s="15"/>
      <c r="FP493" s="15"/>
      <c r="FQ493" s="15"/>
      <c r="FR493" s="15"/>
      <c r="FS493" s="15"/>
      <c r="FT493" s="15"/>
      <c r="FU493" s="15"/>
      <c r="FV493" s="15"/>
      <c r="FW493" s="15"/>
      <c r="FX493" s="15"/>
      <c r="FY493" s="15"/>
      <c r="FZ493" s="15"/>
      <c r="GA493" s="15"/>
      <c r="GB493" s="15"/>
      <c r="GC493" s="15"/>
      <c r="GD493" s="15"/>
      <c r="GE493" s="15"/>
      <c r="GF493" s="15"/>
      <c r="GG493" s="15"/>
      <c r="GH493" s="15"/>
      <c r="GI493" s="15"/>
      <c r="GJ493" s="15"/>
      <c r="GK493" s="15"/>
      <c r="GL493" s="15"/>
      <c r="GM493" s="15"/>
      <c r="GN493" s="15"/>
      <c r="GO493" s="15"/>
      <c r="GP493" s="15"/>
      <c r="GQ493" s="15"/>
      <c r="GR493" s="15"/>
      <c r="GS493" s="15"/>
      <c r="GT493" s="15"/>
      <c r="GU493" s="15"/>
      <c r="GV493" s="15"/>
      <c r="GW493" s="15"/>
      <c r="GX493" s="15"/>
      <c r="GY493" s="15"/>
      <c r="GZ493" s="15"/>
      <c r="HA493" s="15"/>
      <c r="HB493" s="15"/>
      <c r="HC493" s="15"/>
      <c r="HD493" s="15"/>
      <c r="HE493" s="15"/>
      <c r="HF493" s="15"/>
      <c r="HG493" s="15"/>
      <c r="HH493" s="15"/>
      <c r="HI493" s="15"/>
      <c r="HJ493" s="15"/>
      <c r="HK493" s="15"/>
      <c r="HL493" s="15"/>
      <c r="HM493" s="15"/>
      <c r="HN493" s="15"/>
      <c r="HO493" s="15"/>
      <c r="HP493" s="15"/>
      <c r="HQ493" s="15"/>
      <c r="HR493" s="15"/>
      <c r="HS493" s="15"/>
      <c r="HT493" s="15"/>
      <c r="HU493" s="15"/>
      <c r="HV493" s="15"/>
      <c r="HW493" s="15"/>
    </row>
    <row r="494" spans="1:231" ht="15.75" customHeight="1" x14ac:dyDescent="0.2">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15"/>
      <c r="CB494" s="15"/>
      <c r="CC494" s="15"/>
      <c r="CD494" s="15"/>
      <c r="CE494" s="15"/>
      <c r="CF494" s="15"/>
      <c r="CG494" s="15"/>
      <c r="CH494" s="15"/>
      <c r="CI494" s="15"/>
      <c r="CJ494" s="15"/>
      <c r="CK494" s="15"/>
      <c r="CL494" s="15"/>
      <c r="CM494" s="15"/>
      <c r="CN494" s="15"/>
      <c r="CO494" s="15"/>
      <c r="CP494" s="15"/>
      <c r="CQ494" s="15"/>
      <c r="CR494" s="15"/>
      <c r="CS494" s="15"/>
      <c r="CT494" s="15"/>
      <c r="CU494" s="15"/>
      <c r="CV494" s="15"/>
      <c r="CW494" s="15"/>
      <c r="CX494" s="15"/>
      <c r="CY494" s="15"/>
      <c r="CZ494" s="15"/>
      <c r="DA494" s="15"/>
      <c r="DB494" s="15"/>
      <c r="DC494" s="15"/>
      <c r="DD494" s="15"/>
      <c r="DE494" s="15"/>
      <c r="DF494" s="15"/>
      <c r="DG494" s="15"/>
      <c r="DH494" s="15"/>
      <c r="DI494" s="15"/>
      <c r="DJ494" s="15"/>
      <c r="DK494" s="15"/>
      <c r="DL494" s="15"/>
      <c r="DM494" s="15"/>
      <c r="DN494" s="15"/>
      <c r="DO494" s="15"/>
      <c r="DP494" s="15"/>
      <c r="DQ494" s="15"/>
      <c r="DR494" s="15"/>
      <c r="DS494" s="15"/>
      <c r="DT494" s="15"/>
      <c r="DU494" s="15"/>
      <c r="DV494" s="15"/>
      <c r="DW494" s="15"/>
      <c r="DX494" s="15"/>
      <c r="DY494" s="15"/>
      <c r="DZ494" s="15"/>
      <c r="EA494" s="15"/>
      <c r="EB494" s="15"/>
      <c r="EC494" s="15"/>
      <c r="ED494" s="15"/>
      <c r="EE494" s="15"/>
      <c r="EF494" s="15"/>
      <c r="EG494" s="15"/>
      <c r="EH494" s="15"/>
      <c r="EI494" s="15"/>
      <c r="EJ494" s="15"/>
      <c r="EK494" s="15"/>
      <c r="EL494" s="15"/>
      <c r="EM494" s="15"/>
      <c r="EN494" s="15"/>
      <c r="EO494" s="15"/>
      <c r="EP494" s="15"/>
      <c r="EQ494" s="15"/>
      <c r="ER494" s="15"/>
      <c r="ES494" s="15"/>
      <c r="ET494" s="15"/>
      <c r="EU494" s="15"/>
      <c r="EV494" s="15"/>
      <c r="EW494" s="15"/>
      <c r="EX494" s="15"/>
      <c r="EY494" s="15"/>
      <c r="EZ494" s="15"/>
      <c r="FA494" s="15"/>
      <c r="FB494" s="15"/>
      <c r="FC494" s="15"/>
      <c r="FD494" s="15"/>
      <c r="FE494" s="15"/>
      <c r="FF494" s="15"/>
      <c r="FG494" s="15"/>
      <c r="FH494" s="15"/>
      <c r="FI494" s="15"/>
      <c r="FJ494" s="15"/>
      <c r="FK494" s="15"/>
      <c r="FL494" s="15"/>
      <c r="FM494" s="15"/>
      <c r="FN494" s="15"/>
      <c r="FO494" s="15"/>
      <c r="FP494" s="15"/>
      <c r="FQ494" s="15"/>
      <c r="FR494" s="15"/>
      <c r="FS494" s="15"/>
      <c r="FT494" s="15"/>
      <c r="FU494" s="15"/>
      <c r="FV494" s="15"/>
      <c r="FW494" s="15"/>
      <c r="FX494" s="15"/>
      <c r="FY494" s="15"/>
      <c r="FZ494" s="15"/>
      <c r="GA494" s="15"/>
      <c r="GB494" s="15"/>
      <c r="GC494" s="15"/>
      <c r="GD494" s="15"/>
      <c r="GE494" s="15"/>
      <c r="GF494" s="15"/>
      <c r="GG494" s="15"/>
      <c r="GH494" s="15"/>
      <c r="GI494" s="15"/>
      <c r="GJ494" s="15"/>
      <c r="GK494" s="15"/>
      <c r="GL494" s="15"/>
      <c r="GM494" s="15"/>
      <c r="GN494" s="15"/>
      <c r="GO494" s="15"/>
      <c r="GP494" s="15"/>
      <c r="GQ494" s="15"/>
      <c r="GR494" s="15"/>
      <c r="GS494" s="15"/>
      <c r="GT494" s="15"/>
      <c r="GU494" s="15"/>
      <c r="GV494" s="15"/>
      <c r="GW494" s="15"/>
      <c r="GX494" s="15"/>
      <c r="GY494" s="15"/>
      <c r="GZ494" s="15"/>
      <c r="HA494" s="15"/>
      <c r="HB494" s="15"/>
      <c r="HC494" s="15"/>
      <c r="HD494" s="15"/>
      <c r="HE494" s="15"/>
      <c r="HF494" s="15"/>
      <c r="HG494" s="15"/>
      <c r="HH494" s="15"/>
      <c r="HI494" s="15"/>
      <c r="HJ494" s="15"/>
      <c r="HK494" s="15"/>
      <c r="HL494" s="15"/>
      <c r="HM494" s="15"/>
      <c r="HN494" s="15"/>
      <c r="HO494" s="15"/>
      <c r="HP494" s="15"/>
      <c r="HQ494" s="15"/>
      <c r="HR494" s="15"/>
      <c r="HS494" s="15"/>
      <c r="HT494" s="15"/>
      <c r="HU494" s="15"/>
      <c r="HV494" s="15"/>
      <c r="HW494" s="15"/>
    </row>
    <row r="495" spans="1:231" ht="15.75" customHeight="1" x14ac:dyDescent="0.2">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15"/>
      <c r="CB495" s="15"/>
      <c r="CC495" s="15"/>
      <c r="CD495" s="15"/>
      <c r="CE495" s="15"/>
      <c r="CF495" s="15"/>
      <c r="CG495" s="15"/>
      <c r="CH495" s="15"/>
      <c r="CI495" s="15"/>
      <c r="CJ495" s="15"/>
      <c r="CK495" s="15"/>
      <c r="CL495" s="15"/>
      <c r="CM495" s="15"/>
      <c r="CN495" s="15"/>
      <c r="CO495" s="15"/>
      <c r="CP495" s="15"/>
      <c r="CQ495" s="15"/>
      <c r="CR495" s="15"/>
      <c r="CS495" s="15"/>
      <c r="CT495" s="15"/>
      <c r="CU495" s="15"/>
      <c r="CV495" s="15"/>
      <c r="CW495" s="15"/>
      <c r="CX495" s="15"/>
      <c r="CY495" s="15"/>
      <c r="CZ495" s="15"/>
      <c r="DA495" s="15"/>
      <c r="DB495" s="15"/>
      <c r="DC495" s="15"/>
      <c r="DD495" s="15"/>
      <c r="DE495" s="15"/>
      <c r="DF495" s="15"/>
      <c r="DG495" s="15"/>
      <c r="DH495" s="15"/>
      <c r="DI495" s="15"/>
      <c r="DJ495" s="15"/>
      <c r="DK495" s="15"/>
      <c r="DL495" s="15"/>
      <c r="DM495" s="15"/>
      <c r="DN495" s="15"/>
      <c r="DO495" s="15"/>
      <c r="DP495" s="15"/>
      <c r="DQ495" s="15"/>
      <c r="DR495" s="15"/>
      <c r="DS495" s="15"/>
      <c r="DT495" s="15"/>
      <c r="DU495" s="15"/>
      <c r="DV495" s="15"/>
      <c r="DW495" s="15"/>
      <c r="DX495" s="15"/>
      <c r="DY495" s="15"/>
      <c r="DZ495" s="15"/>
      <c r="EA495" s="15"/>
      <c r="EB495" s="15"/>
      <c r="EC495" s="15"/>
      <c r="ED495" s="15"/>
      <c r="EE495" s="15"/>
      <c r="EF495" s="15"/>
      <c r="EG495" s="15"/>
      <c r="EH495" s="15"/>
      <c r="EI495" s="15"/>
      <c r="EJ495" s="15"/>
      <c r="EK495" s="15"/>
      <c r="EL495" s="15"/>
      <c r="EM495" s="15"/>
      <c r="EN495" s="15"/>
      <c r="EO495" s="15"/>
      <c r="EP495" s="15"/>
      <c r="EQ495" s="15"/>
      <c r="ER495" s="15"/>
      <c r="ES495" s="15"/>
      <c r="ET495" s="15"/>
      <c r="EU495" s="15"/>
      <c r="EV495" s="15"/>
      <c r="EW495" s="15"/>
      <c r="EX495" s="15"/>
      <c r="EY495" s="15"/>
      <c r="EZ495" s="15"/>
      <c r="FA495" s="15"/>
      <c r="FB495" s="15"/>
      <c r="FC495" s="15"/>
      <c r="FD495" s="15"/>
      <c r="FE495" s="15"/>
      <c r="FF495" s="15"/>
      <c r="FG495" s="15"/>
      <c r="FH495" s="15"/>
      <c r="FI495" s="15"/>
      <c r="FJ495" s="15"/>
      <c r="FK495" s="15"/>
      <c r="FL495" s="15"/>
      <c r="FM495" s="15"/>
      <c r="FN495" s="15"/>
      <c r="FO495" s="15"/>
      <c r="FP495" s="15"/>
      <c r="FQ495" s="15"/>
      <c r="FR495" s="15"/>
      <c r="FS495" s="15"/>
      <c r="FT495" s="15"/>
      <c r="FU495" s="15"/>
      <c r="FV495" s="15"/>
      <c r="FW495" s="15"/>
      <c r="FX495" s="15"/>
      <c r="FY495" s="15"/>
      <c r="FZ495" s="15"/>
      <c r="GA495" s="15"/>
      <c r="GB495" s="15"/>
      <c r="GC495" s="15"/>
      <c r="GD495" s="15"/>
      <c r="GE495" s="15"/>
      <c r="GF495" s="15"/>
      <c r="GG495" s="15"/>
      <c r="GH495" s="15"/>
      <c r="GI495" s="15"/>
      <c r="GJ495" s="15"/>
      <c r="GK495" s="15"/>
      <c r="GL495" s="15"/>
      <c r="GM495" s="15"/>
      <c r="GN495" s="15"/>
      <c r="GO495" s="15"/>
      <c r="GP495" s="15"/>
      <c r="GQ495" s="15"/>
      <c r="GR495" s="15"/>
      <c r="GS495" s="15"/>
      <c r="GT495" s="15"/>
      <c r="GU495" s="15"/>
      <c r="GV495" s="15"/>
      <c r="GW495" s="15"/>
      <c r="GX495" s="15"/>
      <c r="GY495" s="15"/>
      <c r="GZ495" s="15"/>
      <c r="HA495" s="15"/>
      <c r="HB495" s="15"/>
      <c r="HC495" s="15"/>
      <c r="HD495" s="15"/>
      <c r="HE495" s="15"/>
      <c r="HF495" s="15"/>
      <c r="HG495" s="15"/>
      <c r="HH495" s="15"/>
      <c r="HI495" s="15"/>
      <c r="HJ495" s="15"/>
      <c r="HK495" s="15"/>
      <c r="HL495" s="15"/>
      <c r="HM495" s="15"/>
      <c r="HN495" s="15"/>
      <c r="HO495" s="15"/>
      <c r="HP495" s="15"/>
      <c r="HQ495" s="15"/>
      <c r="HR495" s="15"/>
      <c r="HS495" s="15"/>
      <c r="HT495" s="15"/>
      <c r="HU495" s="15"/>
      <c r="HV495" s="15"/>
      <c r="HW495" s="15"/>
    </row>
    <row r="496" spans="1:231" ht="15.75" customHeight="1" x14ac:dyDescent="0.2">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15"/>
      <c r="CB496" s="15"/>
      <c r="CC496" s="15"/>
      <c r="CD496" s="15"/>
      <c r="CE496" s="15"/>
      <c r="CF496" s="15"/>
      <c r="CG496" s="15"/>
      <c r="CH496" s="15"/>
      <c r="CI496" s="15"/>
      <c r="CJ496" s="15"/>
      <c r="CK496" s="15"/>
      <c r="CL496" s="15"/>
      <c r="CM496" s="15"/>
      <c r="CN496" s="15"/>
      <c r="CO496" s="15"/>
      <c r="CP496" s="15"/>
      <c r="CQ496" s="15"/>
      <c r="CR496" s="15"/>
      <c r="CS496" s="15"/>
      <c r="CT496" s="15"/>
      <c r="CU496" s="15"/>
      <c r="CV496" s="15"/>
      <c r="CW496" s="15"/>
      <c r="CX496" s="15"/>
      <c r="CY496" s="15"/>
      <c r="CZ496" s="15"/>
      <c r="DA496" s="15"/>
      <c r="DB496" s="15"/>
      <c r="DC496" s="15"/>
      <c r="DD496" s="15"/>
      <c r="DE496" s="15"/>
      <c r="DF496" s="15"/>
      <c r="DG496" s="15"/>
      <c r="DH496" s="15"/>
      <c r="DI496" s="15"/>
      <c r="DJ496" s="15"/>
      <c r="DK496" s="15"/>
      <c r="DL496" s="15"/>
      <c r="DM496" s="15"/>
      <c r="DN496" s="15"/>
      <c r="DO496" s="15"/>
      <c r="DP496" s="15"/>
      <c r="DQ496" s="15"/>
      <c r="DR496" s="15"/>
      <c r="DS496" s="15"/>
      <c r="DT496" s="15"/>
      <c r="DU496" s="15"/>
      <c r="DV496" s="15"/>
      <c r="DW496" s="15"/>
      <c r="DX496" s="15"/>
      <c r="DY496" s="15"/>
      <c r="DZ496" s="15"/>
      <c r="EA496" s="15"/>
      <c r="EB496" s="15"/>
      <c r="EC496" s="15"/>
      <c r="ED496" s="15"/>
      <c r="EE496" s="15"/>
      <c r="EF496" s="15"/>
      <c r="EG496" s="15"/>
      <c r="EH496" s="15"/>
      <c r="EI496" s="15"/>
      <c r="EJ496" s="15"/>
      <c r="EK496" s="15"/>
      <c r="EL496" s="15"/>
      <c r="EM496" s="15"/>
      <c r="EN496" s="15"/>
      <c r="EO496" s="15"/>
      <c r="EP496" s="15"/>
      <c r="EQ496" s="15"/>
      <c r="ER496" s="15"/>
      <c r="ES496" s="15"/>
      <c r="ET496" s="15"/>
      <c r="EU496" s="15"/>
      <c r="EV496" s="15"/>
      <c r="EW496" s="15"/>
      <c r="EX496" s="15"/>
      <c r="EY496" s="15"/>
      <c r="EZ496" s="15"/>
      <c r="FA496" s="15"/>
      <c r="FB496" s="15"/>
      <c r="FC496" s="15"/>
      <c r="FD496" s="15"/>
      <c r="FE496" s="15"/>
      <c r="FF496" s="15"/>
      <c r="FG496" s="15"/>
      <c r="FH496" s="15"/>
      <c r="FI496" s="15"/>
      <c r="FJ496" s="15"/>
      <c r="FK496" s="15"/>
      <c r="FL496" s="15"/>
      <c r="FM496" s="15"/>
      <c r="FN496" s="15"/>
      <c r="FO496" s="15"/>
      <c r="FP496" s="15"/>
      <c r="FQ496" s="15"/>
      <c r="FR496" s="15"/>
      <c r="FS496" s="15"/>
      <c r="FT496" s="15"/>
      <c r="FU496" s="15"/>
      <c r="FV496" s="15"/>
      <c r="FW496" s="15"/>
      <c r="FX496" s="15"/>
      <c r="FY496" s="15"/>
      <c r="FZ496" s="15"/>
      <c r="GA496" s="15"/>
      <c r="GB496" s="15"/>
      <c r="GC496" s="15"/>
      <c r="GD496" s="15"/>
      <c r="GE496" s="15"/>
      <c r="GF496" s="15"/>
      <c r="GG496" s="15"/>
      <c r="GH496" s="15"/>
      <c r="GI496" s="15"/>
      <c r="GJ496" s="15"/>
      <c r="GK496" s="15"/>
      <c r="GL496" s="15"/>
      <c r="GM496" s="15"/>
      <c r="GN496" s="15"/>
      <c r="GO496" s="15"/>
      <c r="GP496" s="15"/>
      <c r="GQ496" s="15"/>
      <c r="GR496" s="15"/>
      <c r="GS496" s="15"/>
      <c r="GT496" s="15"/>
      <c r="GU496" s="15"/>
      <c r="GV496" s="15"/>
      <c r="GW496" s="15"/>
      <c r="GX496" s="15"/>
      <c r="GY496" s="15"/>
      <c r="GZ496" s="15"/>
      <c r="HA496" s="15"/>
      <c r="HB496" s="15"/>
      <c r="HC496" s="15"/>
      <c r="HD496" s="15"/>
      <c r="HE496" s="15"/>
      <c r="HF496" s="15"/>
      <c r="HG496" s="15"/>
      <c r="HH496" s="15"/>
      <c r="HI496" s="15"/>
      <c r="HJ496" s="15"/>
      <c r="HK496" s="15"/>
      <c r="HL496" s="15"/>
      <c r="HM496" s="15"/>
      <c r="HN496" s="15"/>
      <c r="HO496" s="15"/>
      <c r="HP496" s="15"/>
      <c r="HQ496" s="15"/>
      <c r="HR496" s="15"/>
      <c r="HS496" s="15"/>
      <c r="HT496" s="15"/>
      <c r="HU496" s="15"/>
      <c r="HV496" s="15"/>
      <c r="HW496" s="15"/>
    </row>
    <row r="497" spans="1:231" ht="15.75" customHeight="1" x14ac:dyDescent="0.2">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15"/>
      <c r="CB497" s="15"/>
      <c r="CC497" s="15"/>
      <c r="CD497" s="15"/>
      <c r="CE497" s="15"/>
      <c r="CF497" s="15"/>
      <c r="CG497" s="15"/>
      <c r="CH497" s="15"/>
      <c r="CI497" s="15"/>
      <c r="CJ497" s="15"/>
      <c r="CK497" s="15"/>
      <c r="CL497" s="15"/>
      <c r="CM497" s="15"/>
      <c r="CN497" s="15"/>
      <c r="CO497" s="15"/>
      <c r="CP497" s="15"/>
      <c r="CQ497" s="15"/>
      <c r="CR497" s="15"/>
      <c r="CS497" s="15"/>
      <c r="CT497" s="15"/>
      <c r="CU497" s="15"/>
      <c r="CV497" s="15"/>
      <c r="CW497" s="15"/>
      <c r="CX497" s="15"/>
      <c r="CY497" s="15"/>
      <c r="CZ497" s="15"/>
      <c r="DA497" s="15"/>
      <c r="DB497" s="15"/>
      <c r="DC497" s="15"/>
      <c r="DD497" s="15"/>
      <c r="DE497" s="15"/>
      <c r="DF497" s="15"/>
      <c r="DG497" s="15"/>
      <c r="DH497" s="15"/>
      <c r="DI497" s="15"/>
      <c r="DJ497" s="15"/>
      <c r="DK497" s="15"/>
      <c r="DL497" s="15"/>
      <c r="DM497" s="15"/>
      <c r="DN497" s="15"/>
      <c r="DO497" s="15"/>
      <c r="DP497" s="15"/>
      <c r="DQ497" s="15"/>
      <c r="DR497" s="15"/>
      <c r="DS497" s="15"/>
      <c r="DT497" s="15"/>
      <c r="DU497" s="15"/>
      <c r="DV497" s="15"/>
      <c r="DW497" s="15"/>
      <c r="DX497" s="15"/>
      <c r="DY497" s="15"/>
      <c r="DZ497" s="15"/>
      <c r="EA497" s="15"/>
      <c r="EB497" s="15"/>
      <c r="EC497" s="15"/>
      <c r="ED497" s="15"/>
      <c r="EE497" s="15"/>
      <c r="EF497" s="15"/>
      <c r="EG497" s="15"/>
      <c r="EH497" s="15"/>
      <c r="EI497" s="15"/>
      <c r="EJ497" s="15"/>
      <c r="EK497" s="15"/>
      <c r="EL497" s="15"/>
      <c r="EM497" s="15"/>
      <c r="EN497" s="15"/>
      <c r="EO497" s="15"/>
      <c r="EP497" s="15"/>
      <c r="EQ497" s="15"/>
      <c r="ER497" s="15"/>
      <c r="ES497" s="15"/>
      <c r="ET497" s="15"/>
      <c r="EU497" s="15"/>
      <c r="EV497" s="15"/>
      <c r="EW497" s="15"/>
      <c r="EX497" s="15"/>
      <c r="EY497" s="15"/>
      <c r="EZ497" s="15"/>
      <c r="FA497" s="15"/>
      <c r="FB497" s="15"/>
      <c r="FC497" s="15"/>
      <c r="FD497" s="15"/>
      <c r="FE497" s="15"/>
      <c r="FF497" s="15"/>
      <c r="FG497" s="15"/>
      <c r="FH497" s="15"/>
      <c r="FI497" s="15"/>
      <c r="FJ497" s="15"/>
      <c r="FK497" s="15"/>
      <c r="FL497" s="15"/>
      <c r="FM497" s="15"/>
      <c r="FN497" s="15"/>
      <c r="FO497" s="15"/>
      <c r="FP497" s="15"/>
      <c r="FQ497" s="15"/>
      <c r="FR497" s="15"/>
      <c r="FS497" s="15"/>
      <c r="FT497" s="15"/>
      <c r="FU497" s="15"/>
      <c r="FV497" s="15"/>
      <c r="FW497" s="15"/>
      <c r="FX497" s="15"/>
      <c r="FY497" s="15"/>
      <c r="FZ497" s="15"/>
      <c r="GA497" s="15"/>
      <c r="GB497" s="15"/>
      <c r="GC497" s="15"/>
      <c r="GD497" s="15"/>
      <c r="GE497" s="15"/>
      <c r="GF497" s="15"/>
      <c r="GG497" s="15"/>
      <c r="GH497" s="15"/>
      <c r="GI497" s="15"/>
      <c r="GJ497" s="15"/>
      <c r="GK497" s="15"/>
      <c r="GL497" s="15"/>
      <c r="GM497" s="15"/>
      <c r="GN497" s="15"/>
      <c r="GO497" s="15"/>
      <c r="GP497" s="15"/>
      <c r="GQ497" s="15"/>
      <c r="GR497" s="15"/>
      <c r="GS497" s="15"/>
      <c r="GT497" s="15"/>
      <c r="GU497" s="15"/>
      <c r="GV497" s="15"/>
      <c r="GW497" s="15"/>
      <c r="GX497" s="15"/>
      <c r="GY497" s="15"/>
      <c r="GZ497" s="15"/>
      <c r="HA497" s="15"/>
      <c r="HB497" s="15"/>
      <c r="HC497" s="15"/>
      <c r="HD497" s="15"/>
      <c r="HE497" s="15"/>
      <c r="HF497" s="15"/>
      <c r="HG497" s="15"/>
      <c r="HH497" s="15"/>
      <c r="HI497" s="15"/>
      <c r="HJ497" s="15"/>
      <c r="HK497" s="15"/>
      <c r="HL497" s="15"/>
      <c r="HM497" s="15"/>
      <c r="HN497" s="15"/>
      <c r="HO497" s="15"/>
      <c r="HP497" s="15"/>
      <c r="HQ497" s="15"/>
      <c r="HR497" s="15"/>
      <c r="HS497" s="15"/>
      <c r="HT497" s="15"/>
      <c r="HU497" s="15"/>
      <c r="HV497" s="15"/>
      <c r="HW497" s="15"/>
    </row>
    <row r="498" spans="1:231" ht="15.75" customHeight="1" x14ac:dyDescent="0.2">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c r="BD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c r="BZ498" s="15"/>
      <c r="CA498" s="15"/>
      <c r="CB498" s="15"/>
      <c r="CC498" s="15"/>
      <c r="CD498" s="15"/>
      <c r="CE498" s="15"/>
      <c r="CF498" s="15"/>
      <c r="CG498" s="15"/>
      <c r="CH498" s="15"/>
      <c r="CI498" s="15"/>
      <c r="CJ498" s="15"/>
      <c r="CK498" s="15"/>
      <c r="CL498" s="15"/>
      <c r="CM498" s="15"/>
      <c r="CN498" s="15"/>
      <c r="CO498" s="15"/>
      <c r="CP498" s="15"/>
      <c r="CQ498" s="15"/>
      <c r="CR498" s="15"/>
      <c r="CS498" s="15"/>
      <c r="CT498" s="15"/>
      <c r="CU498" s="15"/>
      <c r="CV498" s="15"/>
      <c r="CW498" s="15"/>
      <c r="CX498" s="15"/>
      <c r="CY498" s="15"/>
      <c r="CZ498" s="15"/>
      <c r="DA498" s="15"/>
      <c r="DB498" s="15"/>
      <c r="DC498" s="15"/>
      <c r="DD498" s="15"/>
      <c r="DE498" s="15"/>
      <c r="DF498" s="15"/>
      <c r="DG498" s="15"/>
      <c r="DH498" s="15"/>
      <c r="DI498" s="15"/>
      <c r="DJ498" s="15"/>
      <c r="DK498" s="15"/>
      <c r="DL498" s="15"/>
      <c r="DM498" s="15"/>
      <c r="DN498" s="15"/>
      <c r="DO498" s="15"/>
      <c r="DP498" s="15"/>
      <c r="DQ498" s="15"/>
      <c r="DR498" s="15"/>
      <c r="DS498" s="15"/>
      <c r="DT498" s="15"/>
      <c r="DU498" s="15"/>
      <c r="DV498" s="15"/>
      <c r="DW498" s="15"/>
      <c r="DX498" s="15"/>
      <c r="DY498" s="15"/>
      <c r="DZ498" s="15"/>
      <c r="EA498" s="15"/>
      <c r="EB498" s="15"/>
      <c r="EC498" s="15"/>
      <c r="ED498" s="15"/>
      <c r="EE498" s="15"/>
      <c r="EF498" s="15"/>
      <c r="EG498" s="15"/>
      <c r="EH498" s="15"/>
      <c r="EI498" s="15"/>
      <c r="EJ498" s="15"/>
      <c r="EK498" s="15"/>
      <c r="EL498" s="15"/>
      <c r="EM498" s="15"/>
      <c r="EN498" s="15"/>
      <c r="EO498" s="15"/>
      <c r="EP498" s="15"/>
      <c r="EQ498" s="15"/>
      <c r="ER498" s="15"/>
      <c r="ES498" s="15"/>
      <c r="ET498" s="15"/>
      <c r="EU498" s="15"/>
      <c r="EV498" s="15"/>
      <c r="EW498" s="15"/>
      <c r="EX498" s="15"/>
      <c r="EY498" s="15"/>
      <c r="EZ498" s="15"/>
      <c r="FA498" s="15"/>
      <c r="FB498" s="15"/>
      <c r="FC498" s="15"/>
      <c r="FD498" s="15"/>
      <c r="FE498" s="15"/>
      <c r="FF498" s="15"/>
      <c r="FG498" s="15"/>
      <c r="FH498" s="15"/>
      <c r="FI498" s="15"/>
      <c r="FJ498" s="15"/>
      <c r="FK498" s="15"/>
      <c r="FL498" s="15"/>
      <c r="FM498" s="15"/>
      <c r="FN498" s="15"/>
      <c r="FO498" s="15"/>
      <c r="FP498" s="15"/>
      <c r="FQ498" s="15"/>
      <c r="FR498" s="15"/>
      <c r="FS498" s="15"/>
      <c r="FT498" s="15"/>
      <c r="FU498" s="15"/>
      <c r="FV498" s="15"/>
      <c r="FW498" s="15"/>
      <c r="FX498" s="15"/>
      <c r="FY498" s="15"/>
      <c r="FZ498" s="15"/>
      <c r="GA498" s="15"/>
      <c r="GB498" s="15"/>
      <c r="GC498" s="15"/>
      <c r="GD498" s="15"/>
      <c r="GE498" s="15"/>
      <c r="GF498" s="15"/>
      <c r="GG498" s="15"/>
      <c r="GH498" s="15"/>
      <c r="GI498" s="15"/>
      <c r="GJ498" s="15"/>
      <c r="GK498" s="15"/>
      <c r="GL498" s="15"/>
      <c r="GM498" s="15"/>
      <c r="GN498" s="15"/>
      <c r="GO498" s="15"/>
      <c r="GP498" s="15"/>
      <c r="GQ498" s="15"/>
      <c r="GR498" s="15"/>
      <c r="GS498" s="15"/>
      <c r="GT498" s="15"/>
      <c r="GU498" s="15"/>
      <c r="GV498" s="15"/>
      <c r="GW498" s="15"/>
      <c r="GX498" s="15"/>
      <c r="GY498" s="15"/>
      <c r="GZ498" s="15"/>
      <c r="HA498" s="15"/>
      <c r="HB498" s="15"/>
      <c r="HC498" s="15"/>
      <c r="HD498" s="15"/>
      <c r="HE498" s="15"/>
      <c r="HF498" s="15"/>
      <c r="HG498" s="15"/>
      <c r="HH498" s="15"/>
      <c r="HI498" s="15"/>
      <c r="HJ498" s="15"/>
      <c r="HK498" s="15"/>
      <c r="HL498" s="15"/>
      <c r="HM498" s="15"/>
      <c r="HN498" s="15"/>
      <c r="HO498" s="15"/>
      <c r="HP498" s="15"/>
      <c r="HQ498" s="15"/>
      <c r="HR498" s="15"/>
      <c r="HS498" s="15"/>
      <c r="HT498" s="15"/>
      <c r="HU498" s="15"/>
      <c r="HV498" s="15"/>
      <c r="HW498" s="15"/>
    </row>
    <row r="499" spans="1:231" ht="15.75" customHeight="1" x14ac:dyDescent="0.2">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c r="BZ499" s="15"/>
      <c r="CA499" s="15"/>
      <c r="CB499" s="15"/>
      <c r="CC499" s="15"/>
      <c r="CD499" s="15"/>
      <c r="CE499" s="15"/>
      <c r="CF499" s="15"/>
      <c r="CG499" s="15"/>
      <c r="CH499" s="15"/>
      <c r="CI499" s="15"/>
      <c r="CJ499" s="15"/>
      <c r="CK499" s="15"/>
      <c r="CL499" s="15"/>
      <c r="CM499" s="15"/>
      <c r="CN499" s="15"/>
      <c r="CO499" s="15"/>
      <c r="CP499" s="15"/>
      <c r="CQ499" s="15"/>
      <c r="CR499" s="15"/>
      <c r="CS499" s="15"/>
      <c r="CT499" s="15"/>
      <c r="CU499" s="15"/>
      <c r="CV499" s="15"/>
      <c r="CW499" s="15"/>
      <c r="CX499" s="15"/>
      <c r="CY499" s="15"/>
      <c r="CZ499" s="15"/>
      <c r="DA499" s="15"/>
      <c r="DB499" s="15"/>
      <c r="DC499" s="15"/>
      <c r="DD499" s="15"/>
      <c r="DE499" s="15"/>
      <c r="DF499" s="15"/>
      <c r="DG499" s="15"/>
      <c r="DH499" s="15"/>
      <c r="DI499" s="15"/>
      <c r="DJ499" s="15"/>
      <c r="DK499" s="15"/>
      <c r="DL499" s="15"/>
      <c r="DM499" s="15"/>
      <c r="DN499" s="15"/>
      <c r="DO499" s="15"/>
      <c r="DP499" s="15"/>
      <c r="DQ499" s="15"/>
      <c r="DR499" s="15"/>
      <c r="DS499" s="15"/>
      <c r="DT499" s="15"/>
      <c r="DU499" s="15"/>
      <c r="DV499" s="15"/>
      <c r="DW499" s="15"/>
      <c r="DX499" s="15"/>
      <c r="DY499" s="15"/>
      <c r="DZ499" s="15"/>
      <c r="EA499" s="15"/>
      <c r="EB499" s="15"/>
      <c r="EC499" s="15"/>
      <c r="ED499" s="15"/>
      <c r="EE499" s="15"/>
      <c r="EF499" s="15"/>
      <c r="EG499" s="15"/>
      <c r="EH499" s="15"/>
      <c r="EI499" s="15"/>
      <c r="EJ499" s="15"/>
      <c r="EK499" s="15"/>
      <c r="EL499" s="15"/>
      <c r="EM499" s="15"/>
      <c r="EN499" s="15"/>
      <c r="EO499" s="15"/>
      <c r="EP499" s="15"/>
      <c r="EQ499" s="15"/>
      <c r="ER499" s="15"/>
      <c r="ES499" s="15"/>
      <c r="ET499" s="15"/>
      <c r="EU499" s="15"/>
      <c r="EV499" s="15"/>
      <c r="EW499" s="15"/>
      <c r="EX499" s="15"/>
      <c r="EY499" s="15"/>
      <c r="EZ499" s="15"/>
      <c r="FA499" s="15"/>
      <c r="FB499" s="15"/>
      <c r="FC499" s="15"/>
      <c r="FD499" s="15"/>
      <c r="FE499" s="15"/>
      <c r="FF499" s="15"/>
      <c r="FG499" s="15"/>
      <c r="FH499" s="15"/>
      <c r="FI499" s="15"/>
      <c r="FJ499" s="15"/>
      <c r="FK499" s="15"/>
      <c r="FL499" s="15"/>
      <c r="FM499" s="15"/>
      <c r="FN499" s="15"/>
      <c r="FO499" s="15"/>
      <c r="FP499" s="15"/>
      <c r="FQ499" s="15"/>
      <c r="FR499" s="15"/>
      <c r="FS499" s="15"/>
      <c r="FT499" s="15"/>
      <c r="FU499" s="15"/>
      <c r="FV499" s="15"/>
      <c r="FW499" s="15"/>
      <c r="FX499" s="15"/>
      <c r="FY499" s="15"/>
      <c r="FZ499" s="15"/>
      <c r="GA499" s="15"/>
      <c r="GB499" s="15"/>
      <c r="GC499" s="15"/>
      <c r="GD499" s="15"/>
      <c r="GE499" s="15"/>
      <c r="GF499" s="15"/>
      <c r="GG499" s="15"/>
      <c r="GH499" s="15"/>
      <c r="GI499" s="15"/>
      <c r="GJ499" s="15"/>
      <c r="GK499" s="15"/>
      <c r="GL499" s="15"/>
      <c r="GM499" s="15"/>
      <c r="GN499" s="15"/>
      <c r="GO499" s="15"/>
      <c r="GP499" s="15"/>
      <c r="GQ499" s="15"/>
      <c r="GR499" s="15"/>
      <c r="GS499" s="15"/>
      <c r="GT499" s="15"/>
      <c r="GU499" s="15"/>
      <c r="GV499" s="15"/>
      <c r="GW499" s="15"/>
      <c r="GX499" s="15"/>
      <c r="GY499" s="15"/>
      <c r="GZ499" s="15"/>
      <c r="HA499" s="15"/>
      <c r="HB499" s="15"/>
      <c r="HC499" s="15"/>
      <c r="HD499" s="15"/>
      <c r="HE499" s="15"/>
      <c r="HF499" s="15"/>
      <c r="HG499" s="15"/>
      <c r="HH499" s="15"/>
      <c r="HI499" s="15"/>
      <c r="HJ499" s="15"/>
      <c r="HK499" s="15"/>
      <c r="HL499" s="15"/>
      <c r="HM499" s="15"/>
      <c r="HN499" s="15"/>
      <c r="HO499" s="15"/>
      <c r="HP499" s="15"/>
      <c r="HQ499" s="15"/>
      <c r="HR499" s="15"/>
      <c r="HS499" s="15"/>
      <c r="HT499" s="15"/>
      <c r="HU499" s="15"/>
      <c r="HV499" s="15"/>
      <c r="HW499" s="15"/>
    </row>
    <row r="500" spans="1:231" ht="15.75" customHeight="1" x14ac:dyDescent="0.2">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15"/>
      <c r="BE500" s="15"/>
      <c r="BF500" s="15"/>
      <c r="BG500" s="15"/>
      <c r="BH500" s="15"/>
      <c r="BI500" s="15"/>
      <c r="BJ500" s="15"/>
      <c r="BK500" s="15"/>
      <c r="BL500" s="15"/>
      <c r="BM500" s="15"/>
      <c r="BN500" s="15"/>
      <c r="BO500" s="15"/>
      <c r="BP500" s="15"/>
      <c r="BQ500" s="15"/>
      <c r="BR500" s="15"/>
      <c r="BS500" s="15"/>
      <c r="BT500" s="15"/>
      <c r="BU500" s="15"/>
      <c r="BV500" s="15"/>
      <c r="BW500" s="15"/>
      <c r="BX500" s="15"/>
      <c r="BY500" s="15"/>
      <c r="BZ500" s="15"/>
      <c r="CA500" s="15"/>
      <c r="CB500" s="15"/>
      <c r="CC500" s="15"/>
      <c r="CD500" s="15"/>
      <c r="CE500" s="15"/>
      <c r="CF500" s="15"/>
      <c r="CG500" s="15"/>
      <c r="CH500" s="15"/>
      <c r="CI500" s="15"/>
      <c r="CJ500" s="15"/>
      <c r="CK500" s="15"/>
      <c r="CL500" s="15"/>
      <c r="CM500" s="15"/>
      <c r="CN500" s="15"/>
      <c r="CO500" s="15"/>
      <c r="CP500" s="15"/>
      <c r="CQ500" s="15"/>
      <c r="CR500" s="15"/>
      <c r="CS500" s="15"/>
      <c r="CT500" s="15"/>
      <c r="CU500" s="15"/>
      <c r="CV500" s="15"/>
      <c r="CW500" s="15"/>
      <c r="CX500" s="15"/>
      <c r="CY500" s="15"/>
      <c r="CZ500" s="15"/>
      <c r="DA500" s="15"/>
      <c r="DB500" s="15"/>
      <c r="DC500" s="15"/>
      <c r="DD500" s="15"/>
      <c r="DE500" s="15"/>
      <c r="DF500" s="15"/>
      <c r="DG500" s="15"/>
      <c r="DH500" s="15"/>
      <c r="DI500" s="15"/>
      <c r="DJ500" s="15"/>
      <c r="DK500" s="15"/>
      <c r="DL500" s="15"/>
      <c r="DM500" s="15"/>
      <c r="DN500" s="15"/>
      <c r="DO500" s="15"/>
      <c r="DP500" s="15"/>
      <c r="DQ500" s="15"/>
      <c r="DR500" s="15"/>
      <c r="DS500" s="15"/>
      <c r="DT500" s="15"/>
      <c r="DU500" s="15"/>
      <c r="DV500" s="15"/>
      <c r="DW500" s="15"/>
      <c r="DX500" s="15"/>
      <c r="DY500" s="15"/>
      <c r="DZ500" s="15"/>
      <c r="EA500" s="15"/>
      <c r="EB500" s="15"/>
      <c r="EC500" s="15"/>
      <c r="ED500" s="15"/>
      <c r="EE500" s="15"/>
      <c r="EF500" s="15"/>
      <c r="EG500" s="15"/>
      <c r="EH500" s="15"/>
      <c r="EI500" s="15"/>
      <c r="EJ500" s="15"/>
      <c r="EK500" s="15"/>
      <c r="EL500" s="15"/>
      <c r="EM500" s="15"/>
      <c r="EN500" s="15"/>
      <c r="EO500" s="15"/>
      <c r="EP500" s="15"/>
      <c r="EQ500" s="15"/>
      <c r="ER500" s="15"/>
      <c r="ES500" s="15"/>
      <c r="ET500" s="15"/>
      <c r="EU500" s="15"/>
      <c r="EV500" s="15"/>
      <c r="EW500" s="15"/>
      <c r="EX500" s="15"/>
      <c r="EY500" s="15"/>
      <c r="EZ500" s="15"/>
      <c r="FA500" s="15"/>
      <c r="FB500" s="15"/>
      <c r="FC500" s="15"/>
      <c r="FD500" s="15"/>
      <c r="FE500" s="15"/>
      <c r="FF500" s="15"/>
      <c r="FG500" s="15"/>
      <c r="FH500" s="15"/>
      <c r="FI500" s="15"/>
      <c r="FJ500" s="15"/>
      <c r="FK500" s="15"/>
      <c r="FL500" s="15"/>
      <c r="FM500" s="15"/>
      <c r="FN500" s="15"/>
      <c r="FO500" s="15"/>
      <c r="FP500" s="15"/>
      <c r="FQ500" s="15"/>
      <c r="FR500" s="15"/>
      <c r="FS500" s="15"/>
      <c r="FT500" s="15"/>
      <c r="FU500" s="15"/>
      <c r="FV500" s="15"/>
      <c r="FW500" s="15"/>
      <c r="FX500" s="15"/>
      <c r="FY500" s="15"/>
      <c r="FZ500" s="15"/>
      <c r="GA500" s="15"/>
      <c r="GB500" s="15"/>
      <c r="GC500" s="15"/>
      <c r="GD500" s="15"/>
      <c r="GE500" s="15"/>
      <c r="GF500" s="15"/>
      <c r="GG500" s="15"/>
      <c r="GH500" s="15"/>
      <c r="GI500" s="15"/>
      <c r="GJ500" s="15"/>
      <c r="GK500" s="15"/>
      <c r="GL500" s="15"/>
      <c r="GM500" s="15"/>
      <c r="GN500" s="15"/>
      <c r="GO500" s="15"/>
      <c r="GP500" s="15"/>
      <c r="GQ500" s="15"/>
      <c r="GR500" s="15"/>
      <c r="GS500" s="15"/>
      <c r="GT500" s="15"/>
      <c r="GU500" s="15"/>
      <c r="GV500" s="15"/>
      <c r="GW500" s="15"/>
      <c r="GX500" s="15"/>
      <c r="GY500" s="15"/>
      <c r="GZ500" s="15"/>
      <c r="HA500" s="15"/>
      <c r="HB500" s="15"/>
      <c r="HC500" s="15"/>
      <c r="HD500" s="15"/>
      <c r="HE500" s="15"/>
      <c r="HF500" s="15"/>
      <c r="HG500" s="15"/>
      <c r="HH500" s="15"/>
      <c r="HI500" s="15"/>
      <c r="HJ500" s="15"/>
      <c r="HK500" s="15"/>
      <c r="HL500" s="15"/>
      <c r="HM500" s="15"/>
      <c r="HN500" s="15"/>
      <c r="HO500" s="15"/>
      <c r="HP500" s="15"/>
      <c r="HQ500" s="15"/>
      <c r="HR500" s="15"/>
      <c r="HS500" s="15"/>
      <c r="HT500" s="15"/>
      <c r="HU500" s="15"/>
      <c r="HV500" s="15"/>
      <c r="HW500" s="15"/>
    </row>
    <row r="501" spans="1:231" ht="15.75" customHeight="1" x14ac:dyDescent="0.2">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15"/>
      <c r="CB501" s="15"/>
      <c r="CC501" s="15"/>
      <c r="CD501" s="15"/>
      <c r="CE501" s="15"/>
      <c r="CF501" s="15"/>
      <c r="CG501" s="15"/>
      <c r="CH501" s="15"/>
      <c r="CI501" s="15"/>
      <c r="CJ501" s="15"/>
      <c r="CK501" s="15"/>
      <c r="CL501" s="15"/>
      <c r="CM501" s="15"/>
      <c r="CN501" s="15"/>
      <c r="CO501" s="15"/>
      <c r="CP501" s="15"/>
      <c r="CQ501" s="15"/>
      <c r="CR501" s="15"/>
      <c r="CS501" s="15"/>
      <c r="CT501" s="15"/>
      <c r="CU501" s="15"/>
      <c r="CV501" s="15"/>
      <c r="CW501" s="15"/>
      <c r="CX501" s="15"/>
      <c r="CY501" s="15"/>
      <c r="CZ501" s="15"/>
      <c r="DA501" s="15"/>
      <c r="DB501" s="15"/>
      <c r="DC501" s="15"/>
      <c r="DD501" s="15"/>
      <c r="DE501" s="15"/>
      <c r="DF501" s="15"/>
      <c r="DG501" s="15"/>
      <c r="DH501" s="15"/>
      <c r="DI501" s="15"/>
      <c r="DJ501" s="15"/>
      <c r="DK501" s="15"/>
      <c r="DL501" s="15"/>
      <c r="DM501" s="15"/>
      <c r="DN501" s="15"/>
      <c r="DO501" s="15"/>
      <c r="DP501" s="15"/>
      <c r="DQ501" s="15"/>
      <c r="DR501" s="15"/>
      <c r="DS501" s="15"/>
      <c r="DT501" s="15"/>
      <c r="DU501" s="15"/>
      <c r="DV501" s="15"/>
      <c r="DW501" s="15"/>
      <c r="DX501" s="15"/>
      <c r="DY501" s="15"/>
      <c r="DZ501" s="15"/>
      <c r="EA501" s="15"/>
      <c r="EB501" s="15"/>
      <c r="EC501" s="15"/>
      <c r="ED501" s="15"/>
      <c r="EE501" s="15"/>
      <c r="EF501" s="15"/>
      <c r="EG501" s="15"/>
      <c r="EH501" s="15"/>
      <c r="EI501" s="15"/>
      <c r="EJ501" s="15"/>
      <c r="EK501" s="15"/>
      <c r="EL501" s="15"/>
      <c r="EM501" s="15"/>
      <c r="EN501" s="15"/>
      <c r="EO501" s="15"/>
      <c r="EP501" s="15"/>
      <c r="EQ501" s="15"/>
      <c r="ER501" s="15"/>
      <c r="ES501" s="15"/>
      <c r="ET501" s="15"/>
      <c r="EU501" s="15"/>
      <c r="EV501" s="15"/>
      <c r="EW501" s="15"/>
      <c r="EX501" s="15"/>
      <c r="EY501" s="15"/>
      <c r="EZ501" s="15"/>
      <c r="FA501" s="15"/>
      <c r="FB501" s="15"/>
      <c r="FC501" s="15"/>
      <c r="FD501" s="15"/>
      <c r="FE501" s="15"/>
      <c r="FF501" s="15"/>
      <c r="FG501" s="15"/>
      <c r="FH501" s="15"/>
      <c r="FI501" s="15"/>
      <c r="FJ501" s="15"/>
      <c r="FK501" s="15"/>
      <c r="FL501" s="15"/>
      <c r="FM501" s="15"/>
      <c r="FN501" s="15"/>
      <c r="FO501" s="15"/>
      <c r="FP501" s="15"/>
      <c r="FQ501" s="15"/>
      <c r="FR501" s="15"/>
      <c r="FS501" s="15"/>
      <c r="FT501" s="15"/>
      <c r="FU501" s="15"/>
      <c r="FV501" s="15"/>
      <c r="FW501" s="15"/>
      <c r="FX501" s="15"/>
      <c r="FY501" s="15"/>
      <c r="FZ501" s="15"/>
      <c r="GA501" s="15"/>
      <c r="GB501" s="15"/>
      <c r="GC501" s="15"/>
      <c r="GD501" s="15"/>
      <c r="GE501" s="15"/>
      <c r="GF501" s="15"/>
      <c r="GG501" s="15"/>
      <c r="GH501" s="15"/>
      <c r="GI501" s="15"/>
      <c r="GJ501" s="15"/>
      <c r="GK501" s="15"/>
      <c r="GL501" s="15"/>
      <c r="GM501" s="15"/>
      <c r="GN501" s="15"/>
      <c r="GO501" s="15"/>
      <c r="GP501" s="15"/>
      <c r="GQ501" s="15"/>
      <c r="GR501" s="15"/>
      <c r="GS501" s="15"/>
      <c r="GT501" s="15"/>
      <c r="GU501" s="15"/>
      <c r="GV501" s="15"/>
      <c r="GW501" s="15"/>
      <c r="GX501" s="15"/>
      <c r="GY501" s="15"/>
      <c r="GZ501" s="15"/>
      <c r="HA501" s="15"/>
      <c r="HB501" s="15"/>
      <c r="HC501" s="15"/>
      <c r="HD501" s="15"/>
      <c r="HE501" s="15"/>
      <c r="HF501" s="15"/>
      <c r="HG501" s="15"/>
      <c r="HH501" s="15"/>
      <c r="HI501" s="15"/>
      <c r="HJ501" s="15"/>
      <c r="HK501" s="15"/>
      <c r="HL501" s="15"/>
      <c r="HM501" s="15"/>
      <c r="HN501" s="15"/>
      <c r="HO501" s="15"/>
      <c r="HP501" s="15"/>
      <c r="HQ501" s="15"/>
      <c r="HR501" s="15"/>
      <c r="HS501" s="15"/>
      <c r="HT501" s="15"/>
      <c r="HU501" s="15"/>
      <c r="HV501" s="15"/>
      <c r="HW501" s="15"/>
    </row>
    <row r="502" spans="1:231" ht="15.75" customHeight="1" x14ac:dyDescent="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15"/>
      <c r="BE502" s="15"/>
      <c r="BF502" s="15"/>
      <c r="BG502" s="15"/>
      <c r="BH502" s="15"/>
      <c r="BI502" s="15"/>
      <c r="BJ502" s="15"/>
      <c r="BK502" s="15"/>
      <c r="BL502" s="15"/>
      <c r="BM502" s="15"/>
      <c r="BN502" s="15"/>
      <c r="BO502" s="15"/>
      <c r="BP502" s="15"/>
      <c r="BQ502" s="15"/>
      <c r="BR502" s="15"/>
      <c r="BS502" s="15"/>
      <c r="BT502" s="15"/>
      <c r="BU502" s="15"/>
      <c r="BV502" s="15"/>
      <c r="BW502" s="15"/>
      <c r="BX502" s="15"/>
      <c r="BY502" s="15"/>
      <c r="BZ502" s="15"/>
      <c r="CA502" s="15"/>
      <c r="CB502" s="15"/>
      <c r="CC502" s="15"/>
      <c r="CD502" s="15"/>
      <c r="CE502" s="15"/>
      <c r="CF502" s="15"/>
      <c r="CG502" s="15"/>
      <c r="CH502" s="15"/>
      <c r="CI502" s="15"/>
      <c r="CJ502" s="15"/>
      <c r="CK502" s="15"/>
      <c r="CL502" s="15"/>
      <c r="CM502" s="15"/>
      <c r="CN502" s="15"/>
      <c r="CO502" s="15"/>
      <c r="CP502" s="15"/>
      <c r="CQ502" s="15"/>
      <c r="CR502" s="15"/>
      <c r="CS502" s="15"/>
      <c r="CT502" s="15"/>
      <c r="CU502" s="15"/>
      <c r="CV502" s="15"/>
      <c r="CW502" s="15"/>
      <c r="CX502" s="15"/>
      <c r="CY502" s="15"/>
      <c r="CZ502" s="15"/>
      <c r="DA502" s="15"/>
      <c r="DB502" s="15"/>
      <c r="DC502" s="15"/>
      <c r="DD502" s="15"/>
      <c r="DE502" s="15"/>
      <c r="DF502" s="15"/>
      <c r="DG502" s="15"/>
      <c r="DH502" s="15"/>
      <c r="DI502" s="15"/>
      <c r="DJ502" s="15"/>
      <c r="DK502" s="15"/>
      <c r="DL502" s="15"/>
      <c r="DM502" s="15"/>
      <c r="DN502" s="15"/>
      <c r="DO502" s="15"/>
      <c r="DP502" s="15"/>
      <c r="DQ502" s="15"/>
      <c r="DR502" s="15"/>
      <c r="DS502" s="15"/>
      <c r="DT502" s="15"/>
      <c r="DU502" s="15"/>
      <c r="DV502" s="15"/>
      <c r="DW502" s="15"/>
      <c r="DX502" s="15"/>
      <c r="DY502" s="15"/>
      <c r="DZ502" s="15"/>
      <c r="EA502" s="15"/>
      <c r="EB502" s="15"/>
      <c r="EC502" s="15"/>
      <c r="ED502" s="15"/>
      <c r="EE502" s="15"/>
      <c r="EF502" s="15"/>
      <c r="EG502" s="15"/>
      <c r="EH502" s="15"/>
      <c r="EI502" s="15"/>
      <c r="EJ502" s="15"/>
      <c r="EK502" s="15"/>
      <c r="EL502" s="15"/>
      <c r="EM502" s="15"/>
      <c r="EN502" s="15"/>
      <c r="EO502" s="15"/>
      <c r="EP502" s="15"/>
      <c r="EQ502" s="15"/>
      <c r="ER502" s="15"/>
      <c r="ES502" s="15"/>
      <c r="ET502" s="15"/>
      <c r="EU502" s="15"/>
      <c r="EV502" s="15"/>
      <c r="EW502" s="15"/>
      <c r="EX502" s="15"/>
      <c r="EY502" s="15"/>
      <c r="EZ502" s="15"/>
      <c r="FA502" s="15"/>
      <c r="FB502" s="15"/>
      <c r="FC502" s="15"/>
      <c r="FD502" s="15"/>
      <c r="FE502" s="15"/>
      <c r="FF502" s="15"/>
      <c r="FG502" s="15"/>
      <c r="FH502" s="15"/>
      <c r="FI502" s="15"/>
      <c r="FJ502" s="15"/>
      <c r="FK502" s="15"/>
      <c r="FL502" s="15"/>
      <c r="FM502" s="15"/>
      <c r="FN502" s="15"/>
      <c r="FO502" s="15"/>
      <c r="FP502" s="15"/>
      <c r="FQ502" s="15"/>
      <c r="FR502" s="15"/>
      <c r="FS502" s="15"/>
      <c r="FT502" s="15"/>
      <c r="FU502" s="15"/>
      <c r="FV502" s="15"/>
      <c r="FW502" s="15"/>
      <c r="FX502" s="15"/>
      <c r="FY502" s="15"/>
      <c r="FZ502" s="15"/>
      <c r="GA502" s="15"/>
      <c r="GB502" s="15"/>
      <c r="GC502" s="15"/>
      <c r="GD502" s="15"/>
      <c r="GE502" s="15"/>
      <c r="GF502" s="15"/>
      <c r="GG502" s="15"/>
      <c r="GH502" s="15"/>
      <c r="GI502" s="15"/>
      <c r="GJ502" s="15"/>
      <c r="GK502" s="15"/>
      <c r="GL502" s="15"/>
      <c r="GM502" s="15"/>
      <c r="GN502" s="15"/>
      <c r="GO502" s="15"/>
      <c r="GP502" s="15"/>
      <c r="GQ502" s="15"/>
      <c r="GR502" s="15"/>
      <c r="GS502" s="15"/>
      <c r="GT502" s="15"/>
      <c r="GU502" s="15"/>
      <c r="GV502" s="15"/>
      <c r="GW502" s="15"/>
      <c r="GX502" s="15"/>
      <c r="GY502" s="15"/>
      <c r="GZ502" s="15"/>
      <c r="HA502" s="15"/>
      <c r="HB502" s="15"/>
      <c r="HC502" s="15"/>
      <c r="HD502" s="15"/>
      <c r="HE502" s="15"/>
      <c r="HF502" s="15"/>
      <c r="HG502" s="15"/>
      <c r="HH502" s="15"/>
      <c r="HI502" s="15"/>
      <c r="HJ502" s="15"/>
      <c r="HK502" s="15"/>
      <c r="HL502" s="15"/>
      <c r="HM502" s="15"/>
      <c r="HN502" s="15"/>
      <c r="HO502" s="15"/>
      <c r="HP502" s="15"/>
      <c r="HQ502" s="15"/>
      <c r="HR502" s="15"/>
      <c r="HS502" s="15"/>
      <c r="HT502" s="15"/>
      <c r="HU502" s="15"/>
      <c r="HV502" s="15"/>
      <c r="HW502" s="15"/>
    </row>
    <row r="503" spans="1:231" ht="15.75" customHeight="1" x14ac:dyDescent="0.2">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15"/>
      <c r="BE503" s="15"/>
      <c r="BF503" s="15"/>
      <c r="BG503" s="15"/>
      <c r="BH503" s="15"/>
      <c r="BI503" s="15"/>
      <c r="BJ503" s="15"/>
      <c r="BK503" s="15"/>
      <c r="BL503" s="15"/>
      <c r="BM503" s="15"/>
      <c r="BN503" s="15"/>
      <c r="BO503" s="15"/>
      <c r="BP503" s="15"/>
      <c r="BQ503" s="15"/>
      <c r="BR503" s="15"/>
      <c r="BS503" s="15"/>
      <c r="BT503" s="15"/>
      <c r="BU503" s="15"/>
      <c r="BV503" s="15"/>
      <c r="BW503" s="15"/>
      <c r="BX503" s="15"/>
      <c r="BY503" s="15"/>
      <c r="BZ503" s="15"/>
      <c r="CA503" s="15"/>
      <c r="CB503" s="15"/>
      <c r="CC503" s="15"/>
      <c r="CD503" s="15"/>
      <c r="CE503" s="15"/>
      <c r="CF503" s="15"/>
      <c r="CG503" s="15"/>
      <c r="CH503" s="15"/>
      <c r="CI503" s="15"/>
      <c r="CJ503" s="15"/>
      <c r="CK503" s="15"/>
      <c r="CL503" s="15"/>
      <c r="CM503" s="15"/>
      <c r="CN503" s="15"/>
      <c r="CO503" s="15"/>
      <c r="CP503" s="15"/>
      <c r="CQ503" s="15"/>
      <c r="CR503" s="15"/>
      <c r="CS503" s="15"/>
      <c r="CT503" s="15"/>
      <c r="CU503" s="15"/>
      <c r="CV503" s="15"/>
      <c r="CW503" s="15"/>
      <c r="CX503" s="15"/>
      <c r="CY503" s="15"/>
      <c r="CZ503" s="15"/>
      <c r="DA503" s="15"/>
      <c r="DB503" s="15"/>
      <c r="DC503" s="15"/>
      <c r="DD503" s="15"/>
      <c r="DE503" s="15"/>
      <c r="DF503" s="15"/>
      <c r="DG503" s="15"/>
      <c r="DH503" s="15"/>
      <c r="DI503" s="15"/>
      <c r="DJ503" s="15"/>
      <c r="DK503" s="15"/>
      <c r="DL503" s="15"/>
      <c r="DM503" s="15"/>
      <c r="DN503" s="15"/>
      <c r="DO503" s="15"/>
      <c r="DP503" s="15"/>
      <c r="DQ503" s="15"/>
      <c r="DR503" s="15"/>
      <c r="DS503" s="15"/>
      <c r="DT503" s="15"/>
      <c r="DU503" s="15"/>
      <c r="DV503" s="15"/>
      <c r="DW503" s="15"/>
      <c r="DX503" s="15"/>
      <c r="DY503" s="15"/>
      <c r="DZ503" s="15"/>
      <c r="EA503" s="15"/>
      <c r="EB503" s="15"/>
      <c r="EC503" s="15"/>
      <c r="ED503" s="15"/>
      <c r="EE503" s="15"/>
      <c r="EF503" s="15"/>
      <c r="EG503" s="15"/>
      <c r="EH503" s="15"/>
      <c r="EI503" s="15"/>
      <c r="EJ503" s="15"/>
      <c r="EK503" s="15"/>
      <c r="EL503" s="15"/>
      <c r="EM503" s="15"/>
      <c r="EN503" s="15"/>
      <c r="EO503" s="15"/>
      <c r="EP503" s="15"/>
      <c r="EQ503" s="15"/>
      <c r="ER503" s="15"/>
      <c r="ES503" s="15"/>
      <c r="ET503" s="15"/>
      <c r="EU503" s="15"/>
      <c r="EV503" s="15"/>
      <c r="EW503" s="15"/>
      <c r="EX503" s="15"/>
      <c r="EY503" s="15"/>
      <c r="EZ503" s="15"/>
      <c r="FA503" s="15"/>
      <c r="FB503" s="15"/>
      <c r="FC503" s="15"/>
      <c r="FD503" s="15"/>
      <c r="FE503" s="15"/>
      <c r="FF503" s="15"/>
      <c r="FG503" s="15"/>
      <c r="FH503" s="15"/>
      <c r="FI503" s="15"/>
      <c r="FJ503" s="15"/>
      <c r="FK503" s="15"/>
      <c r="FL503" s="15"/>
      <c r="FM503" s="15"/>
      <c r="FN503" s="15"/>
      <c r="FO503" s="15"/>
      <c r="FP503" s="15"/>
      <c r="FQ503" s="15"/>
      <c r="FR503" s="15"/>
      <c r="FS503" s="15"/>
      <c r="FT503" s="15"/>
      <c r="FU503" s="15"/>
      <c r="FV503" s="15"/>
      <c r="FW503" s="15"/>
      <c r="FX503" s="15"/>
      <c r="FY503" s="15"/>
      <c r="FZ503" s="15"/>
      <c r="GA503" s="15"/>
      <c r="GB503" s="15"/>
      <c r="GC503" s="15"/>
      <c r="GD503" s="15"/>
      <c r="GE503" s="15"/>
      <c r="GF503" s="15"/>
      <c r="GG503" s="15"/>
      <c r="GH503" s="15"/>
      <c r="GI503" s="15"/>
      <c r="GJ503" s="15"/>
      <c r="GK503" s="15"/>
      <c r="GL503" s="15"/>
      <c r="GM503" s="15"/>
      <c r="GN503" s="15"/>
      <c r="GO503" s="15"/>
      <c r="GP503" s="15"/>
      <c r="GQ503" s="15"/>
      <c r="GR503" s="15"/>
      <c r="GS503" s="15"/>
      <c r="GT503" s="15"/>
      <c r="GU503" s="15"/>
      <c r="GV503" s="15"/>
      <c r="GW503" s="15"/>
      <c r="GX503" s="15"/>
      <c r="GY503" s="15"/>
      <c r="GZ503" s="15"/>
      <c r="HA503" s="15"/>
      <c r="HB503" s="15"/>
      <c r="HC503" s="15"/>
      <c r="HD503" s="15"/>
      <c r="HE503" s="15"/>
      <c r="HF503" s="15"/>
      <c r="HG503" s="15"/>
      <c r="HH503" s="15"/>
      <c r="HI503" s="15"/>
      <c r="HJ503" s="15"/>
      <c r="HK503" s="15"/>
      <c r="HL503" s="15"/>
      <c r="HM503" s="15"/>
      <c r="HN503" s="15"/>
      <c r="HO503" s="15"/>
      <c r="HP503" s="15"/>
      <c r="HQ503" s="15"/>
      <c r="HR503" s="15"/>
      <c r="HS503" s="15"/>
      <c r="HT503" s="15"/>
      <c r="HU503" s="15"/>
      <c r="HV503" s="15"/>
      <c r="HW503" s="15"/>
    </row>
    <row r="504" spans="1:231" ht="15.75" customHeight="1" x14ac:dyDescent="0.2">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c r="BD504" s="15"/>
      <c r="BE504" s="15"/>
      <c r="BF504" s="15"/>
      <c r="BG504" s="15"/>
      <c r="BH504" s="15"/>
      <c r="BI504" s="15"/>
      <c r="BJ504" s="15"/>
      <c r="BK504" s="15"/>
      <c r="BL504" s="15"/>
      <c r="BM504" s="15"/>
      <c r="BN504" s="15"/>
      <c r="BO504" s="15"/>
      <c r="BP504" s="15"/>
      <c r="BQ504" s="15"/>
      <c r="BR504" s="15"/>
      <c r="BS504" s="15"/>
      <c r="BT504" s="15"/>
      <c r="BU504" s="15"/>
      <c r="BV504" s="15"/>
      <c r="BW504" s="15"/>
      <c r="BX504" s="15"/>
      <c r="BY504" s="15"/>
      <c r="BZ504" s="15"/>
      <c r="CA504" s="15"/>
      <c r="CB504" s="15"/>
      <c r="CC504" s="15"/>
      <c r="CD504" s="15"/>
      <c r="CE504" s="15"/>
      <c r="CF504" s="15"/>
      <c r="CG504" s="15"/>
      <c r="CH504" s="15"/>
      <c r="CI504" s="15"/>
      <c r="CJ504" s="15"/>
      <c r="CK504" s="15"/>
      <c r="CL504" s="15"/>
      <c r="CM504" s="15"/>
      <c r="CN504" s="15"/>
      <c r="CO504" s="15"/>
      <c r="CP504" s="15"/>
      <c r="CQ504" s="15"/>
      <c r="CR504" s="15"/>
      <c r="CS504" s="15"/>
      <c r="CT504" s="15"/>
      <c r="CU504" s="15"/>
      <c r="CV504" s="15"/>
      <c r="CW504" s="15"/>
      <c r="CX504" s="15"/>
      <c r="CY504" s="15"/>
      <c r="CZ504" s="15"/>
      <c r="DA504" s="15"/>
      <c r="DB504" s="15"/>
      <c r="DC504" s="15"/>
      <c r="DD504" s="15"/>
      <c r="DE504" s="15"/>
      <c r="DF504" s="15"/>
      <c r="DG504" s="15"/>
      <c r="DH504" s="15"/>
      <c r="DI504" s="15"/>
      <c r="DJ504" s="15"/>
      <c r="DK504" s="15"/>
      <c r="DL504" s="15"/>
      <c r="DM504" s="15"/>
      <c r="DN504" s="15"/>
      <c r="DO504" s="15"/>
      <c r="DP504" s="15"/>
      <c r="DQ504" s="15"/>
      <c r="DR504" s="15"/>
      <c r="DS504" s="15"/>
      <c r="DT504" s="15"/>
      <c r="DU504" s="15"/>
      <c r="DV504" s="15"/>
      <c r="DW504" s="15"/>
      <c r="DX504" s="15"/>
      <c r="DY504" s="15"/>
      <c r="DZ504" s="15"/>
      <c r="EA504" s="15"/>
      <c r="EB504" s="15"/>
      <c r="EC504" s="15"/>
      <c r="ED504" s="15"/>
      <c r="EE504" s="15"/>
      <c r="EF504" s="15"/>
      <c r="EG504" s="15"/>
      <c r="EH504" s="15"/>
      <c r="EI504" s="15"/>
      <c r="EJ504" s="15"/>
      <c r="EK504" s="15"/>
      <c r="EL504" s="15"/>
      <c r="EM504" s="15"/>
      <c r="EN504" s="15"/>
      <c r="EO504" s="15"/>
      <c r="EP504" s="15"/>
      <c r="EQ504" s="15"/>
      <c r="ER504" s="15"/>
      <c r="ES504" s="15"/>
      <c r="ET504" s="15"/>
      <c r="EU504" s="15"/>
      <c r="EV504" s="15"/>
      <c r="EW504" s="15"/>
      <c r="EX504" s="15"/>
      <c r="EY504" s="15"/>
      <c r="EZ504" s="15"/>
      <c r="FA504" s="15"/>
      <c r="FB504" s="15"/>
      <c r="FC504" s="15"/>
      <c r="FD504" s="15"/>
      <c r="FE504" s="15"/>
      <c r="FF504" s="15"/>
      <c r="FG504" s="15"/>
      <c r="FH504" s="15"/>
      <c r="FI504" s="15"/>
      <c r="FJ504" s="15"/>
      <c r="FK504" s="15"/>
      <c r="FL504" s="15"/>
      <c r="FM504" s="15"/>
      <c r="FN504" s="15"/>
      <c r="FO504" s="15"/>
      <c r="FP504" s="15"/>
      <c r="FQ504" s="15"/>
      <c r="FR504" s="15"/>
      <c r="FS504" s="15"/>
      <c r="FT504" s="15"/>
      <c r="FU504" s="15"/>
      <c r="FV504" s="15"/>
      <c r="FW504" s="15"/>
      <c r="FX504" s="15"/>
      <c r="FY504" s="15"/>
      <c r="FZ504" s="15"/>
      <c r="GA504" s="15"/>
      <c r="GB504" s="15"/>
      <c r="GC504" s="15"/>
      <c r="GD504" s="15"/>
      <c r="GE504" s="15"/>
      <c r="GF504" s="15"/>
      <c r="GG504" s="15"/>
      <c r="GH504" s="15"/>
      <c r="GI504" s="15"/>
      <c r="GJ504" s="15"/>
      <c r="GK504" s="15"/>
      <c r="GL504" s="15"/>
      <c r="GM504" s="15"/>
      <c r="GN504" s="15"/>
      <c r="GO504" s="15"/>
      <c r="GP504" s="15"/>
      <c r="GQ504" s="15"/>
      <c r="GR504" s="15"/>
      <c r="GS504" s="15"/>
      <c r="GT504" s="15"/>
      <c r="GU504" s="15"/>
      <c r="GV504" s="15"/>
      <c r="GW504" s="15"/>
      <c r="GX504" s="15"/>
      <c r="GY504" s="15"/>
      <c r="GZ504" s="15"/>
      <c r="HA504" s="15"/>
      <c r="HB504" s="15"/>
      <c r="HC504" s="15"/>
      <c r="HD504" s="15"/>
      <c r="HE504" s="15"/>
      <c r="HF504" s="15"/>
      <c r="HG504" s="15"/>
      <c r="HH504" s="15"/>
      <c r="HI504" s="15"/>
      <c r="HJ504" s="15"/>
      <c r="HK504" s="15"/>
      <c r="HL504" s="15"/>
      <c r="HM504" s="15"/>
      <c r="HN504" s="15"/>
      <c r="HO504" s="15"/>
      <c r="HP504" s="15"/>
      <c r="HQ504" s="15"/>
      <c r="HR504" s="15"/>
      <c r="HS504" s="15"/>
      <c r="HT504" s="15"/>
      <c r="HU504" s="15"/>
      <c r="HV504" s="15"/>
      <c r="HW504" s="15"/>
    </row>
    <row r="505" spans="1:231" ht="15.75" customHeight="1" x14ac:dyDescent="0.2">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c r="BD505" s="15"/>
      <c r="BE505" s="15"/>
      <c r="BF505" s="15"/>
      <c r="BG505" s="15"/>
      <c r="BH505" s="15"/>
      <c r="BI505" s="15"/>
      <c r="BJ505" s="15"/>
      <c r="BK505" s="15"/>
      <c r="BL505" s="15"/>
      <c r="BM505" s="15"/>
      <c r="BN505" s="15"/>
      <c r="BO505" s="15"/>
      <c r="BP505" s="15"/>
      <c r="BQ505" s="15"/>
      <c r="BR505" s="15"/>
      <c r="BS505" s="15"/>
      <c r="BT505" s="15"/>
      <c r="BU505" s="15"/>
      <c r="BV505" s="15"/>
      <c r="BW505" s="15"/>
      <c r="BX505" s="15"/>
      <c r="BY505" s="15"/>
      <c r="BZ505" s="15"/>
      <c r="CA505" s="15"/>
      <c r="CB505" s="15"/>
      <c r="CC505" s="15"/>
      <c r="CD505" s="15"/>
      <c r="CE505" s="15"/>
      <c r="CF505" s="15"/>
      <c r="CG505" s="15"/>
      <c r="CH505" s="15"/>
      <c r="CI505" s="15"/>
      <c r="CJ505" s="15"/>
      <c r="CK505" s="15"/>
      <c r="CL505" s="15"/>
      <c r="CM505" s="15"/>
      <c r="CN505" s="15"/>
      <c r="CO505" s="15"/>
      <c r="CP505" s="15"/>
      <c r="CQ505" s="15"/>
      <c r="CR505" s="15"/>
      <c r="CS505" s="15"/>
      <c r="CT505" s="15"/>
      <c r="CU505" s="15"/>
      <c r="CV505" s="15"/>
      <c r="CW505" s="15"/>
      <c r="CX505" s="15"/>
      <c r="CY505" s="15"/>
      <c r="CZ505" s="15"/>
      <c r="DA505" s="15"/>
      <c r="DB505" s="15"/>
      <c r="DC505" s="15"/>
      <c r="DD505" s="15"/>
      <c r="DE505" s="15"/>
      <c r="DF505" s="15"/>
      <c r="DG505" s="15"/>
      <c r="DH505" s="15"/>
      <c r="DI505" s="15"/>
      <c r="DJ505" s="15"/>
      <c r="DK505" s="15"/>
      <c r="DL505" s="15"/>
      <c r="DM505" s="15"/>
      <c r="DN505" s="15"/>
      <c r="DO505" s="15"/>
      <c r="DP505" s="15"/>
      <c r="DQ505" s="15"/>
      <c r="DR505" s="15"/>
      <c r="DS505" s="15"/>
      <c r="DT505" s="15"/>
      <c r="DU505" s="15"/>
      <c r="DV505" s="15"/>
      <c r="DW505" s="15"/>
      <c r="DX505" s="15"/>
      <c r="DY505" s="15"/>
      <c r="DZ505" s="15"/>
      <c r="EA505" s="15"/>
      <c r="EB505" s="15"/>
      <c r="EC505" s="15"/>
      <c r="ED505" s="15"/>
      <c r="EE505" s="15"/>
      <c r="EF505" s="15"/>
      <c r="EG505" s="15"/>
      <c r="EH505" s="15"/>
      <c r="EI505" s="15"/>
      <c r="EJ505" s="15"/>
      <c r="EK505" s="15"/>
      <c r="EL505" s="15"/>
      <c r="EM505" s="15"/>
      <c r="EN505" s="15"/>
      <c r="EO505" s="15"/>
      <c r="EP505" s="15"/>
      <c r="EQ505" s="15"/>
      <c r="ER505" s="15"/>
      <c r="ES505" s="15"/>
      <c r="ET505" s="15"/>
      <c r="EU505" s="15"/>
      <c r="EV505" s="15"/>
      <c r="EW505" s="15"/>
      <c r="EX505" s="15"/>
      <c r="EY505" s="15"/>
      <c r="EZ505" s="15"/>
      <c r="FA505" s="15"/>
      <c r="FB505" s="15"/>
      <c r="FC505" s="15"/>
      <c r="FD505" s="15"/>
      <c r="FE505" s="15"/>
      <c r="FF505" s="15"/>
      <c r="FG505" s="15"/>
      <c r="FH505" s="15"/>
      <c r="FI505" s="15"/>
      <c r="FJ505" s="15"/>
      <c r="FK505" s="15"/>
      <c r="FL505" s="15"/>
      <c r="FM505" s="15"/>
      <c r="FN505" s="15"/>
      <c r="FO505" s="15"/>
      <c r="FP505" s="15"/>
      <c r="FQ505" s="15"/>
      <c r="FR505" s="15"/>
      <c r="FS505" s="15"/>
      <c r="FT505" s="15"/>
      <c r="FU505" s="15"/>
      <c r="FV505" s="15"/>
      <c r="FW505" s="15"/>
      <c r="FX505" s="15"/>
      <c r="FY505" s="15"/>
      <c r="FZ505" s="15"/>
      <c r="GA505" s="15"/>
      <c r="GB505" s="15"/>
      <c r="GC505" s="15"/>
      <c r="GD505" s="15"/>
      <c r="GE505" s="15"/>
      <c r="GF505" s="15"/>
      <c r="GG505" s="15"/>
      <c r="GH505" s="15"/>
      <c r="GI505" s="15"/>
      <c r="GJ505" s="15"/>
      <c r="GK505" s="15"/>
      <c r="GL505" s="15"/>
      <c r="GM505" s="15"/>
      <c r="GN505" s="15"/>
      <c r="GO505" s="15"/>
      <c r="GP505" s="15"/>
      <c r="GQ505" s="15"/>
      <c r="GR505" s="15"/>
      <c r="GS505" s="15"/>
      <c r="GT505" s="15"/>
      <c r="GU505" s="15"/>
      <c r="GV505" s="15"/>
      <c r="GW505" s="15"/>
      <c r="GX505" s="15"/>
      <c r="GY505" s="15"/>
      <c r="GZ505" s="15"/>
      <c r="HA505" s="15"/>
      <c r="HB505" s="15"/>
      <c r="HC505" s="15"/>
      <c r="HD505" s="15"/>
      <c r="HE505" s="15"/>
      <c r="HF505" s="15"/>
      <c r="HG505" s="15"/>
      <c r="HH505" s="15"/>
      <c r="HI505" s="15"/>
      <c r="HJ505" s="15"/>
      <c r="HK505" s="15"/>
      <c r="HL505" s="15"/>
      <c r="HM505" s="15"/>
      <c r="HN505" s="15"/>
      <c r="HO505" s="15"/>
      <c r="HP505" s="15"/>
      <c r="HQ505" s="15"/>
      <c r="HR505" s="15"/>
      <c r="HS505" s="15"/>
      <c r="HT505" s="15"/>
      <c r="HU505" s="15"/>
      <c r="HV505" s="15"/>
      <c r="HW505" s="15"/>
    </row>
    <row r="506" spans="1:231" ht="15.75" customHeight="1" x14ac:dyDescent="0.2">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c r="BD506" s="15"/>
      <c r="BE506" s="15"/>
      <c r="BF506" s="15"/>
      <c r="BG506" s="15"/>
      <c r="BH506" s="15"/>
      <c r="BI506" s="15"/>
      <c r="BJ506" s="15"/>
      <c r="BK506" s="15"/>
      <c r="BL506" s="15"/>
      <c r="BM506" s="15"/>
      <c r="BN506" s="15"/>
      <c r="BO506" s="15"/>
      <c r="BP506" s="15"/>
      <c r="BQ506" s="15"/>
      <c r="BR506" s="15"/>
      <c r="BS506" s="15"/>
      <c r="BT506" s="15"/>
      <c r="BU506" s="15"/>
      <c r="BV506" s="15"/>
      <c r="BW506" s="15"/>
      <c r="BX506" s="15"/>
      <c r="BY506" s="15"/>
      <c r="BZ506" s="15"/>
      <c r="CA506" s="15"/>
      <c r="CB506" s="15"/>
      <c r="CC506" s="15"/>
      <c r="CD506" s="15"/>
      <c r="CE506" s="15"/>
      <c r="CF506" s="15"/>
      <c r="CG506" s="15"/>
      <c r="CH506" s="15"/>
      <c r="CI506" s="15"/>
      <c r="CJ506" s="15"/>
      <c r="CK506" s="15"/>
      <c r="CL506" s="15"/>
      <c r="CM506" s="15"/>
      <c r="CN506" s="15"/>
      <c r="CO506" s="15"/>
      <c r="CP506" s="15"/>
      <c r="CQ506" s="15"/>
      <c r="CR506" s="15"/>
      <c r="CS506" s="15"/>
      <c r="CT506" s="15"/>
      <c r="CU506" s="15"/>
      <c r="CV506" s="15"/>
      <c r="CW506" s="15"/>
      <c r="CX506" s="15"/>
      <c r="CY506" s="15"/>
      <c r="CZ506" s="15"/>
      <c r="DA506" s="15"/>
      <c r="DB506" s="15"/>
      <c r="DC506" s="15"/>
      <c r="DD506" s="15"/>
      <c r="DE506" s="15"/>
      <c r="DF506" s="15"/>
      <c r="DG506" s="15"/>
      <c r="DH506" s="15"/>
      <c r="DI506" s="15"/>
      <c r="DJ506" s="15"/>
      <c r="DK506" s="15"/>
      <c r="DL506" s="15"/>
      <c r="DM506" s="15"/>
      <c r="DN506" s="15"/>
      <c r="DO506" s="15"/>
      <c r="DP506" s="15"/>
      <c r="DQ506" s="15"/>
      <c r="DR506" s="15"/>
      <c r="DS506" s="15"/>
      <c r="DT506" s="15"/>
      <c r="DU506" s="15"/>
      <c r="DV506" s="15"/>
      <c r="DW506" s="15"/>
      <c r="DX506" s="15"/>
      <c r="DY506" s="15"/>
      <c r="DZ506" s="15"/>
      <c r="EA506" s="15"/>
      <c r="EB506" s="15"/>
      <c r="EC506" s="15"/>
      <c r="ED506" s="15"/>
      <c r="EE506" s="15"/>
      <c r="EF506" s="15"/>
      <c r="EG506" s="15"/>
      <c r="EH506" s="15"/>
      <c r="EI506" s="15"/>
      <c r="EJ506" s="15"/>
      <c r="EK506" s="15"/>
      <c r="EL506" s="15"/>
      <c r="EM506" s="15"/>
      <c r="EN506" s="15"/>
      <c r="EO506" s="15"/>
      <c r="EP506" s="15"/>
      <c r="EQ506" s="15"/>
      <c r="ER506" s="15"/>
      <c r="ES506" s="15"/>
      <c r="ET506" s="15"/>
      <c r="EU506" s="15"/>
      <c r="EV506" s="15"/>
      <c r="EW506" s="15"/>
      <c r="EX506" s="15"/>
      <c r="EY506" s="15"/>
      <c r="EZ506" s="15"/>
      <c r="FA506" s="15"/>
      <c r="FB506" s="15"/>
      <c r="FC506" s="15"/>
      <c r="FD506" s="15"/>
      <c r="FE506" s="15"/>
      <c r="FF506" s="15"/>
      <c r="FG506" s="15"/>
      <c r="FH506" s="15"/>
      <c r="FI506" s="15"/>
      <c r="FJ506" s="15"/>
      <c r="FK506" s="15"/>
      <c r="FL506" s="15"/>
      <c r="FM506" s="15"/>
      <c r="FN506" s="15"/>
      <c r="FO506" s="15"/>
      <c r="FP506" s="15"/>
      <c r="FQ506" s="15"/>
      <c r="FR506" s="15"/>
      <c r="FS506" s="15"/>
      <c r="FT506" s="15"/>
      <c r="FU506" s="15"/>
      <c r="FV506" s="15"/>
      <c r="FW506" s="15"/>
      <c r="FX506" s="15"/>
      <c r="FY506" s="15"/>
      <c r="FZ506" s="15"/>
      <c r="GA506" s="15"/>
      <c r="GB506" s="15"/>
      <c r="GC506" s="15"/>
      <c r="GD506" s="15"/>
      <c r="GE506" s="15"/>
      <c r="GF506" s="15"/>
      <c r="GG506" s="15"/>
      <c r="GH506" s="15"/>
      <c r="GI506" s="15"/>
      <c r="GJ506" s="15"/>
      <c r="GK506" s="15"/>
      <c r="GL506" s="15"/>
      <c r="GM506" s="15"/>
      <c r="GN506" s="15"/>
      <c r="GO506" s="15"/>
      <c r="GP506" s="15"/>
      <c r="GQ506" s="15"/>
      <c r="GR506" s="15"/>
      <c r="GS506" s="15"/>
      <c r="GT506" s="15"/>
      <c r="GU506" s="15"/>
      <c r="GV506" s="15"/>
      <c r="GW506" s="15"/>
      <c r="GX506" s="15"/>
      <c r="GY506" s="15"/>
      <c r="GZ506" s="15"/>
      <c r="HA506" s="15"/>
      <c r="HB506" s="15"/>
      <c r="HC506" s="15"/>
      <c r="HD506" s="15"/>
      <c r="HE506" s="15"/>
      <c r="HF506" s="15"/>
      <c r="HG506" s="15"/>
      <c r="HH506" s="15"/>
      <c r="HI506" s="15"/>
      <c r="HJ506" s="15"/>
      <c r="HK506" s="15"/>
      <c r="HL506" s="15"/>
      <c r="HM506" s="15"/>
      <c r="HN506" s="15"/>
      <c r="HO506" s="15"/>
      <c r="HP506" s="15"/>
      <c r="HQ506" s="15"/>
      <c r="HR506" s="15"/>
      <c r="HS506" s="15"/>
      <c r="HT506" s="15"/>
      <c r="HU506" s="15"/>
      <c r="HV506" s="15"/>
      <c r="HW506" s="15"/>
    </row>
    <row r="507" spans="1:231" ht="15.75" customHeight="1" x14ac:dyDescent="0.2">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c r="BD507" s="15"/>
      <c r="BE507" s="15"/>
      <c r="BF507" s="15"/>
      <c r="BG507" s="15"/>
      <c r="BH507" s="15"/>
      <c r="BI507" s="15"/>
      <c r="BJ507" s="15"/>
      <c r="BK507" s="15"/>
      <c r="BL507" s="15"/>
      <c r="BM507" s="15"/>
      <c r="BN507" s="15"/>
      <c r="BO507" s="15"/>
      <c r="BP507" s="15"/>
      <c r="BQ507" s="15"/>
      <c r="BR507" s="15"/>
      <c r="BS507" s="15"/>
      <c r="BT507" s="15"/>
      <c r="BU507" s="15"/>
      <c r="BV507" s="15"/>
      <c r="BW507" s="15"/>
      <c r="BX507" s="15"/>
      <c r="BY507" s="15"/>
      <c r="BZ507" s="15"/>
      <c r="CA507" s="15"/>
      <c r="CB507" s="15"/>
      <c r="CC507" s="15"/>
      <c r="CD507" s="15"/>
      <c r="CE507" s="15"/>
      <c r="CF507" s="15"/>
      <c r="CG507" s="15"/>
      <c r="CH507" s="15"/>
      <c r="CI507" s="15"/>
      <c r="CJ507" s="15"/>
      <c r="CK507" s="15"/>
      <c r="CL507" s="15"/>
      <c r="CM507" s="15"/>
      <c r="CN507" s="15"/>
      <c r="CO507" s="15"/>
      <c r="CP507" s="15"/>
      <c r="CQ507" s="15"/>
      <c r="CR507" s="15"/>
      <c r="CS507" s="15"/>
      <c r="CT507" s="15"/>
      <c r="CU507" s="15"/>
      <c r="CV507" s="15"/>
      <c r="CW507" s="15"/>
      <c r="CX507" s="15"/>
      <c r="CY507" s="15"/>
      <c r="CZ507" s="15"/>
      <c r="DA507" s="15"/>
      <c r="DB507" s="15"/>
      <c r="DC507" s="15"/>
      <c r="DD507" s="15"/>
      <c r="DE507" s="15"/>
      <c r="DF507" s="15"/>
      <c r="DG507" s="15"/>
      <c r="DH507" s="15"/>
      <c r="DI507" s="15"/>
      <c r="DJ507" s="15"/>
      <c r="DK507" s="15"/>
      <c r="DL507" s="15"/>
      <c r="DM507" s="15"/>
      <c r="DN507" s="15"/>
      <c r="DO507" s="15"/>
      <c r="DP507" s="15"/>
      <c r="DQ507" s="15"/>
      <c r="DR507" s="15"/>
      <c r="DS507" s="15"/>
      <c r="DT507" s="15"/>
      <c r="DU507" s="15"/>
      <c r="DV507" s="15"/>
      <c r="DW507" s="15"/>
      <c r="DX507" s="15"/>
      <c r="DY507" s="15"/>
      <c r="DZ507" s="15"/>
      <c r="EA507" s="15"/>
      <c r="EB507" s="15"/>
      <c r="EC507" s="15"/>
      <c r="ED507" s="15"/>
      <c r="EE507" s="15"/>
      <c r="EF507" s="15"/>
      <c r="EG507" s="15"/>
      <c r="EH507" s="15"/>
      <c r="EI507" s="15"/>
      <c r="EJ507" s="15"/>
      <c r="EK507" s="15"/>
      <c r="EL507" s="15"/>
      <c r="EM507" s="15"/>
      <c r="EN507" s="15"/>
      <c r="EO507" s="15"/>
      <c r="EP507" s="15"/>
      <c r="EQ507" s="15"/>
      <c r="ER507" s="15"/>
      <c r="ES507" s="15"/>
      <c r="ET507" s="15"/>
      <c r="EU507" s="15"/>
      <c r="EV507" s="15"/>
      <c r="EW507" s="15"/>
      <c r="EX507" s="15"/>
      <c r="EY507" s="15"/>
      <c r="EZ507" s="15"/>
      <c r="FA507" s="15"/>
      <c r="FB507" s="15"/>
      <c r="FC507" s="15"/>
      <c r="FD507" s="15"/>
      <c r="FE507" s="15"/>
      <c r="FF507" s="15"/>
      <c r="FG507" s="15"/>
      <c r="FH507" s="15"/>
      <c r="FI507" s="15"/>
      <c r="FJ507" s="15"/>
      <c r="FK507" s="15"/>
      <c r="FL507" s="15"/>
      <c r="FM507" s="15"/>
      <c r="FN507" s="15"/>
      <c r="FO507" s="15"/>
      <c r="FP507" s="15"/>
      <c r="FQ507" s="15"/>
      <c r="FR507" s="15"/>
      <c r="FS507" s="15"/>
      <c r="FT507" s="15"/>
      <c r="FU507" s="15"/>
      <c r="FV507" s="15"/>
      <c r="FW507" s="15"/>
      <c r="FX507" s="15"/>
      <c r="FY507" s="15"/>
      <c r="FZ507" s="15"/>
      <c r="GA507" s="15"/>
      <c r="GB507" s="15"/>
      <c r="GC507" s="15"/>
      <c r="GD507" s="15"/>
      <c r="GE507" s="15"/>
      <c r="GF507" s="15"/>
      <c r="GG507" s="15"/>
      <c r="GH507" s="15"/>
      <c r="GI507" s="15"/>
      <c r="GJ507" s="15"/>
      <c r="GK507" s="15"/>
      <c r="GL507" s="15"/>
      <c r="GM507" s="15"/>
      <c r="GN507" s="15"/>
      <c r="GO507" s="15"/>
      <c r="GP507" s="15"/>
      <c r="GQ507" s="15"/>
      <c r="GR507" s="15"/>
      <c r="GS507" s="15"/>
      <c r="GT507" s="15"/>
      <c r="GU507" s="15"/>
      <c r="GV507" s="15"/>
      <c r="GW507" s="15"/>
      <c r="GX507" s="15"/>
      <c r="GY507" s="15"/>
      <c r="GZ507" s="15"/>
      <c r="HA507" s="15"/>
      <c r="HB507" s="15"/>
      <c r="HC507" s="15"/>
      <c r="HD507" s="15"/>
      <c r="HE507" s="15"/>
      <c r="HF507" s="15"/>
      <c r="HG507" s="15"/>
      <c r="HH507" s="15"/>
      <c r="HI507" s="15"/>
      <c r="HJ507" s="15"/>
      <c r="HK507" s="15"/>
      <c r="HL507" s="15"/>
      <c r="HM507" s="15"/>
      <c r="HN507" s="15"/>
      <c r="HO507" s="15"/>
      <c r="HP507" s="15"/>
      <c r="HQ507" s="15"/>
      <c r="HR507" s="15"/>
      <c r="HS507" s="15"/>
      <c r="HT507" s="15"/>
      <c r="HU507" s="15"/>
      <c r="HV507" s="15"/>
      <c r="HW507" s="15"/>
    </row>
    <row r="508" spans="1:231" ht="15.75" customHeight="1" x14ac:dyDescent="0.2">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15"/>
      <c r="CB508" s="15"/>
      <c r="CC508" s="15"/>
      <c r="CD508" s="15"/>
      <c r="CE508" s="15"/>
      <c r="CF508" s="15"/>
      <c r="CG508" s="15"/>
      <c r="CH508" s="15"/>
      <c r="CI508" s="15"/>
      <c r="CJ508" s="15"/>
      <c r="CK508" s="15"/>
      <c r="CL508" s="15"/>
      <c r="CM508" s="15"/>
      <c r="CN508" s="15"/>
      <c r="CO508" s="15"/>
      <c r="CP508" s="15"/>
      <c r="CQ508" s="15"/>
      <c r="CR508" s="15"/>
      <c r="CS508" s="15"/>
      <c r="CT508" s="15"/>
      <c r="CU508" s="15"/>
      <c r="CV508" s="15"/>
      <c r="CW508" s="15"/>
      <c r="CX508" s="15"/>
      <c r="CY508" s="15"/>
      <c r="CZ508" s="15"/>
      <c r="DA508" s="15"/>
      <c r="DB508" s="15"/>
      <c r="DC508" s="15"/>
      <c r="DD508" s="15"/>
      <c r="DE508" s="15"/>
      <c r="DF508" s="15"/>
      <c r="DG508" s="15"/>
      <c r="DH508" s="15"/>
      <c r="DI508" s="15"/>
      <c r="DJ508" s="15"/>
      <c r="DK508" s="15"/>
      <c r="DL508" s="15"/>
      <c r="DM508" s="15"/>
      <c r="DN508" s="15"/>
      <c r="DO508" s="15"/>
      <c r="DP508" s="15"/>
      <c r="DQ508" s="15"/>
      <c r="DR508" s="15"/>
      <c r="DS508" s="15"/>
      <c r="DT508" s="15"/>
      <c r="DU508" s="15"/>
      <c r="DV508" s="15"/>
      <c r="DW508" s="15"/>
      <c r="DX508" s="15"/>
      <c r="DY508" s="15"/>
      <c r="DZ508" s="15"/>
      <c r="EA508" s="15"/>
      <c r="EB508" s="15"/>
      <c r="EC508" s="15"/>
      <c r="ED508" s="15"/>
      <c r="EE508" s="15"/>
      <c r="EF508" s="15"/>
      <c r="EG508" s="15"/>
      <c r="EH508" s="15"/>
      <c r="EI508" s="15"/>
      <c r="EJ508" s="15"/>
      <c r="EK508" s="15"/>
      <c r="EL508" s="15"/>
      <c r="EM508" s="15"/>
      <c r="EN508" s="15"/>
      <c r="EO508" s="15"/>
      <c r="EP508" s="15"/>
      <c r="EQ508" s="15"/>
      <c r="ER508" s="15"/>
      <c r="ES508" s="15"/>
      <c r="ET508" s="15"/>
      <c r="EU508" s="15"/>
      <c r="EV508" s="15"/>
      <c r="EW508" s="15"/>
      <c r="EX508" s="15"/>
      <c r="EY508" s="15"/>
      <c r="EZ508" s="15"/>
      <c r="FA508" s="15"/>
      <c r="FB508" s="15"/>
      <c r="FC508" s="15"/>
      <c r="FD508" s="15"/>
      <c r="FE508" s="15"/>
      <c r="FF508" s="15"/>
      <c r="FG508" s="15"/>
      <c r="FH508" s="15"/>
      <c r="FI508" s="15"/>
      <c r="FJ508" s="15"/>
      <c r="FK508" s="15"/>
      <c r="FL508" s="15"/>
      <c r="FM508" s="15"/>
      <c r="FN508" s="15"/>
      <c r="FO508" s="15"/>
      <c r="FP508" s="15"/>
      <c r="FQ508" s="15"/>
      <c r="FR508" s="15"/>
      <c r="FS508" s="15"/>
      <c r="FT508" s="15"/>
      <c r="FU508" s="15"/>
      <c r="FV508" s="15"/>
      <c r="FW508" s="15"/>
      <c r="FX508" s="15"/>
      <c r="FY508" s="15"/>
      <c r="FZ508" s="15"/>
      <c r="GA508" s="15"/>
      <c r="GB508" s="15"/>
      <c r="GC508" s="15"/>
      <c r="GD508" s="15"/>
      <c r="GE508" s="15"/>
      <c r="GF508" s="15"/>
      <c r="GG508" s="15"/>
      <c r="GH508" s="15"/>
      <c r="GI508" s="15"/>
      <c r="GJ508" s="15"/>
      <c r="GK508" s="15"/>
      <c r="GL508" s="15"/>
      <c r="GM508" s="15"/>
      <c r="GN508" s="15"/>
      <c r="GO508" s="15"/>
      <c r="GP508" s="15"/>
      <c r="GQ508" s="15"/>
      <c r="GR508" s="15"/>
      <c r="GS508" s="15"/>
      <c r="GT508" s="15"/>
      <c r="GU508" s="15"/>
      <c r="GV508" s="15"/>
      <c r="GW508" s="15"/>
      <c r="GX508" s="15"/>
      <c r="GY508" s="15"/>
      <c r="GZ508" s="15"/>
      <c r="HA508" s="15"/>
      <c r="HB508" s="15"/>
      <c r="HC508" s="15"/>
      <c r="HD508" s="15"/>
      <c r="HE508" s="15"/>
      <c r="HF508" s="15"/>
      <c r="HG508" s="15"/>
      <c r="HH508" s="15"/>
      <c r="HI508" s="15"/>
      <c r="HJ508" s="15"/>
      <c r="HK508" s="15"/>
      <c r="HL508" s="15"/>
      <c r="HM508" s="15"/>
      <c r="HN508" s="15"/>
      <c r="HO508" s="15"/>
      <c r="HP508" s="15"/>
      <c r="HQ508" s="15"/>
      <c r="HR508" s="15"/>
      <c r="HS508" s="15"/>
      <c r="HT508" s="15"/>
      <c r="HU508" s="15"/>
      <c r="HV508" s="15"/>
      <c r="HW508" s="15"/>
    </row>
    <row r="509" spans="1:231" ht="15.75" customHeight="1" x14ac:dyDescent="0.2">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c r="BD509" s="15"/>
      <c r="BE509" s="15"/>
      <c r="BF509" s="15"/>
      <c r="BG509" s="15"/>
      <c r="BH509" s="15"/>
      <c r="BI509" s="15"/>
      <c r="BJ509" s="15"/>
      <c r="BK509" s="15"/>
      <c r="BL509" s="15"/>
      <c r="BM509" s="15"/>
      <c r="BN509" s="15"/>
      <c r="BO509" s="15"/>
      <c r="BP509" s="15"/>
      <c r="BQ509" s="15"/>
      <c r="BR509" s="15"/>
      <c r="BS509" s="15"/>
      <c r="BT509" s="15"/>
      <c r="BU509" s="15"/>
      <c r="BV509" s="15"/>
      <c r="BW509" s="15"/>
      <c r="BX509" s="15"/>
      <c r="BY509" s="15"/>
      <c r="BZ509" s="15"/>
      <c r="CA509" s="15"/>
      <c r="CB509" s="15"/>
      <c r="CC509" s="15"/>
      <c r="CD509" s="15"/>
      <c r="CE509" s="15"/>
      <c r="CF509" s="15"/>
      <c r="CG509" s="15"/>
      <c r="CH509" s="15"/>
      <c r="CI509" s="15"/>
      <c r="CJ509" s="15"/>
      <c r="CK509" s="15"/>
      <c r="CL509" s="15"/>
      <c r="CM509" s="15"/>
      <c r="CN509" s="15"/>
      <c r="CO509" s="15"/>
      <c r="CP509" s="15"/>
      <c r="CQ509" s="15"/>
      <c r="CR509" s="15"/>
      <c r="CS509" s="15"/>
      <c r="CT509" s="15"/>
      <c r="CU509" s="15"/>
      <c r="CV509" s="15"/>
      <c r="CW509" s="15"/>
      <c r="CX509" s="15"/>
      <c r="CY509" s="15"/>
      <c r="CZ509" s="15"/>
      <c r="DA509" s="15"/>
      <c r="DB509" s="15"/>
      <c r="DC509" s="15"/>
      <c r="DD509" s="15"/>
      <c r="DE509" s="15"/>
      <c r="DF509" s="15"/>
      <c r="DG509" s="15"/>
      <c r="DH509" s="15"/>
      <c r="DI509" s="15"/>
      <c r="DJ509" s="15"/>
      <c r="DK509" s="15"/>
      <c r="DL509" s="15"/>
      <c r="DM509" s="15"/>
      <c r="DN509" s="15"/>
      <c r="DO509" s="15"/>
      <c r="DP509" s="15"/>
      <c r="DQ509" s="15"/>
      <c r="DR509" s="15"/>
      <c r="DS509" s="15"/>
      <c r="DT509" s="15"/>
      <c r="DU509" s="15"/>
      <c r="DV509" s="15"/>
      <c r="DW509" s="15"/>
      <c r="DX509" s="15"/>
      <c r="DY509" s="15"/>
      <c r="DZ509" s="15"/>
      <c r="EA509" s="15"/>
      <c r="EB509" s="15"/>
      <c r="EC509" s="15"/>
      <c r="ED509" s="15"/>
      <c r="EE509" s="15"/>
      <c r="EF509" s="15"/>
      <c r="EG509" s="15"/>
      <c r="EH509" s="15"/>
      <c r="EI509" s="15"/>
      <c r="EJ509" s="15"/>
      <c r="EK509" s="15"/>
      <c r="EL509" s="15"/>
      <c r="EM509" s="15"/>
      <c r="EN509" s="15"/>
      <c r="EO509" s="15"/>
      <c r="EP509" s="15"/>
      <c r="EQ509" s="15"/>
      <c r="ER509" s="15"/>
      <c r="ES509" s="15"/>
      <c r="ET509" s="15"/>
      <c r="EU509" s="15"/>
      <c r="EV509" s="15"/>
      <c r="EW509" s="15"/>
      <c r="EX509" s="15"/>
      <c r="EY509" s="15"/>
      <c r="EZ509" s="15"/>
      <c r="FA509" s="15"/>
      <c r="FB509" s="15"/>
      <c r="FC509" s="15"/>
      <c r="FD509" s="15"/>
      <c r="FE509" s="15"/>
      <c r="FF509" s="15"/>
      <c r="FG509" s="15"/>
      <c r="FH509" s="15"/>
      <c r="FI509" s="15"/>
      <c r="FJ509" s="15"/>
      <c r="FK509" s="15"/>
      <c r="FL509" s="15"/>
      <c r="FM509" s="15"/>
      <c r="FN509" s="15"/>
      <c r="FO509" s="15"/>
      <c r="FP509" s="15"/>
      <c r="FQ509" s="15"/>
      <c r="FR509" s="15"/>
      <c r="FS509" s="15"/>
      <c r="FT509" s="15"/>
      <c r="FU509" s="15"/>
      <c r="FV509" s="15"/>
      <c r="FW509" s="15"/>
      <c r="FX509" s="15"/>
      <c r="FY509" s="15"/>
      <c r="FZ509" s="15"/>
      <c r="GA509" s="15"/>
      <c r="GB509" s="15"/>
      <c r="GC509" s="15"/>
      <c r="GD509" s="15"/>
      <c r="GE509" s="15"/>
      <c r="GF509" s="15"/>
      <c r="GG509" s="15"/>
      <c r="GH509" s="15"/>
      <c r="GI509" s="15"/>
      <c r="GJ509" s="15"/>
      <c r="GK509" s="15"/>
      <c r="GL509" s="15"/>
      <c r="GM509" s="15"/>
      <c r="GN509" s="15"/>
      <c r="GO509" s="15"/>
      <c r="GP509" s="15"/>
      <c r="GQ509" s="15"/>
      <c r="GR509" s="15"/>
      <c r="GS509" s="15"/>
      <c r="GT509" s="15"/>
      <c r="GU509" s="15"/>
      <c r="GV509" s="15"/>
      <c r="GW509" s="15"/>
      <c r="GX509" s="15"/>
      <c r="GY509" s="15"/>
      <c r="GZ509" s="15"/>
      <c r="HA509" s="15"/>
      <c r="HB509" s="15"/>
      <c r="HC509" s="15"/>
      <c r="HD509" s="15"/>
      <c r="HE509" s="15"/>
      <c r="HF509" s="15"/>
      <c r="HG509" s="15"/>
      <c r="HH509" s="15"/>
      <c r="HI509" s="15"/>
      <c r="HJ509" s="15"/>
      <c r="HK509" s="15"/>
      <c r="HL509" s="15"/>
      <c r="HM509" s="15"/>
      <c r="HN509" s="15"/>
      <c r="HO509" s="15"/>
      <c r="HP509" s="15"/>
      <c r="HQ509" s="15"/>
      <c r="HR509" s="15"/>
      <c r="HS509" s="15"/>
      <c r="HT509" s="15"/>
      <c r="HU509" s="15"/>
      <c r="HV509" s="15"/>
      <c r="HW509" s="15"/>
    </row>
    <row r="510" spans="1:231" ht="15.75" customHeight="1" x14ac:dyDescent="0.2">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c r="BD510" s="15"/>
      <c r="BE510" s="15"/>
      <c r="BF510" s="15"/>
      <c r="BG510" s="15"/>
      <c r="BH510" s="15"/>
      <c r="BI510" s="15"/>
      <c r="BJ510" s="15"/>
      <c r="BK510" s="15"/>
      <c r="BL510" s="15"/>
      <c r="BM510" s="15"/>
      <c r="BN510" s="15"/>
      <c r="BO510" s="15"/>
      <c r="BP510" s="15"/>
      <c r="BQ510" s="15"/>
      <c r="BR510" s="15"/>
      <c r="BS510" s="15"/>
      <c r="BT510" s="15"/>
      <c r="BU510" s="15"/>
      <c r="BV510" s="15"/>
      <c r="BW510" s="15"/>
      <c r="BX510" s="15"/>
      <c r="BY510" s="15"/>
      <c r="BZ510" s="15"/>
      <c r="CA510" s="15"/>
      <c r="CB510" s="15"/>
      <c r="CC510" s="15"/>
      <c r="CD510" s="15"/>
      <c r="CE510" s="15"/>
      <c r="CF510" s="15"/>
      <c r="CG510" s="15"/>
      <c r="CH510" s="15"/>
      <c r="CI510" s="15"/>
      <c r="CJ510" s="15"/>
      <c r="CK510" s="15"/>
      <c r="CL510" s="15"/>
      <c r="CM510" s="15"/>
      <c r="CN510" s="15"/>
      <c r="CO510" s="15"/>
      <c r="CP510" s="15"/>
      <c r="CQ510" s="15"/>
      <c r="CR510" s="15"/>
      <c r="CS510" s="15"/>
      <c r="CT510" s="15"/>
      <c r="CU510" s="15"/>
      <c r="CV510" s="15"/>
      <c r="CW510" s="15"/>
      <c r="CX510" s="15"/>
      <c r="CY510" s="15"/>
      <c r="CZ510" s="15"/>
      <c r="DA510" s="15"/>
      <c r="DB510" s="15"/>
      <c r="DC510" s="15"/>
      <c r="DD510" s="15"/>
      <c r="DE510" s="15"/>
      <c r="DF510" s="15"/>
      <c r="DG510" s="15"/>
      <c r="DH510" s="15"/>
      <c r="DI510" s="15"/>
      <c r="DJ510" s="15"/>
      <c r="DK510" s="15"/>
      <c r="DL510" s="15"/>
      <c r="DM510" s="15"/>
      <c r="DN510" s="15"/>
      <c r="DO510" s="15"/>
      <c r="DP510" s="15"/>
      <c r="DQ510" s="15"/>
      <c r="DR510" s="15"/>
      <c r="DS510" s="15"/>
      <c r="DT510" s="15"/>
      <c r="DU510" s="15"/>
      <c r="DV510" s="15"/>
      <c r="DW510" s="15"/>
      <c r="DX510" s="15"/>
      <c r="DY510" s="15"/>
      <c r="DZ510" s="15"/>
      <c r="EA510" s="15"/>
      <c r="EB510" s="15"/>
      <c r="EC510" s="15"/>
      <c r="ED510" s="15"/>
      <c r="EE510" s="15"/>
      <c r="EF510" s="15"/>
      <c r="EG510" s="15"/>
      <c r="EH510" s="15"/>
      <c r="EI510" s="15"/>
      <c r="EJ510" s="15"/>
      <c r="EK510" s="15"/>
      <c r="EL510" s="15"/>
      <c r="EM510" s="15"/>
      <c r="EN510" s="15"/>
      <c r="EO510" s="15"/>
      <c r="EP510" s="15"/>
      <c r="EQ510" s="15"/>
      <c r="ER510" s="15"/>
      <c r="ES510" s="15"/>
      <c r="ET510" s="15"/>
      <c r="EU510" s="15"/>
      <c r="EV510" s="15"/>
      <c r="EW510" s="15"/>
      <c r="EX510" s="15"/>
      <c r="EY510" s="15"/>
      <c r="EZ510" s="15"/>
      <c r="FA510" s="15"/>
      <c r="FB510" s="15"/>
      <c r="FC510" s="15"/>
      <c r="FD510" s="15"/>
      <c r="FE510" s="15"/>
      <c r="FF510" s="15"/>
      <c r="FG510" s="15"/>
      <c r="FH510" s="15"/>
      <c r="FI510" s="15"/>
      <c r="FJ510" s="15"/>
      <c r="FK510" s="15"/>
      <c r="FL510" s="15"/>
      <c r="FM510" s="15"/>
      <c r="FN510" s="15"/>
      <c r="FO510" s="15"/>
      <c r="FP510" s="15"/>
      <c r="FQ510" s="15"/>
      <c r="FR510" s="15"/>
      <c r="FS510" s="15"/>
      <c r="FT510" s="15"/>
      <c r="FU510" s="15"/>
      <c r="FV510" s="15"/>
      <c r="FW510" s="15"/>
      <c r="FX510" s="15"/>
      <c r="FY510" s="15"/>
      <c r="FZ510" s="15"/>
      <c r="GA510" s="15"/>
      <c r="GB510" s="15"/>
      <c r="GC510" s="15"/>
      <c r="GD510" s="15"/>
      <c r="GE510" s="15"/>
      <c r="GF510" s="15"/>
      <c r="GG510" s="15"/>
      <c r="GH510" s="15"/>
      <c r="GI510" s="15"/>
      <c r="GJ510" s="15"/>
      <c r="GK510" s="15"/>
      <c r="GL510" s="15"/>
      <c r="GM510" s="15"/>
      <c r="GN510" s="15"/>
      <c r="GO510" s="15"/>
      <c r="GP510" s="15"/>
      <c r="GQ510" s="15"/>
      <c r="GR510" s="15"/>
      <c r="GS510" s="15"/>
      <c r="GT510" s="15"/>
      <c r="GU510" s="15"/>
      <c r="GV510" s="15"/>
      <c r="GW510" s="15"/>
      <c r="GX510" s="15"/>
      <c r="GY510" s="15"/>
      <c r="GZ510" s="15"/>
      <c r="HA510" s="15"/>
      <c r="HB510" s="15"/>
      <c r="HC510" s="15"/>
      <c r="HD510" s="15"/>
      <c r="HE510" s="15"/>
      <c r="HF510" s="15"/>
      <c r="HG510" s="15"/>
      <c r="HH510" s="15"/>
      <c r="HI510" s="15"/>
      <c r="HJ510" s="15"/>
      <c r="HK510" s="15"/>
      <c r="HL510" s="15"/>
      <c r="HM510" s="15"/>
      <c r="HN510" s="15"/>
      <c r="HO510" s="15"/>
      <c r="HP510" s="15"/>
      <c r="HQ510" s="15"/>
      <c r="HR510" s="15"/>
      <c r="HS510" s="15"/>
      <c r="HT510" s="15"/>
      <c r="HU510" s="15"/>
      <c r="HV510" s="15"/>
      <c r="HW510" s="15"/>
    </row>
    <row r="511" spans="1:231" ht="15.75" customHeight="1" x14ac:dyDescent="0.2">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c r="BD511" s="15"/>
      <c r="BE511" s="15"/>
      <c r="BF511" s="15"/>
      <c r="BG511" s="15"/>
      <c r="BH511" s="15"/>
      <c r="BI511" s="15"/>
      <c r="BJ511" s="15"/>
      <c r="BK511" s="15"/>
      <c r="BL511" s="15"/>
      <c r="BM511" s="15"/>
      <c r="BN511" s="15"/>
      <c r="BO511" s="15"/>
      <c r="BP511" s="15"/>
      <c r="BQ511" s="15"/>
      <c r="BR511" s="15"/>
      <c r="BS511" s="15"/>
      <c r="BT511" s="15"/>
      <c r="BU511" s="15"/>
      <c r="BV511" s="15"/>
      <c r="BW511" s="15"/>
      <c r="BX511" s="15"/>
      <c r="BY511" s="15"/>
      <c r="BZ511" s="15"/>
      <c r="CA511" s="15"/>
      <c r="CB511" s="15"/>
      <c r="CC511" s="15"/>
      <c r="CD511" s="15"/>
      <c r="CE511" s="15"/>
      <c r="CF511" s="15"/>
      <c r="CG511" s="15"/>
      <c r="CH511" s="15"/>
      <c r="CI511" s="15"/>
      <c r="CJ511" s="15"/>
      <c r="CK511" s="15"/>
      <c r="CL511" s="15"/>
      <c r="CM511" s="15"/>
      <c r="CN511" s="15"/>
      <c r="CO511" s="15"/>
      <c r="CP511" s="15"/>
      <c r="CQ511" s="15"/>
      <c r="CR511" s="15"/>
      <c r="CS511" s="15"/>
      <c r="CT511" s="15"/>
      <c r="CU511" s="15"/>
      <c r="CV511" s="15"/>
      <c r="CW511" s="15"/>
      <c r="CX511" s="15"/>
      <c r="CY511" s="15"/>
      <c r="CZ511" s="15"/>
      <c r="DA511" s="15"/>
      <c r="DB511" s="15"/>
      <c r="DC511" s="15"/>
      <c r="DD511" s="15"/>
      <c r="DE511" s="15"/>
      <c r="DF511" s="15"/>
      <c r="DG511" s="15"/>
      <c r="DH511" s="15"/>
      <c r="DI511" s="15"/>
      <c r="DJ511" s="15"/>
      <c r="DK511" s="15"/>
      <c r="DL511" s="15"/>
      <c r="DM511" s="15"/>
      <c r="DN511" s="15"/>
      <c r="DO511" s="15"/>
      <c r="DP511" s="15"/>
      <c r="DQ511" s="15"/>
      <c r="DR511" s="15"/>
      <c r="DS511" s="15"/>
      <c r="DT511" s="15"/>
      <c r="DU511" s="15"/>
      <c r="DV511" s="15"/>
      <c r="DW511" s="15"/>
      <c r="DX511" s="15"/>
      <c r="DY511" s="15"/>
      <c r="DZ511" s="15"/>
      <c r="EA511" s="15"/>
      <c r="EB511" s="15"/>
      <c r="EC511" s="15"/>
      <c r="ED511" s="15"/>
      <c r="EE511" s="15"/>
      <c r="EF511" s="15"/>
      <c r="EG511" s="15"/>
      <c r="EH511" s="15"/>
      <c r="EI511" s="15"/>
      <c r="EJ511" s="15"/>
      <c r="EK511" s="15"/>
      <c r="EL511" s="15"/>
      <c r="EM511" s="15"/>
      <c r="EN511" s="15"/>
      <c r="EO511" s="15"/>
      <c r="EP511" s="15"/>
      <c r="EQ511" s="15"/>
      <c r="ER511" s="15"/>
      <c r="ES511" s="15"/>
      <c r="ET511" s="15"/>
      <c r="EU511" s="15"/>
      <c r="EV511" s="15"/>
      <c r="EW511" s="15"/>
      <c r="EX511" s="15"/>
      <c r="EY511" s="15"/>
      <c r="EZ511" s="15"/>
      <c r="FA511" s="15"/>
      <c r="FB511" s="15"/>
      <c r="FC511" s="15"/>
      <c r="FD511" s="15"/>
      <c r="FE511" s="15"/>
      <c r="FF511" s="15"/>
      <c r="FG511" s="15"/>
      <c r="FH511" s="15"/>
      <c r="FI511" s="15"/>
      <c r="FJ511" s="15"/>
      <c r="FK511" s="15"/>
      <c r="FL511" s="15"/>
      <c r="FM511" s="15"/>
      <c r="FN511" s="15"/>
      <c r="FO511" s="15"/>
      <c r="FP511" s="15"/>
      <c r="FQ511" s="15"/>
      <c r="FR511" s="15"/>
      <c r="FS511" s="15"/>
      <c r="FT511" s="15"/>
      <c r="FU511" s="15"/>
      <c r="FV511" s="15"/>
      <c r="FW511" s="15"/>
      <c r="FX511" s="15"/>
      <c r="FY511" s="15"/>
      <c r="FZ511" s="15"/>
      <c r="GA511" s="15"/>
      <c r="GB511" s="15"/>
      <c r="GC511" s="15"/>
      <c r="GD511" s="15"/>
      <c r="GE511" s="15"/>
      <c r="GF511" s="15"/>
      <c r="GG511" s="15"/>
      <c r="GH511" s="15"/>
      <c r="GI511" s="15"/>
      <c r="GJ511" s="15"/>
      <c r="GK511" s="15"/>
      <c r="GL511" s="15"/>
      <c r="GM511" s="15"/>
      <c r="GN511" s="15"/>
      <c r="GO511" s="15"/>
      <c r="GP511" s="15"/>
      <c r="GQ511" s="15"/>
      <c r="GR511" s="15"/>
      <c r="GS511" s="15"/>
      <c r="GT511" s="15"/>
      <c r="GU511" s="15"/>
      <c r="GV511" s="15"/>
      <c r="GW511" s="15"/>
      <c r="GX511" s="15"/>
      <c r="GY511" s="15"/>
      <c r="GZ511" s="15"/>
      <c r="HA511" s="15"/>
      <c r="HB511" s="15"/>
      <c r="HC511" s="15"/>
      <c r="HD511" s="15"/>
      <c r="HE511" s="15"/>
      <c r="HF511" s="15"/>
      <c r="HG511" s="15"/>
      <c r="HH511" s="15"/>
      <c r="HI511" s="15"/>
      <c r="HJ511" s="15"/>
      <c r="HK511" s="15"/>
      <c r="HL511" s="15"/>
      <c r="HM511" s="15"/>
      <c r="HN511" s="15"/>
      <c r="HO511" s="15"/>
      <c r="HP511" s="15"/>
      <c r="HQ511" s="15"/>
      <c r="HR511" s="15"/>
      <c r="HS511" s="15"/>
      <c r="HT511" s="15"/>
      <c r="HU511" s="15"/>
      <c r="HV511" s="15"/>
      <c r="HW511" s="15"/>
    </row>
    <row r="512" spans="1:231" ht="15.75" customHeight="1" x14ac:dyDescent="0.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c r="BD512" s="15"/>
      <c r="BE512" s="15"/>
      <c r="BF512" s="15"/>
      <c r="BG512" s="15"/>
      <c r="BH512" s="15"/>
      <c r="BI512" s="15"/>
      <c r="BJ512" s="15"/>
      <c r="BK512" s="15"/>
      <c r="BL512" s="15"/>
      <c r="BM512" s="15"/>
      <c r="BN512" s="15"/>
      <c r="BO512" s="15"/>
      <c r="BP512" s="15"/>
      <c r="BQ512" s="15"/>
      <c r="BR512" s="15"/>
      <c r="BS512" s="15"/>
      <c r="BT512" s="15"/>
      <c r="BU512" s="15"/>
      <c r="BV512" s="15"/>
      <c r="BW512" s="15"/>
      <c r="BX512" s="15"/>
      <c r="BY512" s="15"/>
      <c r="BZ512" s="15"/>
      <c r="CA512" s="15"/>
      <c r="CB512" s="15"/>
      <c r="CC512" s="15"/>
      <c r="CD512" s="15"/>
      <c r="CE512" s="15"/>
      <c r="CF512" s="15"/>
      <c r="CG512" s="15"/>
      <c r="CH512" s="15"/>
      <c r="CI512" s="15"/>
      <c r="CJ512" s="15"/>
      <c r="CK512" s="15"/>
      <c r="CL512" s="15"/>
      <c r="CM512" s="15"/>
      <c r="CN512" s="15"/>
      <c r="CO512" s="15"/>
      <c r="CP512" s="15"/>
      <c r="CQ512" s="15"/>
      <c r="CR512" s="15"/>
      <c r="CS512" s="15"/>
      <c r="CT512" s="15"/>
      <c r="CU512" s="15"/>
      <c r="CV512" s="15"/>
      <c r="CW512" s="15"/>
      <c r="CX512" s="15"/>
      <c r="CY512" s="15"/>
      <c r="CZ512" s="15"/>
      <c r="DA512" s="15"/>
      <c r="DB512" s="15"/>
      <c r="DC512" s="15"/>
      <c r="DD512" s="15"/>
      <c r="DE512" s="15"/>
      <c r="DF512" s="15"/>
      <c r="DG512" s="15"/>
      <c r="DH512" s="15"/>
      <c r="DI512" s="15"/>
      <c r="DJ512" s="15"/>
      <c r="DK512" s="15"/>
      <c r="DL512" s="15"/>
      <c r="DM512" s="15"/>
      <c r="DN512" s="15"/>
      <c r="DO512" s="15"/>
      <c r="DP512" s="15"/>
      <c r="DQ512" s="15"/>
      <c r="DR512" s="15"/>
      <c r="DS512" s="15"/>
      <c r="DT512" s="15"/>
      <c r="DU512" s="15"/>
      <c r="DV512" s="15"/>
      <c r="DW512" s="15"/>
      <c r="DX512" s="15"/>
      <c r="DY512" s="15"/>
      <c r="DZ512" s="15"/>
      <c r="EA512" s="15"/>
      <c r="EB512" s="15"/>
      <c r="EC512" s="15"/>
      <c r="ED512" s="15"/>
      <c r="EE512" s="15"/>
      <c r="EF512" s="15"/>
      <c r="EG512" s="15"/>
      <c r="EH512" s="15"/>
      <c r="EI512" s="15"/>
      <c r="EJ512" s="15"/>
      <c r="EK512" s="15"/>
      <c r="EL512" s="15"/>
      <c r="EM512" s="15"/>
      <c r="EN512" s="15"/>
      <c r="EO512" s="15"/>
      <c r="EP512" s="15"/>
      <c r="EQ512" s="15"/>
      <c r="ER512" s="15"/>
      <c r="ES512" s="15"/>
      <c r="ET512" s="15"/>
      <c r="EU512" s="15"/>
      <c r="EV512" s="15"/>
      <c r="EW512" s="15"/>
      <c r="EX512" s="15"/>
      <c r="EY512" s="15"/>
      <c r="EZ512" s="15"/>
      <c r="FA512" s="15"/>
      <c r="FB512" s="15"/>
      <c r="FC512" s="15"/>
      <c r="FD512" s="15"/>
      <c r="FE512" s="15"/>
      <c r="FF512" s="15"/>
      <c r="FG512" s="15"/>
      <c r="FH512" s="15"/>
      <c r="FI512" s="15"/>
      <c r="FJ512" s="15"/>
      <c r="FK512" s="15"/>
      <c r="FL512" s="15"/>
      <c r="FM512" s="15"/>
      <c r="FN512" s="15"/>
      <c r="FO512" s="15"/>
      <c r="FP512" s="15"/>
      <c r="FQ512" s="15"/>
      <c r="FR512" s="15"/>
      <c r="FS512" s="15"/>
      <c r="FT512" s="15"/>
      <c r="FU512" s="15"/>
      <c r="FV512" s="15"/>
      <c r="FW512" s="15"/>
      <c r="FX512" s="15"/>
      <c r="FY512" s="15"/>
      <c r="FZ512" s="15"/>
      <c r="GA512" s="15"/>
      <c r="GB512" s="15"/>
      <c r="GC512" s="15"/>
      <c r="GD512" s="15"/>
      <c r="GE512" s="15"/>
      <c r="GF512" s="15"/>
      <c r="GG512" s="15"/>
      <c r="GH512" s="15"/>
      <c r="GI512" s="15"/>
      <c r="GJ512" s="15"/>
      <c r="GK512" s="15"/>
      <c r="GL512" s="15"/>
      <c r="GM512" s="15"/>
      <c r="GN512" s="15"/>
      <c r="GO512" s="15"/>
      <c r="GP512" s="15"/>
      <c r="GQ512" s="15"/>
      <c r="GR512" s="15"/>
      <c r="GS512" s="15"/>
      <c r="GT512" s="15"/>
      <c r="GU512" s="15"/>
      <c r="GV512" s="15"/>
      <c r="GW512" s="15"/>
      <c r="GX512" s="15"/>
      <c r="GY512" s="15"/>
      <c r="GZ512" s="15"/>
      <c r="HA512" s="15"/>
      <c r="HB512" s="15"/>
      <c r="HC512" s="15"/>
      <c r="HD512" s="15"/>
      <c r="HE512" s="15"/>
      <c r="HF512" s="15"/>
      <c r="HG512" s="15"/>
      <c r="HH512" s="15"/>
      <c r="HI512" s="15"/>
      <c r="HJ512" s="15"/>
      <c r="HK512" s="15"/>
      <c r="HL512" s="15"/>
      <c r="HM512" s="15"/>
      <c r="HN512" s="15"/>
      <c r="HO512" s="15"/>
      <c r="HP512" s="15"/>
      <c r="HQ512" s="15"/>
      <c r="HR512" s="15"/>
      <c r="HS512" s="15"/>
      <c r="HT512" s="15"/>
      <c r="HU512" s="15"/>
      <c r="HV512" s="15"/>
      <c r="HW512" s="15"/>
    </row>
    <row r="513" spans="1:231" ht="15.75" customHeight="1" x14ac:dyDescent="0.2">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c r="BD513" s="15"/>
      <c r="BE513" s="15"/>
      <c r="BF513" s="15"/>
      <c r="BG513" s="15"/>
      <c r="BH513" s="15"/>
      <c r="BI513" s="15"/>
      <c r="BJ513" s="15"/>
      <c r="BK513" s="15"/>
      <c r="BL513" s="15"/>
      <c r="BM513" s="15"/>
      <c r="BN513" s="15"/>
      <c r="BO513" s="15"/>
      <c r="BP513" s="15"/>
      <c r="BQ513" s="15"/>
      <c r="BR513" s="15"/>
      <c r="BS513" s="15"/>
      <c r="BT513" s="15"/>
      <c r="BU513" s="15"/>
      <c r="BV513" s="15"/>
      <c r="BW513" s="15"/>
      <c r="BX513" s="15"/>
      <c r="BY513" s="15"/>
      <c r="BZ513" s="15"/>
      <c r="CA513" s="15"/>
      <c r="CB513" s="15"/>
      <c r="CC513" s="15"/>
      <c r="CD513" s="15"/>
      <c r="CE513" s="15"/>
      <c r="CF513" s="15"/>
      <c r="CG513" s="15"/>
      <c r="CH513" s="15"/>
      <c r="CI513" s="15"/>
      <c r="CJ513" s="15"/>
      <c r="CK513" s="15"/>
      <c r="CL513" s="15"/>
      <c r="CM513" s="15"/>
      <c r="CN513" s="15"/>
      <c r="CO513" s="15"/>
      <c r="CP513" s="15"/>
      <c r="CQ513" s="15"/>
      <c r="CR513" s="15"/>
      <c r="CS513" s="15"/>
      <c r="CT513" s="15"/>
      <c r="CU513" s="15"/>
      <c r="CV513" s="15"/>
      <c r="CW513" s="15"/>
      <c r="CX513" s="15"/>
      <c r="CY513" s="15"/>
      <c r="CZ513" s="15"/>
      <c r="DA513" s="15"/>
      <c r="DB513" s="15"/>
      <c r="DC513" s="15"/>
      <c r="DD513" s="15"/>
      <c r="DE513" s="15"/>
      <c r="DF513" s="15"/>
      <c r="DG513" s="15"/>
      <c r="DH513" s="15"/>
      <c r="DI513" s="15"/>
      <c r="DJ513" s="15"/>
      <c r="DK513" s="15"/>
      <c r="DL513" s="15"/>
      <c r="DM513" s="15"/>
      <c r="DN513" s="15"/>
      <c r="DO513" s="15"/>
      <c r="DP513" s="15"/>
      <c r="DQ513" s="15"/>
      <c r="DR513" s="15"/>
      <c r="DS513" s="15"/>
      <c r="DT513" s="15"/>
      <c r="DU513" s="15"/>
      <c r="DV513" s="15"/>
      <c r="DW513" s="15"/>
      <c r="DX513" s="15"/>
      <c r="DY513" s="15"/>
      <c r="DZ513" s="15"/>
      <c r="EA513" s="15"/>
      <c r="EB513" s="15"/>
      <c r="EC513" s="15"/>
      <c r="ED513" s="15"/>
      <c r="EE513" s="15"/>
      <c r="EF513" s="15"/>
      <c r="EG513" s="15"/>
      <c r="EH513" s="15"/>
      <c r="EI513" s="15"/>
      <c r="EJ513" s="15"/>
      <c r="EK513" s="15"/>
      <c r="EL513" s="15"/>
      <c r="EM513" s="15"/>
      <c r="EN513" s="15"/>
      <c r="EO513" s="15"/>
      <c r="EP513" s="15"/>
      <c r="EQ513" s="15"/>
      <c r="ER513" s="15"/>
      <c r="ES513" s="15"/>
      <c r="ET513" s="15"/>
      <c r="EU513" s="15"/>
      <c r="EV513" s="15"/>
      <c r="EW513" s="15"/>
      <c r="EX513" s="15"/>
      <c r="EY513" s="15"/>
      <c r="EZ513" s="15"/>
      <c r="FA513" s="15"/>
      <c r="FB513" s="15"/>
      <c r="FC513" s="15"/>
      <c r="FD513" s="15"/>
      <c r="FE513" s="15"/>
      <c r="FF513" s="15"/>
      <c r="FG513" s="15"/>
      <c r="FH513" s="15"/>
      <c r="FI513" s="15"/>
      <c r="FJ513" s="15"/>
      <c r="FK513" s="15"/>
      <c r="FL513" s="15"/>
      <c r="FM513" s="15"/>
      <c r="FN513" s="15"/>
      <c r="FO513" s="15"/>
      <c r="FP513" s="15"/>
      <c r="FQ513" s="15"/>
      <c r="FR513" s="15"/>
      <c r="FS513" s="15"/>
      <c r="FT513" s="15"/>
      <c r="FU513" s="15"/>
      <c r="FV513" s="15"/>
      <c r="FW513" s="15"/>
      <c r="FX513" s="15"/>
      <c r="FY513" s="15"/>
      <c r="FZ513" s="15"/>
      <c r="GA513" s="15"/>
      <c r="GB513" s="15"/>
      <c r="GC513" s="15"/>
      <c r="GD513" s="15"/>
      <c r="GE513" s="15"/>
      <c r="GF513" s="15"/>
      <c r="GG513" s="15"/>
      <c r="GH513" s="15"/>
      <c r="GI513" s="15"/>
      <c r="GJ513" s="15"/>
      <c r="GK513" s="15"/>
      <c r="GL513" s="15"/>
      <c r="GM513" s="15"/>
      <c r="GN513" s="15"/>
      <c r="GO513" s="15"/>
      <c r="GP513" s="15"/>
      <c r="GQ513" s="15"/>
      <c r="GR513" s="15"/>
      <c r="GS513" s="15"/>
      <c r="GT513" s="15"/>
      <c r="GU513" s="15"/>
      <c r="GV513" s="15"/>
      <c r="GW513" s="15"/>
      <c r="GX513" s="15"/>
      <c r="GY513" s="15"/>
      <c r="GZ513" s="15"/>
      <c r="HA513" s="15"/>
      <c r="HB513" s="15"/>
      <c r="HC513" s="15"/>
      <c r="HD513" s="15"/>
      <c r="HE513" s="15"/>
      <c r="HF513" s="15"/>
      <c r="HG513" s="15"/>
      <c r="HH513" s="15"/>
      <c r="HI513" s="15"/>
      <c r="HJ513" s="15"/>
      <c r="HK513" s="15"/>
      <c r="HL513" s="15"/>
      <c r="HM513" s="15"/>
      <c r="HN513" s="15"/>
      <c r="HO513" s="15"/>
      <c r="HP513" s="15"/>
      <c r="HQ513" s="15"/>
      <c r="HR513" s="15"/>
      <c r="HS513" s="15"/>
      <c r="HT513" s="15"/>
      <c r="HU513" s="15"/>
      <c r="HV513" s="15"/>
      <c r="HW513" s="15"/>
    </row>
    <row r="514" spans="1:231" ht="15.75" customHeight="1" x14ac:dyDescent="0.2">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c r="BD514" s="15"/>
      <c r="BE514" s="15"/>
      <c r="BF514" s="15"/>
      <c r="BG514" s="15"/>
      <c r="BH514" s="15"/>
      <c r="BI514" s="15"/>
      <c r="BJ514" s="15"/>
      <c r="BK514" s="15"/>
      <c r="BL514" s="15"/>
      <c r="BM514" s="15"/>
      <c r="BN514" s="15"/>
      <c r="BO514" s="15"/>
      <c r="BP514" s="15"/>
      <c r="BQ514" s="15"/>
      <c r="BR514" s="15"/>
      <c r="BS514" s="15"/>
      <c r="BT514" s="15"/>
      <c r="BU514" s="15"/>
      <c r="BV514" s="15"/>
      <c r="BW514" s="15"/>
      <c r="BX514" s="15"/>
      <c r="BY514" s="15"/>
      <c r="BZ514" s="15"/>
      <c r="CA514" s="15"/>
      <c r="CB514" s="15"/>
      <c r="CC514" s="15"/>
      <c r="CD514" s="15"/>
      <c r="CE514" s="15"/>
      <c r="CF514" s="15"/>
      <c r="CG514" s="15"/>
      <c r="CH514" s="15"/>
      <c r="CI514" s="15"/>
      <c r="CJ514" s="15"/>
      <c r="CK514" s="15"/>
      <c r="CL514" s="15"/>
      <c r="CM514" s="15"/>
      <c r="CN514" s="15"/>
      <c r="CO514" s="15"/>
      <c r="CP514" s="15"/>
      <c r="CQ514" s="15"/>
      <c r="CR514" s="15"/>
      <c r="CS514" s="15"/>
      <c r="CT514" s="15"/>
      <c r="CU514" s="15"/>
      <c r="CV514" s="15"/>
      <c r="CW514" s="15"/>
      <c r="CX514" s="15"/>
      <c r="CY514" s="15"/>
      <c r="CZ514" s="15"/>
      <c r="DA514" s="15"/>
      <c r="DB514" s="15"/>
      <c r="DC514" s="15"/>
      <c r="DD514" s="15"/>
      <c r="DE514" s="15"/>
      <c r="DF514" s="15"/>
      <c r="DG514" s="15"/>
      <c r="DH514" s="15"/>
      <c r="DI514" s="15"/>
      <c r="DJ514" s="15"/>
      <c r="DK514" s="15"/>
      <c r="DL514" s="15"/>
      <c r="DM514" s="15"/>
      <c r="DN514" s="15"/>
      <c r="DO514" s="15"/>
      <c r="DP514" s="15"/>
      <c r="DQ514" s="15"/>
      <c r="DR514" s="15"/>
      <c r="DS514" s="15"/>
      <c r="DT514" s="15"/>
      <c r="DU514" s="15"/>
      <c r="DV514" s="15"/>
      <c r="DW514" s="15"/>
      <c r="DX514" s="15"/>
      <c r="DY514" s="15"/>
      <c r="DZ514" s="15"/>
      <c r="EA514" s="15"/>
      <c r="EB514" s="15"/>
      <c r="EC514" s="15"/>
      <c r="ED514" s="15"/>
      <c r="EE514" s="15"/>
      <c r="EF514" s="15"/>
      <c r="EG514" s="15"/>
      <c r="EH514" s="15"/>
      <c r="EI514" s="15"/>
      <c r="EJ514" s="15"/>
      <c r="EK514" s="15"/>
      <c r="EL514" s="15"/>
      <c r="EM514" s="15"/>
      <c r="EN514" s="15"/>
      <c r="EO514" s="15"/>
      <c r="EP514" s="15"/>
      <c r="EQ514" s="15"/>
      <c r="ER514" s="15"/>
      <c r="ES514" s="15"/>
      <c r="ET514" s="15"/>
      <c r="EU514" s="15"/>
      <c r="EV514" s="15"/>
      <c r="EW514" s="15"/>
      <c r="EX514" s="15"/>
      <c r="EY514" s="15"/>
      <c r="EZ514" s="15"/>
      <c r="FA514" s="15"/>
      <c r="FB514" s="15"/>
      <c r="FC514" s="15"/>
      <c r="FD514" s="15"/>
      <c r="FE514" s="15"/>
      <c r="FF514" s="15"/>
      <c r="FG514" s="15"/>
      <c r="FH514" s="15"/>
      <c r="FI514" s="15"/>
      <c r="FJ514" s="15"/>
      <c r="FK514" s="15"/>
      <c r="FL514" s="15"/>
      <c r="FM514" s="15"/>
      <c r="FN514" s="15"/>
      <c r="FO514" s="15"/>
      <c r="FP514" s="15"/>
      <c r="FQ514" s="15"/>
      <c r="FR514" s="15"/>
      <c r="FS514" s="15"/>
      <c r="FT514" s="15"/>
      <c r="FU514" s="15"/>
      <c r="FV514" s="15"/>
      <c r="FW514" s="15"/>
      <c r="FX514" s="15"/>
      <c r="FY514" s="15"/>
      <c r="FZ514" s="15"/>
      <c r="GA514" s="15"/>
      <c r="GB514" s="15"/>
      <c r="GC514" s="15"/>
      <c r="GD514" s="15"/>
      <c r="GE514" s="15"/>
      <c r="GF514" s="15"/>
      <c r="GG514" s="15"/>
      <c r="GH514" s="15"/>
      <c r="GI514" s="15"/>
      <c r="GJ514" s="15"/>
      <c r="GK514" s="15"/>
      <c r="GL514" s="15"/>
      <c r="GM514" s="15"/>
      <c r="GN514" s="15"/>
      <c r="GO514" s="15"/>
      <c r="GP514" s="15"/>
      <c r="GQ514" s="15"/>
      <c r="GR514" s="15"/>
      <c r="GS514" s="15"/>
      <c r="GT514" s="15"/>
      <c r="GU514" s="15"/>
      <c r="GV514" s="15"/>
      <c r="GW514" s="15"/>
      <c r="GX514" s="15"/>
      <c r="GY514" s="15"/>
      <c r="GZ514" s="15"/>
      <c r="HA514" s="15"/>
      <c r="HB514" s="15"/>
      <c r="HC514" s="15"/>
      <c r="HD514" s="15"/>
      <c r="HE514" s="15"/>
      <c r="HF514" s="15"/>
      <c r="HG514" s="15"/>
      <c r="HH514" s="15"/>
      <c r="HI514" s="15"/>
      <c r="HJ514" s="15"/>
      <c r="HK514" s="15"/>
      <c r="HL514" s="15"/>
      <c r="HM514" s="15"/>
      <c r="HN514" s="15"/>
      <c r="HO514" s="15"/>
      <c r="HP514" s="15"/>
      <c r="HQ514" s="15"/>
      <c r="HR514" s="15"/>
      <c r="HS514" s="15"/>
      <c r="HT514" s="15"/>
      <c r="HU514" s="15"/>
      <c r="HV514" s="15"/>
      <c r="HW514" s="15"/>
    </row>
    <row r="515" spans="1:231" ht="15.75" customHeight="1" x14ac:dyDescent="0.2">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15"/>
      <c r="CB515" s="15"/>
      <c r="CC515" s="15"/>
      <c r="CD515" s="15"/>
      <c r="CE515" s="15"/>
      <c r="CF515" s="15"/>
      <c r="CG515" s="15"/>
      <c r="CH515" s="15"/>
      <c r="CI515" s="15"/>
      <c r="CJ515" s="15"/>
      <c r="CK515" s="15"/>
      <c r="CL515" s="15"/>
      <c r="CM515" s="15"/>
      <c r="CN515" s="15"/>
      <c r="CO515" s="15"/>
      <c r="CP515" s="15"/>
      <c r="CQ515" s="15"/>
      <c r="CR515" s="15"/>
      <c r="CS515" s="15"/>
      <c r="CT515" s="15"/>
      <c r="CU515" s="15"/>
      <c r="CV515" s="15"/>
      <c r="CW515" s="15"/>
      <c r="CX515" s="15"/>
      <c r="CY515" s="15"/>
      <c r="CZ515" s="15"/>
      <c r="DA515" s="15"/>
      <c r="DB515" s="15"/>
      <c r="DC515" s="15"/>
      <c r="DD515" s="15"/>
      <c r="DE515" s="15"/>
      <c r="DF515" s="15"/>
      <c r="DG515" s="15"/>
      <c r="DH515" s="15"/>
      <c r="DI515" s="15"/>
      <c r="DJ515" s="15"/>
      <c r="DK515" s="15"/>
      <c r="DL515" s="15"/>
      <c r="DM515" s="15"/>
      <c r="DN515" s="15"/>
      <c r="DO515" s="15"/>
      <c r="DP515" s="15"/>
      <c r="DQ515" s="15"/>
      <c r="DR515" s="15"/>
      <c r="DS515" s="15"/>
      <c r="DT515" s="15"/>
      <c r="DU515" s="15"/>
      <c r="DV515" s="15"/>
      <c r="DW515" s="15"/>
      <c r="DX515" s="15"/>
      <c r="DY515" s="15"/>
      <c r="DZ515" s="15"/>
      <c r="EA515" s="15"/>
      <c r="EB515" s="15"/>
      <c r="EC515" s="15"/>
      <c r="ED515" s="15"/>
      <c r="EE515" s="15"/>
      <c r="EF515" s="15"/>
      <c r="EG515" s="15"/>
      <c r="EH515" s="15"/>
      <c r="EI515" s="15"/>
      <c r="EJ515" s="15"/>
      <c r="EK515" s="15"/>
      <c r="EL515" s="15"/>
      <c r="EM515" s="15"/>
      <c r="EN515" s="15"/>
      <c r="EO515" s="15"/>
      <c r="EP515" s="15"/>
      <c r="EQ515" s="15"/>
      <c r="ER515" s="15"/>
      <c r="ES515" s="15"/>
      <c r="ET515" s="15"/>
      <c r="EU515" s="15"/>
      <c r="EV515" s="15"/>
      <c r="EW515" s="15"/>
      <c r="EX515" s="15"/>
      <c r="EY515" s="15"/>
      <c r="EZ515" s="15"/>
      <c r="FA515" s="15"/>
      <c r="FB515" s="15"/>
      <c r="FC515" s="15"/>
      <c r="FD515" s="15"/>
      <c r="FE515" s="15"/>
      <c r="FF515" s="15"/>
      <c r="FG515" s="15"/>
      <c r="FH515" s="15"/>
      <c r="FI515" s="15"/>
      <c r="FJ515" s="15"/>
      <c r="FK515" s="15"/>
      <c r="FL515" s="15"/>
      <c r="FM515" s="15"/>
      <c r="FN515" s="15"/>
      <c r="FO515" s="15"/>
      <c r="FP515" s="15"/>
      <c r="FQ515" s="15"/>
      <c r="FR515" s="15"/>
      <c r="FS515" s="15"/>
      <c r="FT515" s="15"/>
      <c r="FU515" s="15"/>
      <c r="FV515" s="15"/>
      <c r="FW515" s="15"/>
      <c r="FX515" s="15"/>
      <c r="FY515" s="15"/>
      <c r="FZ515" s="15"/>
      <c r="GA515" s="15"/>
      <c r="GB515" s="15"/>
      <c r="GC515" s="15"/>
      <c r="GD515" s="15"/>
      <c r="GE515" s="15"/>
      <c r="GF515" s="15"/>
      <c r="GG515" s="15"/>
      <c r="GH515" s="15"/>
      <c r="GI515" s="15"/>
      <c r="GJ515" s="15"/>
      <c r="GK515" s="15"/>
      <c r="GL515" s="15"/>
      <c r="GM515" s="15"/>
      <c r="GN515" s="15"/>
      <c r="GO515" s="15"/>
      <c r="GP515" s="15"/>
      <c r="GQ515" s="15"/>
      <c r="GR515" s="15"/>
      <c r="GS515" s="15"/>
      <c r="GT515" s="15"/>
      <c r="GU515" s="15"/>
      <c r="GV515" s="15"/>
      <c r="GW515" s="15"/>
      <c r="GX515" s="15"/>
      <c r="GY515" s="15"/>
      <c r="GZ515" s="15"/>
      <c r="HA515" s="15"/>
      <c r="HB515" s="15"/>
      <c r="HC515" s="15"/>
      <c r="HD515" s="15"/>
      <c r="HE515" s="15"/>
      <c r="HF515" s="15"/>
      <c r="HG515" s="15"/>
      <c r="HH515" s="15"/>
      <c r="HI515" s="15"/>
      <c r="HJ515" s="15"/>
      <c r="HK515" s="15"/>
      <c r="HL515" s="15"/>
      <c r="HM515" s="15"/>
      <c r="HN515" s="15"/>
      <c r="HO515" s="15"/>
      <c r="HP515" s="15"/>
      <c r="HQ515" s="15"/>
      <c r="HR515" s="15"/>
      <c r="HS515" s="15"/>
      <c r="HT515" s="15"/>
      <c r="HU515" s="15"/>
      <c r="HV515" s="15"/>
      <c r="HW515" s="15"/>
    </row>
    <row r="516" spans="1:231" ht="15.75" customHeight="1" x14ac:dyDescent="0.2">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c r="BD516" s="15"/>
      <c r="BE516" s="15"/>
      <c r="BF516" s="15"/>
      <c r="BG516" s="15"/>
      <c r="BH516" s="15"/>
      <c r="BI516" s="15"/>
      <c r="BJ516" s="15"/>
      <c r="BK516" s="15"/>
      <c r="BL516" s="15"/>
      <c r="BM516" s="15"/>
      <c r="BN516" s="15"/>
      <c r="BO516" s="15"/>
      <c r="BP516" s="15"/>
      <c r="BQ516" s="15"/>
      <c r="BR516" s="15"/>
      <c r="BS516" s="15"/>
      <c r="BT516" s="15"/>
      <c r="BU516" s="15"/>
      <c r="BV516" s="15"/>
      <c r="BW516" s="15"/>
      <c r="BX516" s="15"/>
      <c r="BY516" s="15"/>
      <c r="BZ516" s="15"/>
      <c r="CA516" s="15"/>
      <c r="CB516" s="15"/>
      <c r="CC516" s="15"/>
      <c r="CD516" s="15"/>
      <c r="CE516" s="15"/>
      <c r="CF516" s="15"/>
      <c r="CG516" s="15"/>
      <c r="CH516" s="15"/>
      <c r="CI516" s="15"/>
      <c r="CJ516" s="15"/>
      <c r="CK516" s="15"/>
      <c r="CL516" s="15"/>
      <c r="CM516" s="15"/>
      <c r="CN516" s="15"/>
      <c r="CO516" s="15"/>
      <c r="CP516" s="15"/>
      <c r="CQ516" s="15"/>
      <c r="CR516" s="15"/>
      <c r="CS516" s="15"/>
      <c r="CT516" s="15"/>
      <c r="CU516" s="15"/>
      <c r="CV516" s="15"/>
      <c r="CW516" s="15"/>
      <c r="CX516" s="15"/>
      <c r="CY516" s="15"/>
      <c r="CZ516" s="15"/>
      <c r="DA516" s="15"/>
      <c r="DB516" s="15"/>
      <c r="DC516" s="15"/>
      <c r="DD516" s="15"/>
      <c r="DE516" s="15"/>
      <c r="DF516" s="15"/>
      <c r="DG516" s="15"/>
      <c r="DH516" s="15"/>
      <c r="DI516" s="15"/>
      <c r="DJ516" s="15"/>
      <c r="DK516" s="15"/>
      <c r="DL516" s="15"/>
      <c r="DM516" s="15"/>
      <c r="DN516" s="15"/>
      <c r="DO516" s="15"/>
      <c r="DP516" s="15"/>
      <c r="DQ516" s="15"/>
      <c r="DR516" s="15"/>
      <c r="DS516" s="15"/>
      <c r="DT516" s="15"/>
      <c r="DU516" s="15"/>
      <c r="DV516" s="15"/>
      <c r="DW516" s="15"/>
      <c r="DX516" s="15"/>
      <c r="DY516" s="15"/>
      <c r="DZ516" s="15"/>
      <c r="EA516" s="15"/>
      <c r="EB516" s="15"/>
      <c r="EC516" s="15"/>
      <c r="ED516" s="15"/>
      <c r="EE516" s="15"/>
      <c r="EF516" s="15"/>
      <c r="EG516" s="15"/>
      <c r="EH516" s="15"/>
      <c r="EI516" s="15"/>
      <c r="EJ516" s="15"/>
      <c r="EK516" s="15"/>
      <c r="EL516" s="15"/>
      <c r="EM516" s="15"/>
      <c r="EN516" s="15"/>
      <c r="EO516" s="15"/>
      <c r="EP516" s="15"/>
      <c r="EQ516" s="15"/>
      <c r="ER516" s="15"/>
      <c r="ES516" s="15"/>
      <c r="ET516" s="15"/>
      <c r="EU516" s="15"/>
      <c r="EV516" s="15"/>
      <c r="EW516" s="15"/>
      <c r="EX516" s="15"/>
      <c r="EY516" s="15"/>
      <c r="EZ516" s="15"/>
      <c r="FA516" s="15"/>
      <c r="FB516" s="15"/>
      <c r="FC516" s="15"/>
      <c r="FD516" s="15"/>
      <c r="FE516" s="15"/>
      <c r="FF516" s="15"/>
      <c r="FG516" s="15"/>
      <c r="FH516" s="15"/>
      <c r="FI516" s="15"/>
      <c r="FJ516" s="15"/>
      <c r="FK516" s="15"/>
      <c r="FL516" s="15"/>
      <c r="FM516" s="15"/>
      <c r="FN516" s="15"/>
      <c r="FO516" s="15"/>
      <c r="FP516" s="15"/>
      <c r="FQ516" s="15"/>
      <c r="FR516" s="15"/>
      <c r="FS516" s="15"/>
      <c r="FT516" s="15"/>
      <c r="FU516" s="15"/>
      <c r="FV516" s="15"/>
      <c r="FW516" s="15"/>
      <c r="FX516" s="15"/>
      <c r="FY516" s="15"/>
      <c r="FZ516" s="15"/>
      <c r="GA516" s="15"/>
      <c r="GB516" s="15"/>
      <c r="GC516" s="15"/>
      <c r="GD516" s="15"/>
      <c r="GE516" s="15"/>
      <c r="GF516" s="15"/>
      <c r="GG516" s="15"/>
      <c r="GH516" s="15"/>
      <c r="GI516" s="15"/>
      <c r="GJ516" s="15"/>
      <c r="GK516" s="15"/>
      <c r="GL516" s="15"/>
      <c r="GM516" s="15"/>
      <c r="GN516" s="15"/>
      <c r="GO516" s="15"/>
      <c r="GP516" s="15"/>
      <c r="GQ516" s="15"/>
      <c r="GR516" s="15"/>
      <c r="GS516" s="15"/>
      <c r="GT516" s="15"/>
      <c r="GU516" s="15"/>
      <c r="GV516" s="15"/>
      <c r="GW516" s="15"/>
      <c r="GX516" s="15"/>
      <c r="GY516" s="15"/>
      <c r="GZ516" s="15"/>
      <c r="HA516" s="15"/>
      <c r="HB516" s="15"/>
      <c r="HC516" s="15"/>
      <c r="HD516" s="15"/>
      <c r="HE516" s="15"/>
      <c r="HF516" s="15"/>
      <c r="HG516" s="15"/>
      <c r="HH516" s="15"/>
      <c r="HI516" s="15"/>
      <c r="HJ516" s="15"/>
      <c r="HK516" s="15"/>
      <c r="HL516" s="15"/>
      <c r="HM516" s="15"/>
      <c r="HN516" s="15"/>
      <c r="HO516" s="15"/>
      <c r="HP516" s="15"/>
      <c r="HQ516" s="15"/>
      <c r="HR516" s="15"/>
      <c r="HS516" s="15"/>
      <c r="HT516" s="15"/>
      <c r="HU516" s="15"/>
      <c r="HV516" s="15"/>
      <c r="HW516" s="15"/>
    </row>
    <row r="517" spans="1:231" ht="15.75" customHeight="1" x14ac:dyDescent="0.2">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c r="BD517" s="15"/>
      <c r="BE517" s="15"/>
      <c r="BF517" s="15"/>
      <c r="BG517" s="15"/>
      <c r="BH517" s="15"/>
      <c r="BI517" s="15"/>
      <c r="BJ517" s="15"/>
      <c r="BK517" s="15"/>
      <c r="BL517" s="15"/>
      <c r="BM517" s="15"/>
      <c r="BN517" s="15"/>
      <c r="BO517" s="15"/>
      <c r="BP517" s="15"/>
      <c r="BQ517" s="15"/>
      <c r="BR517" s="15"/>
      <c r="BS517" s="15"/>
      <c r="BT517" s="15"/>
      <c r="BU517" s="15"/>
      <c r="BV517" s="15"/>
      <c r="BW517" s="15"/>
      <c r="BX517" s="15"/>
      <c r="BY517" s="15"/>
      <c r="BZ517" s="15"/>
      <c r="CA517" s="15"/>
      <c r="CB517" s="15"/>
      <c r="CC517" s="15"/>
      <c r="CD517" s="15"/>
      <c r="CE517" s="15"/>
      <c r="CF517" s="15"/>
      <c r="CG517" s="15"/>
      <c r="CH517" s="15"/>
      <c r="CI517" s="15"/>
      <c r="CJ517" s="15"/>
      <c r="CK517" s="15"/>
      <c r="CL517" s="15"/>
      <c r="CM517" s="15"/>
      <c r="CN517" s="15"/>
      <c r="CO517" s="15"/>
      <c r="CP517" s="15"/>
      <c r="CQ517" s="15"/>
      <c r="CR517" s="15"/>
      <c r="CS517" s="15"/>
      <c r="CT517" s="15"/>
      <c r="CU517" s="15"/>
      <c r="CV517" s="15"/>
      <c r="CW517" s="15"/>
      <c r="CX517" s="15"/>
      <c r="CY517" s="15"/>
      <c r="CZ517" s="15"/>
      <c r="DA517" s="15"/>
      <c r="DB517" s="15"/>
      <c r="DC517" s="15"/>
      <c r="DD517" s="15"/>
      <c r="DE517" s="15"/>
      <c r="DF517" s="15"/>
      <c r="DG517" s="15"/>
      <c r="DH517" s="15"/>
      <c r="DI517" s="15"/>
      <c r="DJ517" s="15"/>
      <c r="DK517" s="15"/>
      <c r="DL517" s="15"/>
      <c r="DM517" s="15"/>
      <c r="DN517" s="15"/>
      <c r="DO517" s="15"/>
      <c r="DP517" s="15"/>
      <c r="DQ517" s="15"/>
      <c r="DR517" s="15"/>
      <c r="DS517" s="15"/>
      <c r="DT517" s="15"/>
      <c r="DU517" s="15"/>
      <c r="DV517" s="15"/>
      <c r="DW517" s="15"/>
      <c r="DX517" s="15"/>
      <c r="DY517" s="15"/>
      <c r="DZ517" s="15"/>
      <c r="EA517" s="15"/>
      <c r="EB517" s="15"/>
      <c r="EC517" s="15"/>
      <c r="ED517" s="15"/>
      <c r="EE517" s="15"/>
      <c r="EF517" s="15"/>
      <c r="EG517" s="15"/>
      <c r="EH517" s="15"/>
      <c r="EI517" s="15"/>
      <c r="EJ517" s="15"/>
      <c r="EK517" s="15"/>
      <c r="EL517" s="15"/>
      <c r="EM517" s="15"/>
      <c r="EN517" s="15"/>
      <c r="EO517" s="15"/>
      <c r="EP517" s="15"/>
      <c r="EQ517" s="15"/>
      <c r="ER517" s="15"/>
      <c r="ES517" s="15"/>
      <c r="ET517" s="15"/>
      <c r="EU517" s="15"/>
      <c r="EV517" s="15"/>
      <c r="EW517" s="15"/>
      <c r="EX517" s="15"/>
      <c r="EY517" s="15"/>
      <c r="EZ517" s="15"/>
      <c r="FA517" s="15"/>
      <c r="FB517" s="15"/>
      <c r="FC517" s="15"/>
      <c r="FD517" s="15"/>
      <c r="FE517" s="15"/>
      <c r="FF517" s="15"/>
      <c r="FG517" s="15"/>
      <c r="FH517" s="15"/>
      <c r="FI517" s="15"/>
      <c r="FJ517" s="15"/>
      <c r="FK517" s="15"/>
      <c r="FL517" s="15"/>
      <c r="FM517" s="15"/>
      <c r="FN517" s="15"/>
      <c r="FO517" s="15"/>
      <c r="FP517" s="15"/>
      <c r="FQ517" s="15"/>
      <c r="FR517" s="15"/>
      <c r="FS517" s="15"/>
      <c r="FT517" s="15"/>
      <c r="FU517" s="15"/>
      <c r="FV517" s="15"/>
      <c r="FW517" s="15"/>
      <c r="FX517" s="15"/>
      <c r="FY517" s="15"/>
      <c r="FZ517" s="15"/>
      <c r="GA517" s="15"/>
      <c r="GB517" s="15"/>
      <c r="GC517" s="15"/>
      <c r="GD517" s="15"/>
      <c r="GE517" s="15"/>
      <c r="GF517" s="15"/>
      <c r="GG517" s="15"/>
      <c r="GH517" s="15"/>
      <c r="GI517" s="15"/>
      <c r="GJ517" s="15"/>
      <c r="GK517" s="15"/>
      <c r="GL517" s="15"/>
      <c r="GM517" s="15"/>
      <c r="GN517" s="15"/>
      <c r="GO517" s="15"/>
      <c r="GP517" s="15"/>
      <c r="GQ517" s="15"/>
      <c r="GR517" s="15"/>
      <c r="GS517" s="15"/>
      <c r="GT517" s="15"/>
      <c r="GU517" s="15"/>
      <c r="GV517" s="15"/>
      <c r="GW517" s="15"/>
      <c r="GX517" s="15"/>
      <c r="GY517" s="15"/>
      <c r="GZ517" s="15"/>
      <c r="HA517" s="15"/>
      <c r="HB517" s="15"/>
      <c r="HC517" s="15"/>
      <c r="HD517" s="15"/>
      <c r="HE517" s="15"/>
      <c r="HF517" s="15"/>
      <c r="HG517" s="15"/>
      <c r="HH517" s="15"/>
      <c r="HI517" s="15"/>
      <c r="HJ517" s="15"/>
      <c r="HK517" s="15"/>
      <c r="HL517" s="15"/>
      <c r="HM517" s="15"/>
      <c r="HN517" s="15"/>
      <c r="HO517" s="15"/>
      <c r="HP517" s="15"/>
      <c r="HQ517" s="15"/>
      <c r="HR517" s="15"/>
      <c r="HS517" s="15"/>
      <c r="HT517" s="15"/>
      <c r="HU517" s="15"/>
      <c r="HV517" s="15"/>
      <c r="HW517" s="15"/>
    </row>
    <row r="518" spans="1:231" ht="15.75" customHeight="1" x14ac:dyDescent="0.2">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c r="BD518" s="15"/>
      <c r="BE518" s="15"/>
      <c r="BF518" s="15"/>
      <c r="BG518" s="15"/>
      <c r="BH518" s="15"/>
      <c r="BI518" s="15"/>
      <c r="BJ518" s="15"/>
      <c r="BK518" s="15"/>
      <c r="BL518" s="15"/>
      <c r="BM518" s="15"/>
      <c r="BN518" s="15"/>
      <c r="BO518" s="15"/>
      <c r="BP518" s="15"/>
      <c r="BQ518" s="15"/>
      <c r="BR518" s="15"/>
      <c r="BS518" s="15"/>
      <c r="BT518" s="15"/>
      <c r="BU518" s="15"/>
      <c r="BV518" s="15"/>
      <c r="BW518" s="15"/>
      <c r="BX518" s="15"/>
      <c r="BY518" s="15"/>
      <c r="BZ518" s="15"/>
      <c r="CA518" s="15"/>
      <c r="CB518" s="15"/>
      <c r="CC518" s="15"/>
      <c r="CD518" s="15"/>
      <c r="CE518" s="15"/>
      <c r="CF518" s="15"/>
      <c r="CG518" s="15"/>
      <c r="CH518" s="15"/>
      <c r="CI518" s="15"/>
      <c r="CJ518" s="15"/>
      <c r="CK518" s="15"/>
      <c r="CL518" s="15"/>
      <c r="CM518" s="15"/>
      <c r="CN518" s="15"/>
      <c r="CO518" s="15"/>
      <c r="CP518" s="15"/>
      <c r="CQ518" s="15"/>
      <c r="CR518" s="15"/>
      <c r="CS518" s="15"/>
      <c r="CT518" s="15"/>
      <c r="CU518" s="15"/>
      <c r="CV518" s="15"/>
      <c r="CW518" s="15"/>
      <c r="CX518" s="15"/>
      <c r="CY518" s="15"/>
      <c r="CZ518" s="15"/>
      <c r="DA518" s="15"/>
      <c r="DB518" s="15"/>
      <c r="DC518" s="15"/>
      <c r="DD518" s="15"/>
      <c r="DE518" s="15"/>
      <c r="DF518" s="15"/>
      <c r="DG518" s="15"/>
      <c r="DH518" s="15"/>
      <c r="DI518" s="15"/>
      <c r="DJ518" s="15"/>
      <c r="DK518" s="15"/>
      <c r="DL518" s="15"/>
      <c r="DM518" s="15"/>
      <c r="DN518" s="15"/>
      <c r="DO518" s="15"/>
      <c r="DP518" s="15"/>
      <c r="DQ518" s="15"/>
      <c r="DR518" s="15"/>
      <c r="DS518" s="15"/>
      <c r="DT518" s="15"/>
      <c r="DU518" s="15"/>
      <c r="DV518" s="15"/>
      <c r="DW518" s="15"/>
      <c r="DX518" s="15"/>
      <c r="DY518" s="15"/>
      <c r="DZ518" s="15"/>
      <c r="EA518" s="15"/>
      <c r="EB518" s="15"/>
      <c r="EC518" s="15"/>
      <c r="ED518" s="15"/>
      <c r="EE518" s="15"/>
      <c r="EF518" s="15"/>
      <c r="EG518" s="15"/>
      <c r="EH518" s="15"/>
      <c r="EI518" s="15"/>
      <c r="EJ518" s="15"/>
      <c r="EK518" s="15"/>
      <c r="EL518" s="15"/>
      <c r="EM518" s="15"/>
      <c r="EN518" s="15"/>
      <c r="EO518" s="15"/>
      <c r="EP518" s="15"/>
      <c r="EQ518" s="15"/>
      <c r="ER518" s="15"/>
      <c r="ES518" s="15"/>
      <c r="ET518" s="15"/>
      <c r="EU518" s="15"/>
      <c r="EV518" s="15"/>
      <c r="EW518" s="15"/>
      <c r="EX518" s="15"/>
      <c r="EY518" s="15"/>
      <c r="EZ518" s="15"/>
      <c r="FA518" s="15"/>
      <c r="FB518" s="15"/>
      <c r="FC518" s="15"/>
      <c r="FD518" s="15"/>
      <c r="FE518" s="15"/>
      <c r="FF518" s="15"/>
      <c r="FG518" s="15"/>
      <c r="FH518" s="15"/>
      <c r="FI518" s="15"/>
      <c r="FJ518" s="15"/>
      <c r="FK518" s="15"/>
      <c r="FL518" s="15"/>
      <c r="FM518" s="15"/>
      <c r="FN518" s="15"/>
      <c r="FO518" s="15"/>
      <c r="FP518" s="15"/>
      <c r="FQ518" s="15"/>
      <c r="FR518" s="15"/>
      <c r="FS518" s="15"/>
      <c r="FT518" s="15"/>
      <c r="FU518" s="15"/>
      <c r="FV518" s="15"/>
      <c r="FW518" s="15"/>
      <c r="FX518" s="15"/>
      <c r="FY518" s="15"/>
      <c r="FZ518" s="15"/>
      <c r="GA518" s="15"/>
      <c r="GB518" s="15"/>
      <c r="GC518" s="15"/>
      <c r="GD518" s="15"/>
      <c r="GE518" s="15"/>
      <c r="GF518" s="15"/>
      <c r="GG518" s="15"/>
      <c r="GH518" s="15"/>
      <c r="GI518" s="15"/>
      <c r="GJ518" s="15"/>
      <c r="GK518" s="15"/>
      <c r="GL518" s="15"/>
      <c r="GM518" s="15"/>
      <c r="GN518" s="15"/>
      <c r="GO518" s="15"/>
      <c r="GP518" s="15"/>
      <c r="GQ518" s="15"/>
      <c r="GR518" s="15"/>
      <c r="GS518" s="15"/>
      <c r="GT518" s="15"/>
      <c r="GU518" s="15"/>
      <c r="GV518" s="15"/>
      <c r="GW518" s="15"/>
      <c r="GX518" s="15"/>
      <c r="GY518" s="15"/>
      <c r="GZ518" s="15"/>
      <c r="HA518" s="15"/>
      <c r="HB518" s="15"/>
      <c r="HC518" s="15"/>
      <c r="HD518" s="15"/>
      <c r="HE518" s="15"/>
      <c r="HF518" s="15"/>
      <c r="HG518" s="15"/>
      <c r="HH518" s="15"/>
      <c r="HI518" s="15"/>
      <c r="HJ518" s="15"/>
      <c r="HK518" s="15"/>
      <c r="HL518" s="15"/>
      <c r="HM518" s="15"/>
      <c r="HN518" s="15"/>
      <c r="HO518" s="15"/>
      <c r="HP518" s="15"/>
      <c r="HQ518" s="15"/>
      <c r="HR518" s="15"/>
      <c r="HS518" s="15"/>
      <c r="HT518" s="15"/>
      <c r="HU518" s="15"/>
      <c r="HV518" s="15"/>
      <c r="HW518" s="15"/>
    </row>
    <row r="519" spans="1:231" ht="15.75" customHeight="1" x14ac:dyDescent="0.2">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c r="BD519" s="15"/>
      <c r="BE519" s="15"/>
      <c r="BF519" s="15"/>
      <c r="BG519" s="15"/>
      <c r="BH519" s="15"/>
      <c r="BI519" s="15"/>
      <c r="BJ519" s="15"/>
      <c r="BK519" s="15"/>
      <c r="BL519" s="15"/>
      <c r="BM519" s="15"/>
      <c r="BN519" s="15"/>
      <c r="BO519" s="15"/>
      <c r="BP519" s="15"/>
      <c r="BQ519" s="15"/>
      <c r="BR519" s="15"/>
      <c r="BS519" s="15"/>
      <c r="BT519" s="15"/>
      <c r="BU519" s="15"/>
      <c r="BV519" s="15"/>
      <c r="BW519" s="15"/>
      <c r="BX519" s="15"/>
      <c r="BY519" s="15"/>
      <c r="BZ519" s="15"/>
      <c r="CA519" s="15"/>
      <c r="CB519" s="15"/>
      <c r="CC519" s="15"/>
      <c r="CD519" s="15"/>
      <c r="CE519" s="15"/>
      <c r="CF519" s="15"/>
      <c r="CG519" s="15"/>
      <c r="CH519" s="15"/>
      <c r="CI519" s="15"/>
      <c r="CJ519" s="15"/>
      <c r="CK519" s="15"/>
      <c r="CL519" s="15"/>
      <c r="CM519" s="15"/>
      <c r="CN519" s="15"/>
      <c r="CO519" s="15"/>
      <c r="CP519" s="15"/>
      <c r="CQ519" s="15"/>
      <c r="CR519" s="15"/>
      <c r="CS519" s="15"/>
      <c r="CT519" s="15"/>
      <c r="CU519" s="15"/>
      <c r="CV519" s="15"/>
      <c r="CW519" s="15"/>
      <c r="CX519" s="15"/>
      <c r="CY519" s="15"/>
      <c r="CZ519" s="15"/>
      <c r="DA519" s="15"/>
      <c r="DB519" s="15"/>
      <c r="DC519" s="15"/>
      <c r="DD519" s="15"/>
      <c r="DE519" s="15"/>
      <c r="DF519" s="15"/>
      <c r="DG519" s="15"/>
      <c r="DH519" s="15"/>
      <c r="DI519" s="15"/>
      <c r="DJ519" s="15"/>
      <c r="DK519" s="15"/>
      <c r="DL519" s="15"/>
      <c r="DM519" s="15"/>
      <c r="DN519" s="15"/>
      <c r="DO519" s="15"/>
      <c r="DP519" s="15"/>
      <c r="DQ519" s="15"/>
      <c r="DR519" s="15"/>
      <c r="DS519" s="15"/>
      <c r="DT519" s="15"/>
      <c r="DU519" s="15"/>
      <c r="DV519" s="15"/>
      <c r="DW519" s="15"/>
      <c r="DX519" s="15"/>
      <c r="DY519" s="15"/>
      <c r="DZ519" s="15"/>
      <c r="EA519" s="15"/>
      <c r="EB519" s="15"/>
      <c r="EC519" s="15"/>
      <c r="ED519" s="15"/>
      <c r="EE519" s="15"/>
      <c r="EF519" s="15"/>
      <c r="EG519" s="15"/>
      <c r="EH519" s="15"/>
      <c r="EI519" s="15"/>
      <c r="EJ519" s="15"/>
      <c r="EK519" s="15"/>
      <c r="EL519" s="15"/>
      <c r="EM519" s="15"/>
      <c r="EN519" s="15"/>
      <c r="EO519" s="15"/>
      <c r="EP519" s="15"/>
      <c r="EQ519" s="15"/>
      <c r="ER519" s="15"/>
      <c r="ES519" s="15"/>
      <c r="ET519" s="15"/>
      <c r="EU519" s="15"/>
      <c r="EV519" s="15"/>
      <c r="EW519" s="15"/>
      <c r="EX519" s="15"/>
      <c r="EY519" s="15"/>
      <c r="EZ519" s="15"/>
      <c r="FA519" s="15"/>
      <c r="FB519" s="15"/>
      <c r="FC519" s="15"/>
      <c r="FD519" s="15"/>
      <c r="FE519" s="15"/>
      <c r="FF519" s="15"/>
      <c r="FG519" s="15"/>
      <c r="FH519" s="15"/>
      <c r="FI519" s="15"/>
      <c r="FJ519" s="15"/>
      <c r="FK519" s="15"/>
      <c r="FL519" s="15"/>
      <c r="FM519" s="15"/>
      <c r="FN519" s="15"/>
      <c r="FO519" s="15"/>
      <c r="FP519" s="15"/>
      <c r="FQ519" s="15"/>
      <c r="FR519" s="15"/>
      <c r="FS519" s="15"/>
      <c r="FT519" s="15"/>
      <c r="FU519" s="15"/>
      <c r="FV519" s="15"/>
      <c r="FW519" s="15"/>
      <c r="FX519" s="15"/>
      <c r="FY519" s="15"/>
      <c r="FZ519" s="15"/>
      <c r="GA519" s="15"/>
      <c r="GB519" s="15"/>
      <c r="GC519" s="15"/>
      <c r="GD519" s="15"/>
      <c r="GE519" s="15"/>
      <c r="GF519" s="15"/>
      <c r="GG519" s="15"/>
      <c r="GH519" s="15"/>
      <c r="GI519" s="15"/>
      <c r="GJ519" s="15"/>
      <c r="GK519" s="15"/>
      <c r="GL519" s="15"/>
      <c r="GM519" s="15"/>
      <c r="GN519" s="15"/>
      <c r="GO519" s="15"/>
      <c r="GP519" s="15"/>
      <c r="GQ519" s="15"/>
      <c r="GR519" s="15"/>
      <c r="GS519" s="15"/>
      <c r="GT519" s="15"/>
      <c r="GU519" s="15"/>
      <c r="GV519" s="15"/>
      <c r="GW519" s="15"/>
      <c r="GX519" s="15"/>
      <c r="GY519" s="15"/>
      <c r="GZ519" s="15"/>
      <c r="HA519" s="15"/>
      <c r="HB519" s="15"/>
      <c r="HC519" s="15"/>
      <c r="HD519" s="15"/>
      <c r="HE519" s="15"/>
      <c r="HF519" s="15"/>
      <c r="HG519" s="15"/>
      <c r="HH519" s="15"/>
      <c r="HI519" s="15"/>
      <c r="HJ519" s="15"/>
      <c r="HK519" s="15"/>
      <c r="HL519" s="15"/>
      <c r="HM519" s="15"/>
      <c r="HN519" s="15"/>
      <c r="HO519" s="15"/>
      <c r="HP519" s="15"/>
      <c r="HQ519" s="15"/>
      <c r="HR519" s="15"/>
      <c r="HS519" s="15"/>
      <c r="HT519" s="15"/>
      <c r="HU519" s="15"/>
      <c r="HV519" s="15"/>
      <c r="HW519" s="15"/>
    </row>
    <row r="520" spans="1:231" ht="15.75" customHeight="1" x14ac:dyDescent="0.2">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c r="BD520" s="15"/>
      <c r="BE520" s="15"/>
      <c r="BF520" s="15"/>
      <c r="BG520" s="15"/>
      <c r="BH520" s="15"/>
      <c r="BI520" s="15"/>
      <c r="BJ520" s="15"/>
      <c r="BK520" s="15"/>
      <c r="BL520" s="15"/>
      <c r="BM520" s="15"/>
      <c r="BN520" s="15"/>
      <c r="BO520" s="15"/>
      <c r="BP520" s="15"/>
      <c r="BQ520" s="15"/>
      <c r="BR520" s="15"/>
      <c r="BS520" s="15"/>
      <c r="BT520" s="15"/>
      <c r="BU520" s="15"/>
      <c r="BV520" s="15"/>
      <c r="BW520" s="15"/>
      <c r="BX520" s="15"/>
      <c r="BY520" s="15"/>
      <c r="BZ520" s="15"/>
      <c r="CA520" s="15"/>
      <c r="CB520" s="15"/>
      <c r="CC520" s="15"/>
      <c r="CD520" s="15"/>
      <c r="CE520" s="15"/>
      <c r="CF520" s="15"/>
      <c r="CG520" s="15"/>
      <c r="CH520" s="15"/>
      <c r="CI520" s="15"/>
      <c r="CJ520" s="15"/>
      <c r="CK520" s="15"/>
      <c r="CL520" s="15"/>
      <c r="CM520" s="15"/>
      <c r="CN520" s="15"/>
      <c r="CO520" s="15"/>
      <c r="CP520" s="15"/>
      <c r="CQ520" s="15"/>
      <c r="CR520" s="15"/>
      <c r="CS520" s="15"/>
      <c r="CT520" s="15"/>
      <c r="CU520" s="15"/>
      <c r="CV520" s="15"/>
      <c r="CW520" s="15"/>
      <c r="CX520" s="15"/>
      <c r="CY520" s="15"/>
      <c r="CZ520" s="15"/>
      <c r="DA520" s="15"/>
      <c r="DB520" s="15"/>
      <c r="DC520" s="15"/>
      <c r="DD520" s="15"/>
      <c r="DE520" s="15"/>
      <c r="DF520" s="15"/>
      <c r="DG520" s="15"/>
      <c r="DH520" s="15"/>
      <c r="DI520" s="15"/>
      <c r="DJ520" s="15"/>
      <c r="DK520" s="15"/>
      <c r="DL520" s="15"/>
      <c r="DM520" s="15"/>
      <c r="DN520" s="15"/>
      <c r="DO520" s="15"/>
      <c r="DP520" s="15"/>
      <c r="DQ520" s="15"/>
      <c r="DR520" s="15"/>
      <c r="DS520" s="15"/>
      <c r="DT520" s="15"/>
      <c r="DU520" s="15"/>
      <c r="DV520" s="15"/>
      <c r="DW520" s="15"/>
      <c r="DX520" s="15"/>
      <c r="DY520" s="15"/>
      <c r="DZ520" s="15"/>
      <c r="EA520" s="15"/>
      <c r="EB520" s="15"/>
      <c r="EC520" s="15"/>
      <c r="ED520" s="15"/>
      <c r="EE520" s="15"/>
      <c r="EF520" s="15"/>
      <c r="EG520" s="15"/>
      <c r="EH520" s="15"/>
      <c r="EI520" s="15"/>
      <c r="EJ520" s="15"/>
      <c r="EK520" s="15"/>
      <c r="EL520" s="15"/>
      <c r="EM520" s="15"/>
      <c r="EN520" s="15"/>
      <c r="EO520" s="15"/>
      <c r="EP520" s="15"/>
      <c r="EQ520" s="15"/>
      <c r="ER520" s="15"/>
      <c r="ES520" s="15"/>
      <c r="ET520" s="15"/>
      <c r="EU520" s="15"/>
      <c r="EV520" s="15"/>
      <c r="EW520" s="15"/>
      <c r="EX520" s="15"/>
      <c r="EY520" s="15"/>
      <c r="EZ520" s="15"/>
      <c r="FA520" s="15"/>
      <c r="FB520" s="15"/>
      <c r="FC520" s="15"/>
      <c r="FD520" s="15"/>
      <c r="FE520" s="15"/>
      <c r="FF520" s="15"/>
      <c r="FG520" s="15"/>
      <c r="FH520" s="15"/>
      <c r="FI520" s="15"/>
      <c r="FJ520" s="15"/>
      <c r="FK520" s="15"/>
      <c r="FL520" s="15"/>
      <c r="FM520" s="15"/>
      <c r="FN520" s="15"/>
      <c r="FO520" s="15"/>
      <c r="FP520" s="15"/>
      <c r="FQ520" s="15"/>
      <c r="FR520" s="15"/>
      <c r="FS520" s="15"/>
      <c r="FT520" s="15"/>
      <c r="FU520" s="15"/>
      <c r="FV520" s="15"/>
      <c r="FW520" s="15"/>
      <c r="FX520" s="15"/>
      <c r="FY520" s="15"/>
      <c r="FZ520" s="15"/>
      <c r="GA520" s="15"/>
      <c r="GB520" s="15"/>
      <c r="GC520" s="15"/>
      <c r="GD520" s="15"/>
      <c r="GE520" s="15"/>
      <c r="GF520" s="15"/>
      <c r="GG520" s="15"/>
      <c r="GH520" s="15"/>
      <c r="GI520" s="15"/>
      <c r="GJ520" s="15"/>
      <c r="GK520" s="15"/>
      <c r="GL520" s="15"/>
      <c r="GM520" s="15"/>
      <c r="GN520" s="15"/>
      <c r="GO520" s="15"/>
      <c r="GP520" s="15"/>
      <c r="GQ520" s="15"/>
      <c r="GR520" s="15"/>
      <c r="GS520" s="15"/>
      <c r="GT520" s="15"/>
      <c r="GU520" s="15"/>
      <c r="GV520" s="15"/>
      <c r="GW520" s="15"/>
      <c r="GX520" s="15"/>
      <c r="GY520" s="15"/>
      <c r="GZ520" s="15"/>
      <c r="HA520" s="15"/>
      <c r="HB520" s="15"/>
      <c r="HC520" s="15"/>
      <c r="HD520" s="15"/>
      <c r="HE520" s="15"/>
      <c r="HF520" s="15"/>
      <c r="HG520" s="15"/>
      <c r="HH520" s="15"/>
      <c r="HI520" s="15"/>
      <c r="HJ520" s="15"/>
      <c r="HK520" s="15"/>
      <c r="HL520" s="15"/>
      <c r="HM520" s="15"/>
      <c r="HN520" s="15"/>
      <c r="HO520" s="15"/>
      <c r="HP520" s="15"/>
      <c r="HQ520" s="15"/>
      <c r="HR520" s="15"/>
      <c r="HS520" s="15"/>
      <c r="HT520" s="15"/>
      <c r="HU520" s="15"/>
      <c r="HV520" s="15"/>
      <c r="HW520" s="15"/>
    </row>
    <row r="521" spans="1:231" ht="15.75" customHeight="1" x14ac:dyDescent="0.2">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15"/>
      <c r="BI521" s="15"/>
      <c r="BJ521" s="15"/>
      <c r="BK521" s="15"/>
      <c r="BL521" s="15"/>
      <c r="BM521" s="15"/>
      <c r="BN521" s="15"/>
      <c r="BO521" s="15"/>
      <c r="BP521" s="15"/>
      <c r="BQ521" s="15"/>
      <c r="BR521" s="15"/>
      <c r="BS521" s="15"/>
      <c r="BT521" s="15"/>
      <c r="BU521" s="15"/>
      <c r="BV521" s="15"/>
      <c r="BW521" s="15"/>
      <c r="BX521" s="15"/>
      <c r="BY521" s="15"/>
      <c r="BZ521" s="15"/>
      <c r="CA521" s="15"/>
      <c r="CB521" s="15"/>
      <c r="CC521" s="15"/>
      <c r="CD521" s="15"/>
      <c r="CE521" s="15"/>
      <c r="CF521" s="15"/>
      <c r="CG521" s="15"/>
      <c r="CH521" s="15"/>
      <c r="CI521" s="15"/>
      <c r="CJ521" s="15"/>
      <c r="CK521" s="15"/>
      <c r="CL521" s="15"/>
      <c r="CM521" s="15"/>
      <c r="CN521" s="15"/>
      <c r="CO521" s="15"/>
      <c r="CP521" s="15"/>
      <c r="CQ521" s="15"/>
      <c r="CR521" s="15"/>
      <c r="CS521" s="15"/>
      <c r="CT521" s="15"/>
      <c r="CU521" s="15"/>
      <c r="CV521" s="15"/>
      <c r="CW521" s="15"/>
      <c r="CX521" s="15"/>
      <c r="CY521" s="15"/>
      <c r="CZ521" s="15"/>
      <c r="DA521" s="15"/>
      <c r="DB521" s="15"/>
      <c r="DC521" s="15"/>
      <c r="DD521" s="15"/>
      <c r="DE521" s="15"/>
      <c r="DF521" s="15"/>
      <c r="DG521" s="15"/>
      <c r="DH521" s="15"/>
      <c r="DI521" s="15"/>
      <c r="DJ521" s="15"/>
      <c r="DK521" s="15"/>
      <c r="DL521" s="15"/>
      <c r="DM521" s="15"/>
      <c r="DN521" s="15"/>
      <c r="DO521" s="15"/>
      <c r="DP521" s="15"/>
      <c r="DQ521" s="15"/>
      <c r="DR521" s="15"/>
      <c r="DS521" s="15"/>
      <c r="DT521" s="15"/>
      <c r="DU521" s="15"/>
      <c r="DV521" s="15"/>
      <c r="DW521" s="15"/>
      <c r="DX521" s="15"/>
      <c r="DY521" s="15"/>
      <c r="DZ521" s="15"/>
      <c r="EA521" s="15"/>
      <c r="EB521" s="15"/>
      <c r="EC521" s="15"/>
      <c r="ED521" s="15"/>
      <c r="EE521" s="15"/>
      <c r="EF521" s="15"/>
      <c r="EG521" s="15"/>
      <c r="EH521" s="15"/>
      <c r="EI521" s="15"/>
      <c r="EJ521" s="15"/>
      <c r="EK521" s="15"/>
      <c r="EL521" s="15"/>
      <c r="EM521" s="15"/>
      <c r="EN521" s="15"/>
      <c r="EO521" s="15"/>
      <c r="EP521" s="15"/>
      <c r="EQ521" s="15"/>
      <c r="ER521" s="15"/>
      <c r="ES521" s="15"/>
      <c r="ET521" s="15"/>
      <c r="EU521" s="15"/>
      <c r="EV521" s="15"/>
      <c r="EW521" s="15"/>
      <c r="EX521" s="15"/>
      <c r="EY521" s="15"/>
      <c r="EZ521" s="15"/>
      <c r="FA521" s="15"/>
      <c r="FB521" s="15"/>
      <c r="FC521" s="15"/>
      <c r="FD521" s="15"/>
      <c r="FE521" s="15"/>
      <c r="FF521" s="15"/>
      <c r="FG521" s="15"/>
      <c r="FH521" s="15"/>
      <c r="FI521" s="15"/>
      <c r="FJ521" s="15"/>
      <c r="FK521" s="15"/>
      <c r="FL521" s="15"/>
      <c r="FM521" s="15"/>
      <c r="FN521" s="15"/>
      <c r="FO521" s="15"/>
      <c r="FP521" s="15"/>
      <c r="FQ521" s="15"/>
      <c r="FR521" s="15"/>
      <c r="FS521" s="15"/>
      <c r="FT521" s="15"/>
      <c r="FU521" s="15"/>
      <c r="FV521" s="15"/>
      <c r="FW521" s="15"/>
      <c r="FX521" s="15"/>
      <c r="FY521" s="15"/>
      <c r="FZ521" s="15"/>
      <c r="GA521" s="15"/>
      <c r="GB521" s="15"/>
      <c r="GC521" s="15"/>
      <c r="GD521" s="15"/>
      <c r="GE521" s="15"/>
      <c r="GF521" s="15"/>
      <c r="GG521" s="15"/>
      <c r="GH521" s="15"/>
      <c r="GI521" s="15"/>
      <c r="GJ521" s="15"/>
      <c r="GK521" s="15"/>
      <c r="GL521" s="15"/>
      <c r="GM521" s="15"/>
      <c r="GN521" s="15"/>
      <c r="GO521" s="15"/>
      <c r="GP521" s="15"/>
      <c r="GQ521" s="15"/>
      <c r="GR521" s="15"/>
      <c r="GS521" s="15"/>
      <c r="GT521" s="15"/>
      <c r="GU521" s="15"/>
      <c r="GV521" s="15"/>
      <c r="GW521" s="15"/>
      <c r="GX521" s="15"/>
      <c r="GY521" s="15"/>
      <c r="GZ521" s="15"/>
      <c r="HA521" s="15"/>
      <c r="HB521" s="15"/>
      <c r="HC521" s="15"/>
      <c r="HD521" s="15"/>
      <c r="HE521" s="15"/>
      <c r="HF521" s="15"/>
      <c r="HG521" s="15"/>
      <c r="HH521" s="15"/>
      <c r="HI521" s="15"/>
      <c r="HJ521" s="15"/>
      <c r="HK521" s="15"/>
      <c r="HL521" s="15"/>
      <c r="HM521" s="15"/>
      <c r="HN521" s="15"/>
      <c r="HO521" s="15"/>
      <c r="HP521" s="15"/>
      <c r="HQ521" s="15"/>
      <c r="HR521" s="15"/>
      <c r="HS521" s="15"/>
      <c r="HT521" s="15"/>
      <c r="HU521" s="15"/>
      <c r="HV521" s="15"/>
      <c r="HW521" s="15"/>
    </row>
    <row r="522" spans="1:231" ht="15.75" customHeight="1" x14ac:dyDescent="0.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c r="BD522" s="15"/>
      <c r="BE522" s="15"/>
      <c r="BF522" s="15"/>
      <c r="BG522" s="15"/>
      <c r="BH522" s="15"/>
      <c r="BI522" s="15"/>
      <c r="BJ522" s="15"/>
      <c r="BK522" s="15"/>
      <c r="BL522" s="15"/>
      <c r="BM522" s="15"/>
      <c r="BN522" s="15"/>
      <c r="BO522" s="15"/>
      <c r="BP522" s="15"/>
      <c r="BQ522" s="15"/>
      <c r="BR522" s="15"/>
      <c r="BS522" s="15"/>
      <c r="BT522" s="15"/>
      <c r="BU522" s="15"/>
      <c r="BV522" s="15"/>
      <c r="BW522" s="15"/>
      <c r="BX522" s="15"/>
      <c r="BY522" s="15"/>
      <c r="BZ522" s="15"/>
      <c r="CA522" s="15"/>
      <c r="CB522" s="15"/>
      <c r="CC522" s="15"/>
      <c r="CD522" s="15"/>
      <c r="CE522" s="15"/>
      <c r="CF522" s="15"/>
      <c r="CG522" s="15"/>
      <c r="CH522" s="15"/>
      <c r="CI522" s="15"/>
      <c r="CJ522" s="15"/>
      <c r="CK522" s="15"/>
      <c r="CL522" s="15"/>
      <c r="CM522" s="15"/>
      <c r="CN522" s="15"/>
      <c r="CO522" s="15"/>
      <c r="CP522" s="15"/>
      <c r="CQ522" s="15"/>
      <c r="CR522" s="15"/>
      <c r="CS522" s="15"/>
      <c r="CT522" s="15"/>
      <c r="CU522" s="15"/>
      <c r="CV522" s="15"/>
      <c r="CW522" s="15"/>
      <c r="CX522" s="15"/>
      <c r="CY522" s="15"/>
      <c r="CZ522" s="15"/>
      <c r="DA522" s="15"/>
      <c r="DB522" s="15"/>
      <c r="DC522" s="15"/>
      <c r="DD522" s="15"/>
      <c r="DE522" s="15"/>
      <c r="DF522" s="15"/>
      <c r="DG522" s="15"/>
      <c r="DH522" s="15"/>
      <c r="DI522" s="15"/>
      <c r="DJ522" s="15"/>
      <c r="DK522" s="15"/>
      <c r="DL522" s="15"/>
      <c r="DM522" s="15"/>
      <c r="DN522" s="15"/>
      <c r="DO522" s="15"/>
      <c r="DP522" s="15"/>
      <c r="DQ522" s="15"/>
      <c r="DR522" s="15"/>
      <c r="DS522" s="15"/>
      <c r="DT522" s="15"/>
      <c r="DU522" s="15"/>
      <c r="DV522" s="15"/>
      <c r="DW522" s="15"/>
      <c r="DX522" s="15"/>
      <c r="DY522" s="15"/>
      <c r="DZ522" s="15"/>
      <c r="EA522" s="15"/>
      <c r="EB522" s="15"/>
      <c r="EC522" s="15"/>
      <c r="ED522" s="15"/>
      <c r="EE522" s="15"/>
      <c r="EF522" s="15"/>
      <c r="EG522" s="15"/>
      <c r="EH522" s="15"/>
      <c r="EI522" s="15"/>
      <c r="EJ522" s="15"/>
      <c r="EK522" s="15"/>
      <c r="EL522" s="15"/>
      <c r="EM522" s="15"/>
      <c r="EN522" s="15"/>
      <c r="EO522" s="15"/>
      <c r="EP522" s="15"/>
      <c r="EQ522" s="15"/>
      <c r="ER522" s="15"/>
      <c r="ES522" s="15"/>
      <c r="ET522" s="15"/>
      <c r="EU522" s="15"/>
      <c r="EV522" s="15"/>
      <c r="EW522" s="15"/>
      <c r="EX522" s="15"/>
      <c r="EY522" s="15"/>
      <c r="EZ522" s="15"/>
      <c r="FA522" s="15"/>
      <c r="FB522" s="15"/>
      <c r="FC522" s="15"/>
      <c r="FD522" s="15"/>
      <c r="FE522" s="15"/>
      <c r="FF522" s="15"/>
      <c r="FG522" s="15"/>
      <c r="FH522" s="15"/>
      <c r="FI522" s="15"/>
      <c r="FJ522" s="15"/>
      <c r="FK522" s="15"/>
      <c r="FL522" s="15"/>
      <c r="FM522" s="15"/>
      <c r="FN522" s="15"/>
      <c r="FO522" s="15"/>
      <c r="FP522" s="15"/>
      <c r="FQ522" s="15"/>
      <c r="FR522" s="15"/>
      <c r="FS522" s="15"/>
      <c r="FT522" s="15"/>
      <c r="FU522" s="15"/>
      <c r="FV522" s="15"/>
      <c r="FW522" s="15"/>
      <c r="FX522" s="15"/>
      <c r="FY522" s="15"/>
      <c r="FZ522" s="15"/>
      <c r="GA522" s="15"/>
      <c r="GB522" s="15"/>
      <c r="GC522" s="15"/>
      <c r="GD522" s="15"/>
      <c r="GE522" s="15"/>
      <c r="GF522" s="15"/>
      <c r="GG522" s="15"/>
      <c r="GH522" s="15"/>
      <c r="GI522" s="15"/>
      <c r="GJ522" s="15"/>
      <c r="GK522" s="15"/>
      <c r="GL522" s="15"/>
      <c r="GM522" s="15"/>
      <c r="GN522" s="15"/>
      <c r="GO522" s="15"/>
      <c r="GP522" s="15"/>
      <c r="GQ522" s="15"/>
      <c r="GR522" s="15"/>
      <c r="GS522" s="15"/>
      <c r="GT522" s="15"/>
      <c r="GU522" s="15"/>
      <c r="GV522" s="15"/>
      <c r="GW522" s="15"/>
      <c r="GX522" s="15"/>
      <c r="GY522" s="15"/>
      <c r="GZ522" s="15"/>
      <c r="HA522" s="15"/>
      <c r="HB522" s="15"/>
      <c r="HC522" s="15"/>
      <c r="HD522" s="15"/>
      <c r="HE522" s="15"/>
      <c r="HF522" s="15"/>
      <c r="HG522" s="15"/>
      <c r="HH522" s="15"/>
      <c r="HI522" s="15"/>
      <c r="HJ522" s="15"/>
      <c r="HK522" s="15"/>
      <c r="HL522" s="15"/>
      <c r="HM522" s="15"/>
      <c r="HN522" s="15"/>
      <c r="HO522" s="15"/>
      <c r="HP522" s="15"/>
      <c r="HQ522" s="15"/>
      <c r="HR522" s="15"/>
      <c r="HS522" s="15"/>
      <c r="HT522" s="15"/>
      <c r="HU522" s="15"/>
      <c r="HV522" s="15"/>
      <c r="HW522" s="15"/>
    </row>
    <row r="523" spans="1:231" ht="15.75" customHeight="1" x14ac:dyDescent="0.2">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c r="BD523" s="15"/>
      <c r="BE523" s="15"/>
      <c r="BF523" s="15"/>
      <c r="BG523" s="15"/>
      <c r="BH523" s="15"/>
      <c r="BI523" s="15"/>
      <c r="BJ523" s="15"/>
      <c r="BK523" s="15"/>
      <c r="BL523" s="15"/>
      <c r="BM523" s="15"/>
      <c r="BN523" s="15"/>
      <c r="BO523" s="15"/>
      <c r="BP523" s="15"/>
      <c r="BQ523" s="15"/>
      <c r="BR523" s="15"/>
      <c r="BS523" s="15"/>
      <c r="BT523" s="15"/>
      <c r="BU523" s="15"/>
      <c r="BV523" s="15"/>
      <c r="BW523" s="15"/>
      <c r="BX523" s="15"/>
      <c r="BY523" s="15"/>
      <c r="BZ523" s="15"/>
      <c r="CA523" s="15"/>
      <c r="CB523" s="15"/>
      <c r="CC523" s="15"/>
      <c r="CD523" s="15"/>
      <c r="CE523" s="15"/>
      <c r="CF523" s="15"/>
      <c r="CG523" s="15"/>
      <c r="CH523" s="15"/>
      <c r="CI523" s="15"/>
      <c r="CJ523" s="15"/>
      <c r="CK523" s="15"/>
      <c r="CL523" s="15"/>
      <c r="CM523" s="15"/>
      <c r="CN523" s="15"/>
      <c r="CO523" s="15"/>
      <c r="CP523" s="15"/>
      <c r="CQ523" s="15"/>
      <c r="CR523" s="15"/>
      <c r="CS523" s="15"/>
      <c r="CT523" s="15"/>
      <c r="CU523" s="15"/>
      <c r="CV523" s="15"/>
      <c r="CW523" s="15"/>
      <c r="CX523" s="15"/>
      <c r="CY523" s="15"/>
      <c r="CZ523" s="15"/>
      <c r="DA523" s="15"/>
      <c r="DB523" s="15"/>
      <c r="DC523" s="15"/>
      <c r="DD523" s="15"/>
      <c r="DE523" s="15"/>
      <c r="DF523" s="15"/>
      <c r="DG523" s="15"/>
      <c r="DH523" s="15"/>
      <c r="DI523" s="15"/>
      <c r="DJ523" s="15"/>
      <c r="DK523" s="15"/>
      <c r="DL523" s="15"/>
      <c r="DM523" s="15"/>
      <c r="DN523" s="15"/>
      <c r="DO523" s="15"/>
      <c r="DP523" s="15"/>
      <c r="DQ523" s="15"/>
      <c r="DR523" s="15"/>
      <c r="DS523" s="15"/>
      <c r="DT523" s="15"/>
      <c r="DU523" s="15"/>
      <c r="DV523" s="15"/>
      <c r="DW523" s="15"/>
      <c r="DX523" s="15"/>
      <c r="DY523" s="15"/>
      <c r="DZ523" s="15"/>
      <c r="EA523" s="15"/>
      <c r="EB523" s="15"/>
      <c r="EC523" s="15"/>
      <c r="ED523" s="15"/>
      <c r="EE523" s="15"/>
      <c r="EF523" s="15"/>
      <c r="EG523" s="15"/>
      <c r="EH523" s="15"/>
      <c r="EI523" s="15"/>
      <c r="EJ523" s="15"/>
      <c r="EK523" s="15"/>
      <c r="EL523" s="15"/>
      <c r="EM523" s="15"/>
      <c r="EN523" s="15"/>
      <c r="EO523" s="15"/>
      <c r="EP523" s="15"/>
      <c r="EQ523" s="15"/>
      <c r="ER523" s="15"/>
      <c r="ES523" s="15"/>
      <c r="ET523" s="15"/>
      <c r="EU523" s="15"/>
      <c r="EV523" s="15"/>
      <c r="EW523" s="15"/>
      <c r="EX523" s="15"/>
      <c r="EY523" s="15"/>
      <c r="EZ523" s="15"/>
      <c r="FA523" s="15"/>
      <c r="FB523" s="15"/>
      <c r="FC523" s="15"/>
      <c r="FD523" s="15"/>
      <c r="FE523" s="15"/>
      <c r="FF523" s="15"/>
      <c r="FG523" s="15"/>
      <c r="FH523" s="15"/>
      <c r="FI523" s="15"/>
      <c r="FJ523" s="15"/>
      <c r="FK523" s="15"/>
      <c r="FL523" s="15"/>
      <c r="FM523" s="15"/>
      <c r="FN523" s="15"/>
      <c r="FO523" s="15"/>
      <c r="FP523" s="15"/>
      <c r="FQ523" s="15"/>
      <c r="FR523" s="15"/>
      <c r="FS523" s="15"/>
      <c r="FT523" s="15"/>
      <c r="FU523" s="15"/>
      <c r="FV523" s="15"/>
      <c r="FW523" s="15"/>
      <c r="FX523" s="15"/>
      <c r="FY523" s="15"/>
      <c r="FZ523" s="15"/>
      <c r="GA523" s="15"/>
      <c r="GB523" s="15"/>
      <c r="GC523" s="15"/>
      <c r="GD523" s="15"/>
      <c r="GE523" s="15"/>
      <c r="GF523" s="15"/>
      <c r="GG523" s="15"/>
      <c r="GH523" s="15"/>
      <c r="GI523" s="15"/>
      <c r="GJ523" s="15"/>
      <c r="GK523" s="15"/>
      <c r="GL523" s="15"/>
      <c r="GM523" s="15"/>
      <c r="GN523" s="15"/>
      <c r="GO523" s="15"/>
      <c r="GP523" s="15"/>
      <c r="GQ523" s="15"/>
      <c r="GR523" s="15"/>
      <c r="GS523" s="15"/>
      <c r="GT523" s="15"/>
      <c r="GU523" s="15"/>
      <c r="GV523" s="15"/>
      <c r="GW523" s="15"/>
      <c r="GX523" s="15"/>
      <c r="GY523" s="15"/>
      <c r="GZ523" s="15"/>
      <c r="HA523" s="15"/>
      <c r="HB523" s="15"/>
      <c r="HC523" s="15"/>
      <c r="HD523" s="15"/>
      <c r="HE523" s="15"/>
      <c r="HF523" s="15"/>
      <c r="HG523" s="15"/>
      <c r="HH523" s="15"/>
      <c r="HI523" s="15"/>
      <c r="HJ523" s="15"/>
      <c r="HK523" s="15"/>
      <c r="HL523" s="15"/>
      <c r="HM523" s="15"/>
      <c r="HN523" s="15"/>
      <c r="HO523" s="15"/>
      <c r="HP523" s="15"/>
      <c r="HQ523" s="15"/>
      <c r="HR523" s="15"/>
      <c r="HS523" s="15"/>
      <c r="HT523" s="15"/>
      <c r="HU523" s="15"/>
      <c r="HV523" s="15"/>
      <c r="HW523" s="15"/>
    </row>
    <row r="524" spans="1:231" ht="15.75" customHeight="1" x14ac:dyDescent="0.2">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c r="BD524" s="15"/>
      <c r="BE524" s="15"/>
      <c r="BF524" s="15"/>
      <c r="BG524" s="15"/>
      <c r="BH524" s="15"/>
      <c r="BI524" s="15"/>
      <c r="BJ524" s="15"/>
      <c r="BK524" s="15"/>
      <c r="BL524" s="15"/>
      <c r="BM524" s="15"/>
      <c r="BN524" s="15"/>
      <c r="BO524" s="15"/>
      <c r="BP524" s="15"/>
      <c r="BQ524" s="15"/>
      <c r="BR524" s="15"/>
      <c r="BS524" s="15"/>
      <c r="BT524" s="15"/>
      <c r="BU524" s="15"/>
      <c r="BV524" s="15"/>
      <c r="BW524" s="15"/>
      <c r="BX524" s="15"/>
      <c r="BY524" s="15"/>
      <c r="BZ524" s="15"/>
      <c r="CA524" s="15"/>
      <c r="CB524" s="15"/>
      <c r="CC524" s="15"/>
      <c r="CD524" s="15"/>
      <c r="CE524" s="15"/>
      <c r="CF524" s="15"/>
      <c r="CG524" s="15"/>
      <c r="CH524" s="15"/>
      <c r="CI524" s="15"/>
      <c r="CJ524" s="15"/>
      <c r="CK524" s="15"/>
      <c r="CL524" s="15"/>
      <c r="CM524" s="15"/>
      <c r="CN524" s="15"/>
      <c r="CO524" s="15"/>
      <c r="CP524" s="15"/>
      <c r="CQ524" s="15"/>
      <c r="CR524" s="15"/>
      <c r="CS524" s="15"/>
      <c r="CT524" s="15"/>
      <c r="CU524" s="15"/>
      <c r="CV524" s="15"/>
      <c r="CW524" s="15"/>
      <c r="CX524" s="15"/>
      <c r="CY524" s="15"/>
      <c r="CZ524" s="15"/>
      <c r="DA524" s="15"/>
      <c r="DB524" s="15"/>
      <c r="DC524" s="15"/>
      <c r="DD524" s="15"/>
      <c r="DE524" s="15"/>
      <c r="DF524" s="15"/>
      <c r="DG524" s="15"/>
      <c r="DH524" s="15"/>
      <c r="DI524" s="15"/>
      <c r="DJ524" s="15"/>
      <c r="DK524" s="15"/>
      <c r="DL524" s="15"/>
      <c r="DM524" s="15"/>
      <c r="DN524" s="15"/>
      <c r="DO524" s="15"/>
      <c r="DP524" s="15"/>
      <c r="DQ524" s="15"/>
      <c r="DR524" s="15"/>
      <c r="DS524" s="15"/>
      <c r="DT524" s="15"/>
      <c r="DU524" s="15"/>
      <c r="DV524" s="15"/>
      <c r="DW524" s="15"/>
      <c r="DX524" s="15"/>
      <c r="DY524" s="15"/>
      <c r="DZ524" s="15"/>
      <c r="EA524" s="15"/>
      <c r="EB524" s="15"/>
      <c r="EC524" s="15"/>
      <c r="ED524" s="15"/>
      <c r="EE524" s="15"/>
      <c r="EF524" s="15"/>
      <c r="EG524" s="15"/>
      <c r="EH524" s="15"/>
      <c r="EI524" s="15"/>
      <c r="EJ524" s="15"/>
      <c r="EK524" s="15"/>
      <c r="EL524" s="15"/>
      <c r="EM524" s="15"/>
      <c r="EN524" s="15"/>
      <c r="EO524" s="15"/>
      <c r="EP524" s="15"/>
      <c r="EQ524" s="15"/>
      <c r="ER524" s="15"/>
      <c r="ES524" s="15"/>
      <c r="ET524" s="15"/>
      <c r="EU524" s="15"/>
      <c r="EV524" s="15"/>
      <c r="EW524" s="15"/>
      <c r="EX524" s="15"/>
      <c r="EY524" s="15"/>
      <c r="EZ524" s="15"/>
      <c r="FA524" s="15"/>
      <c r="FB524" s="15"/>
      <c r="FC524" s="15"/>
      <c r="FD524" s="15"/>
      <c r="FE524" s="15"/>
      <c r="FF524" s="15"/>
      <c r="FG524" s="15"/>
      <c r="FH524" s="15"/>
      <c r="FI524" s="15"/>
      <c r="FJ524" s="15"/>
      <c r="FK524" s="15"/>
      <c r="FL524" s="15"/>
      <c r="FM524" s="15"/>
      <c r="FN524" s="15"/>
      <c r="FO524" s="15"/>
      <c r="FP524" s="15"/>
      <c r="FQ524" s="15"/>
      <c r="FR524" s="15"/>
      <c r="FS524" s="15"/>
      <c r="FT524" s="15"/>
      <c r="FU524" s="15"/>
      <c r="FV524" s="15"/>
      <c r="FW524" s="15"/>
      <c r="FX524" s="15"/>
      <c r="FY524" s="15"/>
      <c r="FZ524" s="15"/>
      <c r="GA524" s="15"/>
      <c r="GB524" s="15"/>
      <c r="GC524" s="15"/>
      <c r="GD524" s="15"/>
      <c r="GE524" s="15"/>
      <c r="GF524" s="15"/>
      <c r="GG524" s="15"/>
      <c r="GH524" s="15"/>
      <c r="GI524" s="15"/>
      <c r="GJ524" s="15"/>
      <c r="GK524" s="15"/>
      <c r="GL524" s="15"/>
      <c r="GM524" s="15"/>
      <c r="GN524" s="15"/>
      <c r="GO524" s="15"/>
      <c r="GP524" s="15"/>
      <c r="GQ524" s="15"/>
      <c r="GR524" s="15"/>
      <c r="GS524" s="15"/>
      <c r="GT524" s="15"/>
      <c r="GU524" s="15"/>
      <c r="GV524" s="15"/>
      <c r="GW524" s="15"/>
      <c r="GX524" s="15"/>
      <c r="GY524" s="15"/>
      <c r="GZ524" s="15"/>
      <c r="HA524" s="15"/>
      <c r="HB524" s="15"/>
      <c r="HC524" s="15"/>
      <c r="HD524" s="15"/>
      <c r="HE524" s="15"/>
      <c r="HF524" s="15"/>
      <c r="HG524" s="15"/>
      <c r="HH524" s="15"/>
      <c r="HI524" s="15"/>
      <c r="HJ524" s="15"/>
      <c r="HK524" s="15"/>
      <c r="HL524" s="15"/>
      <c r="HM524" s="15"/>
      <c r="HN524" s="15"/>
      <c r="HO524" s="15"/>
      <c r="HP524" s="15"/>
      <c r="HQ524" s="15"/>
      <c r="HR524" s="15"/>
      <c r="HS524" s="15"/>
      <c r="HT524" s="15"/>
      <c r="HU524" s="15"/>
      <c r="HV524" s="15"/>
      <c r="HW524" s="15"/>
    </row>
    <row r="525" spans="1:231" ht="15.75" customHeight="1" x14ac:dyDescent="0.2">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c r="BD525" s="15"/>
      <c r="BE525" s="15"/>
      <c r="BF525" s="15"/>
      <c r="BG525" s="15"/>
      <c r="BH525" s="15"/>
      <c r="BI525" s="15"/>
      <c r="BJ525" s="15"/>
      <c r="BK525" s="15"/>
      <c r="BL525" s="15"/>
      <c r="BM525" s="15"/>
      <c r="BN525" s="15"/>
      <c r="BO525" s="15"/>
      <c r="BP525" s="15"/>
      <c r="BQ525" s="15"/>
      <c r="BR525" s="15"/>
      <c r="BS525" s="15"/>
      <c r="BT525" s="15"/>
      <c r="BU525" s="15"/>
      <c r="BV525" s="15"/>
      <c r="BW525" s="15"/>
      <c r="BX525" s="15"/>
      <c r="BY525" s="15"/>
      <c r="BZ525" s="15"/>
      <c r="CA525" s="15"/>
      <c r="CB525" s="15"/>
      <c r="CC525" s="15"/>
      <c r="CD525" s="15"/>
      <c r="CE525" s="15"/>
      <c r="CF525" s="15"/>
      <c r="CG525" s="15"/>
      <c r="CH525" s="15"/>
      <c r="CI525" s="15"/>
      <c r="CJ525" s="15"/>
      <c r="CK525" s="15"/>
      <c r="CL525" s="15"/>
      <c r="CM525" s="15"/>
      <c r="CN525" s="15"/>
      <c r="CO525" s="15"/>
      <c r="CP525" s="15"/>
      <c r="CQ525" s="15"/>
      <c r="CR525" s="15"/>
      <c r="CS525" s="15"/>
      <c r="CT525" s="15"/>
      <c r="CU525" s="15"/>
      <c r="CV525" s="15"/>
      <c r="CW525" s="15"/>
      <c r="CX525" s="15"/>
      <c r="CY525" s="15"/>
      <c r="CZ525" s="15"/>
      <c r="DA525" s="15"/>
      <c r="DB525" s="15"/>
      <c r="DC525" s="15"/>
      <c r="DD525" s="15"/>
      <c r="DE525" s="15"/>
      <c r="DF525" s="15"/>
      <c r="DG525" s="15"/>
      <c r="DH525" s="15"/>
      <c r="DI525" s="15"/>
      <c r="DJ525" s="15"/>
      <c r="DK525" s="15"/>
      <c r="DL525" s="15"/>
      <c r="DM525" s="15"/>
      <c r="DN525" s="15"/>
      <c r="DO525" s="15"/>
      <c r="DP525" s="15"/>
      <c r="DQ525" s="15"/>
      <c r="DR525" s="15"/>
      <c r="DS525" s="15"/>
      <c r="DT525" s="15"/>
      <c r="DU525" s="15"/>
      <c r="DV525" s="15"/>
      <c r="DW525" s="15"/>
      <c r="DX525" s="15"/>
      <c r="DY525" s="15"/>
      <c r="DZ525" s="15"/>
      <c r="EA525" s="15"/>
      <c r="EB525" s="15"/>
      <c r="EC525" s="15"/>
      <c r="ED525" s="15"/>
      <c r="EE525" s="15"/>
      <c r="EF525" s="15"/>
      <c r="EG525" s="15"/>
      <c r="EH525" s="15"/>
      <c r="EI525" s="15"/>
      <c r="EJ525" s="15"/>
      <c r="EK525" s="15"/>
      <c r="EL525" s="15"/>
      <c r="EM525" s="15"/>
      <c r="EN525" s="15"/>
      <c r="EO525" s="15"/>
      <c r="EP525" s="15"/>
      <c r="EQ525" s="15"/>
      <c r="ER525" s="15"/>
      <c r="ES525" s="15"/>
      <c r="ET525" s="15"/>
      <c r="EU525" s="15"/>
      <c r="EV525" s="15"/>
      <c r="EW525" s="15"/>
      <c r="EX525" s="15"/>
      <c r="EY525" s="15"/>
      <c r="EZ525" s="15"/>
      <c r="FA525" s="15"/>
      <c r="FB525" s="15"/>
      <c r="FC525" s="15"/>
      <c r="FD525" s="15"/>
      <c r="FE525" s="15"/>
      <c r="FF525" s="15"/>
      <c r="FG525" s="15"/>
      <c r="FH525" s="15"/>
      <c r="FI525" s="15"/>
      <c r="FJ525" s="15"/>
      <c r="FK525" s="15"/>
      <c r="FL525" s="15"/>
      <c r="FM525" s="15"/>
      <c r="FN525" s="15"/>
      <c r="FO525" s="15"/>
      <c r="FP525" s="15"/>
      <c r="FQ525" s="15"/>
      <c r="FR525" s="15"/>
      <c r="FS525" s="15"/>
      <c r="FT525" s="15"/>
      <c r="FU525" s="15"/>
      <c r="FV525" s="15"/>
      <c r="FW525" s="15"/>
      <c r="FX525" s="15"/>
      <c r="FY525" s="15"/>
      <c r="FZ525" s="15"/>
      <c r="GA525" s="15"/>
      <c r="GB525" s="15"/>
      <c r="GC525" s="15"/>
      <c r="GD525" s="15"/>
      <c r="GE525" s="15"/>
      <c r="GF525" s="15"/>
      <c r="GG525" s="15"/>
      <c r="GH525" s="15"/>
      <c r="GI525" s="15"/>
      <c r="GJ525" s="15"/>
      <c r="GK525" s="15"/>
      <c r="GL525" s="15"/>
      <c r="GM525" s="15"/>
      <c r="GN525" s="15"/>
      <c r="GO525" s="15"/>
      <c r="GP525" s="15"/>
      <c r="GQ525" s="15"/>
      <c r="GR525" s="15"/>
      <c r="GS525" s="15"/>
      <c r="GT525" s="15"/>
      <c r="GU525" s="15"/>
      <c r="GV525" s="15"/>
      <c r="GW525" s="15"/>
      <c r="GX525" s="15"/>
      <c r="GY525" s="15"/>
      <c r="GZ525" s="15"/>
      <c r="HA525" s="15"/>
      <c r="HB525" s="15"/>
      <c r="HC525" s="15"/>
      <c r="HD525" s="15"/>
      <c r="HE525" s="15"/>
      <c r="HF525" s="15"/>
      <c r="HG525" s="15"/>
      <c r="HH525" s="15"/>
      <c r="HI525" s="15"/>
      <c r="HJ525" s="15"/>
      <c r="HK525" s="15"/>
      <c r="HL525" s="15"/>
      <c r="HM525" s="15"/>
      <c r="HN525" s="15"/>
      <c r="HO525" s="15"/>
      <c r="HP525" s="15"/>
      <c r="HQ525" s="15"/>
      <c r="HR525" s="15"/>
      <c r="HS525" s="15"/>
      <c r="HT525" s="15"/>
      <c r="HU525" s="15"/>
      <c r="HV525" s="15"/>
      <c r="HW525" s="15"/>
    </row>
    <row r="526" spans="1:231" ht="15.75" customHeight="1" x14ac:dyDescent="0.2">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c r="BD526" s="15"/>
      <c r="BE526" s="15"/>
      <c r="BF526" s="15"/>
      <c r="BG526" s="15"/>
      <c r="BH526" s="15"/>
      <c r="BI526" s="15"/>
      <c r="BJ526" s="15"/>
      <c r="BK526" s="15"/>
      <c r="BL526" s="15"/>
      <c r="BM526" s="15"/>
      <c r="BN526" s="15"/>
      <c r="BO526" s="15"/>
      <c r="BP526" s="15"/>
      <c r="BQ526" s="15"/>
      <c r="BR526" s="15"/>
      <c r="BS526" s="15"/>
      <c r="BT526" s="15"/>
      <c r="BU526" s="15"/>
      <c r="BV526" s="15"/>
      <c r="BW526" s="15"/>
      <c r="BX526" s="15"/>
      <c r="BY526" s="15"/>
      <c r="BZ526" s="15"/>
      <c r="CA526" s="15"/>
      <c r="CB526" s="15"/>
      <c r="CC526" s="15"/>
      <c r="CD526" s="15"/>
      <c r="CE526" s="15"/>
      <c r="CF526" s="15"/>
      <c r="CG526" s="15"/>
      <c r="CH526" s="15"/>
      <c r="CI526" s="15"/>
      <c r="CJ526" s="15"/>
      <c r="CK526" s="15"/>
      <c r="CL526" s="15"/>
      <c r="CM526" s="15"/>
      <c r="CN526" s="15"/>
      <c r="CO526" s="15"/>
      <c r="CP526" s="15"/>
      <c r="CQ526" s="15"/>
      <c r="CR526" s="15"/>
      <c r="CS526" s="15"/>
      <c r="CT526" s="15"/>
      <c r="CU526" s="15"/>
      <c r="CV526" s="15"/>
      <c r="CW526" s="15"/>
      <c r="CX526" s="15"/>
      <c r="CY526" s="15"/>
      <c r="CZ526" s="15"/>
      <c r="DA526" s="15"/>
      <c r="DB526" s="15"/>
      <c r="DC526" s="15"/>
      <c r="DD526" s="15"/>
      <c r="DE526" s="15"/>
      <c r="DF526" s="15"/>
      <c r="DG526" s="15"/>
      <c r="DH526" s="15"/>
      <c r="DI526" s="15"/>
      <c r="DJ526" s="15"/>
      <c r="DK526" s="15"/>
      <c r="DL526" s="15"/>
      <c r="DM526" s="15"/>
      <c r="DN526" s="15"/>
      <c r="DO526" s="15"/>
      <c r="DP526" s="15"/>
      <c r="DQ526" s="15"/>
      <c r="DR526" s="15"/>
      <c r="DS526" s="15"/>
      <c r="DT526" s="15"/>
      <c r="DU526" s="15"/>
      <c r="DV526" s="15"/>
      <c r="DW526" s="15"/>
      <c r="DX526" s="15"/>
      <c r="DY526" s="15"/>
      <c r="DZ526" s="15"/>
      <c r="EA526" s="15"/>
      <c r="EB526" s="15"/>
      <c r="EC526" s="15"/>
      <c r="ED526" s="15"/>
      <c r="EE526" s="15"/>
      <c r="EF526" s="15"/>
      <c r="EG526" s="15"/>
      <c r="EH526" s="15"/>
      <c r="EI526" s="15"/>
      <c r="EJ526" s="15"/>
      <c r="EK526" s="15"/>
      <c r="EL526" s="15"/>
      <c r="EM526" s="15"/>
      <c r="EN526" s="15"/>
      <c r="EO526" s="15"/>
      <c r="EP526" s="15"/>
      <c r="EQ526" s="15"/>
      <c r="ER526" s="15"/>
      <c r="ES526" s="15"/>
      <c r="ET526" s="15"/>
      <c r="EU526" s="15"/>
      <c r="EV526" s="15"/>
      <c r="EW526" s="15"/>
      <c r="EX526" s="15"/>
      <c r="EY526" s="15"/>
      <c r="EZ526" s="15"/>
      <c r="FA526" s="15"/>
      <c r="FB526" s="15"/>
      <c r="FC526" s="15"/>
      <c r="FD526" s="15"/>
      <c r="FE526" s="15"/>
      <c r="FF526" s="15"/>
      <c r="FG526" s="15"/>
      <c r="FH526" s="15"/>
      <c r="FI526" s="15"/>
      <c r="FJ526" s="15"/>
      <c r="FK526" s="15"/>
      <c r="FL526" s="15"/>
      <c r="FM526" s="15"/>
      <c r="FN526" s="15"/>
      <c r="FO526" s="15"/>
      <c r="FP526" s="15"/>
      <c r="FQ526" s="15"/>
      <c r="FR526" s="15"/>
      <c r="FS526" s="15"/>
      <c r="FT526" s="15"/>
      <c r="FU526" s="15"/>
      <c r="FV526" s="15"/>
      <c r="FW526" s="15"/>
      <c r="FX526" s="15"/>
      <c r="FY526" s="15"/>
      <c r="FZ526" s="15"/>
      <c r="GA526" s="15"/>
      <c r="GB526" s="15"/>
      <c r="GC526" s="15"/>
      <c r="GD526" s="15"/>
      <c r="GE526" s="15"/>
      <c r="GF526" s="15"/>
      <c r="GG526" s="15"/>
      <c r="GH526" s="15"/>
      <c r="GI526" s="15"/>
      <c r="GJ526" s="15"/>
      <c r="GK526" s="15"/>
      <c r="GL526" s="15"/>
      <c r="GM526" s="15"/>
      <c r="GN526" s="15"/>
      <c r="GO526" s="15"/>
      <c r="GP526" s="15"/>
      <c r="GQ526" s="15"/>
      <c r="GR526" s="15"/>
      <c r="GS526" s="15"/>
      <c r="GT526" s="15"/>
      <c r="GU526" s="15"/>
      <c r="GV526" s="15"/>
      <c r="GW526" s="15"/>
      <c r="GX526" s="15"/>
      <c r="GY526" s="15"/>
      <c r="GZ526" s="15"/>
      <c r="HA526" s="15"/>
      <c r="HB526" s="15"/>
      <c r="HC526" s="15"/>
      <c r="HD526" s="15"/>
      <c r="HE526" s="15"/>
      <c r="HF526" s="15"/>
      <c r="HG526" s="15"/>
      <c r="HH526" s="15"/>
      <c r="HI526" s="15"/>
      <c r="HJ526" s="15"/>
      <c r="HK526" s="15"/>
      <c r="HL526" s="15"/>
      <c r="HM526" s="15"/>
      <c r="HN526" s="15"/>
      <c r="HO526" s="15"/>
      <c r="HP526" s="15"/>
      <c r="HQ526" s="15"/>
      <c r="HR526" s="15"/>
      <c r="HS526" s="15"/>
      <c r="HT526" s="15"/>
      <c r="HU526" s="15"/>
      <c r="HV526" s="15"/>
      <c r="HW526" s="15"/>
    </row>
    <row r="527" spans="1:231" ht="15.75" customHeight="1" x14ac:dyDescent="0.2">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c r="BD527" s="15"/>
      <c r="BE527" s="15"/>
      <c r="BF527" s="15"/>
      <c r="BG527" s="15"/>
      <c r="BH527" s="15"/>
      <c r="BI527" s="15"/>
      <c r="BJ527" s="15"/>
      <c r="BK527" s="15"/>
      <c r="BL527" s="15"/>
      <c r="BM527" s="15"/>
      <c r="BN527" s="15"/>
      <c r="BO527" s="15"/>
      <c r="BP527" s="15"/>
      <c r="BQ527" s="15"/>
      <c r="BR527" s="15"/>
      <c r="BS527" s="15"/>
      <c r="BT527" s="15"/>
      <c r="BU527" s="15"/>
      <c r="BV527" s="15"/>
      <c r="BW527" s="15"/>
      <c r="BX527" s="15"/>
      <c r="BY527" s="15"/>
      <c r="BZ527" s="15"/>
      <c r="CA527" s="15"/>
      <c r="CB527" s="15"/>
      <c r="CC527" s="15"/>
      <c r="CD527" s="15"/>
      <c r="CE527" s="15"/>
      <c r="CF527" s="15"/>
      <c r="CG527" s="15"/>
      <c r="CH527" s="15"/>
      <c r="CI527" s="15"/>
      <c r="CJ527" s="15"/>
      <c r="CK527" s="15"/>
      <c r="CL527" s="15"/>
      <c r="CM527" s="15"/>
      <c r="CN527" s="15"/>
      <c r="CO527" s="15"/>
      <c r="CP527" s="15"/>
      <c r="CQ527" s="15"/>
      <c r="CR527" s="15"/>
      <c r="CS527" s="15"/>
      <c r="CT527" s="15"/>
      <c r="CU527" s="15"/>
      <c r="CV527" s="15"/>
      <c r="CW527" s="15"/>
      <c r="CX527" s="15"/>
      <c r="CY527" s="15"/>
      <c r="CZ527" s="15"/>
      <c r="DA527" s="15"/>
      <c r="DB527" s="15"/>
      <c r="DC527" s="15"/>
      <c r="DD527" s="15"/>
      <c r="DE527" s="15"/>
      <c r="DF527" s="15"/>
      <c r="DG527" s="15"/>
      <c r="DH527" s="15"/>
      <c r="DI527" s="15"/>
      <c r="DJ527" s="15"/>
      <c r="DK527" s="15"/>
      <c r="DL527" s="15"/>
      <c r="DM527" s="15"/>
      <c r="DN527" s="15"/>
      <c r="DO527" s="15"/>
      <c r="DP527" s="15"/>
      <c r="DQ527" s="15"/>
      <c r="DR527" s="15"/>
      <c r="DS527" s="15"/>
      <c r="DT527" s="15"/>
      <c r="DU527" s="15"/>
      <c r="DV527" s="15"/>
      <c r="DW527" s="15"/>
      <c r="DX527" s="15"/>
      <c r="DY527" s="15"/>
      <c r="DZ527" s="15"/>
      <c r="EA527" s="15"/>
      <c r="EB527" s="15"/>
      <c r="EC527" s="15"/>
      <c r="ED527" s="15"/>
      <c r="EE527" s="15"/>
      <c r="EF527" s="15"/>
      <c r="EG527" s="15"/>
      <c r="EH527" s="15"/>
      <c r="EI527" s="15"/>
      <c r="EJ527" s="15"/>
      <c r="EK527" s="15"/>
      <c r="EL527" s="15"/>
      <c r="EM527" s="15"/>
      <c r="EN527" s="15"/>
      <c r="EO527" s="15"/>
      <c r="EP527" s="15"/>
      <c r="EQ527" s="15"/>
      <c r="ER527" s="15"/>
      <c r="ES527" s="15"/>
      <c r="ET527" s="15"/>
      <c r="EU527" s="15"/>
      <c r="EV527" s="15"/>
      <c r="EW527" s="15"/>
      <c r="EX527" s="15"/>
      <c r="EY527" s="15"/>
      <c r="EZ527" s="15"/>
      <c r="FA527" s="15"/>
      <c r="FB527" s="15"/>
      <c r="FC527" s="15"/>
      <c r="FD527" s="15"/>
      <c r="FE527" s="15"/>
      <c r="FF527" s="15"/>
      <c r="FG527" s="15"/>
      <c r="FH527" s="15"/>
      <c r="FI527" s="15"/>
      <c r="FJ527" s="15"/>
      <c r="FK527" s="15"/>
      <c r="FL527" s="15"/>
      <c r="FM527" s="15"/>
      <c r="FN527" s="15"/>
      <c r="FO527" s="15"/>
      <c r="FP527" s="15"/>
      <c r="FQ527" s="15"/>
      <c r="FR527" s="15"/>
      <c r="FS527" s="15"/>
      <c r="FT527" s="15"/>
      <c r="FU527" s="15"/>
      <c r="FV527" s="15"/>
      <c r="FW527" s="15"/>
      <c r="FX527" s="15"/>
      <c r="FY527" s="15"/>
      <c r="FZ527" s="15"/>
      <c r="GA527" s="15"/>
      <c r="GB527" s="15"/>
      <c r="GC527" s="15"/>
      <c r="GD527" s="15"/>
      <c r="GE527" s="15"/>
      <c r="GF527" s="15"/>
      <c r="GG527" s="15"/>
      <c r="GH527" s="15"/>
      <c r="GI527" s="15"/>
      <c r="GJ527" s="15"/>
      <c r="GK527" s="15"/>
      <c r="GL527" s="15"/>
      <c r="GM527" s="15"/>
      <c r="GN527" s="15"/>
      <c r="GO527" s="15"/>
      <c r="GP527" s="15"/>
      <c r="GQ527" s="15"/>
      <c r="GR527" s="15"/>
      <c r="GS527" s="15"/>
      <c r="GT527" s="15"/>
      <c r="GU527" s="15"/>
      <c r="GV527" s="15"/>
      <c r="GW527" s="15"/>
      <c r="GX527" s="15"/>
      <c r="GY527" s="15"/>
      <c r="GZ527" s="15"/>
      <c r="HA527" s="15"/>
      <c r="HB527" s="15"/>
      <c r="HC527" s="15"/>
      <c r="HD527" s="15"/>
      <c r="HE527" s="15"/>
      <c r="HF527" s="15"/>
      <c r="HG527" s="15"/>
      <c r="HH527" s="15"/>
      <c r="HI527" s="15"/>
      <c r="HJ527" s="15"/>
      <c r="HK527" s="15"/>
      <c r="HL527" s="15"/>
      <c r="HM527" s="15"/>
      <c r="HN527" s="15"/>
      <c r="HO527" s="15"/>
      <c r="HP527" s="15"/>
      <c r="HQ527" s="15"/>
      <c r="HR527" s="15"/>
      <c r="HS527" s="15"/>
      <c r="HT527" s="15"/>
      <c r="HU527" s="15"/>
      <c r="HV527" s="15"/>
      <c r="HW527" s="15"/>
    </row>
    <row r="528" spans="1:231" ht="15.75" customHeight="1" x14ac:dyDescent="0.2">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c r="BD528" s="15"/>
      <c r="BE528" s="15"/>
      <c r="BF528" s="15"/>
      <c r="BG528" s="15"/>
      <c r="BH528" s="15"/>
      <c r="BI528" s="15"/>
      <c r="BJ528" s="15"/>
      <c r="BK528" s="15"/>
      <c r="BL528" s="15"/>
      <c r="BM528" s="15"/>
      <c r="BN528" s="15"/>
      <c r="BO528" s="15"/>
      <c r="BP528" s="15"/>
      <c r="BQ528" s="15"/>
      <c r="BR528" s="15"/>
      <c r="BS528" s="15"/>
      <c r="BT528" s="15"/>
      <c r="BU528" s="15"/>
      <c r="BV528" s="15"/>
      <c r="BW528" s="15"/>
      <c r="BX528" s="15"/>
      <c r="BY528" s="15"/>
      <c r="BZ528" s="15"/>
      <c r="CA528" s="15"/>
      <c r="CB528" s="15"/>
      <c r="CC528" s="15"/>
      <c r="CD528" s="15"/>
      <c r="CE528" s="15"/>
      <c r="CF528" s="15"/>
      <c r="CG528" s="15"/>
      <c r="CH528" s="15"/>
      <c r="CI528" s="15"/>
      <c r="CJ528" s="15"/>
      <c r="CK528" s="15"/>
      <c r="CL528" s="15"/>
      <c r="CM528" s="15"/>
      <c r="CN528" s="15"/>
      <c r="CO528" s="15"/>
      <c r="CP528" s="15"/>
      <c r="CQ528" s="15"/>
      <c r="CR528" s="15"/>
      <c r="CS528" s="15"/>
      <c r="CT528" s="15"/>
      <c r="CU528" s="15"/>
      <c r="CV528" s="15"/>
      <c r="CW528" s="15"/>
      <c r="CX528" s="15"/>
      <c r="CY528" s="15"/>
      <c r="CZ528" s="15"/>
      <c r="DA528" s="15"/>
      <c r="DB528" s="15"/>
      <c r="DC528" s="15"/>
      <c r="DD528" s="15"/>
      <c r="DE528" s="15"/>
      <c r="DF528" s="15"/>
      <c r="DG528" s="15"/>
      <c r="DH528" s="15"/>
      <c r="DI528" s="15"/>
      <c r="DJ528" s="15"/>
      <c r="DK528" s="15"/>
      <c r="DL528" s="15"/>
      <c r="DM528" s="15"/>
      <c r="DN528" s="15"/>
      <c r="DO528" s="15"/>
      <c r="DP528" s="15"/>
      <c r="DQ528" s="15"/>
      <c r="DR528" s="15"/>
      <c r="DS528" s="15"/>
      <c r="DT528" s="15"/>
      <c r="DU528" s="15"/>
      <c r="DV528" s="15"/>
      <c r="DW528" s="15"/>
      <c r="DX528" s="15"/>
      <c r="DY528" s="15"/>
      <c r="DZ528" s="15"/>
      <c r="EA528" s="15"/>
      <c r="EB528" s="15"/>
      <c r="EC528" s="15"/>
      <c r="ED528" s="15"/>
      <c r="EE528" s="15"/>
      <c r="EF528" s="15"/>
      <c r="EG528" s="15"/>
      <c r="EH528" s="15"/>
      <c r="EI528" s="15"/>
      <c r="EJ528" s="15"/>
      <c r="EK528" s="15"/>
      <c r="EL528" s="15"/>
      <c r="EM528" s="15"/>
      <c r="EN528" s="15"/>
      <c r="EO528" s="15"/>
      <c r="EP528" s="15"/>
      <c r="EQ528" s="15"/>
      <c r="ER528" s="15"/>
      <c r="ES528" s="15"/>
      <c r="ET528" s="15"/>
      <c r="EU528" s="15"/>
      <c r="EV528" s="15"/>
      <c r="EW528" s="15"/>
      <c r="EX528" s="15"/>
      <c r="EY528" s="15"/>
      <c r="EZ528" s="15"/>
      <c r="FA528" s="15"/>
      <c r="FB528" s="15"/>
      <c r="FC528" s="15"/>
      <c r="FD528" s="15"/>
      <c r="FE528" s="15"/>
      <c r="FF528" s="15"/>
      <c r="FG528" s="15"/>
      <c r="FH528" s="15"/>
      <c r="FI528" s="15"/>
      <c r="FJ528" s="15"/>
      <c r="FK528" s="15"/>
      <c r="FL528" s="15"/>
      <c r="FM528" s="15"/>
      <c r="FN528" s="15"/>
      <c r="FO528" s="15"/>
      <c r="FP528" s="15"/>
      <c r="FQ528" s="15"/>
      <c r="FR528" s="15"/>
      <c r="FS528" s="15"/>
      <c r="FT528" s="15"/>
      <c r="FU528" s="15"/>
      <c r="FV528" s="15"/>
      <c r="FW528" s="15"/>
      <c r="FX528" s="15"/>
      <c r="FY528" s="15"/>
      <c r="FZ528" s="15"/>
      <c r="GA528" s="15"/>
      <c r="GB528" s="15"/>
      <c r="GC528" s="15"/>
      <c r="GD528" s="15"/>
      <c r="GE528" s="15"/>
      <c r="GF528" s="15"/>
      <c r="GG528" s="15"/>
      <c r="GH528" s="15"/>
      <c r="GI528" s="15"/>
      <c r="GJ528" s="15"/>
      <c r="GK528" s="15"/>
      <c r="GL528" s="15"/>
      <c r="GM528" s="15"/>
      <c r="GN528" s="15"/>
      <c r="GO528" s="15"/>
      <c r="GP528" s="15"/>
      <c r="GQ528" s="15"/>
      <c r="GR528" s="15"/>
      <c r="GS528" s="15"/>
      <c r="GT528" s="15"/>
      <c r="GU528" s="15"/>
      <c r="GV528" s="15"/>
      <c r="GW528" s="15"/>
      <c r="GX528" s="15"/>
      <c r="GY528" s="15"/>
      <c r="GZ528" s="15"/>
      <c r="HA528" s="15"/>
      <c r="HB528" s="15"/>
      <c r="HC528" s="15"/>
      <c r="HD528" s="15"/>
      <c r="HE528" s="15"/>
      <c r="HF528" s="15"/>
      <c r="HG528" s="15"/>
      <c r="HH528" s="15"/>
      <c r="HI528" s="15"/>
      <c r="HJ528" s="15"/>
      <c r="HK528" s="15"/>
      <c r="HL528" s="15"/>
      <c r="HM528" s="15"/>
      <c r="HN528" s="15"/>
      <c r="HO528" s="15"/>
      <c r="HP528" s="15"/>
      <c r="HQ528" s="15"/>
      <c r="HR528" s="15"/>
      <c r="HS528" s="15"/>
      <c r="HT528" s="15"/>
      <c r="HU528" s="15"/>
      <c r="HV528" s="15"/>
      <c r="HW528" s="15"/>
    </row>
    <row r="529" spans="1:231" ht="15.75" customHeight="1" x14ac:dyDescent="0.2">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15"/>
      <c r="CB529" s="15"/>
      <c r="CC529" s="15"/>
      <c r="CD529" s="15"/>
      <c r="CE529" s="15"/>
      <c r="CF529" s="15"/>
      <c r="CG529" s="15"/>
      <c r="CH529" s="15"/>
      <c r="CI529" s="15"/>
      <c r="CJ529" s="15"/>
      <c r="CK529" s="15"/>
      <c r="CL529" s="15"/>
      <c r="CM529" s="15"/>
      <c r="CN529" s="15"/>
      <c r="CO529" s="15"/>
      <c r="CP529" s="15"/>
      <c r="CQ529" s="15"/>
      <c r="CR529" s="15"/>
      <c r="CS529" s="15"/>
      <c r="CT529" s="15"/>
      <c r="CU529" s="15"/>
      <c r="CV529" s="15"/>
      <c r="CW529" s="15"/>
      <c r="CX529" s="15"/>
      <c r="CY529" s="15"/>
      <c r="CZ529" s="15"/>
      <c r="DA529" s="15"/>
      <c r="DB529" s="15"/>
      <c r="DC529" s="15"/>
      <c r="DD529" s="15"/>
      <c r="DE529" s="15"/>
      <c r="DF529" s="15"/>
      <c r="DG529" s="15"/>
      <c r="DH529" s="15"/>
      <c r="DI529" s="15"/>
      <c r="DJ529" s="15"/>
      <c r="DK529" s="15"/>
      <c r="DL529" s="15"/>
      <c r="DM529" s="15"/>
      <c r="DN529" s="15"/>
      <c r="DO529" s="15"/>
      <c r="DP529" s="15"/>
      <c r="DQ529" s="15"/>
      <c r="DR529" s="15"/>
      <c r="DS529" s="15"/>
      <c r="DT529" s="15"/>
      <c r="DU529" s="15"/>
      <c r="DV529" s="15"/>
      <c r="DW529" s="15"/>
      <c r="DX529" s="15"/>
      <c r="DY529" s="15"/>
      <c r="DZ529" s="15"/>
      <c r="EA529" s="15"/>
      <c r="EB529" s="15"/>
      <c r="EC529" s="15"/>
      <c r="ED529" s="15"/>
      <c r="EE529" s="15"/>
      <c r="EF529" s="15"/>
      <c r="EG529" s="15"/>
      <c r="EH529" s="15"/>
      <c r="EI529" s="15"/>
      <c r="EJ529" s="15"/>
      <c r="EK529" s="15"/>
      <c r="EL529" s="15"/>
      <c r="EM529" s="15"/>
      <c r="EN529" s="15"/>
      <c r="EO529" s="15"/>
      <c r="EP529" s="15"/>
      <c r="EQ529" s="15"/>
      <c r="ER529" s="15"/>
      <c r="ES529" s="15"/>
      <c r="ET529" s="15"/>
      <c r="EU529" s="15"/>
      <c r="EV529" s="15"/>
      <c r="EW529" s="15"/>
      <c r="EX529" s="15"/>
      <c r="EY529" s="15"/>
      <c r="EZ529" s="15"/>
      <c r="FA529" s="15"/>
      <c r="FB529" s="15"/>
      <c r="FC529" s="15"/>
      <c r="FD529" s="15"/>
      <c r="FE529" s="15"/>
      <c r="FF529" s="15"/>
      <c r="FG529" s="15"/>
      <c r="FH529" s="15"/>
      <c r="FI529" s="15"/>
      <c r="FJ529" s="15"/>
      <c r="FK529" s="15"/>
      <c r="FL529" s="15"/>
      <c r="FM529" s="15"/>
      <c r="FN529" s="15"/>
      <c r="FO529" s="15"/>
      <c r="FP529" s="15"/>
      <c r="FQ529" s="15"/>
      <c r="FR529" s="15"/>
      <c r="FS529" s="15"/>
      <c r="FT529" s="15"/>
      <c r="FU529" s="15"/>
      <c r="FV529" s="15"/>
      <c r="FW529" s="15"/>
      <c r="FX529" s="15"/>
      <c r="FY529" s="15"/>
      <c r="FZ529" s="15"/>
      <c r="GA529" s="15"/>
      <c r="GB529" s="15"/>
      <c r="GC529" s="15"/>
      <c r="GD529" s="15"/>
      <c r="GE529" s="15"/>
      <c r="GF529" s="15"/>
      <c r="GG529" s="15"/>
      <c r="GH529" s="15"/>
      <c r="GI529" s="15"/>
      <c r="GJ529" s="15"/>
      <c r="GK529" s="15"/>
      <c r="GL529" s="15"/>
      <c r="GM529" s="15"/>
      <c r="GN529" s="15"/>
      <c r="GO529" s="15"/>
      <c r="GP529" s="15"/>
      <c r="GQ529" s="15"/>
      <c r="GR529" s="15"/>
      <c r="GS529" s="15"/>
      <c r="GT529" s="15"/>
      <c r="GU529" s="15"/>
      <c r="GV529" s="15"/>
      <c r="GW529" s="15"/>
      <c r="GX529" s="15"/>
      <c r="GY529" s="15"/>
      <c r="GZ529" s="15"/>
      <c r="HA529" s="15"/>
      <c r="HB529" s="15"/>
      <c r="HC529" s="15"/>
      <c r="HD529" s="15"/>
      <c r="HE529" s="15"/>
      <c r="HF529" s="15"/>
      <c r="HG529" s="15"/>
      <c r="HH529" s="15"/>
      <c r="HI529" s="15"/>
      <c r="HJ529" s="15"/>
      <c r="HK529" s="15"/>
      <c r="HL529" s="15"/>
      <c r="HM529" s="15"/>
      <c r="HN529" s="15"/>
      <c r="HO529" s="15"/>
      <c r="HP529" s="15"/>
      <c r="HQ529" s="15"/>
      <c r="HR529" s="15"/>
      <c r="HS529" s="15"/>
      <c r="HT529" s="15"/>
      <c r="HU529" s="15"/>
      <c r="HV529" s="15"/>
      <c r="HW529" s="15"/>
    </row>
    <row r="530" spans="1:231" ht="15.75" customHeight="1" x14ac:dyDescent="0.2">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15"/>
      <c r="CB530" s="15"/>
      <c r="CC530" s="15"/>
      <c r="CD530" s="15"/>
      <c r="CE530" s="15"/>
      <c r="CF530" s="15"/>
      <c r="CG530" s="15"/>
      <c r="CH530" s="15"/>
      <c r="CI530" s="15"/>
      <c r="CJ530" s="15"/>
      <c r="CK530" s="15"/>
      <c r="CL530" s="15"/>
      <c r="CM530" s="15"/>
      <c r="CN530" s="15"/>
      <c r="CO530" s="15"/>
      <c r="CP530" s="15"/>
      <c r="CQ530" s="15"/>
      <c r="CR530" s="15"/>
      <c r="CS530" s="15"/>
      <c r="CT530" s="15"/>
      <c r="CU530" s="15"/>
      <c r="CV530" s="15"/>
      <c r="CW530" s="15"/>
      <c r="CX530" s="15"/>
      <c r="CY530" s="15"/>
      <c r="CZ530" s="15"/>
      <c r="DA530" s="15"/>
      <c r="DB530" s="15"/>
      <c r="DC530" s="15"/>
      <c r="DD530" s="15"/>
      <c r="DE530" s="15"/>
      <c r="DF530" s="15"/>
      <c r="DG530" s="15"/>
      <c r="DH530" s="15"/>
      <c r="DI530" s="15"/>
      <c r="DJ530" s="15"/>
      <c r="DK530" s="15"/>
      <c r="DL530" s="15"/>
      <c r="DM530" s="15"/>
      <c r="DN530" s="15"/>
      <c r="DO530" s="15"/>
      <c r="DP530" s="15"/>
      <c r="DQ530" s="15"/>
      <c r="DR530" s="15"/>
      <c r="DS530" s="15"/>
      <c r="DT530" s="15"/>
      <c r="DU530" s="15"/>
      <c r="DV530" s="15"/>
      <c r="DW530" s="15"/>
      <c r="DX530" s="15"/>
      <c r="DY530" s="15"/>
      <c r="DZ530" s="15"/>
      <c r="EA530" s="15"/>
      <c r="EB530" s="15"/>
      <c r="EC530" s="15"/>
      <c r="ED530" s="15"/>
      <c r="EE530" s="15"/>
      <c r="EF530" s="15"/>
      <c r="EG530" s="15"/>
      <c r="EH530" s="15"/>
      <c r="EI530" s="15"/>
      <c r="EJ530" s="15"/>
      <c r="EK530" s="15"/>
      <c r="EL530" s="15"/>
      <c r="EM530" s="15"/>
      <c r="EN530" s="15"/>
      <c r="EO530" s="15"/>
      <c r="EP530" s="15"/>
      <c r="EQ530" s="15"/>
      <c r="ER530" s="15"/>
      <c r="ES530" s="15"/>
      <c r="ET530" s="15"/>
      <c r="EU530" s="15"/>
      <c r="EV530" s="15"/>
      <c r="EW530" s="15"/>
      <c r="EX530" s="15"/>
      <c r="EY530" s="15"/>
      <c r="EZ530" s="15"/>
      <c r="FA530" s="15"/>
      <c r="FB530" s="15"/>
      <c r="FC530" s="15"/>
      <c r="FD530" s="15"/>
      <c r="FE530" s="15"/>
      <c r="FF530" s="15"/>
      <c r="FG530" s="15"/>
      <c r="FH530" s="15"/>
      <c r="FI530" s="15"/>
      <c r="FJ530" s="15"/>
      <c r="FK530" s="15"/>
      <c r="FL530" s="15"/>
      <c r="FM530" s="15"/>
      <c r="FN530" s="15"/>
      <c r="FO530" s="15"/>
      <c r="FP530" s="15"/>
      <c r="FQ530" s="15"/>
      <c r="FR530" s="15"/>
      <c r="FS530" s="15"/>
      <c r="FT530" s="15"/>
      <c r="FU530" s="15"/>
      <c r="FV530" s="15"/>
      <c r="FW530" s="15"/>
      <c r="FX530" s="15"/>
      <c r="FY530" s="15"/>
      <c r="FZ530" s="15"/>
      <c r="GA530" s="15"/>
      <c r="GB530" s="15"/>
      <c r="GC530" s="15"/>
      <c r="GD530" s="15"/>
      <c r="GE530" s="15"/>
      <c r="GF530" s="15"/>
      <c r="GG530" s="15"/>
      <c r="GH530" s="15"/>
      <c r="GI530" s="15"/>
      <c r="GJ530" s="15"/>
      <c r="GK530" s="15"/>
      <c r="GL530" s="15"/>
      <c r="GM530" s="15"/>
      <c r="GN530" s="15"/>
      <c r="GO530" s="15"/>
      <c r="GP530" s="15"/>
      <c r="GQ530" s="15"/>
      <c r="GR530" s="15"/>
      <c r="GS530" s="15"/>
      <c r="GT530" s="15"/>
      <c r="GU530" s="15"/>
      <c r="GV530" s="15"/>
      <c r="GW530" s="15"/>
      <c r="GX530" s="15"/>
      <c r="GY530" s="15"/>
      <c r="GZ530" s="15"/>
      <c r="HA530" s="15"/>
      <c r="HB530" s="15"/>
      <c r="HC530" s="15"/>
      <c r="HD530" s="15"/>
      <c r="HE530" s="15"/>
      <c r="HF530" s="15"/>
      <c r="HG530" s="15"/>
      <c r="HH530" s="15"/>
      <c r="HI530" s="15"/>
      <c r="HJ530" s="15"/>
      <c r="HK530" s="15"/>
      <c r="HL530" s="15"/>
      <c r="HM530" s="15"/>
      <c r="HN530" s="15"/>
      <c r="HO530" s="15"/>
      <c r="HP530" s="15"/>
      <c r="HQ530" s="15"/>
      <c r="HR530" s="15"/>
      <c r="HS530" s="15"/>
      <c r="HT530" s="15"/>
      <c r="HU530" s="15"/>
      <c r="HV530" s="15"/>
      <c r="HW530" s="15"/>
    </row>
    <row r="531" spans="1:231" ht="15.75" customHeight="1" x14ac:dyDescent="0.2">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15"/>
      <c r="CB531" s="15"/>
      <c r="CC531" s="15"/>
      <c r="CD531" s="15"/>
      <c r="CE531" s="15"/>
      <c r="CF531" s="15"/>
      <c r="CG531" s="15"/>
      <c r="CH531" s="15"/>
      <c r="CI531" s="15"/>
      <c r="CJ531" s="15"/>
      <c r="CK531" s="15"/>
      <c r="CL531" s="15"/>
      <c r="CM531" s="15"/>
      <c r="CN531" s="15"/>
      <c r="CO531" s="15"/>
      <c r="CP531" s="15"/>
      <c r="CQ531" s="15"/>
      <c r="CR531" s="15"/>
      <c r="CS531" s="15"/>
      <c r="CT531" s="15"/>
      <c r="CU531" s="15"/>
      <c r="CV531" s="15"/>
      <c r="CW531" s="15"/>
      <c r="CX531" s="15"/>
      <c r="CY531" s="15"/>
      <c r="CZ531" s="15"/>
      <c r="DA531" s="15"/>
      <c r="DB531" s="15"/>
      <c r="DC531" s="15"/>
      <c r="DD531" s="15"/>
      <c r="DE531" s="15"/>
      <c r="DF531" s="15"/>
      <c r="DG531" s="15"/>
      <c r="DH531" s="15"/>
      <c r="DI531" s="15"/>
      <c r="DJ531" s="15"/>
      <c r="DK531" s="15"/>
      <c r="DL531" s="15"/>
      <c r="DM531" s="15"/>
      <c r="DN531" s="15"/>
      <c r="DO531" s="15"/>
      <c r="DP531" s="15"/>
      <c r="DQ531" s="15"/>
      <c r="DR531" s="15"/>
      <c r="DS531" s="15"/>
      <c r="DT531" s="15"/>
      <c r="DU531" s="15"/>
      <c r="DV531" s="15"/>
      <c r="DW531" s="15"/>
      <c r="DX531" s="15"/>
      <c r="DY531" s="15"/>
      <c r="DZ531" s="15"/>
      <c r="EA531" s="15"/>
      <c r="EB531" s="15"/>
      <c r="EC531" s="15"/>
      <c r="ED531" s="15"/>
      <c r="EE531" s="15"/>
      <c r="EF531" s="15"/>
      <c r="EG531" s="15"/>
      <c r="EH531" s="15"/>
      <c r="EI531" s="15"/>
      <c r="EJ531" s="15"/>
      <c r="EK531" s="15"/>
      <c r="EL531" s="15"/>
      <c r="EM531" s="15"/>
      <c r="EN531" s="15"/>
      <c r="EO531" s="15"/>
      <c r="EP531" s="15"/>
      <c r="EQ531" s="15"/>
      <c r="ER531" s="15"/>
      <c r="ES531" s="15"/>
      <c r="ET531" s="15"/>
      <c r="EU531" s="15"/>
      <c r="EV531" s="15"/>
      <c r="EW531" s="15"/>
      <c r="EX531" s="15"/>
      <c r="EY531" s="15"/>
      <c r="EZ531" s="15"/>
      <c r="FA531" s="15"/>
      <c r="FB531" s="15"/>
      <c r="FC531" s="15"/>
      <c r="FD531" s="15"/>
      <c r="FE531" s="15"/>
      <c r="FF531" s="15"/>
      <c r="FG531" s="15"/>
      <c r="FH531" s="15"/>
      <c r="FI531" s="15"/>
      <c r="FJ531" s="15"/>
      <c r="FK531" s="15"/>
      <c r="FL531" s="15"/>
      <c r="FM531" s="15"/>
      <c r="FN531" s="15"/>
      <c r="FO531" s="15"/>
      <c r="FP531" s="15"/>
      <c r="FQ531" s="15"/>
      <c r="FR531" s="15"/>
      <c r="FS531" s="15"/>
      <c r="FT531" s="15"/>
      <c r="FU531" s="15"/>
      <c r="FV531" s="15"/>
      <c r="FW531" s="15"/>
      <c r="FX531" s="15"/>
      <c r="FY531" s="15"/>
      <c r="FZ531" s="15"/>
      <c r="GA531" s="15"/>
      <c r="GB531" s="15"/>
      <c r="GC531" s="15"/>
      <c r="GD531" s="15"/>
      <c r="GE531" s="15"/>
      <c r="GF531" s="15"/>
      <c r="GG531" s="15"/>
      <c r="GH531" s="15"/>
      <c r="GI531" s="15"/>
      <c r="GJ531" s="15"/>
      <c r="GK531" s="15"/>
      <c r="GL531" s="15"/>
      <c r="GM531" s="15"/>
      <c r="GN531" s="15"/>
      <c r="GO531" s="15"/>
      <c r="GP531" s="15"/>
      <c r="GQ531" s="15"/>
      <c r="GR531" s="15"/>
      <c r="GS531" s="15"/>
      <c r="GT531" s="15"/>
      <c r="GU531" s="15"/>
      <c r="GV531" s="15"/>
      <c r="GW531" s="15"/>
      <c r="GX531" s="15"/>
      <c r="GY531" s="15"/>
      <c r="GZ531" s="15"/>
      <c r="HA531" s="15"/>
      <c r="HB531" s="15"/>
      <c r="HC531" s="15"/>
      <c r="HD531" s="15"/>
      <c r="HE531" s="15"/>
      <c r="HF531" s="15"/>
      <c r="HG531" s="15"/>
      <c r="HH531" s="15"/>
      <c r="HI531" s="15"/>
      <c r="HJ531" s="15"/>
      <c r="HK531" s="15"/>
      <c r="HL531" s="15"/>
      <c r="HM531" s="15"/>
      <c r="HN531" s="15"/>
      <c r="HO531" s="15"/>
      <c r="HP531" s="15"/>
      <c r="HQ531" s="15"/>
      <c r="HR531" s="15"/>
      <c r="HS531" s="15"/>
      <c r="HT531" s="15"/>
      <c r="HU531" s="15"/>
      <c r="HV531" s="15"/>
      <c r="HW531" s="15"/>
    </row>
    <row r="532" spans="1:231" ht="15.75" customHeight="1" x14ac:dyDescent="0.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15"/>
      <c r="CB532" s="15"/>
      <c r="CC532" s="15"/>
      <c r="CD532" s="15"/>
      <c r="CE532" s="15"/>
      <c r="CF532" s="15"/>
      <c r="CG532" s="15"/>
      <c r="CH532" s="15"/>
      <c r="CI532" s="15"/>
      <c r="CJ532" s="15"/>
      <c r="CK532" s="15"/>
      <c r="CL532" s="15"/>
      <c r="CM532" s="15"/>
      <c r="CN532" s="15"/>
      <c r="CO532" s="15"/>
      <c r="CP532" s="15"/>
      <c r="CQ532" s="15"/>
      <c r="CR532" s="15"/>
      <c r="CS532" s="15"/>
      <c r="CT532" s="15"/>
      <c r="CU532" s="15"/>
      <c r="CV532" s="15"/>
      <c r="CW532" s="15"/>
      <c r="CX532" s="15"/>
      <c r="CY532" s="15"/>
      <c r="CZ532" s="15"/>
      <c r="DA532" s="15"/>
      <c r="DB532" s="15"/>
      <c r="DC532" s="15"/>
      <c r="DD532" s="15"/>
      <c r="DE532" s="15"/>
      <c r="DF532" s="15"/>
      <c r="DG532" s="15"/>
      <c r="DH532" s="15"/>
      <c r="DI532" s="15"/>
      <c r="DJ532" s="15"/>
      <c r="DK532" s="15"/>
      <c r="DL532" s="15"/>
      <c r="DM532" s="15"/>
      <c r="DN532" s="15"/>
      <c r="DO532" s="15"/>
      <c r="DP532" s="15"/>
      <c r="DQ532" s="15"/>
      <c r="DR532" s="15"/>
      <c r="DS532" s="15"/>
      <c r="DT532" s="15"/>
      <c r="DU532" s="15"/>
      <c r="DV532" s="15"/>
      <c r="DW532" s="15"/>
      <c r="DX532" s="15"/>
      <c r="DY532" s="15"/>
      <c r="DZ532" s="15"/>
      <c r="EA532" s="15"/>
      <c r="EB532" s="15"/>
      <c r="EC532" s="15"/>
      <c r="ED532" s="15"/>
      <c r="EE532" s="15"/>
      <c r="EF532" s="15"/>
      <c r="EG532" s="15"/>
      <c r="EH532" s="15"/>
      <c r="EI532" s="15"/>
      <c r="EJ532" s="15"/>
      <c r="EK532" s="15"/>
      <c r="EL532" s="15"/>
      <c r="EM532" s="15"/>
      <c r="EN532" s="15"/>
      <c r="EO532" s="15"/>
      <c r="EP532" s="15"/>
      <c r="EQ532" s="15"/>
      <c r="ER532" s="15"/>
      <c r="ES532" s="15"/>
      <c r="ET532" s="15"/>
      <c r="EU532" s="15"/>
      <c r="EV532" s="15"/>
      <c r="EW532" s="15"/>
      <c r="EX532" s="15"/>
      <c r="EY532" s="15"/>
      <c r="EZ532" s="15"/>
      <c r="FA532" s="15"/>
      <c r="FB532" s="15"/>
      <c r="FC532" s="15"/>
      <c r="FD532" s="15"/>
      <c r="FE532" s="15"/>
      <c r="FF532" s="15"/>
      <c r="FG532" s="15"/>
      <c r="FH532" s="15"/>
      <c r="FI532" s="15"/>
      <c r="FJ532" s="15"/>
      <c r="FK532" s="15"/>
      <c r="FL532" s="15"/>
      <c r="FM532" s="15"/>
      <c r="FN532" s="15"/>
      <c r="FO532" s="15"/>
      <c r="FP532" s="15"/>
      <c r="FQ532" s="15"/>
      <c r="FR532" s="15"/>
      <c r="FS532" s="15"/>
      <c r="FT532" s="15"/>
      <c r="FU532" s="15"/>
      <c r="FV532" s="15"/>
      <c r="FW532" s="15"/>
      <c r="FX532" s="15"/>
      <c r="FY532" s="15"/>
      <c r="FZ532" s="15"/>
      <c r="GA532" s="15"/>
      <c r="GB532" s="15"/>
      <c r="GC532" s="15"/>
      <c r="GD532" s="15"/>
      <c r="GE532" s="15"/>
      <c r="GF532" s="15"/>
      <c r="GG532" s="15"/>
      <c r="GH532" s="15"/>
      <c r="GI532" s="15"/>
      <c r="GJ532" s="15"/>
      <c r="GK532" s="15"/>
      <c r="GL532" s="15"/>
      <c r="GM532" s="15"/>
      <c r="GN532" s="15"/>
      <c r="GO532" s="15"/>
      <c r="GP532" s="15"/>
      <c r="GQ532" s="15"/>
      <c r="GR532" s="15"/>
      <c r="GS532" s="15"/>
      <c r="GT532" s="15"/>
      <c r="GU532" s="15"/>
      <c r="GV532" s="15"/>
      <c r="GW532" s="15"/>
      <c r="GX532" s="15"/>
      <c r="GY532" s="15"/>
      <c r="GZ532" s="15"/>
      <c r="HA532" s="15"/>
      <c r="HB532" s="15"/>
      <c r="HC532" s="15"/>
      <c r="HD532" s="15"/>
      <c r="HE532" s="15"/>
      <c r="HF532" s="15"/>
      <c r="HG532" s="15"/>
      <c r="HH532" s="15"/>
      <c r="HI532" s="15"/>
      <c r="HJ532" s="15"/>
      <c r="HK532" s="15"/>
      <c r="HL532" s="15"/>
      <c r="HM532" s="15"/>
      <c r="HN532" s="15"/>
      <c r="HO532" s="15"/>
      <c r="HP532" s="15"/>
      <c r="HQ532" s="15"/>
      <c r="HR532" s="15"/>
      <c r="HS532" s="15"/>
      <c r="HT532" s="15"/>
      <c r="HU532" s="15"/>
      <c r="HV532" s="15"/>
      <c r="HW532" s="15"/>
    </row>
    <row r="533" spans="1:231" ht="15.75" customHeight="1" x14ac:dyDescent="0.2">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c r="BD533" s="15"/>
      <c r="BE533" s="15"/>
      <c r="BF533" s="15"/>
      <c r="BG533" s="15"/>
      <c r="BH533" s="15"/>
      <c r="BI533" s="15"/>
      <c r="BJ533" s="15"/>
      <c r="BK533" s="15"/>
      <c r="BL533" s="15"/>
      <c r="BM533" s="15"/>
      <c r="BN533" s="15"/>
      <c r="BO533" s="15"/>
      <c r="BP533" s="15"/>
      <c r="BQ533" s="15"/>
      <c r="BR533" s="15"/>
      <c r="BS533" s="15"/>
      <c r="BT533" s="15"/>
      <c r="BU533" s="15"/>
      <c r="BV533" s="15"/>
      <c r="BW533" s="15"/>
      <c r="BX533" s="15"/>
      <c r="BY533" s="15"/>
      <c r="BZ533" s="15"/>
      <c r="CA533" s="15"/>
      <c r="CB533" s="15"/>
      <c r="CC533" s="15"/>
      <c r="CD533" s="15"/>
      <c r="CE533" s="15"/>
      <c r="CF533" s="15"/>
      <c r="CG533" s="15"/>
      <c r="CH533" s="15"/>
      <c r="CI533" s="15"/>
      <c r="CJ533" s="15"/>
      <c r="CK533" s="15"/>
      <c r="CL533" s="15"/>
      <c r="CM533" s="15"/>
      <c r="CN533" s="15"/>
      <c r="CO533" s="15"/>
      <c r="CP533" s="15"/>
      <c r="CQ533" s="15"/>
      <c r="CR533" s="15"/>
      <c r="CS533" s="15"/>
      <c r="CT533" s="15"/>
      <c r="CU533" s="15"/>
      <c r="CV533" s="15"/>
      <c r="CW533" s="15"/>
      <c r="CX533" s="15"/>
      <c r="CY533" s="15"/>
      <c r="CZ533" s="15"/>
      <c r="DA533" s="15"/>
      <c r="DB533" s="15"/>
      <c r="DC533" s="15"/>
      <c r="DD533" s="15"/>
      <c r="DE533" s="15"/>
      <c r="DF533" s="15"/>
      <c r="DG533" s="15"/>
      <c r="DH533" s="15"/>
      <c r="DI533" s="15"/>
      <c r="DJ533" s="15"/>
      <c r="DK533" s="15"/>
      <c r="DL533" s="15"/>
      <c r="DM533" s="15"/>
      <c r="DN533" s="15"/>
      <c r="DO533" s="15"/>
      <c r="DP533" s="15"/>
      <c r="DQ533" s="15"/>
      <c r="DR533" s="15"/>
      <c r="DS533" s="15"/>
      <c r="DT533" s="15"/>
      <c r="DU533" s="15"/>
      <c r="DV533" s="15"/>
      <c r="DW533" s="15"/>
      <c r="DX533" s="15"/>
      <c r="DY533" s="15"/>
      <c r="DZ533" s="15"/>
      <c r="EA533" s="15"/>
      <c r="EB533" s="15"/>
      <c r="EC533" s="15"/>
      <c r="ED533" s="15"/>
      <c r="EE533" s="15"/>
      <c r="EF533" s="15"/>
      <c r="EG533" s="15"/>
      <c r="EH533" s="15"/>
      <c r="EI533" s="15"/>
      <c r="EJ533" s="15"/>
      <c r="EK533" s="15"/>
      <c r="EL533" s="15"/>
      <c r="EM533" s="15"/>
      <c r="EN533" s="15"/>
      <c r="EO533" s="15"/>
      <c r="EP533" s="15"/>
      <c r="EQ533" s="15"/>
      <c r="ER533" s="15"/>
      <c r="ES533" s="15"/>
      <c r="ET533" s="15"/>
      <c r="EU533" s="15"/>
      <c r="EV533" s="15"/>
      <c r="EW533" s="15"/>
      <c r="EX533" s="15"/>
      <c r="EY533" s="15"/>
      <c r="EZ533" s="15"/>
      <c r="FA533" s="15"/>
      <c r="FB533" s="15"/>
      <c r="FC533" s="15"/>
      <c r="FD533" s="15"/>
      <c r="FE533" s="15"/>
      <c r="FF533" s="15"/>
      <c r="FG533" s="15"/>
      <c r="FH533" s="15"/>
      <c r="FI533" s="15"/>
      <c r="FJ533" s="15"/>
      <c r="FK533" s="15"/>
      <c r="FL533" s="15"/>
      <c r="FM533" s="15"/>
      <c r="FN533" s="15"/>
      <c r="FO533" s="15"/>
      <c r="FP533" s="15"/>
      <c r="FQ533" s="15"/>
      <c r="FR533" s="15"/>
      <c r="FS533" s="15"/>
      <c r="FT533" s="15"/>
      <c r="FU533" s="15"/>
      <c r="FV533" s="15"/>
      <c r="FW533" s="15"/>
      <c r="FX533" s="15"/>
      <c r="FY533" s="15"/>
      <c r="FZ533" s="15"/>
      <c r="GA533" s="15"/>
      <c r="GB533" s="15"/>
      <c r="GC533" s="15"/>
      <c r="GD533" s="15"/>
      <c r="GE533" s="15"/>
      <c r="GF533" s="15"/>
      <c r="GG533" s="15"/>
      <c r="GH533" s="15"/>
      <c r="GI533" s="15"/>
      <c r="GJ533" s="15"/>
      <c r="GK533" s="15"/>
      <c r="GL533" s="15"/>
      <c r="GM533" s="15"/>
      <c r="GN533" s="15"/>
      <c r="GO533" s="15"/>
      <c r="GP533" s="15"/>
      <c r="GQ533" s="15"/>
      <c r="GR533" s="15"/>
      <c r="GS533" s="15"/>
      <c r="GT533" s="15"/>
      <c r="GU533" s="15"/>
      <c r="GV533" s="15"/>
      <c r="GW533" s="15"/>
      <c r="GX533" s="15"/>
      <c r="GY533" s="15"/>
      <c r="GZ533" s="15"/>
      <c r="HA533" s="15"/>
      <c r="HB533" s="15"/>
      <c r="HC533" s="15"/>
      <c r="HD533" s="15"/>
      <c r="HE533" s="15"/>
      <c r="HF533" s="15"/>
      <c r="HG533" s="15"/>
      <c r="HH533" s="15"/>
      <c r="HI533" s="15"/>
      <c r="HJ533" s="15"/>
      <c r="HK533" s="15"/>
      <c r="HL533" s="15"/>
      <c r="HM533" s="15"/>
      <c r="HN533" s="15"/>
      <c r="HO533" s="15"/>
      <c r="HP533" s="15"/>
      <c r="HQ533" s="15"/>
      <c r="HR533" s="15"/>
      <c r="HS533" s="15"/>
      <c r="HT533" s="15"/>
      <c r="HU533" s="15"/>
      <c r="HV533" s="15"/>
      <c r="HW533" s="15"/>
    </row>
    <row r="534" spans="1:231" ht="15.75" customHeight="1" x14ac:dyDescent="0.2">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c r="BD534" s="15"/>
      <c r="BE534" s="15"/>
      <c r="BF534" s="15"/>
      <c r="BG534" s="15"/>
      <c r="BH534" s="15"/>
      <c r="BI534" s="15"/>
      <c r="BJ534" s="15"/>
      <c r="BK534" s="15"/>
      <c r="BL534" s="15"/>
      <c r="BM534" s="15"/>
      <c r="BN534" s="15"/>
      <c r="BO534" s="15"/>
      <c r="BP534" s="15"/>
      <c r="BQ534" s="15"/>
      <c r="BR534" s="15"/>
      <c r="BS534" s="15"/>
      <c r="BT534" s="15"/>
      <c r="BU534" s="15"/>
      <c r="BV534" s="15"/>
      <c r="BW534" s="15"/>
      <c r="BX534" s="15"/>
      <c r="BY534" s="15"/>
      <c r="BZ534" s="15"/>
      <c r="CA534" s="15"/>
      <c r="CB534" s="15"/>
      <c r="CC534" s="15"/>
      <c r="CD534" s="15"/>
      <c r="CE534" s="15"/>
      <c r="CF534" s="15"/>
      <c r="CG534" s="15"/>
      <c r="CH534" s="15"/>
      <c r="CI534" s="15"/>
      <c r="CJ534" s="15"/>
      <c r="CK534" s="15"/>
      <c r="CL534" s="15"/>
      <c r="CM534" s="15"/>
      <c r="CN534" s="15"/>
      <c r="CO534" s="15"/>
      <c r="CP534" s="15"/>
      <c r="CQ534" s="15"/>
      <c r="CR534" s="15"/>
      <c r="CS534" s="15"/>
      <c r="CT534" s="15"/>
      <c r="CU534" s="15"/>
      <c r="CV534" s="15"/>
      <c r="CW534" s="15"/>
      <c r="CX534" s="15"/>
      <c r="CY534" s="15"/>
      <c r="CZ534" s="15"/>
      <c r="DA534" s="15"/>
      <c r="DB534" s="15"/>
      <c r="DC534" s="15"/>
      <c r="DD534" s="15"/>
      <c r="DE534" s="15"/>
      <c r="DF534" s="15"/>
      <c r="DG534" s="15"/>
      <c r="DH534" s="15"/>
      <c r="DI534" s="15"/>
      <c r="DJ534" s="15"/>
      <c r="DK534" s="15"/>
      <c r="DL534" s="15"/>
      <c r="DM534" s="15"/>
      <c r="DN534" s="15"/>
      <c r="DO534" s="15"/>
      <c r="DP534" s="15"/>
      <c r="DQ534" s="15"/>
      <c r="DR534" s="15"/>
      <c r="DS534" s="15"/>
      <c r="DT534" s="15"/>
      <c r="DU534" s="15"/>
      <c r="DV534" s="15"/>
      <c r="DW534" s="15"/>
      <c r="DX534" s="15"/>
      <c r="DY534" s="15"/>
      <c r="DZ534" s="15"/>
      <c r="EA534" s="15"/>
      <c r="EB534" s="15"/>
      <c r="EC534" s="15"/>
      <c r="ED534" s="15"/>
      <c r="EE534" s="15"/>
      <c r="EF534" s="15"/>
      <c r="EG534" s="15"/>
      <c r="EH534" s="15"/>
      <c r="EI534" s="15"/>
      <c r="EJ534" s="15"/>
      <c r="EK534" s="15"/>
      <c r="EL534" s="15"/>
      <c r="EM534" s="15"/>
      <c r="EN534" s="15"/>
      <c r="EO534" s="15"/>
      <c r="EP534" s="15"/>
      <c r="EQ534" s="15"/>
      <c r="ER534" s="15"/>
      <c r="ES534" s="15"/>
      <c r="ET534" s="15"/>
      <c r="EU534" s="15"/>
      <c r="EV534" s="15"/>
      <c r="EW534" s="15"/>
      <c r="EX534" s="15"/>
      <c r="EY534" s="15"/>
      <c r="EZ534" s="15"/>
      <c r="FA534" s="15"/>
      <c r="FB534" s="15"/>
      <c r="FC534" s="15"/>
      <c r="FD534" s="15"/>
      <c r="FE534" s="15"/>
      <c r="FF534" s="15"/>
      <c r="FG534" s="15"/>
      <c r="FH534" s="15"/>
      <c r="FI534" s="15"/>
      <c r="FJ534" s="15"/>
      <c r="FK534" s="15"/>
      <c r="FL534" s="15"/>
      <c r="FM534" s="15"/>
      <c r="FN534" s="15"/>
      <c r="FO534" s="15"/>
      <c r="FP534" s="15"/>
      <c r="FQ534" s="15"/>
      <c r="FR534" s="15"/>
      <c r="FS534" s="15"/>
      <c r="FT534" s="15"/>
      <c r="FU534" s="15"/>
      <c r="FV534" s="15"/>
      <c r="FW534" s="15"/>
      <c r="FX534" s="15"/>
      <c r="FY534" s="15"/>
      <c r="FZ534" s="15"/>
      <c r="GA534" s="15"/>
      <c r="GB534" s="15"/>
      <c r="GC534" s="15"/>
      <c r="GD534" s="15"/>
      <c r="GE534" s="15"/>
      <c r="GF534" s="15"/>
      <c r="GG534" s="15"/>
      <c r="GH534" s="15"/>
      <c r="GI534" s="15"/>
      <c r="GJ534" s="15"/>
      <c r="GK534" s="15"/>
      <c r="GL534" s="15"/>
      <c r="GM534" s="15"/>
      <c r="GN534" s="15"/>
      <c r="GO534" s="15"/>
      <c r="GP534" s="15"/>
      <c r="GQ534" s="15"/>
      <c r="GR534" s="15"/>
      <c r="GS534" s="15"/>
      <c r="GT534" s="15"/>
      <c r="GU534" s="15"/>
      <c r="GV534" s="15"/>
      <c r="GW534" s="15"/>
      <c r="GX534" s="15"/>
      <c r="GY534" s="15"/>
      <c r="GZ534" s="15"/>
      <c r="HA534" s="15"/>
      <c r="HB534" s="15"/>
      <c r="HC534" s="15"/>
      <c r="HD534" s="15"/>
      <c r="HE534" s="15"/>
      <c r="HF534" s="15"/>
      <c r="HG534" s="15"/>
      <c r="HH534" s="15"/>
      <c r="HI534" s="15"/>
      <c r="HJ534" s="15"/>
      <c r="HK534" s="15"/>
      <c r="HL534" s="15"/>
      <c r="HM534" s="15"/>
      <c r="HN534" s="15"/>
      <c r="HO534" s="15"/>
      <c r="HP534" s="15"/>
      <c r="HQ534" s="15"/>
      <c r="HR534" s="15"/>
      <c r="HS534" s="15"/>
      <c r="HT534" s="15"/>
      <c r="HU534" s="15"/>
      <c r="HV534" s="15"/>
      <c r="HW534" s="15"/>
    </row>
    <row r="535" spans="1:231" ht="15.75" customHeight="1" x14ac:dyDescent="0.2">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c r="BD535" s="15"/>
      <c r="BE535" s="15"/>
      <c r="BF535" s="15"/>
      <c r="BG535" s="15"/>
      <c r="BH535" s="15"/>
      <c r="BI535" s="15"/>
      <c r="BJ535" s="15"/>
      <c r="BK535" s="15"/>
      <c r="BL535" s="15"/>
      <c r="BM535" s="15"/>
      <c r="BN535" s="15"/>
      <c r="BO535" s="15"/>
      <c r="BP535" s="15"/>
      <c r="BQ535" s="15"/>
      <c r="BR535" s="15"/>
      <c r="BS535" s="15"/>
      <c r="BT535" s="15"/>
      <c r="BU535" s="15"/>
      <c r="BV535" s="15"/>
      <c r="BW535" s="15"/>
      <c r="BX535" s="15"/>
      <c r="BY535" s="15"/>
      <c r="BZ535" s="15"/>
      <c r="CA535" s="15"/>
      <c r="CB535" s="15"/>
      <c r="CC535" s="15"/>
      <c r="CD535" s="15"/>
      <c r="CE535" s="15"/>
      <c r="CF535" s="15"/>
      <c r="CG535" s="15"/>
      <c r="CH535" s="15"/>
      <c r="CI535" s="15"/>
      <c r="CJ535" s="15"/>
      <c r="CK535" s="15"/>
      <c r="CL535" s="15"/>
      <c r="CM535" s="15"/>
      <c r="CN535" s="15"/>
      <c r="CO535" s="15"/>
      <c r="CP535" s="15"/>
      <c r="CQ535" s="15"/>
      <c r="CR535" s="15"/>
      <c r="CS535" s="15"/>
      <c r="CT535" s="15"/>
      <c r="CU535" s="15"/>
      <c r="CV535" s="15"/>
      <c r="CW535" s="15"/>
      <c r="CX535" s="15"/>
      <c r="CY535" s="15"/>
      <c r="CZ535" s="15"/>
      <c r="DA535" s="15"/>
      <c r="DB535" s="15"/>
      <c r="DC535" s="15"/>
      <c r="DD535" s="15"/>
      <c r="DE535" s="15"/>
      <c r="DF535" s="15"/>
      <c r="DG535" s="15"/>
      <c r="DH535" s="15"/>
      <c r="DI535" s="15"/>
      <c r="DJ535" s="15"/>
      <c r="DK535" s="15"/>
      <c r="DL535" s="15"/>
      <c r="DM535" s="15"/>
      <c r="DN535" s="15"/>
      <c r="DO535" s="15"/>
      <c r="DP535" s="15"/>
      <c r="DQ535" s="15"/>
      <c r="DR535" s="15"/>
      <c r="DS535" s="15"/>
      <c r="DT535" s="15"/>
      <c r="DU535" s="15"/>
      <c r="DV535" s="15"/>
      <c r="DW535" s="15"/>
      <c r="DX535" s="15"/>
      <c r="DY535" s="15"/>
      <c r="DZ535" s="15"/>
      <c r="EA535" s="15"/>
      <c r="EB535" s="15"/>
      <c r="EC535" s="15"/>
      <c r="ED535" s="15"/>
      <c r="EE535" s="15"/>
      <c r="EF535" s="15"/>
      <c r="EG535" s="15"/>
      <c r="EH535" s="15"/>
      <c r="EI535" s="15"/>
      <c r="EJ535" s="15"/>
      <c r="EK535" s="15"/>
      <c r="EL535" s="15"/>
      <c r="EM535" s="15"/>
      <c r="EN535" s="15"/>
      <c r="EO535" s="15"/>
      <c r="EP535" s="15"/>
      <c r="EQ535" s="15"/>
      <c r="ER535" s="15"/>
      <c r="ES535" s="15"/>
      <c r="ET535" s="15"/>
      <c r="EU535" s="15"/>
      <c r="EV535" s="15"/>
      <c r="EW535" s="15"/>
      <c r="EX535" s="15"/>
      <c r="EY535" s="15"/>
      <c r="EZ535" s="15"/>
      <c r="FA535" s="15"/>
      <c r="FB535" s="15"/>
      <c r="FC535" s="15"/>
      <c r="FD535" s="15"/>
      <c r="FE535" s="15"/>
      <c r="FF535" s="15"/>
      <c r="FG535" s="15"/>
      <c r="FH535" s="15"/>
      <c r="FI535" s="15"/>
      <c r="FJ535" s="15"/>
      <c r="FK535" s="15"/>
      <c r="FL535" s="15"/>
      <c r="FM535" s="15"/>
      <c r="FN535" s="15"/>
      <c r="FO535" s="15"/>
      <c r="FP535" s="15"/>
      <c r="FQ535" s="15"/>
      <c r="FR535" s="15"/>
      <c r="FS535" s="15"/>
      <c r="FT535" s="15"/>
      <c r="FU535" s="15"/>
      <c r="FV535" s="15"/>
      <c r="FW535" s="15"/>
      <c r="FX535" s="15"/>
      <c r="FY535" s="15"/>
      <c r="FZ535" s="15"/>
      <c r="GA535" s="15"/>
      <c r="GB535" s="15"/>
      <c r="GC535" s="15"/>
      <c r="GD535" s="15"/>
      <c r="GE535" s="15"/>
      <c r="GF535" s="15"/>
      <c r="GG535" s="15"/>
      <c r="GH535" s="15"/>
      <c r="GI535" s="15"/>
      <c r="GJ535" s="15"/>
      <c r="GK535" s="15"/>
      <c r="GL535" s="15"/>
      <c r="GM535" s="15"/>
      <c r="GN535" s="15"/>
      <c r="GO535" s="15"/>
      <c r="GP535" s="15"/>
      <c r="GQ535" s="15"/>
      <c r="GR535" s="15"/>
      <c r="GS535" s="15"/>
      <c r="GT535" s="15"/>
      <c r="GU535" s="15"/>
      <c r="GV535" s="15"/>
      <c r="GW535" s="15"/>
      <c r="GX535" s="15"/>
      <c r="GY535" s="15"/>
      <c r="GZ535" s="15"/>
      <c r="HA535" s="15"/>
      <c r="HB535" s="15"/>
      <c r="HC535" s="15"/>
      <c r="HD535" s="15"/>
      <c r="HE535" s="15"/>
      <c r="HF535" s="15"/>
      <c r="HG535" s="15"/>
      <c r="HH535" s="15"/>
      <c r="HI535" s="15"/>
      <c r="HJ535" s="15"/>
      <c r="HK535" s="15"/>
      <c r="HL535" s="15"/>
      <c r="HM535" s="15"/>
      <c r="HN535" s="15"/>
      <c r="HO535" s="15"/>
      <c r="HP535" s="15"/>
      <c r="HQ535" s="15"/>
      <c r="HR535" s="15"/>
      <c r="HS535" s="15"/>
      <c r="HT535" s="15"/>
      <c r="HU535" s="15"/>
      <c r="HV535" s="15"/>
      <c r="HW535" s="15"/>
    </row>
    <row r="536" spans="1:231" ht="15.75" customHeight="1" x14ac:dyDescent="0.2">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c r="BD536" s="15"/>
      <c r="BE536" s="15"/>
      <c r="BF536" s="15"/>
      <c r="BG536" s="15"/>
      <c r="BH536" s="15"/>
      <c r="BI536" s="15"/>
      <c r="BJ536" s="15"/>
      <c r="BK536" s="15"/>
      <c r="BL536" s="15"/>
      <c r="BM536" s="15"/>
      <c r="BN536" s="15"/>
      <c r="BO536" s="15"/>
      <c r="BP536" s="15"/>
      <c r="BQ536" s="15"/>
      <c r="BR536" s="15"/>
      <c r="BS536" s="15"/>
      <c r="BT536" s="15"/>
      <c r="BU536" s="15"/>
      <c r="BV536" s="15"/>
      <c r="BW536" s="15"/>
      <c r="BX536" s="15"/>
      <c r="BY536" s="15"/>
      <c r="BZ536" s="15"/>
      <c r="CA536" s="15"/>
      <c r="CB536" s="15"/>
      <c r="CC536" s="15"/>
      <c r="CD536" s="15"/>
      <c r="CE536" s="15"/>
      <c r="CF536" s="15"/>
      <c r="CG536" s="15"/>
      <c r="CH536" s="15"/>
      <c r="CI536" s="15"/>
      <c r="CJ536" s="15"/>
      <c r="CK536" s="15"/>
      <c r="CL536" s="15"/>
      <c r="CM536" s="15"/>
      <c r="CN536" s="15"/>
      <c r="CO536" s="15"/>
      <c r="CP536" s="15"/>
      <c r="CQ536" s="15"/>
      <c r="CR536" s="15"/>
      <c r="CS536" s="15"/>
      <c r="CT536" s="15"/>
      <c r="CU536" s="15"/>
      <c r="CV536" s="15"/>
      <c r="CW536" s="15"/>
      <c r="CX536" s="15"/>
      <c r="CY536" s="15"/>
      <c r="CZ536" s="15"/>
      <c r="DA536" s="15"/>
      <c r="DB536" s="15"/>
      <c r="DC536" s="15"/>
      <c r="DD536" s="15"/>
      <c r="DE536" s="15"/>
      <c r="DF536" s="15"/>
      <c r="DG536" s="15"/>
      <c r="DH536" s="15"/>
      <c r="DI536" s="15"/>
      <c r="DJ536" s="15"/>
      <c r="DK536" s="15"/>
      <c r="DL536" s="15"/>
      <c r="DM536" s="15"/>
      <c r="DN536" s="15"/>
      <c r="DO536" s="15"/>
      <c r="DP536" s="15"/>
      <c r="DQ536" s="15"/>
      <c r="DR536" s="15"/>
      <c r="DS536" s="15"/>
      <c r="DT536" s="15"/>
      <c r="DU536" s="15"/>
      <c r="DV536" s="15"/>
      <c r="DW536" s="15"/>
      <c r="DX536" s="15"/>
      <c r="DY536" s="15"/>
      <c r="DZ536" s="15"/>
      <c r="EA536" s="15"/>
      <c r="EB536" s="15"/>
      <c r="EC536" s="15"/>
      <c r="ED536" s="15"/>
      <c r="EE536" s="15"/>
      <c r="EF536" s="15"/>
      <c r="EG536" s="15"/>
      <c r="EH536" s="15"/>
      <c r="EI536" s="15"/>
      <c r="EJ536" s="15"/>
      <c r="EK536" s="15"/>
      <c r="EL536" s="15"/>
      <c r="EM536" s="15"/>
      <c r="EN536" s="15"/>
      <c r="EO536" s="15"/>
      <c r="EP536" s="15"/>
      <c r="EQ536" s="15"/>
      <c r="ER536" s="15"/>
      <c r="ES536" s="15"/>
      <c r="ET536" s="15"/>
      <c r="EU536" s="15"/>
      <c r="EV536" s="15"/>
      <c r="EW536" s="15"/>
      <c r="EX536" s="15"/>
      <c r="EY536" s="15"/>
      <c r="EZ536" s="15"/>
      <c r="FA536" s="15"/>
      <c r="FB536" s="15"/>
      <c r="FC536" s="15"/>
      <c r="FD536" s="15"/>
      <c r="FE536" s="15"/>
      <c r="FF536" s="15"/>
      <c r="FG536" s="15"/>
      <c r="FH536" s="15"/>
      <c r="FI536" s="15"/>
      <c r="FJ536" s="15"/>
      <c r="FK536" s="15"/>
      <c r="FL536" s="15"/>
      <c r="FM536" s="15"/>
      <c r="FN536" s="15"/>
      <c r="FO536" s="15"/>
      <c r="FP536" s="15"/>
      <c r="FQ536" s="15"/>
      <c r="FR536" s="15"/>
      <c r="FS536" s="15"/>
      <c r="FT536" s="15"/>
      <c r="FU536" s="15"/>
      <c r="FV536" s="15"/>
      <c r="FW536" s="15"/>
      <c r="FX536" s="15"/>
      <c r="FY536" s="15"/>
      <c r="FZ536" s="15"/>
      <c r="GA536" s="15"/>
      <c r="GB536" s="15"/>
      <c r="GC536" s="15"/>
      <c r="GD536" s="15"/>
      <c r="GE536" s="15"/>
      <c r="GF536" s="15"/>
      <c r="GG536" s="15"/>
      <c r="GH536" s="15"/>
      <c r="GI536" s="15"/>
      <c r="GJ536" s="15"/>
      <c r="GK536" s="15"/>
      <c r="GL536" s="15"/>
      <c r="GM536" s="15"/>
      <c r="GN536" s="15"/>
      <c r="GO536" s="15"/>
      <c r="GP536" s="15"/>
      <c r="GQ536" s="15"/>
      <c r="GR536" s="15"/>
      <c r="GS536" s="15"/>
      <c r="GT536" s="15"/>
      <c r="GU536" s="15"/>
      <c r="GV536" s="15"/>
      <c r="GW536" s="15"/>
      <c r="GX536" s="15"/>
      <c r="GY536" s="15"/>
      <c r="GZ536" s="15"/>
      <c r="HA536" s="15"/>
      <c r="HB536" s="15"/>
      <c r="HC536" s="15"/>
      <c r="HD536" s="15"/>
      <c r="HE536" s="15"/>
      <c r="HF536" s="15"/>
      <c r="HG536" s="15"/>
      <c r="HH536" s="15"/>
      <c r="HI536" s="15"/>
      <c r="HJ536" s="15"/>
      <c r="HK536" s="15"/>
      <c r="HL536" s="15"/>
      <c r="HM536" s="15"/>
      <c r="HN536" s="15"/>
      <c r="HO536" s="15"/>
      <c r="HP536" s="15"/>
      <c r="HQ536" s="15"/>
      <c r="HR536" s="15"/>
      <c r="HS536" s="15"/>
      <c r="HT536" s="15"/>
      <c r="HU536" s="15"/>
      <c r="HV536" s="15"/>
      <c r="HW536" s="15"/>
    </row>
    <row r="537" spans="1:231" ht="15.75" customHeight="1" x14ac:dyDescent="0.2">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c r="BD537" s="15"/>
      <c r="BE537" s="15"/>
      <c r="BF537" s="15"/>
      <c r="BG537" s="15"/>
      <c r="BH537" s="15"/>
      <c r="BI537" s="15"/>
      <c r="BJ537" s="15"/>
      <c r="BK537" s="15"/>
      <c r="BL537" s="15"/>
      <c r="BM537" s="15"/>
      <c r="BN537" s="15"/>
      <c r="BO537" s="15"/>
      <c r="BP537" s="15"/>
      <c r="BQ537" s="15"/>
      <c r="BR537" s="15"/>
      <c r="BS537" s="15"/>
      <c r="BT537" s="15"/>
      <c r="BU537" s="15"/>
      <c r="BV537" s="15"/>
      <c r="BW537" s="15"/>
      <c r="BX537" s="15"/>
      <c r="BY537" s="15"/>
      <c r="BZ537" s="15"/>
      <c r="CA537" s="15"/>
      <c r="CB537" s="15"/>
      <c r="CC537" s="15"/>
      <c r="CD537" s="15"/>
      <c r="CE537" s="15"/>
      <c r="CF537" s="15"/>
      <c r="CG537" s="15"/>
      <c r="CH537" s="15"/>
      <c r="CI537" s="15"/>
      <c r="CJ537" s="15"/>
      <c r="CK537" s="15"/>
      <c r="CL537" s="15"/>
      <c r="CM537" s="15"/>
      <c r="CN537" s="15"/>
      <c r="CO537" s="15"/>
      <c r="CP537" s="15"/>
      <c r="CQ537" s="15"/>
      <c r="CR537" s="15"/>
      <c r="CS537" s="15"/>
      <c r="CT537" s="15"/>
      <c r="CU537" s="15"/>
      <c r="CV537" s="15"/>
      <c r="CW537" s="15"/>
      <c r="CX537" s="15"/>
      <c r="CY537" s="15"/>
      <c r="CZ537" s="15"/>
      <c r="DA537" s="15"/>
      <c r="DB537" s="15"/>
      <c r="DC537" s="15"/>
      <c r="DD537" s="15"/>
      <c r="DE537" s="15"/>
      <c r="DF537" s="15"/>
      <c r="DG537" s="15"/>
      <c r="DH537" s="15"/>
      <c r="DI537" s="15"/>
      <c r="DJ537" s="15"/>
      <c r="DK537" s="15"/>
      <c r="DL537" s="15"/>
      <c r="DM537" s="15"/>
      <c r="DN537" s="15"/>
      <c r="DO537" s="15"/>
      <c r="DP537" s="15"/>
      <c r="DQ537" s="15"/>
      <c r="DR537" s="15"/>
      <c r="DS537" s="15"/>
      <c r="DT537" s="15"/>
      <c r="DU537" s="15"/>
      <c r="DV537" s="15"/>
      <c r="DW537" s="15"/>
      <c r="DX537" s="15"/>
      <c r="DY537" s="15"/>
      <c r="DZ537" s="15"/>
      <c r="EA537" s="15"/>
      <c r="EB537" s="15"/>
      <c r="EC537" s="15"/>
      <c r="ED537" s="15"/>
      <c r="EE537" s="15"/>
      <c r="EF537" s="15"/>
      <c r="EG537" s="15"/>
      <c r="EH537" s="15"/>
      <c r="EI537" s="15"/>
      <c r="EJ537" s="15"/>
      <c r="EK537" s="15"/>
      <c r="EL537" s="15"/>
      <c r="EM537" s="15"/>
      <c r="EN537" s="15"/>
      <c r="EO537" s="15"/>
      <c r="EP537" s="15"/>
      <c r="EQ537" s="15"/>
      <c r="ER537" s="15"/>
      <c r="ES537" s="15"/>
      <c r="ET537" s="15"/>
      <c r="EU537" s="15"/>
      <c r="EV537" s="15"/>
      <c r="EW537" s="15"/>
      <c r="EX537" s="15"/>
      <c r="EY537" s="15"/>
      <c r="EZ537" s="15"/>
      <c r="FA537" s="15"/>
      <c r="FB537" s="15"/>
      <c r="FC537" s="15"/>
      <c r="FD537" s="15"/>
      <c r="FE537" s="15"/>
      <c r="FF537" s="15"/>
      <c r="FG537" s="15"/>
      <c r="FH537" s="15"/>
      <c r="FI537" s="15"/>
      <c r="FJ537" s="15"/>
      <c r="FK537" s="15"/>
      <c r="FL537" s="15"/>
      <c r="FM537" s="15"/>
      <c r="FN537" s="15"/>
      <c r="FO537" s="15"/>
      <c r="FP537" s="15"/>
      <c r="FQ537" s="15"/>
      <c r="FR537" s="15"/>
      <c r="FS537" s="15"/>
      <c r="FT537" s="15"/>
      <c r="FU537" s="15"/>
      <c r="FV537" s="15"/>
      <c r="FW537" s="15"/>
      <c r="FX537" s="15"/>
      <c r="FY537" s="15"/>
      <c r="FZ537" s="15"/>
      <c r="GA537" s="15"/>
      <c r="GB537" s="15"/>
      <c r="GC537" s="15"/>
      <c r="GD537" s="15"/>
      <c r="GE537" s="15"/>
      <c r="GF537" s="15"/>
      <c r="GG537" s="15"/>
      <c r="GH537" s="15"/>
      <c r="GI537" s="15"/>
      <c r="GJ537" s="15"/>
      <c r="GK537" s="15"/>
      <c r="GL537" s="15"/>
      <c r="GM537" s="15"/>
      <c r="GN537" s="15"/>
      <c r="GO537" s="15"/>
      <c r="GP537" s="15"/>
      <c r="GQ537" s="15"/>
      <c r="GR537" s="15"/>
      <c r="GS537" s="15"/>
      <c r="GT537" s="15"/>
      <c r="GU537" s="15"/>
      <c r="GV537" s="15"/>
      <c r="GW537" s="15"/>
      <c r="GX537" s="15"/>
      <c r="GY537" s="15"/>
      <c r="GZ537" s="15"/>
      <c r="HA537" s="15"/>
      <c r="HB537" s="15"/>
      <c r="HC537" s="15"/>
      <c r="HD537" s="15"/>
      <c r="HE537" s="15"/>
      <c r="HF537" s="15"/>
      <c r="HG537" s="15"/>
      <c r="HH537" s="15"/>
      <c r="HI537" s="15"/>
      <c r="HJ537" s="15"/>
      <c r="HK537" s="15"/>
      <c r="HL537" s="15"/>
      <c r="HM537" s="15"/>
      <c r="HN537" s="15"/>
      <c r="HO537" s="15"/>
      <c r="HP537" s="15"/>
      <c r="HQ537" s="15"/>
      <c r="HR537" s="15"/>
      <c r="HS537" s="15"/>
      <c r="HT537" s="15"/>
      <c r="HU537" s="15"/>
      <c r="HV537" s="15"/>
      <c r="HW537" s="15"/>
    </row>
    <row r="538" spans="1:231" ht="15.75" customHeight="1" x14ac:dyDescent="0.2">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15"/>
      <c r="CB538" s="15"/>
      <c r="CC538" s="15"/>
      <c r="CD538" s="15"/>
      <c r="CE538" s="15"/>
      <c r="CF538" s="15"/>
      <c r="CG538" s="15"/>
      <c r="CH538" s="15"/>
      <c r="CI538" s="15"/>
      <c r="CJ538" s="15"/>
      <c r="CK538" s="15"/>
      <c r="CL538" s="15"/>
      <c r="CM538" s="15"/>
      <c r="CN538" s="15"/>
      <c r="CO538" s="15"/>
      <c r="CP538" s="15"/>
      <c r="CQ538" s="15"/>
      <c r="CR538" s="15"/>
      <c r="CS538" s="15"/>
      <c r="CT538" s="15"/>
      <c r="CU538" s="15"/>
      <c r="CV538" s="15"/>
      <c r="CW538" s="15"/>
      <c r="CX538" s="15"/>
      <c r="CY538" s="15"/>
      <c r="CZ538" s="15"/>
      <c r="DA538" s="15"/>
      <c r="DB538" s="15"/>
      <c r="DC538" s="15"/>
      <c r="DD538" s="15"/>
      <c r="DE538" s="15"/>
      <c r="DF538" s="15"/>
      <c r="DG538" s="15"/>
      <c r="DH538" s="15"/>
      <c r="DI538" s="15"/>
      <c r="DJ538" s="15"/>
      <c r="DK538" s="15"/>
      <c r="DL538" s="15"/>
      <c r="DM538" s="15"/>
      <c r="DN538" s="15"/>
      <c r="DO538" s="15"/>
      <c r="DP538" s="15"/>
      <c r="DQ538" s="15"/>
      <c r="DR538" s="15"/>
      <c r="DS538" s="15"/>
      <c r="DT538" s="15"/>
      <c r="DU538" s="15"/>
      <c r="DV538" s="15"/>
      <c r="DW538" s="15"/>
      <c r="DX538" s="15"/>
      <c r="DY538" s="15"/>
      <c r="DZ538" s="15"/>
      <c r="EA538" s="15"/>
      <c r="EB538" s="15"/>
      <c r="EC538" s="15"/>
      <c r="ED538" s="15"/>
      <c r="EE538" s="15"/>
      <c r="EF538" s="15"/>
      <c r="EG538" s="15"/>
      <c r="EH538" s="15"/>
      <c r="EI538" s="15"/>
      <c r="EJ538" s="15"/>
      <c r="EK538" s="15"/>
      <c r="EL538" s="15"/>
      <c r="EM538" s="15"/>
      <c r="EN538" s="15"/>
      <c r="EO538" s="15"/>
      <c r="EP538" s="15"/>
      <c r="EQ538" s="15"/>
      <c r="ER538" s="15"/>
      <c r="ES538" s="15"/>
      <c r="ET538" s="15"/>
      <c r="EU538" s="15"/>
      <c r="EV538" s="15"/>
      <c r="EW538" s="15"/>
      <c r="EX538" s="15"/>
      <c r="EY538" s="15"/>
      <c r="EZ538" s="15"/>
      <c r="FA538" s="15"/>
      <c r="FB538" s="15"/>
      <c r="FC538" s="15"/>
      <c r="FD538" s="15"/>
      <c r="FE538" s="15"/>
      <c r="FF538" s="15"/>
      <c r="FG538" s="15"/>
      <c r="FH538" s="15"/>
      <c r="FI538" s="15"/>
      <c r="FJ538" s="15"/>
      <c r="FK538" s="15"/>
      <c r="FL538" s="15"/>
      <c r="FM538" s="15"/>
      <c r="FN538" s="15"/>
      <c r="FO538" s="15"/>
      <c r="FP538" s="15"/>
      <c r="FQ538" s="15"/>
      <c r="FR538" s="15"/>
      <c r="FS538" s="15"/>
      <c r="FT538" s="15"/>
      <c r="FU538" s="15"/>
      <c r="FV538" s="15"/>
      <c r="FW538" s="15"/>
      <c r="FX538" s="15"/>
      <c r="FY538" s="15"/>
      <c r="FZ538" s="15"/>
      <c r="GA538" s="15"/>
      <c r="GB538" s="15"/>
      <c r="GC538" s="15"/>
      <c r="GD538" s="15"/>
      <c r="GE538" s="15"/>
      <c r="GF538" s="15"/>
      <c r="GG538" s="15"/>
      <c r="GH538" s="15"/>
      <c r="GI538" s="15"/>
      <c r="GJ538" s="15"/>
      <c r="GK538" s="15"/>
      <c r="GL538" s="15"/>
      <c r="GM538" s="15"/>
      <c r="GN538" s="15"/>
      <c r="GO538" s="15"/>
      <c r="GP538" s="15"/>
      <c r="GQ538" s="15"/>
      <c r="GR538" s="15"/>
      <c r="GS538" s="15"/>
      <c r="GT538" s="15"/>
      <c r="GU538" s="15"/>
      <c r="GV538" s="15"/>
      <c r="GW538" s="15"/>
      <c r="GX538" s="15"/>
      <c r="GY538" s="15"/>
      <c r="GZ538" s="15"/>
      <c r="HA538" s="15"/>
      <c r="HB538" s="15"/>
      <c r="HC538" s="15"/>
      <c r="HD538" s="15"/>
      <c r="HE538" s="15"/>
      <c r="HF538" s="15"/>
      <c r="HG538" s="15"/>
      <c r="HH538" s="15"/>
      <c r="HI538" s="15"/>
      <c r="HJ538" s="15"/>
      <c r="HK538" s="15"/>
      <c r="HL538" s="15"/>
      <c r="HM538" s="15"/>
      <c r="HN538" s="15"/>
      <c r="HO538" s="15"/>
      <c r="HP538" s="15"/>
      <c r="HQ538" s="15"/>
      <c r="HR538" s="15"/>
      <c r="HS538" s="15"/>
      <c r="HT538" s="15"/>
      <c r="HU538" s="15"/>
      <c r="HV538" s="15"/>
      <c r="HW538" s="15"/>
    </row>
    <row r="539" spans="1:231" ht="15.75" customHeight="1" x14ac:dyDescent="0.2">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15"/>
      <c r="CB539" s="15"/>
      <c r="CC539" s="15"/>
      <c r="CD539" s="15"/>
      <c r="CE539" s="15"/>
      <c r="CF539" s="15"/>
      <c r="CG539" s="15"/>
      <c r="CH539" s="15"/>
      <c r="CI539" s="15"/>
      <c r="CJ539" s="15"/>
      <c r="CK539" s="15"/>
      <c r="CL539" s="15"/>
      <c r="CM539" s="15"/>
      <c r="CN539" s="15"/>
      <c r="CO539" s="15"/>
      <c r="CP539" s="15"/>
      <c r="CQ539" s="15"/>
      <c r="CR539" s="15"/>
      <c r="CS539" s="15"/>
      <c r="CT539" s="15"/>
      <c r="CU539" s="15"/>
      <c r="CV539" s="15"/>
      <c r="CW539" s="15"/>
      <c r="CX539" s="15"/>
      <c r="CY539" s="15"/>
      <c r="CZ539" s="15"/>
      <c r="DA539" s="15"/>
      <c r="DB539" s="15"/>
      <c r="DC539" s="15"/>
      <c r="DD539" s="15"/>
      <c r="DE539" s="15"/>
      <c r="DF539" s="15"/>
      <c r="DG539" s="15"/>
      <c r="DH539" s="15"/>
      <c r="DI539" s="15"/>
      <c r="DJ539" s="15"/>
      <c r="DK539" s="15"/>
      <c r="DL539" s="15"/>
      <c r="DM539" s="15"/>
      <c r="DN539" s="15"/>
      <c r="DO539" s="15"/>
      <c r="DP539" s="15"/>
      <c r="DQ539" s="15"/>
      <c r="DR539" s="15"/>
      <c r="DS539" s="15"/>
      <c r="DT539" s="15"/>
      <c r="DU539" s="15"/>
      <c r="DV539" s="15"/>
      <c r="DW539" s="15"/>
      <c r="DX539" s="15"/>
      <c r="DY539" s="15"/>
      <c r="DZ539" s="15"/>
      <c r="EA539" s="15"/>
      <c r="EB539" s="15"/>
      <c r="EC539" s="15"/>
      <c r="ED539" s="15"/>
      <c r="EE539" s="15"/>
      <c r="EF539" s="15"/>
      <c r="EG539" s="15"/>
      <c r="EH539" s="15"/>
      <c r="EI539" s="15"/>
      <c r="EJ539" s="15"/>
      <c r="EK539" s="15"/>
      <c r="EL539" s="15"/>
      <c r="EM539" s="15"/>
      <c r="EN539" s="15"/>
      <c r="EO539" s="15"/>
      <c r="EP539" s="15"/>
      <c r="EQ539" s="15"/>
      <c r="ER539" s="15"/>
      <c r="ES539" s="15"/>
      <c r="ET539" s="15"/>
      <c r="EU539" s="15"/>
      <c r="EV539" s="15"/>
      <c r="EW539" s="15"/>
      <c r="EX539" s="15"/>
      <c r="EY539" s="15"/>
      <c r="EZ539" s="15"/>
      <c r="FA539" s="15"/>
      <c r="FB539" s="15"/>
      <c r="FC539" s="15"/>
      <c r="FD539" s="15"/>
      <c r="FE539" s="15"/>
      <c r="FF539" s="15"/>
      <c r="FG539" s="15"/>
      <c r="FH539" s="15"/>
      <c r="FI539" s="15"/>
      <c r="FJ539" s="15"/>
      <c r="FK539" s="15"/>
      <c r="FL539" s="15"/>
      <c r="FM539" s="15"/>
      <c r="FN539" s="15"/>
      <c r="FO539" s="15"/>
      <c r="FP539" s="15"/>
      <c r="FQ539" s="15"/>
      <c r="FR539" s="15"/>
      <c r="FS539" s="15"/>
      <c r="FT539" s="15"/>
      <c r="FU539" s="15"/>
      <c r="FV539" s="15"/>
      <c r="FW539" s="15"/>
      <c r="FX539" s="15"/>
      <c r="FY539" s="15"/>
      <c r="FZ539" s="15"/>
      <c r="GA539" s="15"/>
      <c r="GB539" s="15"/>
      <c r="GC539" s="15"/>
      <c r="GD539" s="15"/>
      <c r="GE539" s="15"/>
      <c r="GF539" s="15"/>
      <c r="GG539" s="15"/>
      <c r="GH539" s="15"/>
      <c r="GI539" s="15"/>
      <c r="GJ539" s="15"/>
      <c r="GK539" s="15"/>
      <c r="GL539" s="15"/>
      <c r="GM539" s="15"/>
      <c r="GN539" s="15"/>
      <c r="GO539" s="15"/>
      <c r="GP539" s="15"/>
      <c r="GQ539" s="15"/>
      <c r="GR539" s="15"/>
      <c r="GS539" s="15"/>
      <c r="GT539" s="15"/>
      <c r="GU539" s="15"/>
      <c r="GV539" s="15"/>
      <c r="GW539" s="15"/>
      <c r="GX539" s="15"/>
      <c r="GY539" s="15"/>
      <c r="GZ539" s="15"/>
      <c r="HA539" s="15"/>
      <c r="HB539" s="15"/>
      <c r="HC539" s="15"/>
      <c r="HD539" s="15"/>
      <c r="HE539" s="15"/>
      <c r="HF539" s="15"/>
      <c r="HG539" s="15"/>
      <c r="HH539" s="15"/>
      <c r="HI539" s="15"/>
      <c r="HJ539" s="15"/>
      <c r="HK539" s="15"/>
      <c r="HL539" s="15"/>
      <c r="HM539" s="15"/>
      <c r="HN539" s="15"/>
      <c r="HO539" s="15"/>
      <c r="HP539" s="15"/>
      <c r="HQ539" s="15"/>
      <c r="HR539" s="15"/>
      <c r="HS539" s="15"/>
      <c r="HT539" s="15"/>
      <c r="HU539" s="15"/>
      <c r="HV539" s="15"/>
      <c r="HW539" s="15"/>
    </row>
    <row r="540" spans="1:231" ht="15.75" customHeight="1" x14ac:dyDescent="0.2">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15"/>
      <c r="CB540" s="15"/>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c r="DB540" s="15"/>
      <c r="DC540" s="15"/>
      <c r="DD540" s="15"/>
      <c r="DE540" s="15"/>
      <c r="DF540" s="15"/>
      <c r="DG540" s="15"/>
      <c r="DH540" s="15"/>
      <c r="DI540" s="15"/>
      <c r="DJ540" s="15"/>
      <c r="DK540" s="15"/>
      <c r="DL540" s="15"/>
      <c r="DM540" s="15"/>
      <c r="DN540" s="15"/>
      <c r="DO540" s="15"/>
      <c r="DP540" s="15"/>
      <c r="DQ540" s="15"/>
      <c r="DR540" s="15"/>
      <c r="DS540" s="15"/>
      <c r="DT540" s="15"/>
      <c r="DU540" s="15"/>
      <c r="DV540" s="15"/>
      <c r="DW540" s="15"/>
      <c r="DX540" s="15"/>
      <c r="DY540" s="15"/>
      <c r="DZ540" s="15"/>
      <c r="EA540" s="15"/>
      <c r="EB540" s="15"/>
      <c r="EC540" s="15"/>
      <c r="ED540" s="15"/>
      <c r="EE540" s="15"/>
      <c r="EF540" s="15"/>
      <c r="EG540" s="15"/>
      <c r="EH540" s="15"/>
      <c r="EI540" s="15"/>
      <c r="EJ540" s="15"/>
      <c r="EK540" s="15"/>
      <c r="EL540" s="15"/>
      <c r="EM540" s="15"/>
      <c r="EN540" s="15"/>
      <c r="EO540" s="15"/>
      <c r="EP540" s="15"/>
      <c r="EQ540" s="15"/>
      <c r="ER540" s="15"/>
      <c r="ES540" s="15"/>
      <c r="ET540" s="15"/>
      <c r="EU540" s="15"/>
      <c r="EV540" s="15"/>
      <c r="EW540" s="15"/>
      <c r="EX540" s="15"/>
      <c r="EY540" s="15"/>
      <c r="EZ540" s="15"/>
      <c r="FA540" s="15"/>
      <c r="FB540" s="15"/>
      <c r="FC540" s="15"/>
      <c r="FD540" s="15"/>
      <c r="FE540" s="15"/>
      <c r="FF540" s="15"/>
      <c r="FG540" s="15"/>
      <c r="FH540" s="15"/>
      <c r="FI540" s="15"/>
      <c r="FJ540" s="15"/>
      <c r="FK540" s="15"/>
      <c r="FL540" s="15"/>
      <c r="FM540" s="15"/>
      <c r="FN540" s="15"/>
      <c r="FO540" s="15"/>
      <c r="FP540" s="15"/>
      <c r="FQ540" s="15"/>
      <c r="FR540" s="15"/>
      <c r="FS540" s="15"/>
      <c r="FT540" s="15"/>
      <c r="FU540" s="15"/>
      <c r="FV540" s="15"/>
      <c r="FW540" s="15"/>
      <c r="FX540" s="15"/>
      <c r="FY540" s="15"/>
      <c r="FZ540" s="15"/>
      <c r="GA540" s="15"/>
      <c r="GB540" s="15"/>
      <c r="GC540" s="15"/>
      <c r="GD540" s="15"/>
      <c r="GE540" s="15"/>
      <c r="GF540" s="15"/>
      <c r="GG540" s="15"/>
      <c r="GH540" s="15"/>
      <c r="GI540" s="15"/>
      <c r="GJ540" s="15"/>
      <c r="GK540" s="15"/>
      <c r="GL540" s="15"/>
      <c r="GM540" s="15"/>
      <c r="GN540" s="15"/>
      <c r="GO540" s="15"/>
      <c r="GP540" s="15"/>
      <c r="GQ540" s="15"/>
      <c r="GR540" s="15"/>
      <c r="GS540" s="15"/>
      <c r="GT540" s="15"/>
      <c r="GU540" s="15"/>
      <c r="GV540" s="15"/>
      <c r="GW540" s="15"/>
      <c r="GX540" s="15"/>
      <c r="GY540" s="15"/>
      <c r="GZ540" s="15"/>
      <c r="HA540" s="15"/>
      <c r="HB540" s="15"/>
      <c r="HC540" s="15"/>
      <c r="HD540" s="15"/>
      <c r="HE540" s="15"/>
      <c r="HF540" s="15"/>
      <c r="HG540" s="15"/>
      <c r="HH540" s="15"/>
      <c r="HI540" s="15"/>
      <c r="HJ540" s="15"/>
      <c r="HK540" s="15"/>
      <c r="HL540" s="15"/>
      <c r="HM540" s="15"/>
      <c r="HN540" s="15"/>
      <c r="HO540" s="15"/>
      <c r="HP540" s="15"/>
      <c r="HQ540" s="15"/>
      <c r="HR540" s="15"/>
      <c r="HS540" s="15"/>
      <c r="HT540" s="15"/>
      <c r="HU540" s="15"/>
      <c r="HV540" s="15"/>
      <c r="HW540" s="15"/>
    </row>
    <row r="541" spans="1:231" ht="15.75" customHeight="1" x14ac:dyDescent="0.2">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15"/>
      <c r="CB541" s="15"/>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c r="DB541" s="15"/>
      <c r="DC541" s="15"/>
      <c r="DD541" s="15"/>
      <c r="DE541" s="15"/>
      <c r="DF541" s="15"/>
      <c r="DG541" s="15"/>
      <c r="DH541" s="15"/>
      <c r="DI541" s="15"/>
      <c r="DJ541" s="15"/>
      <c r="DK541" s="15"/>
      <c r="DL541" s="15"/>
      <c r="DM541" s="15"/>
      <c r="DN541" s="15"/>
      <c r="DO541" s="15"/>
      <c r="DP541" s="15"/>
      <c r="DQ541" s="15"/>
      <c r="DR541" s="15"/>
      <c r="DS541" s="15"/>
      <c r="DT541" s="15"/>
      <c r="DU541" s="15"/>
      <c r="DV541" s="15"/>
      <c r="DW541" s="15"/>
      <c r="DX541" s="15"/>
      <c r="DY541" s="15"/>
      <c r="DZ541" s="15"/>
      <c r="EA541" s="15"/>
      <c r="EB541" s="15"/>
      <c r="EC541" s="15"/>
      <c r="ED541" s="15"/>
      <c r="EE541" s="15"/>
      <c r="EF541" s="15"/>
      <c r="EG541" s="15"/>
      <c r="EH541" s="15"/>
      <c r="EI541" s="15"/>
      <c r="EJ541" s="15"/>
      <c r="EK541" s="15"/>
      <c r="EL541" s="15"/>
      <c r="EM541" s="15"/>
      <c r="EN541" s="15"/>
      <c r="EO541" s="15"/>
      <c r="EP541" s="15"/>
      <c r="EQ541" s="15"/>
      <c r="ER541" s="15"/>
      <c r="ES541" s="15"/>
      <c r="ET541" s="15"/>
      <c r="EU541" s="15"/>
      <c r="EV541" s="15"/>
      <c r="EW541" s="15"/>
      <c r="EX541" s="15"/>
      <c r="EY541" s="15"/>
      <c r="EZ541" s="15"/>
      <c r="FA541" s="15"/>
      <c r="FB541" s="15"/>
      <c r="FC541" s="15"/>
      <c r="FD541" s="15"/>
      <c r="FE541" s="15"/>
      <c r="FF541" s="15"/>
      <c r="FG541" s="15"/>
      <c r="FH541" s="15"/>
      <c r="FI541" s="15"/>
      <c r="FJ541" s="15"/>
      <c r="FK541" s="15"/>
      <c r="FL541" s="15"/>
      <c r="FM541" s="15"/>
      <c r="FN541" s="15"/>
      <c r="FO541" s="15"/>
      <c r="FP541" s="15"/>
      <c r="FQ541" s="15"/>
      <c r="FR541" s="15"/>
      <c r="FS541" s="15"/>
      <c r="FT541" s="15"/>
      <c r="FU541" s="15"/>
      <c r="FV541" s="15"/>
      <c r="FW541" s="15"/>
      <c r="FX541" s="15"/>
      <c r="FY541" s="15"/>
      <c r="FZ541" s="15"/>
      <c r="GA541" s="15"/>
      <c r="GB541" s="15"/>
      <c r="GC541" s="15"/>
      <c r="GD541" s="15"/>
      <c r="GE541" s="15"/>
      <c r="GF541" s="15"/>
      <c r="GG541" s="15"/>
      <c r="GH541" s="15"/>
      <c r="GI541" s="15"/>
      <c r="GJ541" s="15"/>
      <c r="GK541" s="15"/>
      <c r="GL541" s="15"/>
      <c r="GM541" s="15"/>
      <c r="GN541" s="15"/>
      <c r="GO541" s="15"/>
      <c r="GP541" s="15"/>
      <c r="GQ541" s="15"/>
      <c r="GR541" s="15"/>
      <c r="GS541" s="15"/>
      <c r="GT541" s="15"/>
      <c r="GU541" s="15"/>
      <c r="GV541" s="15"/>
      <c r="GW541" s="15"/>
      <c r="GX541" s="15"/>
      <c r="GY541" s="15"/>
      <c r="GZ541" s="15"/>
      <c r="HA541" s="15"/>
      <c r="HB541" s="15"/>
      <c r="HC541" s="15"/>
      <c r="HD541" s="15"/>
      <c r="HE541" s="15"/>
      <c r="HF541" s="15"/>
      <c r="HG541" s="15"/>
      <c r="HH541" s="15"/>
      <c r="HI541" s="15"/>
      <c r="HJ541" s="15"/>
      <c r="HK541" s="15"/>
      <c r="HL541" s="15"/>
      <c r="HM541" s="15"/>
      <c r="HN541" s="15"/>
      <c r="HO541" s="15"/>
      <c r="HP541" s="15"/>
      <c r="HQ541" s="15"/>
      <c r="HR541" s="15"/>
      <c r="HS541" s="15"/>
      <c r="HT541" s="15"/>
      <c r="HU541" s="15"/>
      <c r="HV541" s="15"/>
      <c r="HW541" s="15"/>
    </row>
    <row r="542" spans="1:231" ht="15.75" customHeight="1" x14ac:dyDescent="0.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15"/>
      <c r="CB542" s="15"/>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c r="DB542" s="15"/>
      <c r="DC542" s="15"/>
      <c r="DD542" s="15"/>
      <c r="DE542" s="15"/>
      <c r="DF542" s="15"/>
      <c r="DG542" s="15"/>
      <c r="DH542" s="15"/>
      <c r="DI542" s="15"/>
      <c r="DJ542" s="15"/>
      <c r="DK542" s="15"/>
      <c r="DL542" s="15"/>
      <c r="DM542" s="15"/>
      <c r="DN542" s="15"/>
      <c r="DO542" s="15"/>
      <c r="DP542" s="15"/>
      <c r="DQ542" s="15"/>
      <c r="DR542" s="15"/>
      <c r="DS542" s="15"/>
      <c r="DT542" s="15"/>
      <c r="DU542" s="15"/>
      <c r="DV542" s="15"/>
      <c r="DW542" s="15"/>
      <c r="DX542" s="15"/>
      <c r="DY542" s="15"/>
      <c r="DZ542" s="15"/>
      <c r="EA542" s="15"/>
      <c r="EB542" s="15"/>
      <c r="EC542" s="15"/>
      <c r="ED542" s="15"/>
      <c r="EE542" s="15"/>
      <c r="EF542" s="15"/>
      <c r="EG542" s="15"/>
      <c r="EH542" s="15"/>
      <c r="EI542" s="15"/>
      <c r="EJ542" s="15"/>
      <c r="EK542" s="15"/>
      <c r="EL542" s="15"/>
      <c r="EM542" s="15"/>
      <c r="EN542" s="15"/>
      <c r="EO542" s="15"/>
      <c r="EP542" s="15"/>
      <c r="EQ542" s="15"/>
      <c r="ER542" s="15"/>
      <c r="ES542" s="15"/>
      <c r="ET542" s="15"/>
      <c r="EU542" s="15"/>
      <c r="EV542" s="15"/>
      <c r="EW542" s="15"/>
      <c r="EX542" s="15"/>
      <c r="EY542" s="15"/>
      <c r="EZ542" s="15"/>
      <c r="FA542" s="15"/>
      <c r="FB542" s="15"/>
      <c r="FC542" s="15"/>
      <c r="FD542" s="15"/>
      <c r="FE542" s="15"/>
      <c r="FF542" s="15"/>
      <c r="FG542" s="15"/>
      <c r="FH542" s="15"/>
      <c r="FI542" s="15"/>
      <c r="FJ542" s="15"/>
      <c r="FK542" s="15"/>
      <c r="FL542" s="15"/>
      <c r="FM542" s="15"/>
      <c r="FN542" s="15"/>
      <c r="FO542" s="15"/>
      <c r="FP542" s="15"/>
      <c r="FQ542" s="15"/>
      <c r="FR542" s="15"/>
      <c r="FS542" s="15"/>
      <c r="FT542" s="15"/>
      <c r="FU542" s="15"/>
      <c r="FV542" s="15"/>
      <c r="FW542" s="15"/>
      <c r="FX542" s="15"/>
      <c r="FY542" s="15"/>
      <c r="FZ542" s="15"/>
      <c r="GA542" s="15"/>
      <c r="GB542" s="15"/>
      <c r="GC542" s="15"/>
      <c r="GD542" s="15"/>
      <c r="GE542" s="15"/>
      <c r="GF542" s="15"/>
      <c r="GG542" s="15"/>
      <c r="GH542" s="15"/>
      <c r="GI542" s="15"/>
      <c r="GJ542" s="15"/>
      <c r="GK542" s="15"/>
      <c r="GL542" s="15"/>
      <c r="GM542" s="15"/>
      <c r="GN542" s="15"/>
      <c r="GO542" s="15"/>
      <c r="GP542" s="15"/>
      <c r="GQ542" s="15"/>
      <c r="GR542" s="15"/>
      <c r="GS542" s="15"/>
      <c r="GT542" s="15"/>
      <c r="GU542" s="15"/>
      <c r="GV542" s="15"/>
      <c r="GW542" s="15"/>
      <c r="GX542" s="15"/>
      <c r="GY542" s="15"/>
      <c r="GZ542" s="15"/>
      <c r="HA542" s="15"/>
      <c r="HB542" s="15"/>
      <c r="HC542" s="15"/>
      <c r="HD542" s="15"/>
      <c r="HE542" s="15"/>
      <c r="HF542" s="15"/>
      <c r="HG542" s="15"/>
      <c r="HH542" s="15"/>
      <c r="HI542" s="15"/>
      <c r="HJ542" s="15"/>
      <c r="HK542" s="15"/>
      <c r="HL542" s="15"/>
      <c r="HM542" s="15"/>
      <c r="HN542" s="15"/>
      <c r="HO542" s="15"/>
      <c r="HP542" s="15"/>
      <c r="HQ542" s="15"/>
      <c r="HR542" s="15"/>
      <c r="HS542" s="15"/>
      <c r="HT542" s="15"/>
      <c r="HU542" s="15"/>
      <c r="HV542" s="15"/>
      <c r="HW542" s="15"/>
    </row>
    <row r="543" spans="1:231" ht="15.75" customHeight="1" x14ac:dyDescent="0.2">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15"/>
      <c r="CB543" s="15"/>
      <c r="CC543" s="15"/>
      <c r="CD543" s="15"/>
      <c r="CE543" s="15"/>
      <c r="CF543" s="15"/>
      <c r="CG543" s="15"/>
      <c r="CH543" s="15"/>
      <c r="CI543" s="15"/>
      <c r="CJ543" s="15"/>
      <c r="CK543" s="15"/>
      <c r="CL543" s="15"/>
      <c r="CM543" s="15"/>
      <c r="CN543" s="15"/>
      <c r="CO543" s="15"/>
      <c r="CP543" s="15"/>
      <c r="CQ543" s="15"/>
      <c r="CR543" s="15"/>
      <c r="CS543" s="15"/>
      <c r="CT543" s="15"/>
      <c r="CU543" s="15"/>
      <c r="CV543" s="15"/>
      <c r="CW543" s="15"/>
      <c r="CX543" s="15"/>
      <c r="CY543" s="15"/>
      <c r="CZ543" s="15"/>
      <c r="DA543" s="15"/>
      <c r="DB543" s="15"/>
      <c r="DC543" s="15"/>
      <c r="DD543" s="15"/>
      <c r="DE543" s="15"/>
      <c r="DF543" s="15"/>
      <c r="DG543" s="15"/>
      <c r="DH543" s="15"/>
      <c r="DI543" s="15"/>
      <c r="DJ543" s="15"/>
      <c r="DK543" s="15"/>
      <c r="DL543" s="15"/>
      <c r="DM543" s="15"/>
      <c r="DN543" s="15"/>
      <c r="DO543" s="15"/>
      <c r="DP543" s="15"/>
      <c r="DQ543" s="15"/>
      <c r="DR543" s="15"/>
      <c r="DS543" s="15"/>
      <c r="DT543" s="15"/>
      <c r="DU543" s="15"/>
      <c r="DV543" s="15"/>
      <c r="DW543" s="15"/>
      <c r="DX543" s="15"/>
      <c r="DY543" s="15"/>
      <c r="DZ543" s="15"/>
      <c r="EA543" s="15"/>
      <c r="EB543" s="15"/>
      <c r="EC543" s="15"/>
      <c r="ED543" s="15"/>
      <c r="EE543" s="15"/>
      <c r="EF543" s="15"/>
      <c r="EG543" s="15"/>
      <c r="EH543" s="15"/>
      <c r="EI543" s="15"/>
      <c r="EJ543" s="15"/>
      <c r="EK543" s="15"/>
      <c r="EL543" s="15"/>
      <c r="EM543" s="15"/>
      <c r="EN543" s="15"/>
      <c r="EO543" s="15"/>
      <c r="EP543" s="15"/>
      <c r="EQ543" s="15"/>
      <c r="ER543" s="15"/>
      <c r="ES543" s="15"/>
      <c r="ET543" s="15"/>
      <c r="EU543" s="15"/>
      <c r="EV543" s="15"/>
      <c r="EW543" s="15"/>
      <c r="EX543" s="15"/>
      <c r="EY543" s="15"/>
      <c r="EZ543" s="15"/>
      <c r="FA543" s="15"/>
      <c r="FB543" s="15"/>
      <c r="FC543" s="15"/>
      <c r="FD543" s="15"/>
      <c r="FE543" s="15"/>
      <c r="FF543" s="15"/>
      <c r="FG543" s="15"/>
      <c r="FH543" s="15"/>
      <c r="FI543" s="15"/>
      <c r="FJ543" s="15"/>
      <c r="FK543" s="15"/>
      <c r="FL543" s="15"/>
      <c r="FM543" s="15"/>
      <c r="FN543" s="15"/>
      <c r="FO543" s="15"/>
      <c r="FP543" s="15"/>
      <c r="FQ543" s="15"/>
      <c r="FR543" s="15"/>
      <c r="FS543" s="15"/>
      <c r="FT543" s="15"/>
      <c r="FU543" s="15"/>
      <c r="FV543" s="15"/>
      <c r="FW543" s="15"/>
      <c r="FX543" s="15"/>
      <c r="FY543" s="15"/>
      <c r="FZ543" s="15"/>
      <c r="GA543" s="15"/>
      <c r="GB543" s="15"/>
      <c r="GC543" s="15"/>
      <c r="GD543" s="15"/>
      <c r="GE543" s="15"/>
      <c r="GF543" s="15"/>
      <c r="GG543" s="15"/>
      <c r="GH543" s="15"/>
      <c r="GI543" s="15"/>
      <c r="GJ543" s="15"/>
      <c r="GK543" s="15"/>
      <c r="GL543" s="15"/>
      <c r="GM543" s="15"/>
      <c r="GN543" s="15"/>
      <c r="GO543" s="15"/>
      <c r="GP543" s="15"/>
      <c r="GQ543" s="15"/>
      <c r="GR543" s="15"/>
      <c r="GS543" s="15"/>
      <c r="GT543" s="15"/>
      <c r="GU543" s="15"/>
      <c r="GV543" s="15"/>
      <c r="GW543" s="15"/>
      <c r="GX543" s="15"/>
      <c r="GY543" s="15"/>
      <c r="GZ543" s="15"/>
      <c r="HA543" s="15"/>
      <c r="HB543" s="15"/>
      <c r="HC543" s="15"/>
      <c r="HD543" s="15"/>
      <c r="HE543" s="15"/>
      <c r="HF543" s="15"/>
      <c r="HG543" s="15"/>
      <c r="HH543" s="15"/>
      <c r="HI543" s="15"/>
      <c r="HJ543" s="15"/>
      <c r="HK543" s="15"/>
      <c r="HL543" s="15"/>
      <c r="HM543" s="15"/>
      <c r="HN543" s="15"/>
      <c r="HO543" s="15"/>
      <c r="HP543" s="15"/>
      <c r="HQ543" s="15"/>
      <c r="HR543" s="15"/>
      <c r="HS543" s="15"/>
      <c r="HT543" s="15"/>
      <c r="HU543" s="15"/>
      <c r="HV543" s="15"/>
      <c r="HW543" s="15"/>
    </row>
    <row r="544" spans="1:231" ht="15.75" customHeight="1" x14ac:dyDescent="0.2">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15"/>
      <c r="CB544" s="15"/>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c r="DB544" s="15"/>
      <c r="DC544" s="15"/>
      <c r="DD544" s="15"/>
      <c r="DE544" s="15"/>
      <c r="DF544" s="15"/>
      <c r="DG544" s="15"/>
      <c r="DH544" s="15"/>
      <c r="DI544" s="15"/>
      <c r="DJ544" s="15"/>
      <c r="DK544" s="15"/>
      <c r="DL544" s="15"/>
      <c r="DM544" s="15"/>
      <c r="DN544" s="15"/>
      <c r="DO544" s="15"/>
      <c r="DP544" s="15"/>
      <c r="DQ544" s="15"/>
      <c r="DR544" s="15"/>
      <c r="DS544" s="15"/>
      <c r="DT544" s="15"/>
      <c r="DU544" s="15"/>
      <c r="DV544" s="15"/>
      <c r="DW544" s="15"/>
      <c r="DX544" s="15"/>
      <c r="DY544" s="15"/>
      <c r="DZ544" s="15"/>
      <c r="EA544" s="15"/>
      <c r="EB544" s="15"/>
      <c r="EC544" s="15"/>
      <c r="ED544" s="15"/>
      <c r="EE544" s="15"/>
      <c r="EF544" s="15"/>
      <c r="EG544" s="15"/>
      <c r="EH544" s="15"/>
      <c r="EI544" s="15"/>
      <c r="EJ544" s="15"/>
      <c r="EK544" s="15"/>
      <c r="EL544" s="15"/>
      <c r="EM544" s="15"/>
      <c r="EN544" s="15"/>
      <c r="EO544" s="15"/>
      <c r="EP544" s="15"/>
      <c r="EQ544" s="15"/>
      <c r="ER544" s="15"/>
      <c r="ES544" s="15"/>
      <c r="ET544" s="15"/>
      <c r="EU544" s="15"/>
      <c r="EV544" s="15"/>
      <c r="EW544" s="15"/>
      <c r="EX544" s="15"/>
      <c r="EY544" s="15"/>
      <c r="EZ544" s="15"/>
      <c r="FA544" s="15"/>
      <c r="FB544" s="15"/>
      <c r="FC544" s="15"/>
      <c r="FD544" s="15"/>
      <c r="FE544" s="15"/>
      <c r="FF544" s="15"/>
      <c r="FG544" s="15"/>
      <c r="FH544" s="15"/>
      <c r="FI544" s="15"/>
      <c r="FJ544" s="15"/>
      <c r="FK544" s="15"/>
      <c r="FL544" s="15"/>
      <c r="FM544" s="15"/>
      <c r="FN544" s="15"/>
      <c r="FO544" s="15"/>
      <c r="FP544" s="15"/>
      <c r="FQ544" s="15"/>
      <c r="FR544" s="15"/>
      <c r="FS544" s="15"/>
      <c r="FT544" s="15"/>
      <c r="FU544" s="15"/>
      <c r="FV544" s="15"/>
      <c r="FW544" s="15"/>
      <c r="FX544" s="15"/>
      <c r="FY544" s="15"/>
      <c r="FZ544" s="15"/>
      <c r="GA544" s="15"/>
      <c r="GB544" s="15"/>
      <c r="GC544" s="15"/>
      <c r="GD544" s="15"/>
      <c r="GE544" s="15"/>
      <c r="GF544" s="15"/>
      <c r="GG544" s="15"/>
      <c r="GH544" s="15"/>
      <c r="GI544" s="15"/>
      <c r="GJ544" s="15"/>
      <c r="GK544" s="15"/>
      <c r="GL544" s="15"/>
      <c r="GM544" s="15"/>
      <c r="GN544" s="15"/>
      <c r="GO544" s="15"/>
      <c r="GP544" s="15"/>
      <c r="GQ544" s="15"/>
      <c r="GR544" s="15"/>
      <c r="GS544" s="15"/>
      <c r="GT544" s="15"/>
      <c r="GU544" s="15"/>
      <c r="GV544" s="15"/>
      <c r="GW544" s="15"/>
      <c r="GX544" s="15"/>
      <c r="GY544" s="15"/>
      <c r="GZ544" s="15"/>
      <c r="HA544" s="15"/>
      <c r="HB544" s="15"/>
      <c r="HC544" s="15"/>
      <c r="HD544" s="15"/>
      <c r="HE544" s="15"/>
      <c r="HF544" s="15"/>
      <c r="HG544" s="15"/>
      <c r="HH544" s="15"/>
      <c r="HI544" s="15"/>
      <c r="HJ544" s="15"/>
      <c r="HK544" s="15"/>
      <c r="HL544" s="15"/>
      <c r="HM544" s="15"/>
      <c r="HN544" s="15"/>
      <c r="HO544" s="15"/>
      <c r="HP544" s="15"/>
      <c r="HQ544" s="15"/>
      <c r="HR544" s="15"/>
      <c r="HS544" s="15"/>
      <c r="HT544" s="15"/>
      <c r="HU544" s="15"/>
      <c r="HV544" s="15"/>
      <c r="HW544" s="15"/>
    </row>
    <row r="545" spans="1:231" ht="15.75" customHeight="1" x14ac:dyDescent="0.2">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15"/>
      <c r="CB545" s="15"/>
      <c r="CC545" s="15"/>
      <c r="CD545" s="15"/>
      <c r="CE545" s="15"/>
      <c r="CF545" s="15"/>
      <c r="CG545" s="15"/>
      <c r="CH545" s="15"/>
      <c r="CI545" s="15"/>
      <c r="CJ545" s="15"/>
      <c r="CK545" s="15"/>
      <c r="CL545" s="15"/>
      <c r="CM545" s="15"/>
      <c r="CN545" s="15"/>
      <c r="CO545" s="15"/>
      <c r="CP545" s="15"/>
      <c r="CQ545" s="15"/>
      <c r="CR545" s="15"/>
      <c r="CS545" s="15"/>
      <c r="CT545" s="15"/>
      <c r="CU545" s="15"/>
      <c r="CV545" s="15"/>
      <c r="CW545" s="15"/>
      <c r="CX545" s="15"/>
      <c r="CY545" s="15"/>
      <c r="CZ545" s="15"/>
      <c r="DA545" s="15"/>
      <c r="DB545" s="15"/>
      <c r="DC545" s="15"/>
      <c r="DD545" s="15"/>
      <c r="DE545" s="15"/>
      <c r="DF545" s="15"/>
      <c r="DG545" s="15"/>
      <c r="DH545" s="15"/>
      <c r="DI545" s="15"/>
      <c r="DJ545" s="15"/>
      <c r="DK545" s="15"/>
      <c r="DL545" s="15"/>
      <c r="DM545" s="15"/>
      <c r="DN545" s="15"/>
      <c r="DO545" s="15"/>
      <c r="DP545" s="15"/>
      <c r="DQ545" s="15"/>
      <c r="DR545" s="15"/>
      <c r="DS545" s="15"/>
      <c r="DT545" s="15"/>
      <c r="DU545" s="15"/>
      <c r="DV545" s="15"/>
      <c r="DW545" s="15"/>
      <c r="DX545" s="15"/>
      <c r="DY545" s="15"/>
      <c r="DZ545" s="15"/>
      <c r="EA545" s="15"/>
      <c r="EB545" s="15"/>
      <c r="EC545" s="15"/>
      <c r="ED545" s="15"/>
      <c r="EE545" s="15"/>
      <c r="EF545" s="15"/>
      <c r="EG545" s="15"/>
      <c r="EH545" s="15"/>
      <c r="EI545" s="15"/>
      <c r="EJ545" s="15"/>
      <c r="EK545" s="15"/>
      <c r="EL545" s="15"/>
      <c r="EM545" s="15"/>
      <c r="EN545" s="15"/>
      <c r="EO545" s="15"/>
      <c r="EP545" s="15"/>
      <c r="EQ545" s="15"/>
      <c r="ER545" s="15"/>
      <c r="ES545" s="15"/>
      <c r="ET545" s="15"/>
      <c r="EU545" s="15"/>
      <c r="EV545" s="15"/>
      <c r="EW545" s="15"/>
      <c r="EX545" s="15"/>
      <c r="EY545" s="15"/>
      <c r="EZ545" s="15"/>
      <c r="FA545" s="15"/>
      <c r="FB545" s="15"/>
      <c r="FC545" s="15"/>
      <c r="FD545" s="15"/>
      <c r="FE545" s="15"/>
      <c r="FF545" s="15"/>
      <c r="FG545" s="15"/>
      <c r="FH545" s="15"/>
      <c r="FI545" s="15"/>
      <c r="FJ545" s="15"/>
      <c r="FK545" s="15"/>
      <c r="FL545" s="15"/>
      <c r="FM545" s="15"/>
      <c r="FN545" s="15"/>
      <c r="FO545" s="15"/>
      <c r="FP545" s="15"/>
      <c r="FQ545" s="15"/>
      <c r="FR545" s="15"/>
      <c r="FS545" s="15"/>
      <c r="FT545" s="15"/>
      <c r="FU545" s="15"/>
      <c r="FV545" s="15"/>
      <c r="FW545" s="15"/>
      <c r="FX545" s="15"/>
      <c r="FY545" s="15"/>
      <c r="FZ545" s="15"/>
      <c r="GA545" s="15"/>
      <c r="GB545" s="15"/>
      <c r="GC545" s="15"/>
      <c r="GD545" s="15"/>
      <c r="GE545" s="15"/>
      <c r="GF545" s="15"/>
      <c r="GG545" s="15"/>
      <c r="GH545" s="15"/>
      <c r="GI545" s="15"/>
      <c r="GJ545" s="15"/>
      <c r="GK545" s="15"/>
      <c r="GL545" s="15"/>
      <c r="GM545" s="15"/>
      <c r="GN545" s="15"/>
      <c r="GO545" s="15"/>
      <c r="GP545" s="15"/>
      <c r="GQ545" s="15"/>
      <c r="GR545" s="15"/>
      <c r="GS545" s="15"/>
      <c r="GT545" s="15"/>
      <c r="GU545" s="15"/>
      <c r="GV545" s="15"/>
      <c r="GW545" s="15"/>
      <c r="GX545" s="15"/>
      <c r="GY545" s="15"/>
      <c r="GZ545" s="15"/>
      <c r="HA545" s="15"/>
      <c r="HB545" s="15"/>
      <c r="HC545" s="15"/>
      <c r="HD545" s="15"/>
      <c r="HE545" s="15"/>
      <c r="HF545" s="15"/>
      <c r="HG545" s="15"/>
      <c r="HH545" s="15"/>
      <c r="HI545" s="15"/>
      <c r="HJ545" s="15"/>
      <c r="HK545" s="15"/>
      <c r="HL545" s="15"/>
      <c r="HM545" s="15"/>
      <c r="HN545" s="15"/>
      <c r="HO545" s="15"/>
      <c r="HP545" s="15"/>
      <c r="HQ545" s="15"/>
      <c r="HR545" s="15"/>
      <c r="HS545" s="15"/>
      <c r="HT545" s="15"/>
      <c r="HU545" s="15"/>
      <c r="HV545" s="15"/>
      <c r="HW545" s="15"/>
    </row>
    <row r="546" spans="1:231" ht="15.75" customHeight="1" x14ac:dyDescent="0.2">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15"/>
      <c r="CB546" s="15"/>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c r="DB546" s="15"/>
      <c r="DC546" s="15"/>
      <c r="DD546" s="15"/>
      <c r="DE546" s="15"/>
      <c r="DF546" s="15"/>
      <c r="DG546" s="15"/>
      <c r="DH546" s="15"/>
      <c r="DI546" s="15"/>
      <c r="DJ546" s="15"/>
      <c r="DK546" s="15"/>
      <c r="DL546" s="15"/>
      <c r="DM546" s="15"/>
      <c r="DN546" s="15"/>
      <c r="DO546" s="15"/>
      <c r="DP546" s="15"/>
      <c r="DQ546" s="15"/>
      <c r="DR546" s="15"/>
      <c r="DS546" s="15"/>
      <c r="DT546" s="15"/>
      <c r="DU546" s="15"/>
      <c r="DV546" s="15"/>
      <c r="DW546" s="15"/>
      <c r="DX546" s="15"/>
      <c r="DY546" s="15"/>
      <c r="DZ546" s="15"/>
      <c r="EA546" s="15"/>
      <c r="EB546" s="15"/>
      <c r="EC546" s="15"/>
      <c r="ED546" s="15"/>
      <c r="EE546" s="15"/>
      <c r="EF546" s="15"/>
      <c r="EG546" s="15"/>
      <c r="EH546" s="15"/>
      <c r="EI546" s="15"/>
      <c r="EJ546" s="15"/>
      <c r="EK546" s="15"/>
      <c r="EL546" s="15"/>
      <c r="EM546" s="15"/>
      <c r="EN546" s="15"/>
      <c r="EO546" s="15"/>
      <c r="EP546" s="15"/>
      <c r="EQ546" s="15"/>
      <c r="ER546" s="15"/>
      <c r="ES546" s="15"/>
      <c r="ET546" s="15"/>
      <c r="EU546" s="15"/>
      <c r="EV546" s="15"/>
      <c r="EW546" s="15"/>
      <c r="EX546" s="15"/>
      <c r="EY546" s="15"/>
      <c r="EZ546" s="15"/>
      <c r="FA546" s="15"/>
      <c r="FB546" s="15"/>
      <c r="FC546" s="15"/>
      <c r="FD546" s="15"/>
      <c r="FE546" s="15"/>
      <c r="FF546" s="15"/>
      <c r="FG546" s="15"/>
      <c r="FH546" s="15"/>
      <c r="FI546" s="15"/>
      <c r="FJ546" s="15"/>
      <c r="FK546" s="15"/>
      <c r="FL546" s="15"/>
      <c r="FM546" s="15"/>
      <c r="FN546" s="15"/>
      <c r="FO546" s="15"/>
      <c r="FP546" s="15"/>
      <c r="FQ546" s="15"/>
      <c r="FR546" s="15"/>
      <c r="FS546" s="15"/>
      <c r="FT546" s="15"/>
      <c r="FU546" s="15"/>
      <c r="FV546" s="15"/>
      <c r="FW546" s="15"/>
      <c r="FX546" s="15"/>
      <c r="FY546" s="15"/>
      <c r="FZ546" s="15"/>
      <c r="GA546" s="15"/>
      <c r="GB546" s="15"/>
      <c r="GC546" s="15"/>
      <c r="GD546" s="15"/>
      <c r="GE546" s="15"/>
      <c r="GF546" s="15"/>
      <c r="GG546" s="15"/>
      <c r="GH546" s="15"/>
      <c r="GI546" s="15"/>
      <c r="GJ546" s="15"/>
      <c r="GK546" s="15"/>
      <c r="GL546" s="15"/>
      <c r="GM546" s="15"/>
      <c r="GN546" s="15"/>
      <c r="GO546" s="15"/>
      <c r="GP546" s="15"/>
      <c r="GQ546" s="15"/>
      <c r="GR546" s="15"/>
      <c r="GS546" s="15"/>
      <c r="GT546" s="15"/>
      <c r="GU546" s="15"/>
      <c r="GV546" s="15"/>
      <c r="GW546" s="15"/>
      <c r="GX546" s="15"/>
      <c r="GY546" s="15"/>
      <c r="GZ546" s="15"/>
      <c r="HA546" s="15"/>
      <c r="HB546" s="15"/>
      <c r="HC546" s="15"/>
      <c r="HD546" s="15"/>
      <c r="HE546" s="15"/>
      <c r="HF546" s="15"/>
      <c r="HG546" s="15"/>
      <c r="HH546" s="15"/>
      <c r="HI546" s="15"/>
      <c r="HJ546" s="15"/>
      <c r="HK546" s="15"/>
      <c r="HL546" s="15"/>
      <c r="HM546" s="15"/>
      <c r="HN546" s="15"/>
      <c r="HO546" s="15"/>
      <c r="HP546" s="15"/>
      <c r="HQ546" s="15"/>
      <c r="HR546" s="15"/>
      <c r="HS546" s="15"/>
      <c r="HT546" s="15"/>
      <c r="HU546" s="15"/>
      <c r="HV546" s="15"/>
      <c r="HW546" s="15"/>
    </row>
    <row r="547" spans="1:231" ht="15.75" customHeight="1" x14ac:dyDescent="0.2">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15"/>
      <c r="CB547" s="15"/>
      <c r="CC547" s="15"/>
      <c r="CD547" s="15"/>
      <c r="CE547" s="15"/>
      <c r="CF547" s="15"/>
      <c r="CG547" s="15"/>
      <c r="CH547" s="15"/>
      <c r="CI547" s="15"/>
      <c r="CJ547" s="15"/>
      <c r="CK547" s="15"/>
      <c r="CL547" s="15"/>
      <c r="CM547" s="15"/>
      <c r="CN547" s="15"/>
      <c r="CO547" s="15"/>
      <c r="CP547" s="15"/>
      <c r="CQ547" s="15"/>
      <c r="CR547" s="15"/>
      <c r="CS547" s="15"/>
      <c r="CT547" s="15"/>
      <c r="CU547" s="15"/>
      <c r="CV547" s="15"/>
      <c r="CW547" s="15"/>
      <c r="CX547" s="15"/>
      <c r="CY547" s="15"/>
      <c r="CZ547" s="15"/>
      <c r="DA547" s="15"/>
      <c r="DB547" s="15"/>
      <c r="DC547" s="15"/>
      <c r="DD547" s="15"/>
      <c r="DE547" s="15"/>
      <c r="DF547" s="15"/>
      <c r="DG547" s="15"/>
      <c r="DH547" s="15"/>
      <c r="DI547" s="15"/>
      <c r="DJ547" s="15"/>
      <c r="DK547" s="15"/>
      <c r="DL547" s="15"/>
      <c r="DM547" s="15"/>
      <c r="DN547" s="15"/>
      <c r="DO547" s="15"/>
      <c r="DP547" s="15"/>
      <c r="DQ547" s="15"/>
      <c r="DR547" s="15"/>
      <c r="DS547" s="15"/>
      <c r="DT547" s="15"/>
      <c r="DU547" s="15"/>
      <c r="DV547" s="15"/>
      <c r="DW547" s="15"/>
      <c r="DX547" s="15"/>
      <c r="DY547" s="15"/>
      <c r="DZ547" s="15"/>
      <c r="EA547" s="15"/>
      <c r="EB547" s="15"/>
      <c r="EC547" s="15"/>
      <c r="ED547" s="15"/>
      <c r="EE547" s="15"/>
      <c r="EF547" s="15"/>
      <c r="EG547" s="15"/>
      <c r="EH547" s="15"/>
      <c r="EI547" s="15"/>
      <c r="EJ547" s="15"/>
      <c r="EK547" s="15"/>
      <c r="EL547" s="15"/>
      <c r="EM547" s="15"/>
      <c r="EN547" s="15"/>
      <c r="EO547" s="15"/>
      <c r="EP547" s="15"/>
      <c r="EQ547" s="15"/>
      <c r="ER547" s="15"/>
      <c r="ES547" s="15"/>
      <c r="ET547" s="15"/>
      <c r="EU547" s="15"/>
      <c r="EV547" s="15"/>
      <c r="EW547" s="15"/>
      <c r="EX547" s="15"/>
      <c r="EY547" s="15"/>
      <c r="EZ547" s="15"/>
      <c r="FA547" s="15"/>
      <c r="FB547" s="15"/>
      <c r="FC547" s="15"/>
      <c r="FD547" s="15"/>
      <c r="FE547" s="15"/>
      <c r="FF547" s="15"/>
      <c r="FG547" s="15"/>
      <c r="FH547" s="15"/>
      <c r="FI547" s="15"/>
      <c r="FJ547" s="15"/>
      <c r="FK547" s="15"/>
      <c r="FL547" s="15"/>
      <c r="FM547" s="15"/>
      <c r="FN547" s="15"/>
      <c r="FO547" s="15"/>
      <c r="FP547" s="15"/>
      <c r="FQ547" s="15"/>
      <c r="FR547" s="15"/>
      <c r="FS547" s="15"/>
      <c r="FT547" s="15"/>
      <c r="FU547" s="15"/>
      <c r="FV547" s="15"/>
      <c r="FW547" s="15"/>
      <c r="FX547" s="15"/>
      <c r="FY547" s="15"/>
      <c r="FZ547" s="15"/>
      <c r="GA547" s="15"/>
      <c r="GB547" s="15"/>
      <c r="GC547" s="15"/>
      <c r="GD547" s="15"/>
      <c r="GE547" s="15"/>
      <c r="GF547" s="15"/>
      <c r="GG547" s="15"/>
      <c r="GH547" s="15"/>
      <c r="GI547" s="15"/>
      <c r="GJ547" s="15"/>
      <c r="GK547" s="15"/>
      <c r="GL547" s="15"/>
      <c r="GM547" s="15"/>
      <c r="GN547" s="15"/>
      <c r="GO547" s="15"/>
      <c r="GP547" s="15"/>
      <c r="GQ547" s="15"/>
      <c r="GR547" s="15"/>
      <c r="GS547" s="15"/>
      <c r="GT547" s="15"/>
      <c r="GU547" s="15"/>
      <c r="GV547" s="15"/>
      <c r="GW547" s="15"/>
      <c r="GX547" s="15"/>
      <c r="GY547" s="15"/>
      <c r="GZ547" s="15"/>
      <c r="HA547" s="15"/>
      <c r="HB547" s="15"/>
      <c r="HC547" s="15"/>
      <c r="HD547" s="15"/>
      <c r="HE547" s="15"/>
      <c r="HF547" s="15"/>
      <c r="HG547" s="15"/>
      <c r="HH547" s="15"/>
      <c r="HI547" s="15"/>
      <c r="HJ547" s="15"/>
      <c r="HK547" s="15"/>
      <c r="HL547" s="15"/>
      <c r="HM547" s="15"/>
      <c r="HN547" s="15"/>
      <c r="HO547" s="15"/>
      <c r="HP547" s="15"/>
      <c r="HQ547" s="15"/>
      <c r="HR547" s="15"/>
      <c r="HS547" s="15"/>
      <c r="HT547" s="15"/>
      <c r="HU547" s="15"/>
      <c r="HV547" s="15"/>
      <c r="HW547" s="15"/>
    </row>
    <row r="548" spans="1:231" ht="15.75" customHeight="1" x14ac:dyDescent="0.2">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15"/>
      <c r="CB548" s="15"/>
      <c r="CC548" s="15"/>
      <c r="CD548" s="15"/>
      <c r="CE548" s="15"/>
      <c r="CF548" s="15"/>
      <c r="CG548" s="15"/>
      <c r="CH548" s="15"/>
      <c r="CI548" s="15"/>
      <c r="CJ548" s="15"/>
      <c r="CK548" s="15"/>
      <c r="CL548" s="15"/>
      <c r="CM548" s="15"/>
      <c r="CN548" s="15"/>
      <c r="CO548" s="15"/>
      <c r="CP548" s="15"/>
      <c r="CQ548" s="15"/>
      <c r="CR548" s="15"/>
      <c r="CS548" s="15"/>
      <c r="CT548" s="15"/>
      <c r="CU548" s="15"/>
      <c r="CV548" s="15"/>
      <c r="CW548" s="15"/>
      <c r="CX548" s="15"/>
      <c r="CY548" s="15"/>
      <c r="CZ548" s="15"/>
      <c r="DA548" s="15"/>
      <c r="DB548" s="15"/>
      <c r="DC548" s="15"/>
      <c r="DD548" s="15"/>
      <c r="DE548" s="15"/>
      <c r="DF548" s="15"/>
      <c r="DG548" s="15"/>
      <c r="DH548" s="15"/>
      <c r="DI548" s="15"/>
      <c r="DJ548" s="15"/>
      <c r="DK548" s="15"/>
      <c r="DL548" s="15"/>
      <c r="DM548" s="15"/>
      <c r="DN548" s="15"/>
      <c r="DO548" s="15"/>
      <c r="DP548" s="15"/>
      <c r="DQ548" s="15"/>
      <c r="DR548" s="15"/>
      <c r="DS548" s="15"/>
      <c r="DT548" s="15"/>
      <c r="DU548" s="15"/>
      <c r="DV548" s="15"/>
      <c r="DW548" s="15"/>
      <c r="DX548" s="15"/>
      <c r="DY548" s="15"/>
      <c r="DZ548" s="15"/>
      <c r="EA548" s="15"/>
      <c r="EB548" s="15"/>
      <c r="EC548" s="15"/>
      <c r="ED548" s="15"/>
      <c r="EE548" s="15"/>
      <c r="EF548" s="15"/>
      <c r="EG548" s="15"/>
      <c r="EH548" s="15"/>
      <c r="EI548" s="15"/>
      <c r="EJ548" s="15"/>
      <c r="EK548" s="15"/>
      <c r="EL548" s="15"/>
      <c r="EM548" s="15"/>
      <c r="EN548" s="15"/>
      <c r="EO548" s="15"/>
      <c r="EP548" s="15"/>
      <c r="EQ548" s="15"/>
      <c r="ER548" s="15"/>
      <c r="ES548" s="15"/>
      <c r="ET548" s="15"/>
      <c r="EU548" s="15"/>
      <c r="EV548" s="15"/>
      <c r="EW548" s="15"/>
      <c r="EX548" s="15"/>
      <c r="EY548" s="15"/>
      <c r="EZ548" s="15"/>
      <c r="FA548" s="15"/>
      <c r="FB548" s="15"/>
      <c r="FC548" s="15"/>
      <c r="FD548" s="15"/>
      <c r="FE548" s="15"/>
      <c r="FF548" s="15"/>
      <c r="FG548" s="15"/>
      <c r="FH548" s="15"/>
      <c r="FI548" s="15"/>
      <c r="FJ548" s="15"/>
      <c r="FK548" s="15"/>
      <c r="FL548" s="15"/>
      <c r="FM548" s="15"/>
      <c r="FN548" s="15"/>
      <c r="FO548" s="15"/>
      <c r="FP548" s="15"/>
      <c r="FQ548" s="15"/>
      <c r="FR548" s="15"/>
      <c r="FS548" s="15"/>
      <c r="FT548" s="15"/>
      <c r="FU548" s="15"/>
      <c r="FV548" s="15"/>
      <c r="FW548" s="15"/>
      <c r="FX548" s="15"/>
      <c r="FY548" s="15"/>
      <c r="FZ548" s="15"/>
      <c r="GA548" s="15"/>
      <c r="GB548" s="15"/>
      <c r="GC548" s="15"/>
      <c r="GD548" s="15"/>
      <c r="GE548" s="15"/>
      <c r="GF548" s="15"/>
      <c r="GG548" s="15"/>
      <c r="GH548" s="15"/>
      <c r="GI548" s="15"/>
      <c r="GJ548" s="15"/>
      <c r="GK548" s="15"/>
      <c r="GL548" s="15"/>
      <c r="GM548" s="15"/>
      <c r="GN548" s="15"/>
      <c r="GO548" s="15"/>
      <c r="GP548" s="15"/>
      <c r="GQ548" s="15"/>
      <c r="GR548" s="15"/>
      <c r="GS548" s="15"/>
      <c r="GT548" s="15"/>
      <c r="GU548" s="15"/>
      <c r="GV548" s="15"/>
      <c r="GW548" s="15"/>
      <c r="GX548" s="15"/>
      <c r="GY548" s="15"/>
      <c r="GZ548" s="15"/>
      <c r="HA548" s="15"/>
      <c r="HB548" s="15"/>
      <c r="HC548" s="15"/>
      <c r="HD548" s="15"/>
      <c r="HE548" s="15"/>
      <c r="HF548" s="15"/>
      <c r="HG548" s="15"/>
      <c r="HH548" s="15"/>
      <c r="HI548" s="15"/>
      <c r="HJ548" s="15"/>
      <c r="HK548" s="15"/>
      <c r="HL548" s="15"/>
      <c r="HM548" s="15"/>
      <c r="HN548" s="15"/>
      <c r="HO548" s="15"/>
      <c r="HP548" s="15"/>
      <c r="HQ548" s="15"/>
      <c r="HR548" s="15"/>
      <c r="HS548" s="15"/>
      <c r="HT548" s="15"/>
      <c r="HU548" s="15"/>
      <c r="HV548" s="15"/>
      <c r="HW548" s="15"/>
    </row>
    <row r="549" spans="1:231" ht="15.75" customHeight="1" x14ac:dyDescent="0.2">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c r="BD549" s="15"/>
      <c r="BE549" s="15"/>
      <c r="BF549" s="15"/>
      <c r="BG549" s="15"/>
      <c r="BH549" s="15"/>
      <c r="BI549" s="15"/>
      <c r="BJ549" s="15"/>
      <c r="BK549" s="15"/>
      <c r="BL549" s="15"/>
      <c r="BM549" s="15"/>
      <c r="BN549" s="15"/>
      <c r="BO549" s="15"/>
      <c r="BP549" s="15"/>
      <c r="BQ549" s="15"/>
      <c r="BR549" s="15"/>
      <c r="BS549" s="15"/>
      <c r="BT549" s="15"/>
      <c r="BU549" s="15"/>
      <c r="BV549" s="15"/>
      <c r="BW549" s="15"/>
      <c r="BX549" s="15"/>
      <c r="BY549" s="15"/>
      <c r="BZ549" s="15"/>
      <c r="CA549" s="15"/>
      <c r="CB549" s="15"/>
      <c r="CC549" s="15"/>
      <c r="CD549" s="15"/>
      <c r="CE549" s="15"/>
      <c r="CF549" s="15"/>
      <c r="CG549" s="15"/>
      <c r="CH549" s="15"/>
      <c r="CI549" s="15"/>
      <c r="CJ549" s="15"/>
      <c r="CK549" s="15"/>
      <c r="CL549" s="15"/>
      <c r="CM549" s="15"/>
      <c r="CN549" s="15"/>
      <c r="CO549" s="15"/>
      <c r="CP549" s="15"/>
      <c r="CQ549" s="15"/>
      <c r="CR549" s="15"/>
      <c r="CS549" s="15"/>
      <c r="CT549" s="15"/>
      <c r="CU549" s="15"/>
      <c r="CV549" s="15"/>
      <c r="CW549" s="15"/>
      <c r="CX549" s="15"/>
      <c r="CY549" s="15"/>
      <c r="CZ549" s="15"/>
      <c r="DA549" s="15"/>
      <c r="DB549" s="15"/>
      <c r="DC549" s="15"/>
      <c r="DD549" s="15"/>
      <c r="DE549" s="15"/>
      <c r="DF549" s="15"/>
      <c r="DG549" s="15"/>
      <c r="DH549" s="15"/>
      <c r="DI549" s="15"/>
      <c r="DJ549" s="15"/>
      <c r="DK549" s="15"/>
      <c r="DL549" s="15"/>
      <c r="DM549" s="15"/>
      <c r="DN549" s="15"/>
      <c r="DO549" s="15"/>
      <c r="DP549" s="15"/>
      <c r="DQ549" s="15"/>
      <c r="DR549" s="15"/>
      <c r="DS549" s="15"/>
      <c r="DT549" s="15"/>
      <c r="DU549" s="15"/>
      <c r="DV549" s="15"/>
      <c r="DW549" s="15"/>
      <c r="DX549" s="15"/>
      <c r="DY549" s="15"/>
      <c r="DZ549" s="15"/>
      <c r="EA549" s="15"/>
      <c r="EB549" s="15"/>
      <c r="EC549" s="15"/>
      <c r="ED549" s="15"/>
      <c r="EE549" s="15"/>
      <c r="EF549" s="15"/>
      <c r="EG549" s="15"/>
      <c r="EH549" s="15"/>
      <c r="EI549" s="15"/>
      <c r="EJ549" s="15"/>
      <c r="EK549" s="15"/>
      <c r="EL549" s="15"/>
      <c r="EM549" s="15"/>
      <c r="EN549" s="15"/>
      <c r="EO549" s="15"/>
      <c r="EP549" s="15"/>
      <c r="EQ549" s="15"/>
      <c r="ER549" s="15"/>
      <c r="ES549" s="15"/>
      <c r="ET549" s="15"/>
      <c r="EU549" s="15"/>
      <c r="EV549" s="15"/>
      <c r="EW549" s="15"/>
      <c r="EX549" s="15"/>
      <c r="EY549" s="15"/>
      <c r="EZ549" s="15"/>
      <c r="FA549" s="15"/>
      <c r="FB549" s="15"/>
      <c r="FC549" s="15"/>
      <c r="FD549" s="15"/>
      <c r="FE549" s="15"/>
      <c r="FF549" s="15"/>
      <c r="FG549" s="15"/>
      <c r="FH549" s="15"/>
      <c r="FI549" s="15"/>
      <c r="FJ549" s="15"/>
      <c r="FK549" s="15"/>
      <c r="FL549" s="15"/>
      <c r="FM549" s="15"/>
      <c r="FN549" s="15"/>
      <c r="FO549" s="15"/>
      <c r="FP549" s="15"/>
      <c r="FQ549" s="15"/>
      <c r="FR549" s="15"/>
      <c r="FS549" s="15"/>
      <c r="FT549" s="15"/>
      <c r="FU549" s="15"/>
      <c r="FV549" s="15"/>
      <c r="FW549" s="15"/>
      <c r="FX549" s="15"/>
      <c r="FY549" s="15"/>
      <c r="FZ549" s="15"/>
      <c r="GA549" s="15"/>
      <c r="GB549" s="15"/>
      <c r="GC549" s="15"/>
      <c r="GD549" s="15"/>
      <c r="GE549" s="15"/>
      <c r="GF549" s="15"/>
      <c r="GG549" s="15"/>
      <c r="GH549" s="15"/>
      <c r="GI549" s="15"/>
      <c r="GJ549" s="15"/>
      <c r="GK549" s="15"/>
      <c r="GL549" s="15"/>
      <c r="GM549" s="15"/>
      <c r="GN549" s="15"/>
      <c r="GO549" s="15"/>
      <c r="GP549" s="15"/>
      <c r="GQ549" s="15"/>
      <c r="GR549" s="15"/>
      <c r="GS549" s="15"/>
      <c r="GT549" s="15"/>
      <c r="GU549" s="15"/>
      <c r="GV549" s="15"/>
      <c r="GW549" s="15"/>
      <c r="GX549" s="15"/>
      <c r="GY549" s="15"/>
      <c r="GZ549" s="15"/>
      <c r="HA549" s="15"/>
      <c r="HB549" s="15"/>
      <c r="HC549" s="15"/>
      <c r="HD549" s="15"/>
      <c r="HE549" s="15"/>
      <c r="HF549" s="15"/>
      <c r="HG549" s="15"/>
      <c r="HH549" s="15"/>
      <c r="HI549" s="15"/>
      <c r="HJ549" s="15"/>
      <c r="HK549" s="15"/>
      <c r="HL549" s="15"/>
      <c r="HM549" s="15"/>
      <c r="HN549" s="15"/>
      <c r="HO549" s="15"/>
      <c r="HP549" s="15"/>
      <c r="HQ549" s="15"/>
      <c r="HR549" s="15"/>
      <c r="HS549" s="15"/>
      <c r="HT549" s="15"/>
      <c r="HU549" s="15"/>
      <c r="HV549" s="15"/>
      <c r="HW549" s="15"/>
    </row>
    <row r="550" spans="1:231" ht="15.75" customHeight="1" x14ac:dyDescent="0.2">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15"/>
      <c r="CB550" s="15"/>
      <c r="CC550" s="15"/>
      <c r="CD550" s="15"/>
      <c r="CE550" s="15"/>
      <c r="CF550" s="15"/>
      <c r="CG550" s="15"/>
      <c r="CH550" s="15"/>
      <c r="CI550" s="15"/>
      <c r="CJ550" s="15"/>
      <c r="CK550" s="15"/>
      <c r="CL550" s="15"/>
      <c r="CM550" s="15"/>
      <c r="CN550" s="15"/>
      <c r="CO550" s="15"/>
      <c r="CP550" s="15"/>
      <c r="CQ550" s="15"/>
      <c r="CR550" s="15"/>
      <c r="CS550" s="15"/>
      <c r="CT550" s="15"/>
      <c r="CU550" s="15"/>
      <c r="CV550" s="15"/>
      <c r="CW550" s="15"/>
      <c r="CX550" s="15"/>
      <c r="CY550" s="15"/>
      <c r="CZ550" s="15"/>
      <c r="DA550" s="15"/>
      <c r="DB550" s="15"/>
      <c r="DC550" s="15"/>
      <c r="DD550" s="15"/>
      <c r="DE550" s="15"/>
      <c r="DF550" s="15"/>
      <c r="DG550" s="15"/>
      <c r="DH550" s="15"/>
      <c r="DI550" s="15"/>
      <c r="DJ550" s="15"/>
      <c r="DK550" s="15"/>
      <c r="DL550" s="15"/>
      <c r="DM550" s="15"/>
      <c r="DN550" s="15"/>
      <c r="DO550" s="15"/>
      <c r="DP550" s="15"/>
      <c r="DQ550" s="15"/>
      <c r="DR550" s="15"/>
      <c r="DS550" s="15"/>
      <c r="DT550" s="15"/>
      <c r="DU550" s="15"/>
      <c r="DV550" s="15"/>
      <c r="DW550" s="15"/>
      <c r="DX550" s="15"/>
      <c r="DY550" s="15"/>
      <c r="DZ550" s="15"/>
      <c r="EA550" s="15"/>
      <c r="EB550" s="15"/>
      <c r="EC550" s="15"/>
      <c r="ED550" s="15"/>
      <c r="EE550" s="15"/>
      <c r="EF550" s="15"/>
      <c r="EG550" s="15"/>
      <c r="EH550" s="15"/>
      <c r="EI550" s="15"/>
      <c r="EJ550" s="15"/>
      <c r="EK550" s="15"/>
      <c r="EL550" s="15"/>
      <c r="EM550" s="15"/>
      <c r="EN550" s="15"/>
      <c r="EO550" s="15"/>
      <c r="EP550" s="15"/>
      <c r="EQ550" s="15"/>
      <c r="ER550" s="15"/>
      <c r="ES550" s="15"/>
      <c r="ET550" s="15"/>
      <c r="EU550" s="15"/>
      <c r="EV550" s="15"/>
      <c r="EW550" s="15"/>
      <c r="EX550" s="15"/>
      <c r="EY550" s="15"/>
      <c r="EZ550" s="15"/>
      <c r="FA550" s="15"/>
      <c r="FB550" s="15"/>
      <c r="FC550" s="15"/>
      <c r="FD550" s="15"/>
      <c r="FE550" s="15"/>
      <c r="FF550" s="15"/>
      <c r="FG550" s="15"/>
      <c r="FH550" s="15"/>
      <c r="FI550" s="15"/>
      <c r="FJ550" s="15"/>
      <c r="FK550" s="15"/>
      <c r="FL550" s="15"/>
      <c r="FM550" s="15"/>
      <c r="FN550" s="15"/>
      <c r="FO550" s="15"/>
      <c r="FP550" s="15"/>
      <c r="FQ550" s="15"/>
      <c r="FR550" s="15"/>
      <c r="FS550" s="15"/>
      <c r="FT550" s="15"/>
      <c r="FU550" s="15"/>
      <c r="FV550" s="15"/>
      <c r="FW550" s="15"/>
      <c r="FX550" s="15"/>
      <c r="FY550" s="15"/>
      <c r="FZ550" s="15"/>
      <c r="GA550" s="15"/>
      <c r="GB550" s="15"/>
      <c r="GC550" s="15"/>
      <c r="GD550" s="15"/>
      <c r="GE550" s="15"/>
      <c r="GF550" s="15"/>
      <c r="GG550" s="15"/>
      <c r="GH550" s="15"/>
      <c r="GI550" s="15"/>
      <c r="GJ550" s="15"/>
      <c r="GK550" s="15"/>
      <c r="GL550" s="15"/>
      <c r="GM550" s="15"/>
      <c r="GN550" s="15"/>
      <c r="GO550" s="15"/>
      <c r="GP550" s="15"/>
      <c r="GQ550" s="15"/>
      <c r="GR550" s="15"/>
      <c r="GS550" s="15"/>
      <c r="GT550" s="15"/>
      <c r="GU550" s="15"/>
      <c r="GV550" s="15"/>
      <c r="GW550" s="15"/>
      <c r="GX550" s="15"/>
      <c r="GY550" s="15"/>
      <c r="GZ550" s="15"/>
      <c r="HA550" s="15"/>
      <c r="HB550" s="15"/>
      <c r="HC550" s="15"/>
      <c r="HD550" s="15"/>
      <c r="HE550" s="15"/>
      <c r="HF550" s="15"/>
      <c r="HG550" s="15"/>
      <c r="HH550" s="15"/>
      <c r="HI550" s="15"/>
      <c r="HJ550" s="15"/>
      <c r="HK550" s="15"/>
      <c r="HL550" s="15"/>
      <c r="HM550" s="15"/>
      <c r="HN550" s="15"/>
      <c r="HO550" s="15"/>
      <c r="HP550" s="15"/>
      <c r="HQ550" s="15"/>
      <c r="HR550" s="15"/>
      <c r="HS550" s="15"/>
      <c r="HT550" s="15"/>
      <c r="HU550" s="15"/>
      <c r="HV550" s="15"/>
      <c r="HW550" s="15"/>
    </row>
    <row r="551" spans="1:231" ht="15.75" customHeight="1" x14ac:dyDescent="0.2">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15"/>
      <c r="CB551" s="15"/>
      <c r="CC551" s="15"/>
      <c r="CD551" s="15"/>
      <c r="CE551" s="15"/>
      <c r="CF551" s="15"/>
      <c r="CG551" s="15"/>
      <c r="CH551" s="15"/>
      <c r="CI551" s="15"/>
      <c r="CJ551" s="15"/>
      <c r="CK551" s="15"/>
      <c r="CL551" s="15"/>
      <c r="CM551" s="15"/>
      <c r="CN551" s="15"/>
      <c r="CO551" s="15"/>
      <c r="CP551" s="15"/>
      <c r="CQ551" s="15"/>
      <c r="CR551" s="15"/>
      <c r="CS551" s="15"/>
      <c r="CT551" s="15"/>
      <c r="CU551" s="15"/>
      <c r="CV551" s="15"/>
      <c r="CW551" s="15"/>
      <c r="CX551" s="15"/>
      <c r="CY551" s="15"/>
      <c r="CZ551" s="15"/>
      <c r="DA551" s="15"/>
      <c r="DB551" s="15"/>
      <c r="DC551" s="15"/>
      <c r="DD551" s="15"/>
      <c r="DE551" s="15"/>
      <c r="DF551" s="15"/>
      <c r="DG551" s="15"/>
      <c r="DH551" s="15"/>
      <c r="DI551" s="15"/>
      <c r="DJ551" s="15"/>
      <c r="DK551" s="15"/>
      <c r="DL551" s="15"/>
      <c r="DM551" s="15"/>
      <c r="DN551" s="15"/>
      <c r="DO551" s="15"/>
      <c r="DP551" s="15"/>
      <c r="DQ551" s="15"/>
      <c r="DR551" s="15"/>
      <c r="DS551" s="15"/>
      <c r="DT551" s="15"/>
      <c r="DU551" s="15"/>
      <c r="DV551" s="15"/>
      <c r="DW551" s="15"/>
      <c r="DX551" s="15"/>
      <c r="DY551" s="15"/>
      <c r="DZ551" s="15"/>
      <c r="EA551" s="15"/>
      <c r="EB551" s="15"/>
      <c r="EC551" s="15"/>
      <c r="ED551" s="15"/>
      <c r="EE551" s="15"/>
      <c r="EF551" s="15"/>
      <c r="EG551" s="15"/>
      <c r="EH551" s="15"/>
      <c r="EI551" s="15"/>
      <c r="EJ551" s="15"/>
      <c r="EK551" s="15"/>
      <c r="EL551" s="15"/>
      <c r="EM551" s="15"/>
      <c r="EN551" s="15"/>
      <c r="EO551" s="15"/>
      <c r="EP551" s="15"/>
      <c r="EQ551" s="15"/>
      <c r="ER551" s="15"/>
      <c r="ES551" s="15"/>
      <c r="ET551" s="15"/>
      <c r="EU551" s="15"/>
      <c r="EV551" s="15"/>
      <c r="EW551" s="15"/>
      <c r="EX551" s="15"/>
      <c r="EY551" s="15"/>
      <c r="EZ551" s="15"/>
      <c r="FA551" s="15"/>
      <c r="FB551" s="15"/>
      <c r="FC551" s="15"/>
      <c r="FD551" s="15"/>
      <c r="FE551" s="15"/>
      <c r="FF551" s="15"/>
      <c r="FG551" s="15"/>
      <c r="FH551" s="15"/>
      <c r="FI551" s="15"/>
      <c r="FJ551" s="15"/>
      <c r="FK551" s="15"/>
      <c r="FL551" s="15"/>
      <c r="FM551" s="15"/>
      <c r="FN551" s="15"/>
      <c r="FO551" s="15"/>
      <c r="FP551" s="15"/>
      <c r="FQ551" s="15"/>
      <c r="FR551" s="15"/>
      <c r="FS551" s="15"/>
      <c r="FT551" s="15"/>
      <c r="FU551" s="15"/>
      <c r="FV551" s="15"/>
      <c r="FW551" s="15"/>
      <c r="FX551" s="15"/>
      <c r="FY551" s="15"/>
      <c r="FZ551" s="15"/>
      <c r="GA551" s="15"/>
      <c r="GB551" s="15"/>
      <c r="GC551" s="15"/>
      <c r="GD551" s="15"/>
      <c r="GE551" s="15"/>
      <c r="GF551" s="15"/>
      <c r="GG551" s="15"/>
      <c r="GH551" s="15"/>
      <c r="GI551" s="15"/>
      <c r="GJ551" s="15"/>
      <c r="GK551" s="15"/>
      <c r="GL551" s="15"/>
      <c r="GM551" s="15"/>
      <c r="GN551" s="15"/>
      <c r="GO551" s="15"/>
      <c r="GP551" s="15"/>
      <c r="GQ551" s="15"/>
      <c r="GR551" s="15"/>
      <c r="GS551" s="15"/>
      <c r="GT551" s="15"/>
      <c r="GU551" s="15"/>
      <c r="GV551" s="15"/>
      <c r="GW551" s="15"/>
      <c r="GX551" s="15"/>
      <c r="GY551" s="15"/>
      <c r="GZ551" s="15"/>
      <c r="HA551" s="15"/>
      <c r="HB551" s="15"/>
      <c r="HC551" s="15"/>
      <c r="HD551" s="15"/>
      <c r="HE551" s="15"/>
      <c r="HF551" s="15"/>
      <c r="HG551" s="15"/>
      <c r="HH551" s="15"/>
      <c r="HI551" s="15"/>
      <c r="HJ551" s="15"/>
      <c r="HK551" s="15"/>
      <c r="HL551" s="15"/>
      <c r="HM551" s="15"/>
      <c r="HN551" s="15"/>
      <c r="HO551" s="15"/>
      <c r="HP551" s="15"/>
      <c r="HQ551" s="15"/>
      <c r="HR551" s="15"/>
      <c r="HS551" s="15"/>
      <c r="HT551" s="15"/>
      <c r="HU551" s="15"/>
      <c r="HV551" s="15"/>
      <c r="HW551" s="15"/>
    </row>
    <row r="552" spans="1:231" ht="15.75" customHeight="1" x14ac:dyDescent="0.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c r="BD552" s="15"/>
      <c r="BE552" s="15"/>
      <c r="BF552" s="15"/>
      <c r="BG552" s="15"/>
      <c r="BH552" s="15"/>
      <c r="BI552" s="15"/>
      <c r="BJ552" s="15"/>
      <c r="BK552" s="15"/>
      <c r="BL552" s="15"/>
      <c r="BM552" s="15"/>
      <c r="BN552" s="15"/>
      <c r="BO552" s="15"/>
      <c r="BP552" s="15"/>
      <c r="BQ552" s="15"/>
      <c r="BR552" s="15"/>
      <c r="BS552" s="15"/>
      <c r="BT552" s="15"/>
      <c r="BU552" s="15"/>
      <c r="BV552" s="15"/>
      <c r="BW552" s="15"/>
      <c r="BX552" s="15"/>
      <c r="BY552" s="15"/>
      <c r="BZ552" s="15"/>
      <c r="CA552" s="15"/>
      <c r="CB552" s="15"/>
      <c r="CC552" s="15"/>
      <c r="CD552" s="15"/>
      <c r="CE552" s="15"/>
      <c r="CF552" s="15"/>
      <c r="CG552" s="15"/>
      <c r="CH552" s="15"/>
      <c r="CI552" s="15"/>
      <c r="CJ552" s="15"/>
      <c r="CK552" s="15"/>
      <c r="CL552" s="15"/>
      <c r="CM552" s="15"/>
      <c r="CN552" s="15"/>
      <c r="CO552" s="15"/>
      <c r="CP552" s="15"/>
      <c r="CQ552" s="15"/>
      <c r="CR552" s="15"/>
      <c r="CS552" s="15"/>
      <c r="CT552" s="15"/>
      <c r="CU552" s="15"/>
      <c r="CV552" s="15"/>
      <c r="CW552" s="15"/>
      <c r="CX552" s="15"/>
      <c r="CY552" s="15"/>
      <c r="CZ552" s="15"/>
      <c r="DA552" s="15"/>
      <c r="DB552" s="15"/>
      <c r="DC552" s="15"/>
      <c r="DD552" s="15"/>
      <c r="DE552" s="15"/>
      <c r="DF552" s="15"/>
      <c r="DG552" s="15"/>
      <c r="DH552" s="15"/>
      <c r="DI552" s="15"/>
      <c r="DJ552" s="15"/>
      <c r="DK552" s="15"/>
      <c r="DL552" s="15"/>
      <c r="DM552" s="15"/>
      <c r="DN552" s="15"/>
      <c r="DO552" s="15"/>
      <c r="DP552" s="15"/>
      <c r="DQ552" s="15"/>
      <c r="DR552" s="15"/>
      <c r="DS552" s="15"/>
      <c r="DT552" s="15"/>
      <c r="DU552" s="15"/>
      <c r="DV552" s="15"/>
      <c r="DW552" s="15"/>
      <c r="DX552" s="15"/>
      <c r="DY552" s="15"/>
      <c r="DZ552" s="15"/>
      <c r="EA552" s="15"/>
      <c r="EB552" s="15"/>
      <c r="EC552" s="15"/>
      <c r="ED552" s="15"/>
      <c r="EE552" s="15"/>
      <c r="EF552" s="15"/>
      <c r="EG552" s="15"/>
      <c r="EH552" s="15"/>
      <c r="EI552" s="15"/>
      <c r="EJ552" s="15"/>
      <c r="EK552" s="15"/>
      <c r="EL552" s="15"/>
      <c r="EM552" s="15"/>
      <c r="EN552" s="15"/>
      <c r="EO552" s="15"/>
      <c r="EP552" s="15"/>
      <c r="EQ552" s="15"/>
      <c r="ER552" s="15"/>
      <c r="ES552" s="15"/>
      <c r="ET552" s="15"/>
      <c r="EU552" s="15"/>
      <c r="EV552" s="15"/>
      <c r="EW552" s="15"/>
      <c r="EX552" s="15"/>
      <c r="EY552" s="15"/>
      <c r="EZ552" s="15"/>
      <c r="FA552" s="15"/>
      <c r="FB552" s="15"/>
      <c r="FC552" s="15"/>
      <c r="FD552" s="15"/>
      <c r="FE552" s="15"/>
      <c r="FF552" s="15"/>
      <c r="FG552" s="15"/>
      <c r="FH552" s="15"/>
      <c r="FI552" s="15"/>
      <c r="FJ552" s="15"/>
      <c r="FK552" s="15"/>
      <c r="FL552" s="15"/>
      <c r="FM552" s="15"/>
      <c r="FN552" s="15"/>
      <c r="FO552" s="15"/>
      <c r="FP552" s="15"/>
      <c r="FQ552" s="15"/>
      <c r="FR552" s="15"/>
      <c r="FS552" s="15"/>
      <c r="FT552" s="15"/>
      <c r="FU552" s="15"/>
      <c r="FV552" s="15"/>
      <c r="FW552" s="15"/>
      <c r="FX552" s="15"/>
      <c r="FY552" s="15"/>
      <c r="FZ552" s="15"/>
      <c r="GA552" s="15"/>
      <c r="GB552" s="15"/>
      <c r="GC552" s="15"/>
      <c r="GD552" s="15"/>
      <c r="GE552" s="15"/>
      <c r="GF552" s="15"/>
      <c r="GG552" s="15"/>
      <c r="GH552" s="15"/>
      <c r="GI552" s="15"/>
      <c r="GJ552" s="15"/>
      <c r="GK552" s="15"/>
      <c r="GL552" s="15"/>
      <c r="GM552" s="15"/>
      <c r="GN552" s="15"/>
      <c r="GO552" s="15"/>
      <c r="GP552" s="15"/>
      <c r="GQ552" s="15"/>
      <c r="GR552" s="15"/>
      <c r="GS552" s="15"/>
      <c r="GT552" s="15"/>
      <c r="GU552" s="15"/>
      <c r="GV552" s="15"/>
      <c r="GW552" s="15"/>
      <c r="GX552" s="15"/>
      <c r="GY552" s="15"/>
      <c r="GZ552" s="15"/>
      <c r="HA552" s="15"/>
      <c r="HB552" s="15"/>
      <c r="HC552" s="15"/>
      <c r="HD552" s="15"/>
      <c r="HE552" s="15"/>
      <c r="HF552" s="15"/>
      <c r="HG552" s="15"/>
      <c r="HH552" s="15"/>
      <c r="HI552" s="15"/>
      <c r="HJ552" s="15"/>
      <c r="HK552" s="15"/>
      <c r="HL552" s="15"/>
      <c r="HM552" s="15"/>
      <c r="HN552" s="15"/>
      <c r="HO552" s="15"/>
      <c r="HP552" s="15"/>
      <c r="HQ552" s="15"/>
      <c r="HR552" s="15"/>
      <c r="HS552" s="15"/>
      <c r="HT552" s="15"/>
      <c r="HU552" s="15"/>
      <c r="HV552" s="15"/>
      <c r="HW552" s="15"/>
    </row>
    <row r="553" spans="1:231" ht="15.75" customHeight="1" x14ac:dyDescent="0.2">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c r="BD553" s="15"/>
      <c r="BE553" s="15"/>
      <c r="BF553" s="15"/>
      <c r="BG553" s="15"/>
      <c r="BH553" s="15"/>
      <c r="BI553" s="15"/>
      <c r="BJ553" s="15"/>
      <c r="BK553" s="15"/>
      <c r="BL553" s="15"/>
      <c r="BM553" s="15"/>
      <c r="BN553" s="15"/>
      <c r="BO553" s="15"/>
      <c r="BP553" s="15"/>
      <c r="BQ553" s="15"/>
      <c r="BR553" s="15"/>
      <c r="BS553" s="15"/>
      <c r="BT553" s="15"/>
      <c r="BU553" s="15"/>
      <c r="BV553" s="15"/>
      <c r="BW553" s="15"/>
      <c r="BX553" s="15"/>
      <c r="BY553" s="15"/>
      <c r="BZ553" s="15"/>
      <c r="CA553" s="15"/>
      <c r="CB553" s="15"/>
      <c r="CC553" s="15"/>
      <c r="CD553" s="15"/>
      <c r="CE553" s="15"/>
      <c r="CF553" s="15"/>
      <c r="CG553" s="15"/>
      <c r="CH553" s="15"/>
      <c r="CI553" s="15"/>
      <c r="CJ553" s="15"/>
      <c r="CK553" s="15"/>
      <c r="CL553" s="15"/>
      <c r="CM553" s="15"/>
      <c r="CN553" s="15"/>
      <c r="CO553" s="15"/>
      <c r="CP553" s="15"/>
      <c r="CQ553" s="15"/>
      <c r="CR553" s="15"/>
      <c r="CS553" s="15"/>
      <c r="CT553" s="15"/>
      <c r="CU553" s="15"/>
      <c r="CV553" s="15"/>
      <c r="CW553" s="15"/>
      <c r="CX553" s="15"/>
      <c r="CY553" s="15"/>
      <c r="CZ553" s="15"/>
      <c r="DA553" s="15"/>
      <c r="DB553" s="15"/>
      <c r="DC553" s="15"/>
      <c r="DD553" s="15"/>
      <c r="DE553" s="15"/>
      <c r="DF553" s="15"/>
      <c r="DG553" s="15"/>
      <c r="DH553" s="15"/>
      <c r="DI553" s="15"/>
      <c r="DJ553" s="15"/>
      <c r="DK553" s="15"/>
      <c r="DL553" s="15"/>
      <c r="DM553" s="15"/>
      <c r="DN553" s="15"/>
      <c r="DO553" s="15"/>
      <c r="DP553" s="15"/>
      <c r="DQ553" s="15"/>
      <c r="DR553" s="15"/>
      <c r="DS553" s="15"/>
      <c r="DT553" s="15"/>
      <c r="DU553" s="15"/>
      <c r="DV553" s="15"/>
      <c r="DW553" s="15"/>
      <c r="DX553" s="15"/>
      <c r="DY553" s="15"/>
      <c r="DZ553" s="15"/>
      <c r="EA553" s="15"/>
      <c r="EB553" s="15"/>
      <c r="EC553" s="15"/>
      <c r="ED553" s="15"/>
      <c r="EE553" s="15"/>
      <c r="EF553" s="15"/>
      <c r="EG553" s="15"/>
      <c r="EH553" s="15"/>
      <c r="EI553" s="15"/>
      <c r="EJ553" s="15"/>
      <c r="EK553" s="15"/>
      <c r="EL553" s="15"/>
      <c r="EM553" s="15"/>
      <c r="EN553" s="15"/>
      <c r="EO553" s="15"/>
      <c r="EP553" s="15"/>
      <c r="EQ553" s="15"/>
      <c r="ER553" s="15"/>
      <c r="ES553" s="15"/>
      <c r="ET553" s="15"/>
      <c r="EU553" s="15"/>
      <c r="EV553" s="15"/>
      <c r="EW553" s="15"/>
      <c r="EX553" s="15"/>
      <c r="EY553" s="15"/>
      <c r="EZ553" s="15"/>
      <c r="FA553" s="15"/>
      <c r="FB553" s="15"/>
      <c r="FC553" s="15"/>
      <c r="FD553" s="15"/>
      <c r="FE553" s="15"/>
      <c r="FF553" s="15"/>
      <c r="FG553" s="15"/>
      <c r="FH553" s="15"/>
      <c r="FI553" s="15"/>
      <c r="FJ553" s="15"/>
      <c r="FK553" s="15"/>
      <c r="FL553" s="15"/>
      <c r="FM553" s="15"/>
      <c r="FN553" s="15"/>
      <c r="FO553" s="15"/>
      <c r="FP553" s="15"/>
      <c r="FQ553" s="15"/>
      <c r="FR553" s="15"/>
      <c r="FS553" s="15"/>
      <c r="FT553" s="15"/>
      <c r="FU553" s="15"/>
      <c r="FV553" s="15"/>
      <c r="FW553" s="15"/>
      <c r="FX553" s="15"/>
      <c r="FY553" s="15"/>
      <c r="FZ553" s="15"/>
      <c r="GA553" s="15"/>
      <c r="GB553" s="15"/>
      <c r="GC553" s="15"/>
      <c r="GD553" s="15"/>
      <c r="GE553" s="15"/>
      <c r="GF553" s="15"/>
      <c r="GG553" s="15"/>
      <c r="GH553" s="15"/>
      <c r="GI553" s="15"/>
      <c r="GJ553" s="15"/>
      <c r="GK553" s="15"/>
      <c r="GL553" s="15"/>
      <c r="GM553" s="15"/>
      <c r="GN553" s="15"/>
      <c r="GO553" s="15"/>
      <c r="GP553" s="15"/>
      <c r="GQ553" s="15"/>
      <c r="GR553" s="15"/>
      <c r="GS553" s="15"/>
      <c r="GT553" s="15"/>
      <c r="GU553" s="15"/>
      <c r="GV553" s="15"/>
      <c r="GW553" s="15"/>
      <c r="GX553" s="15"/>
      <c r="GY553" s="15"/>
      <c r="GZ553" s="15"/>
      <c r="HA553" s="15"/>
      <c r="HB553" s="15"/>
      <c r="HC553" s="15"/>
      <c r="HD553" s="15"/>
      <c r="HE553" s="15"/>
      <c r="HF553" s="15"/>
      <c r="HG553" s="15"/>
      <c r="HH553" s="15"/>
      <c r="HI553" s="15"/>
      <c r="HJ553" s="15"/>
      <c r="HK553" s="15"/>
      <c r="HL553" s="15"/>
      <c r="HM553" s="15"/>
      <c r="HN553" s="15"/>
      <c r="HO553" s="15"/>
      <c r="HP553" s="15"/>
      <c r="HQ553" s="15"/>
      <c r="HR553" s="15"/>
      <c r="HS553" s="15"/>
      <c r="HT553" s="15"/>
      <c r="HU553" s="15"/>
      <c r="HV553" s="15"/>
      <c r="HW553" s="15"/>
    </row>
    <row r="554" spans="1:231" ht="15.75" customHeight="1" x14ac:dyDescent="0.2">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c r="BD554" s="15"/>
      <c r="BE554" s="15"/>
      <c r="BF554" s="15"/>
      <c r="BG554" s="15"/>
      <c r="BH554" s="15"/>
      <c r="BI554" s="15"/>
      <c r="BJ554" s="15"/>
      <c r="BK554" s="15"/>
      <c r="BL554" s="15"/>
      <c r="BM554" s="15"/>
      <c r="BN554" s="15"/>
      <c r="BO554" s="15"/>
      <c r="BP554" s="15"/>
      <c r="BQ554" s="15"/>
      <c r="BR554" s="15"/>
      <c r="BS554" s="15"/>
      <c r="BT554" s="15"/>
      <c r="BU554" s="15"/>
      <c r="BV554" s="15"/>
      <c r="BW554" s="15"/>
      <c r="BX554" s="15"/>
      <c r="BY554" s="15"/>
      <c r="BZ554" s="15"/>
      <c r="CA554" s="15"/>
      <c r="CB554" s="15"/>
      <c r="CC554" s="15"/>
      <c r="CD554" s="15"/>
      <c r="CE554" s="15"/>
      <c r="CF554" s="15"/>
      <c r="CG554" s="15"/>
      <c r="CH554" s="15"/>
      <c r="CI554" s="15"/>
      <c r="CJ554" s="15"/>
      <c r="CK554" s="15"/>
      <c r="CL554" s="15"/>
      <c r="CM554" s="15"/>
      <c r="CN554" s="15"/>
      <c r="CO554" s="15"/>
      <c r="CP554" s="15"/>
      <c r="CQ554" s="15"/>
      <c r="CR554" s="15"/>
      <c r="CS554" s="15"/>
      <c r="CT554" s="15"/>
      <c r="CU554" s="15"/>
      <c r="CV554" s="15"/>
      <c r="CW554" s="15"/>
      <c r="CX554" s="15"/>
      <c r="CY554" s="15"/>
      <c r="CZ554" s="15"/>
      <c r="DA554" s="15"/>
      <c r="DB554" s="15"/>
      <c r="DC554" s="15"/>
      <c r="DD554" s="15"/>
      <c r="DE554" s="15"/>
      <c r="DF554" s="15"/>
      <c r="DG554" s="15"/>
      <c r="DH554" s="15"/>
      <c r="DI554" s="15"/>
      <c r="DJ554" s="15"/>
      <c r="DK554" s="15"/>
      <c r="DL554" s="15"/>
      <c r="DM554" s="15"/>
      <c r="DN554" s="15"/>
      <c r="DO554" s="15"/>
      <c r="DP554" s="15"/>
      <c r="DQ554" s="15"/>
      <c r="DR554" s="15"/>
      <c r="DS554" s="15"/>
      <c r="DT554" s="15"/>
      <c r="DU554" s="15"/>
      <c r="DV554" s="15"/>
      <c r="DW554" s="15"/>
      <c r="DX554" s="15"/>
      <c r="DY554" s="15"/>
      <c r="DZ554" s="15"/>
      <c r="EA554" s="15"/>
      <c r="EB554" s="15"/>
      <c r="EC554" s="15"/>
      <c r="ED554" s="15"/>
      <c r="EE554" s="15"/>
      <c r="EF554" s="15"/>
      <c r="EG554" s="15"/>
      <c r="EH554" s="15"/>
      <c r="EI554" s="15"/>
      <c r="EJ554" s="15"/>
      <c r="EK554" s="15"/>
      <c r="EL554" s="15"/>
      <c r="EM554" s="15"/>
      <c r="EN554" s="15"/>
      <c r="EO554" s="15"/>
      <c r="EP554" s="15"/>
      <c r="EQ554" s="15"/>
      <c r="ER554" s="15"/>
      <c r="ES554" s="15"/>
      <c r="ET554" s="15"/>
      <c r="EU554" s="15"/>
      <c r="EV554" s="15"/>
      <c r="EW554" s="15"/>
      <c r="EX554" s="15"/>
      <c r="EY554" s="15"/>
      <c r="EZ554" s="15"/>
      <c r="FA554" s="15"/>
      <c r="FB554" s="15"/>
      <c r="FC554" s="15"/>
      <c r="FD554" s="15"/>
      <c r="FE554" s="15"/>
      <c r="FF554" s="15"/>
      <c r="FG554" s="15"/>
      <c r="FH554" s="15"/>
      <c r="FI554" s="15"/>
      <c r="FJ554" s="15"/>
      <c r="FK554" s="15"/>
      <c r="FL554" s="15"/>
      <c r="FM554" s="15"/>
      <c r="FN554" s="15"/>
      <c r="FO554" s="15"/>
      <c r="FP554" s="15"/>
      <c r="FQ554" s="15"/>
      <c r="FR554" s="15"/>
      <c r="FS554" s="15"/>
      <c r="FT554" s="15"/>
      <c r="FU554" s="15"/>
      <c r="FV554" s="15"/>
      <c r="FW554" s="15"/>
      <c r="FX554" s="15"/>
      <c r="FY554" s="15"/>
      <c r="FZ554" s="15"/>
      <c r="GA554" s="15"/>
      <c r="GB554" s="15"/>
      <c r="GC554" s="15"/>
      <c r="GD554" s="15"/>
      <c r="GE554" s="15"/>
      <c r="GF554" s="15"/>
      <c r="GG554" s="15"/>
      <c r="GH554" s="15"/>
      <c r="GI554" s="15"/>
      <c r="GJ554" s="15"/>
      <c r="GK554" s="15"/>
      <c r="GL554" s="15"/>
      <c r="GM554" s="15"/>
      <c r="GN554" s="15"/>
      <c r="GO554" s="15"/>
      <c r="GP554" s="15"/>
      <c r="GQ554" s="15"/>
      <c r="GR554" s="15"/>
      <c r="GS554" s="15"/>
      <c r="GT554" s="15"/>
      <c r="GU554" s="15"/>
      <c r="GV554" s="15"/>
      <c r="GW554" s="15"/>
      <c r="GX554" s="15"/>
      <c r="GY554" s="15"/>
      <c r="GZ554" s="15"/>
      <c r="HA554" s="15"/>
      <c r="HB554" s="15"/>
      <c r="HC554" s="15"/>
      <c r="HD554" s="15"/>
      <c r="HE554" s="15"/>
      <c r="HF554" s="15"/>
      <c r="HG554" s="15"/>
      <c r="HH554" s="15"/>
      <c r="HI554" s="15"/>
      <c r="HJ554" s="15"/>
      <c r="HK554" s="15"/>
      <c r="HL554" s="15"/>
      <c r="HM554" s="15"/>
      <c r="HN554" s="15"/>
      <c r="HO554" s="15"/>
      <c r="HP554" s="15"/>
      <c r="HQ554" s="15"/>
      <c r="HR554" s="15"/>
      <c r="HS554" s="15"/>
      <c r="HT554" s="15"/>
      <c r="HU554" s="15"/>
      <c r="HV554" s="15"/>
      <c r="HW554" s="15"/>
    </row>
    <row r="555" spans="1:231" ht="15.75" customHeight="1" x14ac:dyDescent="0.2">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c r="BD555" s="15"/>
      <c r="BE555" s="15"/>
      <c r="BF555" s="15"/>
      <c r="BG555" s="15"/>
      <c r="BH555" s="15"/>
      <c r="BI555" s="15"/>
      <c r="BJ555" s="15"/>
      <c r="BK555" s="15"/>
      <c r="BL555" s="15"/>
      <c r="BM555" s="15"/>
      <c r="BN555" s="15"/>
      <c r="BO555" s="15"/>
      <c r="BP555" s="15"/>
      <c r="BQ555" s="15"/>
      <c r="BR555" s="15"/>
      <c r="BS555" s="15"/>
      <c r="BT555" s="15"/>
      <c r="BU555" s="15"/>
      <c r="BV555" s="15"/>
      <c r="BW555" s="15"/>
      <c r="BX555" s="15"/>
      <c r="BY555" s="15"/>
      <c r="BZ555" s="15"/>
      <c r="CA555" s="15"/>
      <c r="CB555" s="15"/>
      <c r="CC555" s="15"/>
      <c r="CD555" s="15"/>
      <c r="CE555" s="15"/>
      <c r="CF555" s="15"/>
      <c r="CG555" s="15"/>
      <c r="CH555" s="15"/>
      <c r="CI555" s="15"/>
      <c r="CJ555" s="15"/>
      <c r="CK555" s="15"/>
      <c r="CL555" s="15"/>
      <c r="CM555" s="15"/>
      <c r="CN555" s="15"/>
      <c r="CO555" s="15"/>
      <c r="CP555" s="15"/>
      <c r="CQ555" s="15"/>
      <c r="CR555" s="15"/>
      <c r="CS555" s="15"/>
      <c r="CT555" s="15"/>
      <c r="CU555" s="15"/>
      <c r="CV555" s="15"/>
      <c r="CW555" s="15"/>
      <c r="CX555" s="15"/>
      <c r="CY555" s="15"/>
      <c r="CZ555" s="15"/>
      <c r="DA555" s="15"/>
      <c r="DB555" s="15"/>
      <c r="DC555" s="15"/>
      <c r="DD555" s="15"/>
      <c r="DE555" s="15"/>
      <c r="DF555" s="15"/>
      <c r="DG555" s="15"/>
      <c r="DH555" s="15"/>
      <c r="DI555" s="15"/>
      <c r="DJ555" s="15"/>
      <c r="DK555" s="15"/>
      <c r="DL555" s="15"/>
      <c r="DM555" s="15"/>
      <c r="DN555" s="15"/>
      <c r="DO555" s="15"/>
      <c r="DP555" s="15"/>
      <c r="DQ555" s="15"/>
      <c r="DR555" s="15"/>
      <c r="DS555" s="15"/>
      <c r="DT555" s="15"/>
      <c r="DU555" s="15"/>
      <c r="DV555" s="15"/>
      <c r="DW555" s="15"/>
      <c r="DX555" s="15"/>
      <c r="DY555" s="15"/>
      <c r="DZ555" s="15"/>
      <c r="EA555" s="15"/>
      <c r="EB555" s="15"/>
      <c r="EC555" s="15"/>
      <c r="ED555" s="15"/>
      <c r="EE555" s="15"/>
      <c r="EF555" s="15"/>
      <c r="EG555" s="15"/>
      <c r="EH555" s="15"/>
      <c r="EI555" s="15"/>
      <c r="EJ555" s="15"/>
      <c r="EK555" s="15"/>
      <c r="EL555" s="15"/>
      <c r="EM555" s="15"/>
      <c r="EN555" s="15"/>
      <c r="EO555" s="15"/>
      <c r="EP555" s="15"/>
      <c r="EQ555" s="15"/>
      <c r="ER555" s="15"/>
      <c r="ES555" s="15"/>
      <c r="ET555" s="15"/>
      <c r="EU555" s="15"/>
      <c r="EV555" s="15"/>
      <c r="EW555" s="15"/>
      <c r="EX555" s="15"/>
      <c r="EY555" s="15"/>
      <c r="EZ555" s="15"/>
      <c r="FA555" s="15"/>
      <c r="FB555" s="15"/>
      <c r="FC555" s="15"/>
      <c r="FD555" s="15"/>
      <c r="FE555" s="15"/>
      <c r="FF555" s="15"/>
      <c r="FG555" s="15"/>
      <c r="FH555" s="15"/>
      <c r="FI555" s="15"/>
      <c r="FJ555" s="15"/>
      <c r="FK555" s="15"/>
      <c r="FL555" s="15"/>
      <c r="FM555" s="15"/>
      <c r="FN555" s="15"/>
      <c r="FO555" s="15"/>
      <c r="FP555" s="15"/>
      <c r="FQ555" s="15"/>
      <c r="FR555" s="15"/>
      <c r="FS555" s="15"/>
      <c r="FT555" s="15"/>
      <c r="FU555" s="15"/>
      <c r="FV555" s="15"/>
      <c r="FW555" s="15"/>
      <c r="FX555" s="15"/>
      <c r="FY555" s="15"/>
      <c r="FZ555" s="15"/>
      <c r="GA555" s="15"/>
      <c r="GB555" s="15"/>
      <c r="GC555" s="15"/>
      <c r="GD555" s="15"/>
      <c r="GE555" s="15"/>
      <c r="GF555" s="15"/>
      <c r="GG555" s="15"/>
      <c r="GH555" s="15"/>
      <c r="GI555" s="15"/>
      <c r="GJ555" s="15"/>
      <c r="GK555" s="15"/>
      <c r="GL555" s="15"/>
      <c r="GM555" s="15"/>
      <c r="GN555" s="15"/>
      <c r="GO555" s="15"/>
      <c r="GP555" s="15"/>
      <c r="GQ555" s="15"/>
      <c r="GR555" s="15"/>
      <c r="GS555" s="15"/>
      <c r="GT555" s="15"/>
      <c r="GU555" s="15"/>
      <c r="GV555" s="15"/>
      <c r="GW555" s="15"/>
      <c r="GX555" s="15"/>
      <c r="GY555" s="15"/>
      <c r="GZ555" s="15"/>
      <c r="HA555" s="15"/>
      <c r="HB555" s="15"/>
      <c r="HC555" s="15"/>
      <c r="HD555" s="15"/>
      <c r="HE555" s="15"/>
      <c r="HF555" s="15"/>
      <c r="HG555" s="15"/>
      <c r="HH555" s="15"/>
      <c r="HI555" s="15"/>
      <c r="HJ555" s="15"/>
      <c r="HK555" s="15"/>
      <c r="HL555" s="15"/>
      <c r="HM555" s="15"/>
      <c r="HN555" s="15"/>
      <c r="HO555" s="15"/>
      <c r="HP555" s="15"/>
      <c r="HQ555" s="15"/>
      <c r="HR555" s="15"/>
      <c r="HS555" s="15"/>
      <c r="HT555" s="15"/>
      <c r="HU555" s="15"/>
      <c r="HV555" s="15"/>
      <c r="HW555" s="15"/>
    </row>
    <row r="556" spans="1:231" ht="15.75" customHeight="1" x14ac:dyDescent="0.2">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c r="BD556" s="15"/>
      <c r="BE556" s="15"/>
      <c r="BF556" s="15"/>
      <c r="BG556" s="15"/>
      <c r="BH556" s="15"/>
      <c r="BI556" s="15"/>
      <c r="BJ556" s="15"/>
      <c r="BK556" s="15"/>
      <c r="BL556" s="15"/>
      <c r="BM556" s="15"/>
      <c r="BN556" s="15"/>
      <c r="BO556" s="15"/>
      <c r="BP556" s="15"/>
      <c r="BQ556" s="15"/>
      <c r="BR556" s="15"/>
      <c r="BS556" s="15"/>
      <c r="BT556" s="15"/>
      <c r="BU556" s="15"/>
      <c r="BV556" s="15"/>
      <c r="BW556" s="15"/>
      <c r="BX556" s="15"/>
      <c r="BY556" s="15"/>
      <c r="BZ556" s="15"/>
      <c r="CA556" s="15"/>
      <c r="CB556" s="15"/>
      <c r="CC556" s="15"/>
      <c r="CD556" s="15"/>
      <c r="CE556" s="15"/>
      <c r="CF556" s="15"/>
      <c r="CG556" s="15"/>
      <c r="CH556" s="15"/>
      <c r="CI556" s="15"/>
      <c r="CJ556" s="15"/>
      <c r="CK556" s="15"/>
      <c r="CL556" s="15"/>
      <c r="CM556" s="15"/>
      <c r="CN556" s="15"/>
      <c r="CO556" s="15"/>
      <c r="CP556" s="15"/>
      <c r="CQ556" s="15"/>
      <c r="CR556" s="15"/>
      <c r="CS556" s="15"/>
      <c r="CT556" s="15"/>
      <c r="CU556" s="15"/>
      <c r="CV556" s="15"/>
      <c r="CW556" s="15"/>
      <c r="CX556" s="15"/>
      <c r="CY556" s="15"/>
      <c r="CZ556" s="15"/>
      <c r="DA556" s="15"/>
      <c r="DB556" s="15"/>
      <c r="DC556" s="15"/>
      <c r="DD556" s="15"/>
      <c r="DE556" s="15"/>
      <c r="DF556" s="15"/>
      <c r="DG556" s="15"/>
      <c r="DH556" s="15"/>
      <c r="DI556" s="15"/>
      <c r="DJ556" s="15"/>
      <c r="DK556" s="15"/>
      <c r="DL556" s="15"/>
      <c r="DM556" s="15"/>
      <c r="DN556" s="15"/>
      <c r="DO556" s="15"/>
      <c r="DP556" s="15"/>
      <c r="DQ556" s="15"/>
      <c r="DR556" s="15"/>
      <c r="DS556" s="15"/>
      <c r="DT556" s="15"/>
      <c r="DU556" s="15"/>
      <c r="DV556" s="15"/>
      <c r="DW556" s="15"/>
      <c r="DX556" s="15"/>
      <c r="DY556" s="15"/>
      <c r="DZ556" s="15"/>
      <c r="EA556" s="15"/>
      <c r="EB556" s="15"/>
      <c r="EC556" s="15"/>
      <c r="ED556" s="15"/>
      <c r="EE556" s="15"/>
      <c r="EF556" s="15"/>
      <c r="EG556" s="15"/>
      <c r="EH556" s="15"/>
      <c r="EI556" s="15"/>
      <c r="EJ556" s="15"/>
      <c r="EK556" s="15"/>
      <c r="EL556" s="15"/>
      <c r="EM556" s="15"/>
      <c r="EN556" s="15"/>
      <c r="EO556" s="15"/>
      <c r="EP556" s="15"/>
      <c r="EQ556" s="15"/>
      <c r="ER556" s="15"/>
      <c r="ES556" s="15"/>
      <c r="ET556" s="15"/>
      <c r="EU556" s="15"/>
      <c r="EV556" s="15"/>
      <c r="EW556" s="15"/>
      <c r="EX556" s="15"/>
      <c r="EY556" s="15"/>
      <c r="EZ556" s="15"/>
      <c r="FA556" s="15"/>
      <c r="FB556" s="15"/>
      <c r="FC556" s="15"/>
      <c r="FD556" s="15"/>
      <c r="FE556" s="15"/>
      <c r="FF556" s="15"/>
      <c r="FG556" s="15"/>
      <c r="FH556" s="15"/>
      <c r="FI556" s="15"/>
      <c r="FJ556" s="15"/>
      <c r="FK556" s="15"/>
      <c r="FL556" s="15"/>
      <c r="FM556" s="15"/>
      <c r="FN556" s="15"/>
      <c r="FO556" s="15"/>
      <c r="FP556" s="15"/>
      <c r="FQ556" s="15"/>
      <c r="FR556" s="15"/>
      <c r="FS556" s="15"/>
      <c r="FT556" s="15"/>
      <c r="FU556" s="15"/>
      <c r="FV556" s="15"/>
      <c r="FW556" s="15"/>
      <c r="FX556" s="15"/>
      <c r="FY556" s="15"/>
      <c r="FZ556" s="15"/>
      <c r="GA556" s="15"/>
      <c r="GB556" s="15"/>
      <c r="GC556" s="15"/>
      <c r="GD556" s="15"/>
      <c r="GE556" s="15"/>
      <c r="GF556" s="15"/>
      <c r="GG556" s="15"/>
      <c r="GH556" s="15"/>
      <c r="GI556" s="15"/>
      <c r="GJ556" s="15"/>
      <c r="GK556" s="15"/>
      <c r="GL556" s="15"/>
      <c r="GM556" s="15"/>
      <c r="GN556" s="15"/>
      <c r="GO556" s="15"/>
      <c r="GP556" s="15"/>
      <c r="GQ556" s="15"/>
      <c r="GR556" s="15"/>
      <c r="GS556" s="15"/>
      <c r="GT556" s="15"/>
      <c r="GU556" s="15"/>
      <c r="GV556" s="15"/>
      <c r="GW556" s="15"/>
      <c r="GX556" s="15"/>
      <c r="GY556" s="15"/>
      <c r="GZ556" s="15"/>
      <c r="HA556" s="15"/>
      <c r="HB556" s="15"/>
      <c r="HC556" s="15"/>
      <c r="HD556" s="15"/>
      <c r="HE556" s="15"/>
      <c r="HF556" s="15"/>
      <c r="HG556" s="15"/>
      <c r="HH556" s="15"/>
      <c r="HI556" s="15"/>
      <c r="HJ556" s="15"/>
      <c r="HK556" s="15"/>
      <c r="HL556" s="15"/>
      <c r="HM556" s="15"/>
      <c r="HN556" s="15"/>
      <c r="HO556" s="15"/>
      <c r="HP556" s="15"/>
      <c r="HQ556" s="15"/>
      <c r="HR556" s="15"/>
      <c r="HS556" s="15"/>
      <c r="HT556" s="15"/>
      <c r="HU556" s="15"/>
      <c r="HV556" s="15"/>
      <c r="HW556" s="15"/>
    </row>
    <row r="557" spans="1:231" ht="15.75" customHeight="1" x14ac:dyDescent="0.2">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c r="BD557" s="15"/>
      <c r="BE557" s="15"/>
      <c r="BF557" s="15"/>
      <c r="BG557" s="15"/>
      <c r="BH557" s="15"/>
      <c r="BI557" s="15"/>
      <c r="BJ557" s="15"/>
      <c r="BK557" s="15"/>
      <c r="BL557" s="15"/>
      <c r="BM557" s="15"/>
      <c r="BN557" s="15"/>
      <c r="BO557" s="15"/>
      <c r="BP557" s="15"/>
      <c r="BQ557" s="15"/>
      <c r="BR557" s="15"/>
      <c r="BS557" s="15"/>
      <c r="BT557" s="15"/>
      <c r="BU557" s="15"/>
      <c r="BV557" s="15"/>
      <c r="BW557" s="15"/>
      <c r="BX557" s="15"/>
      <c r="BY557" s="15"/>
      <c r="BZ557" s="15"/>
      <c r="CA557" s="15"/>
      <c r="CB557" s="15"/>
      <c r="CC557" s="15"/>
      <c r="CD557" s="15"/>
      <c r="CE557" s="15"/>
      <c r="CF557" s="15"/>
      <c r="CG557" s="15"/>
      <c r="CH557" s="15"/>
      <c r="CI557" s="15"/>
      <c r="CJ557" s="15"/>
      <c r="CK557" s="15"/>
      <c r="CL557" s="15"/>
      <c r="CM557" s="15"/>
      <c r="CN557" s="15"/>
      <c r="CO557" s="15"/>
      <c r="CP557" s="15"/>
      <c r="CQ557" s="15"/>
      <c r="CR557" s="15"/>
      <c r="CS557" s="15"/>
      <c r="CT557" s="15"/>
      <c r="CU557" s="15"/>
      <c r="CV557" s="15"/>
      <c r="CW557" s="15"/>
      <c r="CX557" s="15"/>
      <c r="CY557" s="15"/>
      <c r="CZ557" s="15"/>
      <c r="DA557" s="15"/>
      <c r="DB557" s="15"/>
      <c r="DC557" s="15"/>
      <c r="DD557" s="15"/>
      <c r="DE557" s="15"/>
      <c r="DF557" s="15"/>
      <c r="DG557" s="15"/>
      <c r="DH557" s="15"/>
      <c r="DI557" s="15"/>
      <c r="DJ557" s="15"/>
      <c r="DK557" s="15"/>
      <c r="DL557" s="15"/>
      <c r="DM557" s="15"/>
      <c r="DN557" s="15"/>
      <c r="DO557" s="15"/>
      <c r="DP557" s="15"/>
      <c r="DQ557" s="15"/>
      <c r="DR557" s="15"/>
      <c r="DS557" s="15"/>
      <c r="DT557" s="15"/>
      <c r="DU557" s="15"/>
      <c r="DV557" s="15"/>
      <c r="DW557" s="15"/>
      <c r="DX557" s="15"/>
      <c r="DY557" s="15"/>
      <c r="DZ557" s="15"/>
      <c r="EA557" s="15"/>
      <c r="EB557" s="15"/>
      <c r="EC557" s="15"/>
      <c r="ED557" s="15"/>
      <c r="EE557" s="15"/>
      <c r="EF557" s="15"/>
      <c r="EG557" s="15"/>
      <c r="EH557" s="15"/>
      <c r="EI557" s="15"/>
      <c r="EJ557" s="15"/>
      <c r="EK557" s="15"/>
      <c r="EL557" s="15"/>
      <c r="EM557" s="15"/>
      <c r="EN557" s="15"/>
      <c r="EO557" s="15"/>
      <c r="EP557" s="15"/>
      <c r="EQ557" s="15"/>
      <c r="ER557" s="15"/>
      <c r="ES557" s="15"/>
      <c r="ET557" s="15"/>
      <c r="EU557" s="15"/>
      <c r="EV557" s="15"/>
      <c r="EW557" s="15"/>
      <c r="EX557" s="15"/>
      <c r="EY557" s="15"/>
      <c r="EZ557" s="15"/>
      <c r="FA557" s="15"/>
      <c r="FB557" s="15"/>
      <c r="FC557" s="15"/>
      <c r="FD557" s="15"/>
      <c r="FE557" s="15"/>
      <c r="FF557" s="15"/>
      <c r="FG557" s="15"/>
      <c r="FH557" s="15"/>
      <c r="FI557" s="15"/>
      <c r="FJ557" s="15"/>
      <c r="FK557" s="15"/>
      <c r="FL557" s="15"/>
      <c r="FM557" s="15"/>
      <c r="FN557" s="15"/>
      <c r="FO557" s="15"/>
      <c r="FP557" s="15"/>
      <c r="FQ557" s="15"/>
      <c r="FR557" s="15"/>
      <c r="FS557" s="15"/>
      <c r="FT557" s="15"/>
      <c r="FU557" s="15"/>
      <c r="FV557" s="15"/>
      <c r="FW557" s="15"/>
      <c r="FX557" s="15"/>
      <c r="FY557" s="15"/>
      <c r="FZ557" s="15"/>
      <c r="GA557" s="15"/>
      <c r="GB557" s="15"/>
      <c r="GC557" s="15"/>
      <c r="GD557" s="15"/>
      <c r="GE557" s="15"/>
      <c r="GF557" s="15"/>
      <c r="GG557" s="15"/>
      <c r="GH557" s="15"/>
      <c r="GI557" s="15"/>
      <c r="GJ557" s="15"/>
      <c r="GK557" s="15"/>
      <c r="GL557" s="15"/>
      <c r="GM557" s="15"/>
      <c r="GN557" s="15"/>
      <c r="GO557" s="15"/>
      <c r="GP557" s="15"/>
      <c r="GQ557" s="15"/>
      <c r="GR557" s="15"/>
      <c r="GS557" s="15"/>
      <c r="GT557" s="15"/>
      <c r="GU557" s="15"/>
      <c r="GV557" s="15"/>
      <c r="GW557" s="15"/>
      <c r="GX557" s="15"/>
      <c r="GY557" s="15"/>
      <c r="GZ557" s="15"/>
      <c r="HA557" s="15"/>
      <c r="HB557" s="15"/>
      <c r="HC557" s="15"/>
      <c r="HD557" s="15"/>
      <c r="HE557" s="15"/>
      <c r="HF557" s="15"/>
      <c r="HG557" s="15"/>
      <c r="HH557" s="15"/>
      <c r="HI557" s="15"/>
      <c r="HJ557" s="15"/>
      <c r="HK557" s="15"/>
      <c r="HL557" s="15"/>
      <c r="HM557" s="15"/>
      <c r="HN557" s="15"/>
      <c r="HO557" s="15"/>
      <c r="HP557" s="15"/>
      <c r="HQ557" s="15"/>
      <c r="HR557" s="15"/>
      <c r="HS557" s="15"/>
      <c r="HT557" s="15"/>
      <c r="HU557" s="15"/>
      <c r="HV557" s="15"/>
      <c r="HW557" s="15"/>
    </row>
    <row r="558" spans="1:231" ht="15.75" customHeight="1" x14ac:dyDescent="0.2">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15"/>
      <c r="CB558" s="15"/>
      <c r="CC558" s="15"/>
      <c r="CD558" s="15"/>
      <c r="CE558" s="15"/>
      <c r="CF558" s="15"/>
      <c r="CG558" s="15"/>
      <c r="CH558" s="15"/>
      <c r="CI558" s="15"/>
      <c r="CJ558" s="15"/>
      <c r="CK558" s="15"/>
      <c r="CL558" s="15"/>
      <c r="CM558" s="15"/>
      <c r="CN558" s="15"/>
      <c r="CO558" s="15"/>
      <c r="CP558" s="15"/>
      <c r="CQ558" s="15"/>
      <c r="CR558" s="15"/>
      <c r="CS558" s="15"/>
      <c r="CT558" s="15"/>
      <c r="CU558" s="15"/>
      <c r="CV558" s="15"/>
      <c r="CW558" s="15"/>
      <c r="CX558" s="15"/>
      <c r="CY558" s="15"/>
      <c r="CZ558" s="15"/>
      <c r="DA558" s="15"/>
      <c r="DB558" s="15"/>
      <c r="DC558" s="15"/>
      <c r="DD558" s="15"/>
      <c r="DE558" s="15"/>
      <c r="DF558" s="15"/>
      <c r="DG558" s="15"/>
      <c r="DH558" s="15"/>
      <c r="DI558" s="15"/>
      <c r="DJ558" s="15"/>
      <c r="DK558" s="15"/>
      <c r="DL558" s="15"/>
      <c r="DM558" s="15"/>
      <c r="DN558" s="15"/>
      <c r="DO558" s="15"/>
      <c r="DP558" s="15"/>
      <c r="DQ558" s="15"/>
      <c r="DR558" s="15"/>
      <c r="DS558" s="15"/>
      <c r="DT558" s="15"/>
      <c r="DU558" s="15"/>
      <c r="DV558" s="15"/>
      <c r="DW558" s="15"/>
      <c r="DX558" s="15"/>
      <c r="DY558" s="15"/>
      <c r="DZ558" s="15"/>
      <c r="EA558" s="15"/>
      <c r="EB558" s="15"/>
      <c r="EC558" s="15"/>
      <c r="ED558" s="15"/>
      <c r="EE558" s="15"/>
      <c r="EF558" s="15"/>
      <c r="EG558" s="15"/>
      <c r="EH558" s="15"/>
      <c r="EI558" s="15"/>
      <c r="EJ558" s="15"/>
      <c r="EK558" s="15"/>
      <c r="EL558" s="15"/>
      <c r="EM558" s="15"/>
      <c r="EN558" s="15"/>
      <c r="EO558" s="15"/>
      <c r="EP558" s="15"/>
      <c r="EQ558" s="15"/>
      <c r="ER558" s="15"/>
      <c r="ES558" s="15"/>
      <c r="ET558" s="15"/>
      <c r="EU558" s="15"/>
      <c r="EV558" s="15"/>
      <c r="EW558" s="15"/>
      <c r="EX558" s="15"/>
      <c r="EY558" s="15"/>
      <c r="EZ558" s="15"/>
      <c r="FA558" s="15"/>
      <c r="FB558" s="15"/>
      <c r="FC558" s="15"/>
      <c r="FD558" s="15"/>
      <c r="FE558" s="15"/>
      <c r="FF558" s="15"/>
      <c r="FG558" s="15"/>
      <c r="FH558" s="15"/>
      <c r="FI558" s="15"/>
      <c r="FJ558" s="15"/>
      <c r="FK558" s="15"/>
      <c r="FL558" s="15"/>
      <c r="FM558" s="15"/>
      <c r="FN558" s="15"/>
      <c r="FO558" s="15"/>
      <c r="FP558" s="15"/>
      <c r="FQ558" s="15"/>
      <c r="FR558" s="15"/>
      <c r="FS558" s="15"/>
      <c r="FT558" s="15"/>
      <c r="FU558" s="15"/>
      <c r="FV558" s="15"/>
      <c r="FW558" s="15"/>
      <c r="FX558" s="15"/>
      <c r="FY558" s="15"/>
      <c r="FZ558" s="15"/>
      <c r="GA558" s="15"/>
      <c r="GB558" s="15"/>
      <c r="GC558" s="15"/>
      <c r="GD558" s="15"/>
      <c r="GE558" s="15"/>
      <c r="GF558" s="15"/>
      <c r="GG558" s="15"/>
      <c r="GH558" s="15"/>
      <c r="GI558" s="15"/>
      <c r="GJ558" s="15"/>
      <c r="GK558" s="15"/>
      <c r="GL558" s="15"/>
      <c r="GM558" s="15"/>
      <c r="GN558" s="15"/>
      <c r="GO558" s="15"/>
      <c r="GP558" s="15"/>
      <c r="GQ558" s="15"/>
      <c r="GR558" s="15"/>
      <c r="GS558" s="15"/>
      <c r="GT558" s="15"/>
      <c r="GU558" s="15"/>
      <c r="GV558" s="15"/>
      <c r="GW558" s="15"/>
      <c r="GX558" s="15"/>
      <c r="GY558" s="15"/>
      <c r="GZ558" s="15"/>
      <c r="HA558" s="15"/>
      <c r="HB558" s="15"/>
      <c r="HC558" s="15"/>
      <c r="HD558" s="15"/>
      <c r="HE558" s="15"/>
      <c r="HF558" s="15"/>
      <c r="HG558" s="15"/>
      <c r="HH558" s="15"/>
      <c r="HI558" s="15"/>
      <c r="HJ558" s="15"/>
      <c r="HK558" s="15"/>
      <c r="HL558" s="15"/>
      <c r="HM558" s="15"/>
      <c r="HN558" s="15"/>
      <c r="HO558" s="15"/>
      <c r="HP558" s="15"/>
      <c r="HQ558" s="15"/>
      <c r="HR558" s="15"/>
      <c r="HS558" s="15"/>
      <c r="HT558" s="15"/>
      <c r="HU558" s="15"/>
      <c r="HV558" s="15"/>
      <c r="HW558" s="15"/>
    </row>
    <row r="559" spans="1:231" ht="15.75" customHeight="1" x14ac:dyDescent="0.2">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15"/>
      <c r="CB559" s="15"/>
      <c r="CC559" s="15"/>
      <c r="CD559" s="15"/>
      <c r="CE559" s="15"/>
      <c r="CF559" s="15"/>
      <c r="CG559" s="15"/>
      <c r="CH559" s="15"/>
      <c r="CI559" s="15"/>
      <c r="CJ559" s="15"/>
      <c r="CK559" s="15"/>
      <c r="CL559" s="15"/>
      <c r="CM559" s="15"/>
      <c r="CN559" s="15"/>
      <c r="CO559" s="15"/>
      <c r="CP559" s="15"/>
      <c r="CQ559" s="15"/>
      <c r="CR559" s="15"/>
      <c r="CS559" s="15"/>
      <c r="CT559" s="15"/>
      <c r="CU559" s="15"/>
      <c r="CV559" s="15"/>
      <c r="CW559" s="15"/>
      <c r="CX559" s="15"/>
      <c r="CY559" s="15"/>
      <c r="CZ559" s="15"/>
      <c r="DA559" s="15"/>
      <c r="DB559" s="15"/>
      <c r="DC559" s="15"/>
      <c r="DD559" s="15"/>
      <c r="DE559" s="15"/>
      <c r="DF559" s="15"/>
      <c r="DG559" s="15"/>
      <c r="DH559" s="15"/>
      <c r="DI559" s="15"/>
      <c r="DJ559" s="15"/>
      <c r="DK559" s="15"/>
      <c r="DL559" s="15"/>
      <c r="DM559" s="15"/>
      <c r="DN559" s="15"/>
      <c r="DO559" s="15"/>
      <c r="DP559" s="15"/>
      <c r="DQ559" s="15"/>
      <c r="DR559" s="15"/>
      <c r="DS559" s="15"/>
      <c r="DT559" s="15"/>
      <c r="DU559" s="15"/>
      <c r="DV559" s="15"/>
      <c r="DW559" s="15"/>
      <c r="DX559" s="15"/>
      <c r="DY559" s="15"/>
      <c r="DZ559" s="15"/>
      <c r="EA559" s="15"/>
      <c r="EB559" s="15"/>
      <c r="EC559" s="15"/>
      <c r="ED559" s="15"/>
      <c r="EE559" s="15"/>
      <c r="EF559" s="15"/>
      <c r="EG559" s="15"/>
      <c r="EH559" s="15"/>
      <c r="EI559" s="15"/>
      <c r="EJ559" s="15"/>
      <c r="EK559" s="15"/>
      <c r="EL559" s="15"/>
      <c r="EM559" s="15"/>
      <c r="EN559" s="15"/>
      <c r="EO559" s="15"/>
      <c r="EP559" s="15"/>
      <c r="EQ559" s="15"/>
      <c r="ER559" s="15"/>
      <c r="ES559" s="15"/>
      <c r="ET559" s="15"/>
      <c r="EU559" s="15"/>
      <c r="EV559" s="15"/>
      <c r="EW559" s="15"/>
      <c r="EX559" s="15"/>
      <c r="EY559" s="15"/>
      <c r="EZ559" s="15"/>
      <c r="FA559" s="15"/>
      <c r="FB559" s="15"/>
      <c r="FC559" s="15"/>
      <c r="FD559" s="15"/>
      <c r="FE559" s="15"/>
      <c r="FF559" s="15"/>
      <c r="FG559" s="15"/>
      <c r="FH559" s="15"/>
      <c r="FI559" s="15"/>
      <c r="FJ559" s="15"/>
      <c r="FK559" s="15"/>
      <c r="FL559" s="15"/>
      <c r="FM559" s="15"/>
      <c r="FN559" s="15"/>
      <c r="FO559" s="15"/>
      <c r="FP559" s="15"/>
      <c r="FQ559" s="15"/>
      <c r="FR559" s="15"/>
      <c r="FS559" s="15"/>
      <c r="FT559" s="15"/>
      <c r="FU559" s="15"/>
      <c r="FV559" s="15"/>
      <c r="FW559" s="15"/>
      <c r="FX559" s="15"/>
      <c r="FY559" s="15"/>
      <c r="FZ559" s="15"/>
      <c r="GA559" s="15"/>
      <c r="GB559" s="15"/>
      <c r="GC559" s="15"/>
      <c r="GD559" s="15"/>
      <c r="GE559" s="15"/>
      <c r="GF559" s="15"/>
      <c r="GG559" s="15"/>
      <c r="GH559" s="15"/>
      <c r="GI559" s="15"/>
      <c r="GJ559" s="15"/>
      <c r="GK559" s="15"/>
      <c r="GL559" s="15"/>
      <c r="GM559" s="15"/>
      <c r="GN559" s="15"/>
      <c r="GO559" s="15"/>
      <c r="GP559" s="15"/>
      <c r="GQ559" s="15"/>
      <c r="GR559" s="15"/>
      <c r="GS559" s="15"/>
      <c r="GT559" s="15"/>
      <c r="GU559" s="15"/>
      <c r="GV559" s="15"/>
      <c r="GW559" s="15"/>
      <c r="GX559" s="15"/>
      <c r="GY559" s="15"/>
      <c r="GZ559" s="15"/>
      <c r="HA559" s="15"/>
      <c r="HB559" s="15"/>
      <c r="HC559" s="15"/>
      <c r="HD559" s="15"/>
      <c r="HE559" s="15"/>
      <c r="HF559" s="15"/>
      <c r="HG559" s="15"/>
      <c r="HH559" s="15"/>
      <c r="HI559" s="15"/>
      <c r="HJ559" s="15"/>
      <c r="HK559" s="15"/>
      <c r="HL559" s="15"/>
      <c r="HM559" s="15"/>
      <c r="HN559" s="15"/>
      <c r="HO559" s="15"/>
      <c r="HP559" s="15"/>
      <c r="HQ559" s="15"/>
      <c r="HR559" s="15"/>
      <c r="HS559" s="15"/>
      <c r="HT559" s="15"/>
      <c r="HU559" s="15"/>
      <c r="HV559" s="15"/>
      <c r="HW559" s="15"/>
    </row>
    <row r="560" spans="1:231" ht="15.75" customHeight="1" x14ac:dyDescent="0.2">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15"/>
      <c r="CB560" s="15"/>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c r="DB560" s="15"/>
      <c r="DC560" s="15"/>
      <c r="DD560" s="15"/>
      <c r="DE560" s="15"/>
      <c r="DF560" s="15"/>
      <c r="DG560" s="15"/>
      <c r="DH560" s="15"/>
      <c r="DI560" s="15"/>
      <c r="DJ560" s="15"/>
      <c r="DK560" s="15"/>
      <c r="DL560" s="15"/>
      <c r="DM560" s="15"/>
      <c r="DN560" s="15"/>
      <c r="DO560" s="15"/>
      <c r="DP560" s="15"/>
      <c r="DQ560" s="15"/>
      <c r="DR560" s="15"/>
      <c r="DS560" s="15"/>
      <c r="DT560" s="15"/>
      <c r="DU560" s="15"/>
      <c r="DV560" s="15"/>
      <c r="DW560" s="15"/>
      <c r="DX560" s="15"/>
      <c r="DY560" s="15"/>
      <c r="DZ560" s="15"/>
      <c r="EA560" s="15"/>
      <c r="EB560" s="15"/>
      <c r="EC560" s="15"/>
      <c r="ED560" s="15"/>
      <c r="EE560" s="15"/>
      <c r="EF560" s="15"/>
      <c r="EG560" s="15"/>
      <c r="EH560" s="15"/>
      <c r="EI560" s="15"/>
      <c r="EJ560" s="15"/>
      <c r="EK560" s="15"/>
      <c r="EL560" s="15"/>
      <c r="EM560" s="15"/>
      <c r="EN560" s="15"/>
      <c r="EO560" s="15"/>
      <c r="EP560" s="15"/>
      <c r="EQ560" s="15"/>
      <c r="ER560" s="15"/>
      <c r="ES560" s="15"/>
      <c r="ET560" s="15"/>
      <c r="EU560" s="15"/>
      <c r="EV560" s="15"/>
      <c r="EW560" s="15"/>
      <c r="EX560" s="15"/>
      <c r="EY560" s="15"/>
      <c r="EZ560" s="15"/>
      <c r="FA560" s="15"/>
      <c r="FB560" s="15"/>
      <c r="FC560" s="15"/>
      <c r="FD560" s="15"/>
      <c r="FE560" s="15"/>
      <c r="FF560" s="15"/>
      <c r="FG560" s="15"/>
      <c r="FH560" s="15"/>
      <c r="FI560" s="15"/>
      <c r="FJ560" s="15"/>
      <c r="FK560" s="15"/>
      <c r="FL560" s="15"/>
      <c r="FM560" s="15"/>
      <c r="FN560" s="15"/>
      <c r="FO560" s="15"/>
      <c r="FP560" s="15"/>
      <c r="FQ560" s="15"/>
      <c r="FR560" s="15"/>
      <c r="FS560" s="15"/>
      <c r="FT560" s="15"/>
      <c r="FU560" s="15"/>
      <c r="FV560" s="15"/>
      <c r="FW560" s="15"/>
      <c r="FX560" s="15"/>
      <c r="FY560" s="15"/>
      <c r="FZ560" s="15"/>
      <c r="GA560" s="15"/>
      <c r="GB560" s="15"/>
      <c r="GC560" s="15"/>
      <c r="GD560" s="15"/>
      <c r="GE560" s="15"/>
      <c r="GF560" s="15"/>
      <c r="GG560" s="15"/>
      <c r="GH560" s="15"/>
      <c r="GI560" s="15"/>
      <c r="GJ560" s="15"/>
      <c r="GK560" s="15"/>
      <c r="GL560" s="15"/>
      <c r="GM560" s="15"/>
      <c r="GN560" s="15"/>
      <c r="GO560" s="15"/>
      <c r="GP560" s="15"/>
      <c r="GQ560" s="15"/>
      <c r="GR560" s="15"/>
      <c r="GS560" s="15"/>
      <c r="GT560" s="15"/>
      <c r="GU560" s="15"/>
      <c r="GV560" s="15"/>
      <c r="GW560" s="15"/>
      <c r="GX560" s="15"/>
      <c r="GY560" s="15"/>
      <c r="GZ560" s="15"/>
      <c r="HA560" s="15"/>
      <c r="HB560" s="15"/>
      <c r="HC560" s="15"/>
      <c r="HD560" s="15"/>
      <c r="HE560" s="15"/>
      <c r="HF560" s="15"/>
      <c r="HG560" s="15"/>
      <c r="HH560" s="15"/>
      <c r="HI560" s="15"/>
      <c r="HJ560" s="15"/>
      <c r="HK560" s="15"/>
      <c r="HL560" s="15"/>
      <c r="HM560" s="15"/>
      <c r="HN560" s="15"/>
      <c r="HO560" s="15"/>
      <c r="HP560" s="15"/>
      <c r="HQ560" s="15"/>
      <c r="HR560" s="15"/>
      <c r="HS560" s="15"/>
      <c r="HT560" s="15"/>
      <c r="HU560" s="15"/>
      <c r="HV560" s="15"/>
      <c r="HW560" s="15"/>
    </row>
    <row r="561" spans="1:231" ht="15.75" customHeight="1" x14ac:dyDescent="0.2">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15"/>
      <c r="CB561" s="15"/>
      <c r="CC561" s="15"/>
      <c r="CD561" s="15"/>
      <c r="CE561" s="15"/>
      <c r="CF561" s="15"/>
      <c r="CG561" s="15"/>
      <c r="CH561" s="15"/>
      <c r="CI561" s="15"/>
      <c r="CJ561" s="15"/>
      <c r="CK561" s="15"/>
      <c r="CL561" s="15"/>
      <c r="CM561" s="15"/>
      <c r="CN561" s="15"/>
      <c r="CO561" s="15"/>
      <c r="CP561" s="15"/>
      <c r="CQ561" s="15"/>
      <c r="CR561" s="15"/>
      <c r="CS561" s="15"/>
      <c r="CT561" s="15"/>
      <c r="CU561" s="15"/>
      <c r="CV561" s="15"/>
      <c r="CW561" s="15"/>
      <c r="CX561" s="15"/>
      <c r="CY561" s="15"/>
      <c r="CZ561" s="15"/>
      <c r="DA561" s="15"/>
      <c r="DB561" s="15"/>
      <c r="DC561" s="15"/>
      <c r="DD561" s="15"/>
      <c r="DE561" s="15"/>
      <c r="DF561" s="15"/>
      <c r="DG561" s="15"/>
      <c r="DH561" s="15"/>
      <c r="DI561" s="15"/>
      <c r="DJ561" s="15"/>
      <c r="DK561" s="15"/>
      <c r="DL561" s="15"/>
      <c r="DM561" s="15"/>
      <c r="DN561" s="15"/>
      <c r="DO561" s="15"/>
      <c r="DP561" s="15"/>
      <c r="DQ561" s="15"/>
      <c r="DR561" s="15"/>
      <c r="DS561" s="15"/>
      <c r="DT561" s="15"/>
      <c r="DU561" s="15"/>
      <c r="DV561" s="15"/>
      <c r="DW561" s="15"/>
      <c r="DX561" s="15"/>
      <c r="DY561" s="15"/>
      <c r="DZ561" s="15"/>
      <c r="EA561" s="15"/>
      <c r="EB561" s="15"/>
      <c r="EC561" s="15"/>
      <c r="ED561" s="15"/>
      <c r="EE561" s="15"/>
      <c r="EF561" s="15"/>
      <c r="EG561" s="15"/>
      <c r="EH561" s="15"/>
      <c r="EI561" s="15"/>
      <c r="EJ561" s="15"/>
      <c r="EK561" s="15"/>
      <c r="EL561" s="15"/>
      <c r="EM561" s="15"/>
      <c r="EN561" s="15"/>
      <c r="EO561" s="15"/>
      <c r="EP561" s="15"/>
      <c r="EQ561" s="15"/>
      <c r="ER561" s="15"/>
      <c r="ES561" s="15"/>
      <c r="ET561" s="15"/>
      <c r="EU561" s="15"/>
      <c r="EV561" s="15"/>
      <c r="EW561" s="15"/>
      <c r="EX561" s="15"/>
      <c r="EY561" s="15"/>
      <c r="EZ561" s="15"/>
      <c r="FA561" s="15"/>
      <c r="FB561" s="15"/>
      <c r="FC561" s="15"/>
      <c r="FD561" s="15"/>
      <c r="FE561" s="15"/>
      <c r="FF561" s="15"/>
      <c r="FG561" s="15"/>
      <c r="FH561" s="15"/>
      <c r="FI561" s="15"/>
      <c r="FJ561" s="15"/>
      <c r="FK561" s="15"/>
      <c r="FL561" s="15"/>
      <c r="FM561" s="15"/>
      <c r="FN561" s="15"/>
      <c r="FO561" s="15"/>
      <c r="FP561" s="15"/>
      <c r="FQ561" s="15"/>
      <c r="FR561" s="15"/>
      <c r="FS561" s="15"/>
      <c r="FT561" s="15"/>
      <c r="FU561" s="15"/>
      <c r="FV561" s="15"/>
      <c r="FW561" s="15"/>
      <c r="FX561" s="15"/>
      <c r="FY561" s="15"/>
      <c r="FZ561" s="15"/>
      <c r="GA561" s="15"/>
      <c r="GB561" s="15"/>
      <c r="GC561" s="15"/>
      <c r="GD561" s="15"/>
      <c r="GE561" s="15"/>
      <c r="GF561" s="15"/>
      <c r="GG561" s="15"/>
      <c r="GH561" s="15"/>
      <c r="GI561" s="15"/>
      <c r="GJ561" s="15"/>
      <c r="GK561" s="15"/>
      <c r="GL561" s="15"/>
      <c r="GM561" s="15"/>
      <c r="GN561" s="15"/>
      <c r="GO561" s="15"/>
      <c r="GP561" s="15"/>
      <c r="GQ561" s="15"/>
      <c r="GR561" s="15"/>
      <c r="GS561" s="15"/>
      <c r="GT561" s="15"/>
      <c r="GU561" s="15"/>
      <c r="GV561" s="15"/>
      <c r="GW561" s="15"/>
      <c r="GX561" s="15"/>
      <c r="GY561" s="15"/>
      <c r="GZ561" s="15"/>
      <c r="HA561" s="15"/>
      <c r="HB561" s="15"/>
      <c r="HC561" s="15"/>
      <c r="HD561" s="15"/>
      <c r="HE561" s="15"/>
      <c r="HF561" s="15"/>
      <c r="HG561" s="15"/>
      <c r="HH561" s="15"/>
      <c r="HI561" s="15"/>
      <c r="HJ561" s="15"/>
      <c r="HK561" s="15"/>
      <c r="HL561" s="15"/>
      <c r="HM561" s="15"/>
      <c r="HN561" s="15"/>
      <c r="HO561" s="15"/>
      <c r="HP561" s="15"/>
      <c r="HQ561" s="15"/>
      <c r="HR561" s="15"/>
      <c r="HS561" s="15"/>
      <c r="HT561" s="15"/>
      <c r="HU561" s="15"/>
      <c r="HV561" s="15"/>
      <c r="HW561" s="15"/>
    </row>
    <row r="562" spans="1:231" ht="15.75" customHeight="1" x14ac:dyDescent="0.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15"/>
      <c r="CB562" s="15"/>
      <c r="CC562" s="15"/>
      <c r="CD562" s="15"/>
      <c r="CE562" s="15"/>
      <c r="CF562" s="15"/>
      <c r="CG562" s="15"/>
      <c r="CH562" s="15"/>
      <c r="CI562" s="15"/>
      <c r="CJ562" s="15"/>
      <c r="CK562" s="15"/>
      <c r="CL562" s="15"/>
      <c r="CM562" s="15"/>
      <c r="CN562" s="15"/>
      <c r="CO562" s="15"/>
      <c r="CP562" s="15"/>
      <c r="CQ562" s="15"/>
      <c r="CR562" s="15"/>
      <c r="CS562" s="15"/>
      <c r="CT562" s="15"/>
      <c r="CU562" s="15"/>
      <c r="CV562" s="15"/>
      <c r="CW562" s="15"/>
      <c r="CX562" s="15"/>
      <c r="CY562" s="15"/>
      <c r="CZ562" s="15"/>
      <c r="DA562" s="15"/>
      <c r="DB562" s="15"/>
      <c r="DC562" s="15"/>
      <c r="DD562" s="15"/>
      <c r="DE562" s="15"/>
      <c r="DF562" s="15"/>
      <c r="DG562" s="15"/>
      <c r="DH562" s="15"/>
      <c r="DI562" s="15"/>
      <c r="DJ562" s="15"/>
      <c r="DK562" s="15"/>
      <c r="DL562" s="15"/>
      <c r="DM562" s="15"/>
      <c r="DN562" s="15"/>
      <c r="DO562" s="15"/>
      <c r="DP562" s="15"/>
      <c r="DQ562" s="15"/>
      <c r="DR562" s="15"/>
      <c r="DS562" s="15"/>
      <c r="DT562" s="15"/>
      <c r="DU562" s="15"/>
      <c r="DV562" s="15"/>
      <c r="DW562" s="15"/>
      <c r="DX562" s="15"/>
      <c r="DY562" s="15"/>
      <c r="DZ562" s="15"/>
      <c r="EA562" s="15"/>
      <c r="EB562" s="15"/>
      <c r="EC562" s="15"/>
      <c r="ED562" s="15"/>
      <c r="EE562" s="15"/>
      <c r="EF562" s="15"/>
      <c r="EG562" s="15"/>
      <c r="EH562" s="15"/>
      <c r="EI562" s="15"/>
      <c r="EJ562" s="15"/>
      <c r="EK562" s="15"/>
      <c r="EL562" s="15"/>
      <c r="EM562" s="15"/>
      <c r="EN562" s="15"/>
      <c r="EO562" s="15"/>
      <c r="EP562" s="15"/>
      <c r="EQ562" s="15"/>
      <c r="ER562" s="15"/>
      <c r="ES562" s="15"/>
      <c r="ET562" s="15"/>
      <c r="EU562" s="15"/>
      <c r="EV562" s="15"/>
      <c r="EW562" s="15"/>
      <c r="EX562" s="15"/>
      <c r="EY562" s="15"/>
      <c r="EZ562" s="15"/>
      <c r="FA562" s="15"/>
      <c r="FB562" s="15"/>
      <c r="FC562" s="15"/>
      <c r="FD562" s="15"/>
      <c r="FE562" s="15"/>
      <c r="FF562" s="15"/>
      <c r="FG562" s="15"/>
      <c r="FH562" s="15"/>
      <c r="FI562" s="15"/>
      <c r="FJ562" s="15"/>
      <c r="FK562" s="15"/>
      <c r="FL562" s="15"/>
      <c r="FM562" s="15"/>
      <c r="FN562" s="15"/>
      <c r="FO562" s="15"/>
      <c r="FP562" s="15"/>
      <c r="FQ562" s="15"/>
      <c r="FR562" s="15"/>
      <c r="FS562" s="15"/>
      <c r="FT562" s="15"/>
      <c r="FU562" s="15"/>
      <c r="FV562" s="15"/>
      <c r="FW562" s="15"/>
      <c r="FX562" s="15"/>
      <c r="FY562" s="15"/>
      <c r="FZ562" s="15"/>
      <c r="GA562" s="15"/>
      <c r="GB562" s="15"/>
      <c r="GC562" s="15"/>
      <c r="GD562" s="15"/>
      <c r="GE562" s="15"/>
      <c r="GF562" s="15"/>
      <c r="GG562" s="15"/>
      <c r="GH562" s="15"/>
      <c r="GI562" s="15"/>
      <c r="GJ562" s="15"/>
      <c r="GK562" s="15"/>
      <c r="GL562" s="15"/>
      <c r="GM562" s="15"/>
      <c r="GN562" s="15"/>
      <c r="GO562" s="15"/>
      <c r="GP562" s="15"/>
      <c r="GQ562" s="15"/>
      <c r="GR562" s="15"/>
      <c r="GS562" s="15"/>
      <c r="GT562" s="15"/>
      <c r="GU562" s="15"/>
      <c r="GV562" s="15"/>
      <c r="GW562" s="15"/>
      <c r="GX562" s="15"/>
      <c r="GY562" s="15"/>
      <c r="GZ562" s="15"/>
      <c r="HA562" s="15"/>
      <c r="HB562" s="15"/>
      <c r="HC562" s="15"/>
      <c r="HD562" s="15"/>
      <c r="HE562" s="15"/>
      <c r="HF562" s="15"/>
      <c r="HG562" s="15"/>
      <c r="HH562" s="15"/>
      <c r="HI562" s="15"/>
      <c r="HJ562" s="15"/>
      <c r="HK562" s="15"/>
      <c r="HL562" s="15"/>
      <c r="HM562" s="15"/>
      <c r="HN562" s="15"/>
      <c r="HO562" s="15"/>
      <c r="HP562" s="15"/>
      <c r="HQ562" s="15"/>
      <c r="HR562" s="15"/>
      <c r="HS562" s="15"/>
      <c r="HT562" s="15"/>
      <c r="HU562" s="15"/>
      <c r="HV562" s="15"/>
      <c r="HW562" s="15"/>
    </row>
    <row r="563" spans="1:231" ht="15.75" customHeight="1" x14ac:dyDescent="0.2">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15"/>
      <c r="CB563" s="15"/>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c r="DB563" s="15"/>
      <c r="DC563" s="15"/>
      <c r="DD563" s="15"/>
      <c r="DE563" s="15"/>
      <c r="DF563" s="15"/>
      <c r="DG563" s="15"/>
      <c r="DH563" s="15"/>
      <c r="DI563" s="15"/>
      <c r="DJ563" s="15"/>
      <c r="DK563" s="15"/>
      <c r="DL563" s="15"/>
      <c r="DM563" s="15"/>
      <c r="DN563" s="15"/>
      <c r="DO563" s="15"/>
      <c r="DP563" s="15"/>
      <c r="DQ563" s="15"/>
      <c r="DR563" s="15"/>
      <c r="DS563" s="15"/>
      <c r="DT563" s="15"/>
      <c r="DU563" s="15"/>
      <c r="DV563" s="15"/>
      <c r="DW563" s="15"/>
      <c r="DX563" s="15"/>
      <c r="DY563" s="15"/>
      <c r="DZ563" s="15"/>
      <c r="EA563" s="15"/>
      <c r="EB563" s="15"/>
      <c r="EC563" s="15"/>
      <c r="ED563" s="15"/>
      <c r="EE563" s="15"/>
      <c r="EF563" s="15"/>
      <c r="EG563" s="15"/>
      <c r="EH563" s="15"/>
      <c r="EI563" s="15"/>
      <c r="EJ563" s="15"/>
      <c r="EK563" s="15"/>
      <c r="EL563" s="15"/>
      <c r="EM563" s="15"/>
      <c r="EN563" s="15"/>
      <c r="EO563" s="15"/>
      <c r="EP563" s="15"/>
      <c r="EQ563" s="15"/>
      <c r="ER563" s="15"/>
      <c r="ES563" s="15"/>
      <c r="ET563" s="15"/>
      <c r="EU563" s="15"/>
      <c r="EV563" s="15"/>
      <c r="EW563" s="15"/>
      <c r="EX563" s="15"/>
      <c r="EY563" s="15"/>
      <c r="EZ563" s="15"/>
      <c r="FA563" s="15"/>
      <c r="FB563" s="15"/>
      <c r="FC563" s="15"/>
      <c r="FD563" s="15"/>
      <c r="FE563" s="15"/>
      <c r="FF563" s="15"/>
      <c r="FG563" s="15"/>
      <c r="FH563" s="15"/>
      <c r="FI563" s="15"/>
      <c r="FJ563" s="15"/>
      <c r="FK563" s="15"/>
      <c r="FL563" s="15"/>
      <c r="FM563" s="15"/>
      <c r="FN563" s="15"/>
      <c r="FO563" s="15"/>
      <c r="FP563" s="15"/>
      <c r="FQ563" s="15"/>
      <c r="FR563" s="15"/>
      <c r="FS563" s="15"/>
      <c r="FT563" s="15"/>
      <c r="FU563" s="15"/>
      <c r="FV563" s="15"/>
      <c r="FW563" s="15"/>
      <c r="FX563" s="15"/>
      <c r="FY563" s="15"/>
      <c r="FZ563" s="15"/>
      <c r="GA563" s="15"/>
      <c r="GB563" s="15"/>
      <c r="GC563" s="15"/>
      <c r="GD563" s="15"/>
      <c r="GE563" s="15"/>
      <c r="GF563" s="15"/>
      <c r="GG563" s="15"/>
      <c r="GH563" s="15"/>
      <c r="GI563" s="15"/>
      <c r="GJ563" s="15"/>
      <c r="GK563" s="15"/>
      <c r="GL563" s="15"/>
      <c r="GM563" s="15"/>
      <c r="GN563" s="15"/>
      <c r="GO563" s="15"/>
      <c r="GP563" s="15"/>
      <c r="GQ563" s="15"/>
      <c r="GR563" s="15"/>
      <c r="GS563" s="15"/>
      <c r="GT563" s="15"/>
      <c r="GU563" s="15"/>
      <c r="GV563" s="15"/>
      <c r="GW563" s="15"/>
      <c r="GX563" s="15"/>
      <c r="GY563" s="15"/>
      <c r="GZ563" s="15"/>
      <c r="HA563" s="15"/>
      <c r="HB563" s="15"/>
      <c r="HC563" s="15"/>
      <c r="HD563" s="15"/>
      <c r="HE563" s="15"/>
      <c r="HF563" s="15"/>
      <c r="HG563" s="15"/>
      <c r="HH563" s="15"/>
      <c r="HI563" s="15"/>
      <c r="HJ563" s="15"/>
      <c r="HK563" s="15"/>
      <c r="HL563" s="15"/>
      <c r="HM563" s="15"/>
      <c r="HN563" s="15"/>
      <c r="HO563" s="15"/>
      <c r="HP563" s="15"/>
      <c r="HQ563" s="15"/>
      <c r="HR563" s="15"/>
      <c r="HS563" s="15"/>
      <c r="HT563" s="15"/>
      <c r="HU563" s="15"/>
      <c r="HV563" s="15"/>
      <c r="HW563" s="15"/>
    </row>
    <row r="564" spans="1:231" ht="15.75" customHeight="1" x14ac:dyDescent="0.2">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15"/>
      <c r="CB564" s="15"/>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c r="DB564" s="15"/>
      <c r="DC564" s="15"/>
      <c r="DD564" s="15"/>
      <c r="DE564" s="15"/>
      <c r="DF564" s="15"/>
      <c r="DG564" s="15"/>
      <c r="DH564" s="15"/>
      <c r="DI564" s="15"/>
      <c r="DJ564" s="15"/>
      <c r="DK564" s="15"/>
      <c r="DL564" s="15"/>
      <c r="DM564" s="15"/>
      <c r="DN564" s="15"/>
      <c r="DO564" s="15"/>
      <c r="DP564" s="15"/>
      <c r="DQ564" s="15"/>
      <c r="DR564" s="15"/>
      <c r="DS564" s="15"/>
      <c r="DT564" s="15"/>
      <c r="DU564" s="15"/>
      <c r="DV564" s="15"/>
      <c r="DW564" s="15"/>
      <c r="DX564" s="15"/>
      <c r="DY564" s="15"/>
      <c r="DZ564" s="15"/>
      <c r="EA564" s="15"/>
      <c r="EB564" s="15"/>
      <c r="EC564" s="15"/>
      <c r="ED564" s="15"/>
      <c r="EE564" s="15"/>
      <c r="EF564" s="15"/>
      <c r="EG564" s="15"/>
      <c r="EH564" s="15"/>
      <c r="EI564" s="15"/>
      <c r="EJ564" s="15"/>
      <c r="EK564" s="15"/>
      <c r="EL564" s="15"/>
      <c r="EM564" s="15"/>
      <c r="EN564" s="15"/>
      <c r="EO564" s="15"/>
      <c r="EP564" s="15"/>
      <c r="EQ564" s="15"/>
      <c r="ER564" s="15"/>
      <c r="ES564" s="15"/>
      <c r="ET564" s="15"/>
      <c r="EU564" s="15"/>
      <c r="EV564" s="15"/>
      <c r="EW564" s="15"/>
      <c r="EX564" s="15"/>
      <c r="EY564" s="15"/>
      <c r="EZ564" s="15"/>
      <c r="FA564" s="15"/>
      <c r="FB564" s="15"/>
      <c r="FC564" s="15"/>
      <c r="FD564" s="15"/>
      <c r="FE564" s="15"/>
      <c r="FF564" s="15"/>
      <c r="FG564" s="15"/>
      <c r="FH564" s="15"/>
      <c r="FI564" s="15"/>
      <c r="FJ564" s="15"/>
      <c r="FK564" s="15"/>
      <c r="FL564" s="15"/>
      <c r="FM564" s="15"/>
      <c r="FN564" s="15"/>
      <c r="FO564" s="15"/>
      <c r="FP564" s="15"/>
      <c r="FQ564" s="15"/>
      <c r="FR564" s="15"/>
      <c r="FS564" s="15"/>
      <c r="FT564" s="15"/>
      <c r="FU564" s="15"/>
      <c r="FV564" s="15"/>
      <c r="FW564" s="15"/>
      <c r="FX564" s="15"/>
      <c r="FY564" s="15"/>
      <c r="FZ564" s="15"/>
      <c r="GA564" s="15"/>
      <c r="GB564" s="15"/>
      <c r="GC564" s="15"/>
      <c r="GD564" s="15"/>
      <c r="GE564" s="15"/>
      <c r="GF564" s="15"/>
      <c r="GG564" s="15"/>
      <c r="GH564" s="15"/>
      <c r="GI564" s="15"/>
      <c r="GJ564" s="15"/>
      <c r="GK564" s="15"/>
      <c r="GL564" s="15"/>
      <c r="GM564" s="15"/>
      <c r="GN564" s="15"/>
      <c r="GO564" s="15"/>
      <c r="GP564" s="15"/>
      <c r="GQ564" s="15"/>
      <c r="GR564" s="15"/>
      <c r="GS564" s="15"/>
      <c r="GT564" s="15"/>
      <c r="GU564" s="15"/>
      <c r="GV564" s="15"/>
      <c r="GW564" s="15"/>
      <c r="GX564" s="15"/>
      <c r="GY564" s="15"/>
      <c r="GZ564" s="15"/>
      <c r="HA564" s="15"/>
      <c r="HB564" s="15"/>
      <c r="HC564" s="15"/>
      <c r="HD564" s="15"/>
      <c r="HE564" s="15"/>
      <c r="HF564" s="15"/>
      <c r="HG564" s="15"/>
      <c r="HH564" s="15"/>
      <c r="HI564" s="15"/>
      <c r="HJ564" s="15"/>
      <c r="HK564" s="15"/>
      <c r="HL564" s="15"/>
      <c r="HM564" s="15"/>
      <c r="HN564" s="15"/>
      <c r="HO564" s="15"/>
      <c r="HP564" s="15"/>
      <c r="HQ564" s="15"/>
      <c r="HR564" s="15"/>
      <c r="HS564" s="15"/>
      <c r="HT564" s="15"/>
      <c r="HU564" s="15"/>
      <c r="HV564" s="15"/>
      <c r="HW564" s="15"/>
    </row>
    <row r="565" spans="1:231" ht="15.75" customHeight="1" x14ac:dyDescent="0.2">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c r="BD565" s="15"/>
      <c r="BE565" s="15"/>
      <c r="BF565" s="15"/>
      <c r="BG565" s="15"/>
      <c r="BH565" s="15"/>
      <c r="BI565" s="15"/>
      <c r="BJ565" s="15"/>
      <c r="BK565" s="15"/>
      <c r="BL565" s="15"/>
      <c r="BM565" s="15"/>
      <c r="BN565" s="15"/>
      <c r="BO565" s="15"/>
      <c r="BP565" s="15"/>
      <c r="BQ565" s="15"/>
      <c r="BR565" s="15"/>
      <c r="BS565" s="15"/>
      <c r="BT565" s="15"/>
      <c r="BU565" s="15"/>
      <c r="BV565" s="15"/>
      <c r="BW565" s="15"/>
      <c r="BX565" s="15"/>
      <c r="BY565" s="15"/>
      <c r="BZ565" s="15"/>
      <c r="CA565" s="15"/>
      <c r="CB565" s="15"/>
      <c r="CC565" s="15"/>
      <c r="CD565" s="15"/>
      <c r="CE565" s="15"/>
      <c r="CF565" s="15"/>
      <c r="CG565" s="15"/>
      <c r="CH565" s="15"/>
      <c r="CI565" s="15"/>
      <c r="CJ565" s="15"/>
      <c r="CK565" s="15"/>
      <c r="CL565" s="15"/>
      <c r="CM565" s="15"/>
      <c r="CN565" s="15"/>
      <c r="CO565" s="15"/>
      <c r="CP565" s="15"/>
      <c r="CQ565" s="15"/>
      <c r="CR565" s="15"/>
      <c r="CS565" s="15"/>
      <c r="CT565" s="15"/>
      <c r="CU565" s="15"/>
      <c r="CV565" s="15"/>
      <c r="CW565" s="15"/>
      <c r="CX565" s="15"/>
      <c r="CY565" s="15"/>
      <c r="CZ565" s="15"/>
      <c r="DA565" s="15"/>
      <c r="DB565" s="15"/>
      <c r="DC565" s="15"/>
      <c r="DD565" s="15"/>
      <c r="DE565" s="15"/>
      <c r="DF565" s="15"/>
      <c r="DG565" s="15"/>
      <c r="DH565" s="15"/>
      <c r="DI565" s="15"/>
      <c r="DJ565" s="15"/>
      <c r="DK565" s="15"/>
      <c r="DL565" s="15"/>
      <c r="DM565" s="15"/>
      <c r="DN565" s="15"/>
      <c r="DO565" s="15"/>
      <c r="DP565" s="15"/>
      <c r="DQ565" s="15"/>
      <c r="DR565" s="15"/>
      <c r="DS565" s="15"/>
      <c r="DT565" s="15"/>
      <c r="DU565" s="15"/>
      <c r="DV565" s="15"/>
      <c r="DW565" s="15"/>
      <c r="DX565" s="15"/>
      <c r="DY565" s="15"/>
      <c r="DZ565" s="15"/>
      <c r="EA565" s="15"/>
      <c r="EB565" s="15"/>
      <c r="EC565" s="15"/>
      <c r="ED565" s="15"/>
      <c r="EE565" s="15"/>
      <c r="EF565" s="15"/>
      <c r="EG565" s="15"/>
      <c r="EH565" s="15"/>
      <c r="EI565" s="15"/>
      <c r="EJ565" s="15"/>
      <c r="EK565" s="15"/>
      <c r="EL565" s="15"/>
      <c r="EM565" s="15"/>
      <c r="EN565" s="15"/>
      <c r="EO565" s="15"/>
      <c r="EP565" s="15"/>
      <c r="EQ565" s="15"/>
      <c r="ER565" s="15"/>
      <c r="ES565" s="15"/>
      <c r="ET565" s="15"/>
      <c r="EU565" s="15"/>
      <c r="EV565" s="15"/>
      <c r="EW565" s="15"/>
      <c r="EX565" s="15"/>
      <c r="EY565" s="15"/>
      <c r="EZ565" s="15"/>
      <c r="FA565" s="15"/>
      <c r="FB565" s="15"/>
      <c r="FC565" s="15"/>
      <c r="FD565" s="15"/>
      <c r="FE565" s="15"/>
      <c r="FF565" s="15"/>
      <c r="FG565" s="15"/>
      <c r="FH565" s="15"/>
      <c r="FI565" s="15"/>
      <c r="FJ565" s="15"/>
      <c r="FK565" s="15"/>
      <c r="FL565" s="15"/>
      <c r="FM565" s="15"/>
      <c r="FN565" s="15"/>
      <c r="FO565" s="15"/>
      <c r="FP565" s="15"/>
      <c r="FQ565" s="15"/>
      <c r="FR565" s="15"/>
      <c r="FS565" s="15"/>
      <c r="FT565" s="15"/>
      <c r="FU565" s="15"/>
      <c r="FV565" s="15"/>
      <c r="FW565" s="15"/>
      <c r="FX565" s="15"/>
      <c r="FY565" s="15"/>
      <c r="FZ565" s="15"/>
      <c r="GA565" s="15"/>
      <c r="GB565" s="15"/>
      <c r="GC565" s="15"/>
      <c r="GD565" s="15"/>
      <c r="GE565" s="15"/>
      <c r="GF565" s="15"/>
      <c r="GG565" s="15"/>
      <c r="GH565" s="15"/>
      <c r="GI565" s="15"/>
      <c r="GJ565" s="15"/>
      <c r="GK565" s="15"/>
      <c r="GL565" s="15"/>
      <c r="GM565" s="15"/>
      <c r="GN565" s="15"/>
      <c r="GO565" s="15"/>
      <c r="GP565" s="15"/>
      <c r="GQ565" s="15"/>
      <c r="GR565" s="15"/>
      <c r="GS565" s="15"/>
      <c r="GT565" s="15"/>
      <c r="GU565" s="15"/>
      <c r="GV565" s="15"/>
      <c r="GW565" s="15"/>
      <c r="GX565" s="15"/>
      <c r="GY565" s="15"/>
      <c r="GZ565" s="15"/>
      <c r="HA565" s="15"/>
      <c r="HB565" s="15"/>
      <c r="HC565" s="15"/>
      <c r="HD565" s="15"/>
      <c r="HE565" s="15"/>
      <c r="HF565" s="15"/>
      <c r="HG565" s="15"/>
      <c r="HH565" s="15"/>
      <c r="HI565" s="15"/>
      <c r="HJ565" s="15"/>
      <c r="HK565" s="15"/>
      <c r="HL565" s="15"/>
      <c r="HM565" s="15"/>
      <c r="HN565" s="15"/>
      <c r="HO565" s="15"/>
      <c r="HP565" s="15"/>
      <c r="HQ565" s="15"/>
      <c r="HR565" s="15"/>
      <c r="HS565" s="15"/>
      <c r="HT565" s="15"/>
      <c r="HU565" s="15"/>
      <c r="HV565" s="15"/>
      <c r="HW565" s="15"/>
    </row>
    <row r="566" spans="1:231" ht="15.75" customHeight="1" x14ac:dyDescent="0.2">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15"/>
      <c r="CB566" s="15"/>
      <c r="CC566" s="15"/>
      <c r="CD566" s="15"/>
      <c r="CE566" s="15"/>
      <c r="CF566" s="15"/>
      <c r="CG566" s="15"/>
      <c r="CH566" s="15"/>
      <c r="CI566" s="15"/>
      <c r="CJ566" s="15"/>
      <c r="CK566" s="15"/>
      <c r="CL566" s="15"/>
      <c r="CM566" s="15"/>
      <c r="CN566" s="15"/>
      <c r="CO566" s="15"/>
      <c r="CP566" s="15"/>
      <c r="CQ566" s="15"/>
      <c r="CR566" s="15"/>
      <c r="CS566" s="15"/>
      <c r="CT566" s="15"/>
      <c r="CU566" s="15"/>
      <c r="CV566" s="15"/>
      <c r="CW566" s="15"/>
      <c r="CX566" s="15"/>
      <c r="CY566" s="15"/>
      <c r="CZ566" s="15"/>
      <c r="DA566" s="15"/>
      <c r="DB566" s="15"/>
      <c r="DC566" s="15"/>
      <c r="DD566" s="15"/>
      <c r="DE566" s="15"/>
      <c r="DF566" s="15"/>
      <c r="DG566" s="15"/>
      <c r="DH566" s="15"/>
      <c r="DI566" s="15"/>
      <c r="DJ566" s="15"/>
      <c r="DK566" s="15"/>
      <c r="DL566" s="15"/>
      <c r="DM566" s="15"/>
      <c r="DN566" s="15"/>
      <c r="DO566" s="15"/>
      <c r="DP566" s="15"/>
      <c r="DQ566" s="15"/>
      <c r="DR566" s="15"/>
      <c r="DS566" s="15"/>
      <c r="DT566" s="15"/>
      <c r="DU566" s="15"/>
      <c r="DV566" s="15"/>
      <c r="DW566" s="15"/>
      <c r="DX566" s="15"/>
      <c r="DY566" s="15"/>
      <c r="DZ566" s="15"/>
      <c r="EA566" s="15"/>
      <c r="EB566" s="15"/>
      <c r="EC566" s="15"/>
      <c r="ED566" s="15"/>
      <c r="EE566" s="15"/>
      <c r="EF566" s="15"/>
      <c r="EG566" s="15"/>
      <c r="EH566" s="15"/>
      <c r="EI566" s="15"/>
      <c r="EJ566" s="15"/>
      <c r="EK566" s="15"/>
      <c r="EL566" s="15"/>
      <c r="EM566" s="15"/>
      <c r="EN566" s="15"/>
      <c r="EO566" s="15"/>
      <c r="EP566" s="15"/>
      <c r="EQ566" s="15"/>
      <c r="ER566" s="15"/>
      <c r="ES566" s="15"/>
      <c r="ET566" s="15"/>
      <c r="EU566" s="15"/>
      <c r="EV566" s="15"/>
      <c r="EW566" s="15"/>
      <c r="EX566" s="15"/>
      <c r="EY566" s="15"/>
      <c r="EZ566" s="15"/>
      <c r="FA566" s="15"/>
      <c r="FB566" s="15"/>
      <c r="FC566" s="15"/>
      <c r="FD566" s="15"/>
      <c r="FE566" s="15"/>
      <c r="FF566" s="15"/>
      <c r="FG566" s="15"/>
      <c r="FH566" s="15"/>
      <c r="FI566" s="15"/>
      <c r="FJ566" s="15"/>
      <c r="FK566" s="15"/>
      <c r="FL566" s="15"/>
      <c r="FM566" s="15"/>
      <c r="FN566" s="15"/>
      <c r="FO566" s="15"/>
      <c r="FP566" s="15"/>
      <c r="FQ566" s="15"/>
      <c r="FR566" s="15"/>
      <c r="FS566" s="15"/>
      <c r="FT566" s="15"/>
      <c r="FU566" s="15"/>
      <c r="FV566" s="15"/>
      <c r="FW566" s="15"/>
      <c r="FX566" s="15"/>
      <c r="FY566" s="15"/>
      <c r="FZ566" s="15"/>
      <c r="GA566" s="15"/>
      <c r="GB566" s="15"/>
      <c r="GC566" s="15"/>
      <c r="GD566" s="15"/>
      <c r="GE566" s="15"/>
      <c r="GF566" s="15"/>
      <c r="GG566" s="15"/>
      <c r="GH566" s="15"/>
      <c r="GI566" s="15"/>
      <c r="GJ566" s="15"/>
      <c r="GK566" s="15"/>
      <c r="GL566" s="15"/>
      <c r="GM566" s="15"/>
      <c r="GN566" s="15"/>
      <c r="GO566" s="15"/>
      <c r="GP566" s="15"/>
      <c r="GQ566" s="15"/>
      <c r="GR566" s="15"/>
      <c r="GS566" s="15"/>
      <c r="GT566" s="15"/>
      <c r="GU566" s="15"/>
      <c r="GV566" s="15"/>
      <c r="GW566" s="15"/>
      <c r="GX566" s="15"/>
      <c r="GY566" s="15"/>
      <c r="GZ566" s="15"/>
      <c r="HA566" s="15"/>
      <c r="HB566" s="15"/>
      <c r="HC566" s="15"/>
      <c r="HD566" s="15"/>
      <c r="HE566" s="15"/>
      <c r="HF566" s="15"/>
      <c r="HG566" s="15"/>
      <c r="HH566" s="15"/>
      <c r="HI566" s="15"/>
      <c r="HJ566" s="15"/>
      <c r="HK566" s="15"/>
      <c r="HL566" s="15"/>
      <c r="HM566" s="15"/>
      <c r="HN566" s="15"/>
      <c r="HO566" s="15"/>
      <c r="HP566" s="15"/>
      <c r="HQ566" s="15"/>
      <c r="HR566" s="15"/>
      <c r="HS566" s="15"/>
      <c r="HT566" s="15"/>
      <c r="HU566" s="15"/>
      <c r="HV566" s="15"/>
      <c r="HW566" s="15"/>
    </row>
    <row r="567" spans="1:231" ht="15.75" customHeight="1" x14ac:dyDescent="0.2">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15"/>
      <c r="CB567" s="15"/>
      <c r="CC567" s="15"/>
      <c r="CD567" s="15"/>
      <c r="CE567" s="15"/>
      <c r="CF567" s="15"/>
      <c r="CG567" s="15"/>
      <c r="CH567" s="15"/>
      <c r="CI567" s="15"/>
      <c r="CJ567" s="15"/>
      <c r="CK567" s="15"/>
      <c r="CL567" s="15"/>
      <c r="CM567" s="15"/>
      <c r="CN567" s="15"/>
      <c r="CO567" s="15"/>
      <c r="CP567" s="15"/>
      <c r="CQ567" s="15"/>
      <c r="CR567" s="15"/>
      <c r="CS567" s="15"/>
      <c r="CT567" s="15"/>
      <c r="CU567" s="15"/>
      <c r="CV567" s="15"/>
      <c r="CW567" s="15"/>
      <c r="CX567" s="15"/>
      <c r="CY567" s="15"/>
      <c r="CZ567" s="15"/>
      <c r="DA567" s="15"/>
      <c r="DB567" s="15"/>
      <c r="DC567" s="15"/>
      <c r="DD567" s="15"/>
      <c r="DE567" s="15"/>
      <c r="DF567" s="15"/>
      <c r="DG567" s="15"/>
      <c r="DH567" s="15"/>
      <c r="DI567" s="15"/>
      <c r="DJ567" s="15"/>
      <c r="DK567" s="15"/>
      <c r="DL567" s="15"/>
      <c r="DM567" s="15"/>
      <c r="DN567" s="15"/>
      <c r="DO567" s="15"/>
      <c r="DP567" s="15"/>
      <c r="DQ567" s="15"/>
      <c r="DR567" s="15"/>
      <c r="DS567" s="15"/>
      <c r="DT567" s="15"/>
      <c r="DU567" s="15"/>
      <c r="DV567" s="15"/>
      <c r="DW567" s="15"/>
      <c r="DX567" s="15"/>
      <c r="DY567" s="15"/>
      <c r="DZ567" s="15"/>
      <c r="EA567" s="15"/>
      <c r="EB567" s="15"/>
      <c r="EC567" s="15"/>
      <c r="ED567" s="15"/>
      <c r="EE567" s="15"/>
      <c r="EF567" s="15"/>
      <c r="EG567" s="15"/>
      <c r="EH567" s="15"/>
      <c r="EI567" s="15"/>
      <c r="EJ567" s="15"/>
      <c r="EK567" s="15"/>
      <c r="EL567" s="15"/>
      <c r="EM567" s="15"/>
      <c r="EN567" s="15"/>
      <c r="EO567" s="15"/>
      <c r="EP567" s="15"/>
      <c r="EQ567" s="15"/>
      <c r="ER567" s="15"/>
      <c r="ES567" s="15"/>
      <c r="ET567" s="15"/>
      <c r="EU567" s="15"/>
      <c r="EV567" s="15"/>
      <c r="EW567" s="15"/>
      <c r="EX567" s="15"/>
      <c r="EY567" s="15"/>
      <c r="EZ567" s="15"/>
      <c r="FA567" s="15"/>
      <c r="FB567" s="15"/>
      <c r="FC567" s="15"/>
      <c r="FD567" s="15"/>
      <c r="FE567" s="15"/>
      <c r="FF567" s="15"/>
      <c r="FG567" s="15"/>
      <c r="FH567" s="15"/>
      <c r="FI567" s="15"/>
      <c r="FJ567" s="15"/>
      <c r="FK567" s="15"/>
      <c r="FL567" s="15"/>
      <c r="FM567" s="15"/>
      <c r="FN567" s="15"/>
      <c r="FO567" s="15"/>
      <c r="FP567" s="15"/>
      <c r="FQ567" s="15"/>
      <c r="FR567" s="15"/>
      <c r="FS567" s="15"/>
      <c r="FT567" s="15"/>
      <c r="FU567" s="15"/>
      <c r="FV567" s="15"/>
      <c r="FW567" s="15"/>
      <c r="FX567" s="15"/>
      <c r="FY567" s="15"/>
      <c r="FZ567" s="15"/>
      <c r="GA567" s="15"/>
      <c r="GB567" s="15"/>
      <c r="GC567" s="15"/>
      <c r="GD567" s="15"/>
      <c r="GE567" s="15"/>
      <c r="GF567" s="15"/>
      <c r="GG567" s="15"/>
      <c r="GH567" s="15"/>
      <c r="GI567" s="15"/>
      <c r="GJ567" s="15"/>
      <c r="GK567" s="15"/>
      <c r="GL567" s="15"/>
      <c r="GM567" s="15"/>
      <c r="GN567" s="15"/>
      <c r="GO567" s="15"/>
      <c r="GP567" s="15"/>
      <c r="GQ567" s="15"/>
      <c r="GR567" s="15"/>
      <c r="GS567" s="15"/>
      <c r="GT567" s="15"/>
      <c r="GU567" s="15"/>
      <c r="GV567" s="15"/>
      <c r="GW567" s="15"/>
      <c r="GX567" s="15"/>
      <c r="GY567" s="15"/>
      <c r="GZ567" s="15"/>
      <c r="HA567" s="15"/>
      <c r="HB567" s="15"/>
      <c r="HC567" s="15"/>
      <c r="HD567" s="15"/>
      <c r="HE567" s="15"/>
      <c r="HF567" s="15"/>
      <c r="HG567" s="15"/>
      <c r="HH567" s="15"/>
      <c r="HI567" s="15"/>
      <c r="HJ567" s="15"/>
      <c r="HK567" s="15"/>
      <c r="HL567" s="15"/>
      <c r="HM567" s="15"/>
      <c r="HN567" s="15"/>
      <c r="HO567" s="15"/>
      <c r="HP567" s="15"/>
      <c r="HQ567" s="15"/>
      <c r="HR567" s="15"/>
      <c r="HS567" s="15"/>
      <c r="HT567" s="15"/>
      <c r="HU567" s="15"/>
      <c r="HV567" s="15"/>
      <c r="HW567" s="15"/>
    </row>
    <row r="568" spans="1:231" ht="15.75" customHeight="1" x14ac:dyDescent="0.2">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c r="BD568" s="15"/>
      <c r="BE568" s="15"/>
      <c r="BF568" s="15"/>
      <c r="BG568" s="15"/>
      <c r="BH568" s="15"/>
      <c r="BI568" s="15"/>
      <c r="BJ568" s="15"/>
      <c r="BK568" s="15"/>
      <c r="BL568" s="15"/>
      <c r="BM568" s="15"/>
      <c r="BN568" s="15"/>
      <c r="BO568" s="15"/>
      <c r="BP568" s="15"/>
      <c r="BQ568" s="15"/>
      <c r="BR568" s="15"/>
      <c r="BS568" s="15"/>
      <c r="BT568" s="15"/>
      <c r="BU568" s="15"/>
      <c r="BV568" s="15"/>
      <c r="BW568" s="15"/>
      <c r="BX568" s="15"/>
      <c r="BY568" s="15"/>
      <c r="BZ568" s="15"/>
      <c r="CA568" s="15"/>
      <c r="CB568" s="15"/>
      <c r="CC568" s="15"/>
      <c r="CD568" s="15"/>
      <c r="CE568" s="15"/>
      <c r="CF568" s="15"/>
      <c r="CG568" s="15"/>
      <c r="CH568" s="15"/>
      <c r="CI568" s="15"/>
      <c r="CJ568" s="15"/>
      <c r="CK568" s="15"/>
      <c r="CL568" s="15"/>
      <c r="CM568" s="15"/>
      <c r="CN568" s="15"/>
      <c r="CO568" s="15"/>
      <c r="CP568" s="15"/>
      <c r="CQ568" s="15"/>
      <c r="CR568" s="15"/>
      <c r="CS568" s="15"/>
      <c r="CT568" s="15"/>
      <c r="CU568" s="15"/>
      <c r="CV568" s="15"/>
      <c r="CW568" s="15"/>
      <c r="CX568" s="15"/>
      <c r="CY568" s="15"/>
      <c r="CZ568" s="15"/>
      <c r="DA568" s="15"/>
      <c r="DB568" s="15"/>
      <c r="DC568" s="15"/>
      <c r="DD568" s="15"/>
      <c r="DE568" s="15"/>
      <c r="DF568" s="15"/>
      <c r="DG568" s="15"/>
      <c r="DH568" s="15"/>
      <c r="DI568" s="15"/>
      <c r="DJ568" s="15"/>
      <c r="DK568" s="15"/>
      <c r="DL568" s="15"/>
      <c r="DM568" s="15"/>
      <c r="DN568" s="15"/>
      <c r="DO568" s="15"/>
      <c r="DP568" s="15"/>
      <c r="DQ568" s="15"/>
      <c r="DR568" s="15"/>
      <c r="DS568" s="15"/>
      <c r="DT568" s="15"/>
      <c r="DU568" s="15"/>
      <c r="DV568" s="15"/>
      <c r="DW568" s="15"/>
      <c r="DX568" s="15"/>
      <c r="DY568" s="15"/>
      <c r="DZ568" s="15"/>
      <c r="EA568" s="15"/>
      <c r="EB568" s="15"/>
      <c r="EC568" s="15"/>
      <c r="ED568" s="15"/>
      <c r="EE568" s="15"/>
      <c r="EF568" s="15"/>
      <c r="EG568" s="15"/>
      <c r="EH568" s="15"/>
      <c r="EI568" s="15"/>
      <c r="EJ568" s="15"/>
      <c r="EK568" s="15"/>
      <c r="EL568" s="15"/>
      <c r="EM568" s="15"/>
      <c r="EN568" s="15"/>
      <c r="EO568" s="15"/>
      <c r="EP568" s="15"/>
      <c r="EQ568" s="15"/>
      <c r="ER568" s="15"/>
      <c r="ES568" s="15"/>
      <c r="ET568" s="15"/>
      <c r="EU568" s="15"/>
      <c r="EV568" s="15"/>
      <c r="EW568" s="15"/>
      <c r="EX568" s="15"/>
      <c r="EY568" s="15"/>
      <c r="EZ568" s="15"/>
      <c r="FA568" s="15"/>
      <c r="FB568" s="15"/>
      <c r="FC568" s="15"/>
      <c r="FD568" s="15"/>
      <c r="FE568" s="15"/>
      <c r="FF568" s="15"/>
      <c r="FG568" s="15"/>
      <c r="FH568" s="15"/>
      <c r="FI568" s="15"/>
      <c r="FJ568" s="15"/>
      <c r="FK568" s="15"/>
      <c r="FL568" s="15"/>
      <c r="FM568" s="15"/>
      <c r="FN568" s="15"/>
      <c r="FO568" s="15"/>
      <c r="FP568" s="15"/>
      <c r="FQ568" s="15"/>
      <c r="FR568" s="15"/>
      <c r="FS568" s="15"/>
      <c r="FT568" s="15"/>
      <c r="FU568" s="15"/>
      <c r="FV568" s="15"/>
      <c r="FW568" s="15"/>
      <c r="FX568" s="15"/>
      <c r="FY568" s="15"/>
      <c r="FZ568" s="15"/>
      <c r="GA568" s="15"/>
      <c r="GB568" s="15"/>
      <c r="GC568" s="15"/>
      <c r="GD568" s="15"/>
      <c r="GE568" s="15"/>
      <c r="GF568" s="15"/>
      <c r="GG568" s="15"/>
      <c r="GH568" s="15"/>
      <c r="GI568" s="15"/>
      <c r="GJ568" s="15"/>
      <c r="GK568" s="15"/>
      <c r="GL568" s="15"/>
      <c r="GM568" s="15"/>
      <c r="GN568" s="15"/>
      <c r="GO568" s="15"/>
      <c r="GP568" s="15"/>
      <c r="GQ568" s="15"/>
      <c r="GR568" s="15"/>
      <c r="GS568" s="15"/>
      <c r="GT568" s="15"/>
      <c r="GU568" s="15"/>
      <c r="GV568" s="15"/>
      <c r="GW568" s="15"/>
      <c r="GX568" s="15"/>
      <c r="GY568" s="15"/>
      <c r="GZ568" s="15"/>
      <c r="HA568" s="15"/>
      <c r="HB568" s="15"/>
      <c r="HC568" s="15"/>
      <c r="HD568" s="15"/>
      <c r="HE568" s="15"/>
      <c r="HF568" s="15"/>
      <c r="HG568" s="15"/>
      <c r="HH568" s="15"/>
      <c r="HI568" s="15"/>
      <c r="HJ568" s="15"/>
      <c r="HK568" s="15"/>
      <c r="HL568" s="15"/>
      <c r="HM568" s="15"/>
      <c r="HN568" s="15"/>
      <c r="HO568" s="15"/>
      <c r="HP568" s="15"/>
      <c r="HQ568" s="15"/>
      <c r="HR568" s="15"/>
      <c r="HS568" s="15"/>
      <c r="HT568" s="15"/>
      <c r="HU568" s="15"/>
      <c r="HV568" s="15"/>
      <c r="HW568" s="15"/>
    </row>
    <row r="569" spans="1:231" ht="15.75" customHeight="1" x14ac:dyDescent="0.2">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c r="BD569" s="15"/>
      <c r="BE569" s="15"/>
      <c r="BF569" s="15"/>
      <c r="BG569" s="15"/>
      <c r="BH569" s="15"/>
      <c r="BI569" s="15"/>
      <c r="BJ569" s="15"/>
      <c r="BK569" s="15"/>
      <c r="BL569" s="15"/>
      <c r="BM569" s="15"/>
      <c r="BN569" s="15"/>
      <c r="BO569" s="15"/>
      <c r="BP569" s="15"/>
      <c r="BQ569" s="15"/>
      <c r="BR569" s="15"/>
      <c r="BS569" s="15"/>
      <c r="BT569" s="15"/>
      <c r="BU569" s="15"/>
      <c r="BV569" s="15"/>
      <c r="BW569" s="15"/>
      <c r="BX569" s="15"/>
      <c r="BY569" s="15"/>
      <c r="BZ569" s="15"/>
      <c r="CA569" s="15"/>
      <c r="CB569" s="15"/>
      <c r="CC569" s="15"/>
      <c r="CD569" s="15"/>
      <c r="CE569" s="15"/>
      <c r="CF569" s="15"/>
      <c r="CG569" s="15"/>
      <c r="CH569" s="15"/>
      <c r="CI569" s="15"/>
      <c r="CJ569" s="15"/>
      <c r="CK569" s="15"/>
      <c r="CL569" s="15"/>
      <c r="CM569" s="15"/>
      <c r="CN569" s="15"/>
      <c r="CO569" s="15"/>
      <c r="CP569" s="15"/>
      <c r="CQ569" s="15"/>
      <c r="CR569" s="15"/>
      <c r="CS569" s="15"/>
      <c r="CT569" s="15"/>
      <c r="CU569" s="15"/>
      <c r="CV569" s="15"/>
      <c r="CW569" s="15"/>
      <c r="CX569" s="15"/>
      <c r="CY569" s="15"/>
      <c r="CZ569" s="15"/>
      <c r="DA569" s="15"/>
      <c r="DB569" s="15"/>
      <c r="DC569" s="15"/>
      <c r="DD569" s="15"/>
      <c r="DE569" s="15"/>
      <c r="DF569" s="15"/>
      <c r="DG569" s="15"/>
      <c r="DH569" s="15"/>
      <c r="DI569" s="15"/>
      <c r="DJ569" s="15"/>
      <c r="DK569" s="15"/>
      <c r="DL569" s="15"/>
      <c r="DM569" s="15"/>
      <c r="DN569" s="15"/>
      <c r="DO569" s="15"/>
      <c r="DP569" s="15"/>
      <c r="DQ569" s="15"/>
      <c r="DR569" s="15"/>
      <c r="DS569" s="15"/>
      <c r="DT569" s="15"/>
      <c r="DU569" s="15"/>
      <c r="DV569" s="15"/>
      <c r="DW569" s="15"/>
      <c r="DX569" s="15"/>
      <c r="DY569" s="15"/>
      <c r="DZ569" s="15"/>
      <c r="EA569" s="15"/>
      <c r="EB569" s="15"/>
      <c r="EC569" s="15"/>
      <c r="ED569" s="15"/>
      <c r="EE569" s="15"/>
      <c r="EF569" s="15"/>
      <c r="EG569" s="15"/>
      <c r="EH569" s="15"/>
      <c r="EI569" s="15"/>
      <c r="EJ569" s="15"/>
      <c r="EK569" s="15"/>
      <c r="EL569" s="15"/>
      <c r="EM569" s="15"/>
      <c r="EN569" s="15"/>
      <c r="EO569" s="15"/>
      <c r="EP569" s="15"/>
      <c r="EQ569" s="15"/>
      <c r="ER569" s="15"/>
      <c r="ES569" s="15"/>
      <c r="ET569" s="15"/>
      <c r="EU569" s="15"/>
      <c r="EV569" s="15"/>
      <c r="EW569" s="15"/>
      <c r="EX569" s="15"/>
      <c r="EY569" s="15"/>
      <c r="EZ569" s="15"/>
      <c r="FA569" s="15"/>
      <c r="FB569" s="15"/>
      <c r="FC569" s="15"/>
      <c r="FD569" s="15"/>
      <c r="FE569" s="15"/>
      <c r="FF569" s="15"/>
      <c r="FG569" s="15"/>
      <c r="FH569" s="15"/>
      <c r="FI569" s="15"/>
      <c r="FJ569" s="15"/>
      <c r="FK569" s="15"/>
      <c r="FL569" s="15"/>
      <c r="FM569" s="15"/>
      <c r="FN569" s="15"/>
      <c r="FO569" s="15"/>
      <c r="FP569" s="15"/>
      <c r="FQ569" s="15"/>
      <c r="FR569" s="15"/>
      <c r="FS569" s="15"/>
      <c r="FT569" s="15"/>
      <c r="FU569" s="15"/>
      <c r="FV569" s="15"/>
      <c r="FW569" s="15"/>
      <c r="FX569" s="15"/>
      <c r="FY569" s="15"/>
      <c r="FZ569" s="15"/>
      <c r="GA569" s="15"/>
      <c r="GB569" s="15"/>
      <c r="GC569" s="15"/>
      <c r="GD569" s="15"/>
      <c r="GE569" s="15"/>
      <c r="GF569" s="15"/>
      <c r="GG569" s="15"/>
      <c r="GH569" s="15"/>
      <c r="GI569" s="15"/>
      <c r="GJ569" s="15"/>
      <c r="GK569" s="15"/>
      <c r="GL569" s="15"/>
      <c r="GM569" s="15"/>
      <c r="GN569" s="15"/>
      <c r="GO569" s="15"/>
      <c r="GP569" s="15"/>
      <c r="GQ569" s="15"/>
      <c r="GR569" s="15"/>
      <c r="GS569" s="15"/>
      <c r="GT569" s="15"/>
      <c r="GU569" s="15"/>
      <c r="GV569" s="15"/>
      <c r="GW569" s="15"/>
      <c r="GX569" s="15"/>
      <c r="GY569" s="15"/>
      <c r="GZ569" s="15"/>
      <c r="HA569" s="15"/>
      <c r="HB569" s="15"/>
      <c r="HC569" s="15"/>
      <c r="HD569" s="15"/>
      <c r="HE569" s="15"/>
      <c r="HF569" s="15"/>
      <c r="HG569" s="15"/>
      <c r="HH569" s="15"/>
      <c r="HI569" s="15"/>
      <c r="HJ569" s="15"/>
      <c r="HK569" s="15"/>
      <c r="HL569" s="15"/>
      <c r="HM569" s="15"/>
      <c r="HN569" s="15"/>
      <c r="HO569" s="15"/>
      <c r="HP569" s="15"/>
      <c r="HQ569" s="15"/>
      <c r="HR569" s="15"/>
      <c r="HS569" s="15"/>
      <c r="HT569" s="15"/>
      <c r="HU569" s="15"/>
      <c r="HV569" s="15"/>
      <c r="HW569" s="15"/>
    </row>
    <row r="570" spans="1:231" ht="15.75" customHeight="1" x14ac:dyDescent="0.2">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c r="BD570" s="15"/>
      <c r="BE570" s="15"/>
      <c r="BF570" s="15"/>
      <c r="BG570" s="15"/>
      <c r="BH570" s="15"/>
      <c r="BI570" s="15"/>
      <c r="BJ570" s="15"/>
      <c r="BK570" s="15"/>
      <c r="BL570" s="15"/>
      <c r="BM570" s="15"/>
      <c r="BN570" s="15"/>
      <c r="BO570" s="15"/>
      <c r="BP570" s="15"/>
      <c r="BQ570" s="15"/>
      <c r="BR570" s="15"/>
      <c r="BS570" s="15"/>
      <c r="BT570" s="15"/>
      <c r="BU570" s="15"/>
      <c r="BV570" s="15"/>
      <c r="BW570" s="15"/>
      <c r="BX570" s="15"/>
      <c r="BY570" s="15"/>
      <c r="BZ570" s="15"/>
      <c r="CA570" s="15"/>
      <c r="CB570" s="15"/>
      <c r="CC570" s="15"/>
      <c r="CD570" s="15"/>
      <c r="CE570" s="15"/>
      <c r="CF570" s="15"/>
      <c r="CG570" s="15"/>
      <c r="CH570" s="15"/>
      <c r="CI570" s="15"/>
      <c r="CJ570" s="15"/>
      <c r="CK570" s="15"/>
      <c r="CL570" s="15"/>
      <c r="CM570" s="15"/>
      <c r="CN570" s="15"/>
      <c r="CO570" s="15"/>
      <c r="CP570" s="15"/>
      <c r="CQ570" s="15"/>
      <c r="CR570" s="15"/>
      <c r="CS570" s="15"/>
      <c r="CT570" s="15"/>
      <c r="CU570" s="15"/>
      <c r="CV570" s="15"/>
      <c r="CW570" s="15"/>
      <c r="CX570" s="15"/>
      <c r="CY570" s="15"/>
      <c r="CZ570" s="15"/>
      <c r="DA570" s="15"/>
      <c r="DB570" s="15"/>
      <c r="DC570" s="15"/>
      <c r="DD570" s="15"/>
      <c r="DE570" s="15"/>
      <c r="DF570" s="15"/>
      <c r="DG570" s="15"/>
      <c r="DH570" s="15"/>
      <c r="DI570" s="15"/>
      <c r="DJ570" s="15"/>
      <c r="DK570" s="15"/>
      <c r="DL570" s="15"/>
      <c r="DM570" s="15"/>
      <c r="DN570" s="15"/>
      <c r="DO570" s="15"/>
      <c r="DP570" s="15"/>
      <c r="DQ570" s="15"/>
      <c r="DR570" s="15"/>
      <c r="DS570" s="15"/>
      <c r="DT570" s="15"/>
      <c r="DU570" s="15"/>
      <c r="DV570" s="15"/>
      <c r="DW570" s="15"/>
      <c r="DX570" s="15"/>
      <c r="DY570" s="15"/>
      <c r="DZ570" s="15"/>
      <c r="EA570" s="15"/>
      <c r="EB570" s="15"/>
      <c r="EC570" s="15"/>
      <c r="ED570" s="15"/>
      <c r="EE570" s="15"/>
      <c r="EF570" s="15"/>
      <c r="EG570" s="15"/>
      <c r="EH570" s="15"/>
      <c r="EI570" s="15"/>
      <c r="EJ570" s="15"/>
      <c r="EK570" s="15"/>
      <c r="EL570" s="15"/>
      <c r="EM570" s="15"/>
      <c r="EN570" s="15"/>
      <c r="EO570" s="15"/>
      <c r="EP570" s="15"/>
      <c r="EQ570" s="15"/>
      <c r="ER570" s="15"/>
      <c r="ES570" s="15"/>
      <c r="ET570" s="15"/>
      <c r="EU570" s="15"/>
      <c r="EV570" s="15"/>
      <c r="EW570" s="15"/>
      <c r="EX570" s="15"/>
      <c r="EY570" s="15"/>
      <c r="EZ570" s="15"/>
      <c r="FA570" s="15"/>
      <c r="FB570" s="15"/>
      <c r="FC570" s="15"/>
      <c r="FD570" s="15"/>
      <c r="FE570" s="15"/>
      <c r="FF570" s="15"/>
      <c r="FG570" s="15"/>
      <c r="FH570" s="15"/>
      <c r="FI570" s="15"/>
      <c r="FJ570" s="15"/>
      <c r="FK570" s="15"/>
      <c r="FL570" s="15"/>
      <c r="FM570" s="15"/>
      <c r="FN570" s="15"/>
      <c r="FO570" s="15"/>
      <c r="FP570" s="15"/>
      <c r="FQ570" s="15"/>
      <c r="FR570" s="15"/>
      <c r="FS570" s="15"/>
      <c r="FT570" s="15"/>
      <c r="FU570" s="15"/>
      <c r="FV570" s="15"/>
      <c r="FW570" s="15"/>
      <c r="FX570" s="15"/>
      <c r="FY570" s="15"/>
      <c r="FZ570" s="15"/>
      <c r="GA570" s="15"/>
      <c r="GB570" s="15"/>
      <c r="GC570" s="15"/>
      <c r="GD570" s="15"/>
      <c r="GE570" s="15"/>
      <c r="GF570" s="15"/>
      <c r="GG570" s="15"/>
      <c r="GH570" s="15"/>
      <c r="GI570" s="15"/>
      <c r="GJ570" s="15"/>
      <c r="GK570" s="15"/>
      <c r="GL570" s="15"/>
      <c r="GM570" s="15"/>
      <c r="GN570" s="15"/>
      <c r="GO570" s="15"/>
      <c r="GP570" s="15"/>
      <c r="GQ570" s="15"/>
      <c r="GR570" s="15"/>
      <c r="GS570" s="15"/>
      <c r="GT570" s="15"/>
      <c r="GU570" s="15"/>
      <c r="GV570" s="15"/>
      <c r="GW570" s="15"/>
      <c r="GX570" s="15"/>
      <c r="GY570" s="15"/>
      <c r="GZ570" s="15"/>
      <c r="HA570" s="15"/>
      <c r="HB570" s="15"/>
      <c r="HC570" s="15"/>
      <c r="HD570" s="15"/>
      <c r="HE570" s="15"/>
      <c r="HF570" s="15"/>
      <c r="HG570" s="15"/>
      <c r="HH570" s="15"/>
      <c r="HI570" s="15"/>
      <c r="HJ570" s="15"/>
      <c r="HK570" s="15"/>
      <c r="HL570" s="15"/>
      <c r="HM570" s="15"/>
      <c r="HN570" s="15"/>
      <c r="HO570" s="15"/>
      <c r="HP570" s="15"/>
      <c r="HQ570" s="15"/>
      <c r="HR570" s="15"/>
      <c r="HS570" s="15"/>
      <c r="HT570" s="15"/>
      <c r="HU570" s="15"/>
      <c r="HV570" s="15"/>
      <c r="HW570" s="15"/>
    </row>
    <row r="571" spans="1:231" ht="15.75" customHeight="1" x14ac:dyDescent="0.2">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c r="BD571" s="15"/>
      <c r="BE571" s="15"/>
      <c r="BF571" s="15"/>
      <c r="BG571" s="15"/>
      <c r="BH571" s="15"/>
      <c r="BI571" s="15"/>
      <c r="BJ571" s="15"/>
      <c r="BK571" s="15"/>
      <c r="BL571" s="15"/>
      <c r="BM571" s="15"/>
      <c r="BN571" s="15"/>
      <c r="BO571" s="15"/>
      <c r="BP571" s="15"/>
      <c r="BQ571" s="15"/>
      <c r="BR571" s="15"/>
      <c r="BS571" s="15"/>
      <c r="BT571" s="15"/>
      <c r="BU571" s="15"/>
      <c r="BV571" s="15"/>
      <c r="BW571" s="15"/>
      <c r="BX571" s="15"/>
      <c r="BY571" s="15"/>
      <c r="BZ571" s="15"/>
      <c r="CA571" s="15"/>
      <c r="CB571" s="15"/>
      <c r="CC571" s="15"/>
      <c r="CD571" s="15"/>
      <c r="CE571" s="15"/>
      <c r="CF571" s="15"/>
      <c r="CG571" s="15"/>
      <c r="CH571" s="15"/>
      <c r="CI571" s="15"/>
      <c r="CJ571" s="15"/>
      <c r="CK571" s="15"/>
      <c r="CL571" s="15"/>
      <c r="CM571" s="15"/>
      <c r="CN571" s="15"/>
      <c r="CO571" s="15"/>
      <c r="CP571" s="15"/>
      <c r="CQ571" s="15"/>
      <c r="CR571" s="15"/>
      <c r="CS571" s="15"/>
      <c r="CT571" s="15"/>
      <c r="CU571" s="15"/>
      <c r="CV571" s="15"/>
      <c r="CW571" s="15"/>
      <c r="CX571" s="15"/>
      <c r="CY571" s="15"/>
      <c r="CZ571" s="15"/>
      <c r="DA571" s="15"/>
      <c r="DB571" s="15"/>
      <c r="DC571" s="15"/>
      <c r="DD571" s="15"/>
      <c r="DE571" s="15"/>
      <c r="DF571" s="15"/>
      <c r="DG571" s="15"/>
      <c r="DH571" s="15"/>
      <c r="DI571" s="15"/>
      <c r="DJ571" s="15"/>
      <c r="DK571" s="15"/>
      <c r="DL571" s="15"/>
      <c r="DM571" s="15"/>
      <c r="DN571" s="15"/>
      <c r="DO571" s="15"/>
      <c r="DP571" s="15"/>
      <c r="DQ571" s="15"/>
      <c r="DR571" s="15"/>
      <c r="DS571" s="15"/>
      <c r="DT571" s="15"/>
      <c r="DU571" s="15"/>
      <c r="DV571" s="15"/>
      <c r="DW571" s="15"/>
      <c r="DX571" s="15"/>
      <c r="DY571" s="15"/>
      <c r="DZ571" s="15"/>
      <c r="EA571" s="15"/>
      <c r="EB571" s="15"/>
      <c r="EC571" s="15"/>
      <c r="ED571" s="15"/>
      <c r="EE571" s="15"/>
      <c r="EF571" s="15"/>
      <c r="EG571" s="15"/>
      <c r="EH571" s="15"/>
      <c r="EI571" s="15"/>
      <c r="EJ571" s="15"/>
      <c r="EK571" s="15"/>
      <c r="EL571" s="15"/>
      <c r="EM571" s="15"/>
      <c r="EN571" s="15"/>
      <c r="EO571" s="15"/>
      <c r="EP571" s="15"/>
      <c r="EQ571" s="15"/>
      <c r="ER571" s="15"/>
      <c r="ES571" s="15"/>
      <c r="ET571" s="15"/>
      <c r="EU571" s="15"/>
      <c r="EV571" s="15"/>
      <c r="EW571" s="15"/>
      <c r="EX571" s="15"/>
      <c r="EY571" s="15"/>
      <c r="EZ571" s="15"/>
      <c r="FA571" s="15"/>
      <c r="FB571" s="15"/>
      <c r="FC571" s="15"/>
      <c r="FD571" s="15"/>
      <c r="FE571" s="15"/>
      <c r="FF571" s="15"/>
      <c r="FG571" s="15"/>
      <c r="FH571" s="15"/>
      <c r="FI571" s="15"/>
      <c r="FJ571" s="15"/>
      <c r="FK571" s="15"/>
      <c r="FL571" s="15"/>
      <c r="FM571" s="15"/>
      <c r="FN571" s="15"/>
      <c r="FO571" s="15"/>
      <c r="FP571" s="15"/>
      <c r="FQ571" s="15"/>
      <c r="FR571" s="15"/>
      <c r="FS571" s="15"/>
      <c r="FT571" s="15"/>
      <c r="FU571" s="15"/>
      <c r="FV571" s="15"/>
      <c r="FW571" s="15"/>
      <c r="FX571" s="15"/>
      <c r="FY571" s="15"/>
      <c r="FZ571" s="15"/>
      <c r="GA571" s="15"/>
      <c r="GB571" s="15"/>
      <c r="GC571" s="15"/>
      <c r="GD571" s="15"/>
      <c r="GE571" s="15"/>
      <c r="GF571" s="15"/>
      <c r="GG571" s="15"/>
      <c r="GH571" s="15"/>
      <c r="GI571" s="15"/>
      <c r="GJ571" s="15"/>
      <c r="GK571" s="15"/>
      <c r="GL571" s="15"/>
      <c r="GM571" s="15"/>
      <c r="GN571" s="15"/>
      <c r="GO571" s="15"/>
      <c r="GP571" s="15"/>
      <c r="GQ571" s="15"/>
      <c r="GR571" s="15"/>
      <c r="GS571" s="15"/>
      <c r="GT571" s="15"/>
      <c r="GU571" s="15"/>
      <c r="GV571" s="15"/>
      <c r="GW571" s="15"/>
      <c r="GX571" s="15"/>
      <c r="GY571" s="15"/>
      <c r="GZ571" s="15"/>
      <c r="HA571" s="15"/>
      <c r="HB571" s="15"/>
      <c r="HC571" s="15"/>
      <c r="HD571" s="15"/>
      <c r="HE571" s="15"/>
      <c r="HF571" s="15"/>
      <c r="HG571" s="15"/>
      <c r="HH571" s="15"/>
      <c r="HI571" s="15"/>
      <c r="HJ571" s="15"/>
      <c r="HK571" s="15"/>
      <c r="HL571" s="15"/>
      <c r="HM571" s="15"/>
      <c r="HN571" s="15"/>
      <c r="HO571" s="15"/>
      <c r="HP571" s="15"/>
      <c r="HQ571" s="15"/>
      <c r="HR571" s="15"/>
      <c r="HS571" s="15"/>
      <c r="HT571" s="15"/>
      <c r="HU571" s="15"/>
      <c r="HV571" s="15"/>
      <c r="HW571" s="15"/>
    </row>
    <row r="572" spans="1:231" ht="15.75" customHeight="1" x14ac:dyDescent="0.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c r="BD572" s="15"/>
      <c r="BE572" s="15"/>
      <c r="BF572" s="15"/>
      <c r="BG572" s="15"/>
      <c r="BH572" s="15"/>
      <c r="BI572" s="15"/>
      <c r="BJ572" s="15"/>
      <c r="BK572" s="15"/>
      <c r="BL572" s="15"/>
      <c r="BM572" s="15"/>
      <c r="BN572" s="15"/>
      <c r="BO572" s="15"/>
      <c r="BP572" s="15"/>
      <c r="BQ572" s="15"/>
      <c r="BR572" s="15"/>
      <c r="BS572" s="15"/>
      <c r="BT572" s="15"/>
      <c r="BU572" s="15"/>
      <c r="BV572" s="15"/>
      <c r="BW572" s="15"/>
      <c r="BX572" s="15"/>
      <c r="BY572" s="15"/>
      <c r="BZ572" s="15"/>
      <c r="CA572" s="15"/>
      <c r="CB572" s="15"/>
      <c r="CC572" s="15"/>
      <c r="CD572" s="15"/>
      <c r="CE572" s="15"/>
      <c r="CF572" s="15"/>
      <c r="CG572" s="15"/>
      <c r="CH572" s="15"/>
      <c r="CI572" s="15"/>
      <c r="CJ572" s="15"/>
      <c r="CK572" s="15"/>
      <c r="CL572" s="15"/>
      <c r="CM572" s="15"/>
      <c r="CN572" s="15"/>
      <c r="CO572" s="15"/>
      <c r="CP572" s="15"/>
      <c r="CQ572" s="15"/>
      <c r="CR572" s="15"/>
      <c r="CS572" s="15"/>
      <c r="CT572" s="15"/>
      <c r="CU572" s="15"/>
      <c r="CV572" s="15"/>
      <c r="CW572" s="15"/>
      <c r="CX572" s="15"/>
      <c r="CY572" s="15"/>
      <c r="CZ572" s="15"/>
      <c r="DA572" s="15"/>
      <c r="DB572" s="15"/>
      <c r="DC572" s="15"/>
      <c r="DD572" s="15"/>
      <c r="DE572" s="15"/>
      <c r="DF572" s="15"/>
      <c r="DG572" s="15"/>
      <c r="DH572" s="15"/>
      <c r="DI572" s="15"/>
      <c r="DJ572" s="15"/>
      <c r="DK572" s="15"/>
      <c r="DL572" s="15"/>
      <c r="DM572" s="15"/>
      <c r="DN572" s="15"/>
      <c r="DO572" s="15"/>
      <c r="DP572" s="15"/>
      <c r="DQ572" s="15"/>
      <c r="DR572" s="15"/>
      <c r="DS572" s="15"/>
      <c r="DT572" s="15"/>
      <c r="DU572" s="15"/>
      <c r="DV572" s="15"/>
      <c r="DW572" s="15"/>
      <c r="DX572" s="15"/>
      <c r="DY572" s="15"/>
      <c r="DZ572" s="15"/>
      <c r="EA572" s="15"/>
      <c r="EB572" s="15"/>
      <c r="EC572" s="15"/>
      <c r="ED572" s="15"/>
      <c r="EE572" s="15"/>
      <c r="EF572" s="15"/>
      <c r="EG572" s="15"/>
      <c r="EH572" s="15"/>
      <c r="EI572" s="15"/>
      <c r="EJ572" s="15"/>
      <c r="EK572" s="15"/>
      <c r="EL572" s="15"/>
      <c r="EM572" s="15"/>
      <c r="EN572" s="15"/>
      <c r="EO572" s="15"/>
      <c r="EP572" s="15"/>
      <c r="EQ572" s="15"/>
      <c r="ER572" s="15"/>
      <c r="ES572" s="15"/>
      <c r="ET572" s="15"/>
      <c r="EU572" s="15"/>
      <c r="EV572" s="15"/>
      <c r="EW572" s="15"/>
      <c r="EX572" s="15"/>
      <c r="EY572" s="15"/>
      <c r="EZ572" s="15"/>
      <c r="FA572" s="15"/>
      <c r="FB572" s="15"/>
      <c r="FC572" s="15"/>
      <c r="FD572" s="15"/>
      <c r="FE572" s="15"/>
      <c r="FF572" s="15"/>
      <c r="FG572" s="15"/>
      <c r="FH572" s="15"/>
      <c r="FI572" s="15"/>
      <c r="FJ572" s="15"/>
      <c r="FK572" s="15"/>
      <c r="FL572" s="15"/>
      <c r="FM572" s="15"/>
      <c r="FN572" s="15"/>
      <c r="FO572" s="15"/>
      <c r="FP572" s="15"/>
      <c r="FQ572" s="15"/>
      <c r="FR572" s="15"/>
      <c r="FS572" s="15"/>
      <c r="FT572" s="15"/>
      <c r="FU572" s="15"/>
      <c r="FV572" s="15"/>
      <c r="FW572" s="15"/>
      <c r="FX572" s="15"/>
      <c r="FY572" s="15"/>
      <c r="FZ572" s="15"/>
      <c r="GA572" s="15"/>
      <c r="GB572" s="15"/>
      <c r="GC572" s="15"/>
      <c r="GD572" s="15"/>
      <c r="GE572" s="15"/>
      <c r="GF572" s="15"/>
      <c r="GG572" s="15"/>
      <c r="GH572" s="15"/>
      <c r="GI572" s="15"/>
      <c r="GJ572" s="15"/>
      <c r="GK572" s="15"/>
      <c r="GL572" s="15"/>
      <c r="GM572" s="15"/>
      <c r="GN572" s="15"/>
      <c r="GO572" s="15"/>
      <c r="GP572" s="15"/>
      <c r="GQ572" s="15"/>
      <c r="GR572" s="15"/>
      <c r="GS572" s="15"/>
      <c r="GT572" s="15"/>
      <c r="GU572" s="15"/>
      <c r="GV572" s="15"/>
      <c r="GW572" s="15"/>
      <c r="GX572" s="15"/>
      <c r="GY572" s="15"/>
      <c r="GZ572" s="15"/>
      <c r="HA572" s="15"/>
      <c r="HB572" s="15"/>
      <c r="HC572" s="15"/>
      <c r="HD572" s="15"/>
      <c r="HE572" s="15"/>
      <c r="HF572" s="15"/>
      <c r="HG572" s="15"/>
      <c r="HH572" s="15"/>
      <c r="HI572" s="15"/>
      <c r="HJ572" s="15"/>
      <c r="HK572" s="15"/>
      <c r="HL572" s="15"/>
      <c r="HM572" s="15"/>
      <c r="HN572" s="15"/>
      <c r="HO572" s="15"/>
      <c r="HP572" s="15"/>
      <c r="HQ572" s="15"/>
      <c r="HR572" s="15"/>
      <c r="HS572" s="15"/>
      <c r="HT572" s="15"/>
      <c r="HU572" s="15"/>
      <c r="HV572" s="15"/>
      <c r="HW572" s="15"/>
    </row>
    <row r="573" spans="1:231" ht="15.75" customHeight="1" x14ac:dyDescent="0.2">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c r="BD573" s="15"/>
      <c r="BE573" s="15"/>
      <c r="BF573" s="15"/>
      <c r="BG573" s="15"/>
      <c r="BH573" s="15"/>
      <c r="BI573" s="15"/>
      <c r="BJ573" s="15"/>
      <c r="BK573" s="15"/>
      <c r="BL573" s="15"/>
      <c r="BM573" s="15"/>
      <c r="BN573" s="15"/>
      <c r="BO573" s="15"/>
      <c r="BP573" s="15"/>
      <c r="BQ573" s="15"/>
      <c r="BR573" s="15"/>
      <c r="BS573" s="15"/>
      <c r="BT573" s="15"/>
      <c r="BU573" s="15"/>
      <c r="BV573" s="15"/>
      <c r="BW573" s="15"/>
      <c r="BX573" s="15"/>
      <c r="BY573" s="15"/>
      <c r="BZ573" s="15"/>
      <c r="CA573" s="15"/>
      <c r="CB573" s="15"/>
      <c r="CC573" s="15"/>
      <c r="CD573" s="15"/>
      <c r="CE573" s="15"/>
      <c r="CF573" s="15"/>
      <c r="CG573" s="15"/>
      <c r="CH573" s="15"/>
      <c r="CI573" s="15"/>
      <c r="CJ573" s="15"/>
      <c r="CK573" s="15"/>
      <c r="CL573" s="15"/>
      <c r="CM573" s="15"/>
      <c r="CN573" s="15"/>
      <c r="CO573" s="15"/>
      <c r="CP573" s="15"/>
      <c r="CQ573" s="15"/>
      <c r="CR573" s="15"/>
      <c r="CS573" s="15"/>
      <c r="CT573" s="15"/>
      <c r="CU573" s="15"/>
      <c r="CV573" s="15"/>
      <c r="CW573" s="15"/>
      <c r="CX573" s="15"/>
      <c r="CY573" s="15"/>
      <c r="CZ573" s="15"/>
      <c r="DA573" s="15"/>
      <c r="DB573" s="15"/>
      <c r="DC573" s="15"/>
      <c r="DD573" s="15"/>
      <c r="DE573" s="15"/>
      <c r="DF573" s="15"/>
      <c r="DG573" s="15"/>
      <c r="DH573" s="15"/>
      <c r="DI573" s="15"/>
      <c r="DJ573" s="15"/>
      <c r="DK573" s="15"/>
      <c r="DL573" s="15"/>
      <c r="DM573" s="15"/>
      <c r="DN573" s="15"/>
      <c r="DO573" s="15"/>
      <c r="DP573" s="15"/>
      <c r="DQ573" s="15"/>
      <c r="DR573" s="15"/>
      <c r="DS573" s="15"/>
      <c r="DT573" s="15"/>
      <c r="DU573" s="15"/>
      <c r="DV573" s="15"/>
      <c r="DW573" s="15"/>
      <c r="DX573" s="15"/>
      <c r="DY573" s="15"/>
      <c r="DZ573" s="15"/>
      <c r="EA573" s="15"/>
      <c r="EB573" s="15"/>
      <c r="EC573" s="15"/>
      <c r="ED573" s="15"/>
      <c r="EE573" s="15"/>
      <c r="EF573" s="15"/>
      <c r="EG573" s="15"/>
      <c r="EH573" s="15"/>
      <c r="EI573" s="15"/>
      <c r="EJ573" s="15"/>
      <c r="EK573" s="15"/>
      <c r="EL573" s="15"/>
      <c r="EM573" s="15"/>
      <c r="EN573" s="15"/>
      <c r="EO573" s="15"/>
      <c r="EP573" s="15"/>
      <c r="EQ573" s="15"/>
      <c r="ER573" s="15"/>
      <c r="ES573" s="15"/>
      <c r="ET573" s="15"/>
      <c r="EU573" s="15"/>
      <c r="EV573" s="15"/>
      <c r="EW573" s="15"/>
      <c r="EX573" s="15"/>
      <c r="EY573" s="15"/>
      <c r="EZ573" s="15"/>
      <c r="FA573" s="15"/>
      <c r="FB573" s="15"/>
      <c r="FC573" s="15"/>
      <c r="FD573" s="15"/>
      <c r="FE573" s="15"/>
      <c r="FF573" s="15"/>
      <c r="FG573" s="15"/>
      <c r="FH573" s="15"/>
      <c r="FI573" s="15"/>
      <c r="FJ573" s="15"/>
      <c r="FK573" s="15"/>
      <c r="FL573" s="15"/>
      <c r="FM573" s="15"/>
      <c r="FN573" s="15"/>
      <c r="FO573" s="15"/>
      <c r="FP573" s="15"/>
      <c r="FQ573" s="15"/>
      <c r="FR573" s="15"/>
      <c r="FS573" s="15"/>
      <c r="FT573" s="15"/>
      <c r="FU573" s="15"/>
      <c r="FV573" s="15"/>
      <c r="FW573" s="15"/>
      <c r="FX573" s="15"/>
      <c r="FY573" s="15"/>
      <c r="FZ573" s="15"/>
      <c r="GA573" s="15"/>
      <c r="GB573" s="15"/>
      <c r="GC573" s="15"/>
      <c r="GD573" s="15"/>
      <c r="GE573" s="15"/>
      <c r="GF573" s="15"/>
      <c r="GG573" s="15"/>
      <c r="GH573" s="15"/>
      <c r="GI573" s="15"/>
      <c r="GJ573" s="15"/>
      <c r="GK573" s="15"/>
      <c r="GL573" s="15"/>
      <c r="GM573" s="15"/>
      <c r="GN573" s="15"/>
      <c r="GO573" s="15"/>
      <c r="GP573" s="15"/>
      <c r="GQ573" s="15"/>
      <c r="GR573" s="15"/>
      <c r="GS573" s="15"/>
      <c r="GT573" s="15"/>
      <c r="GU573" s="15"/>
      <c r="GV573" s="15"/>
      <c r="GW573" s="15"/>
      <c r="GX573" s="15"/>
      <c r="GY573" s="15"/>
      <c r="GZ573" s="15"/>
      <c r="HA573" s="15"/>
      <c r="HB573" s="15"/>
      <c r="HC573" s="15"/>
      <c r="HD573" s="15"/>
      <c r="HE573" s="15"/>
      <c r="HF573" s="15"/>
      <c r="HG573" s="15"/>
      <c r="HH573" s="15"/>
      <c r="HI573" s="15"/>
      <c r="HJ573" s="15"/>
      <c r="HK573" s="15"/>
      <c r="HL573" s="15"/>
      <c r="HM573" s="15"/>
      <c r="HN573" s="15"/>
      <c r="HO573" s="15"/>
      <c r="HP573" s="15"/>
      <c r="HQ573" s="15"/>
      <c r="HR573" s="15"/>
      <c r="HS573" s="15"/>
      <c r="HT573" s="15"/>
      <c r="HU573" s="15"/>
      <c r="HV573" s="15"/>
      <c r="HW573" s="15"/>
    </row>
    <row r="574" spans="1:231" ht="15.75" customHeight="1" x14ac:dyDescent="0.2">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c r="BD574" s="15"/>
      <c r="BE574" s="15"/>
      <c r="BF574" s="15"/>
      <c r="BG574" s="15"/>
      <c r="BH574" s="15"/>
      <c r="BI574" s="15"/>
      <c r="BJ574" s="15"/>
      <c r="BK574" s="15"/>
      <c r="BL574" s="15"/>
      <c r="BM574" s="15"/>
      <c r="BN574" s="15"/>
      <c r="BO574" s="15"/>
      <c r="BP574" s="15"/>
      <c r="BQ574" s="15"/>
      <c r="BR574" s="15"/>
      <c r="BS574" s="15"/>
      <c r="BT574" s="15"/>
      <c r="BU574" s="15"/>
      <c r="BV574" s="15"/>
      <c r="BW574" s="15"/>
      <c r="BX574" s="15"/>
      <c r="BY574" s="15"/>
      <c r="BZ574" s="15"/>
      <c r="CA574" s="15"/>
      <c r="CB574" s="15"/>
      <c r="CC574" s="15"/>
      <c r="CD574" s="15"/>
      <c r="CE574" s="15"/>
      <c r="CF574" s="15"/>
      <c r="CG574" s="15"/>
      <c r="CH574" s="15"/>
      <c r="CI574" s="15"/>
      <c r="CJ574" s="15"/>
      <c r="CK574" s="15"/>
      <c r="CL574" s="15"/>
      <c r="CM574" s="15"/>
      <c r="CN574" s="15"/>
      <c r="CO574" s="15"/>
      <c r="CP574" s="15"/>
      <c r="CQ574" s="15"/>
      <c r="CR574" s="15"/>
      <c r="CS574" s="15"/>
      <c r="CT574" s="15"/>
      <c r="CU574" s="15"/>
      <c r="CV574" s="15"/>
      <c r="CW574" s="15"/>
      <c r="CX574" s="15"/>
      <c r="CY574" s="15"/>
      <c r="CZ574" s="15"/>
      <c r="DA574" s="15"/>
      <c r="DB574" s="15"/>
      <c r="DC574" s="15"/>
      <c r="DD574" s="15"/>
      <c r="DE574" s="15"/>
      <c r="DF574" s="15"/>
      <c r="DG574" s="15"/>
      <c r="DH574" s="15"/>
      <c r="DI574" s="15"/>
      <c r="DJ574" s="15"/>
      <c r="DK574" s="15"/>
      <c r="DL574" s="15"/>
      <c r="DM574" s="15"/>
      <c r="DN574" s="15"/>
      <c r="DO574" s="15"/>
      <c r="DP574" s="15"/>
      <c r="DQ574" s="15"/>
      <c r="DR574" s="15"/>
      <c r="DS574" s="15"/>
      <c r="DT574" s="15"/>
      <c r="DU574" s="15"/>
      <c r="DV574" s="15"/>
      <c r="DW574" s="15"/>
      <c r="DX574" s="15"/>
      <c r="DY574" s="15"/>
      <c r="DZ574" s="15"/>
      <c r="EA574" s="15"/>
      <c r="EB574" s="15"/>
      <c r="EC574" s="15"/>
      <c r="ED574" s="15"/>
      <c r="EE574" s="15"/>
      <c r="EF574" s="15"/>
      <c r="EG574" s="15"/>
      <c r="EH574" s="15"/>
      <c r="EI574" s="15"/>
      <c r="EJ574" s="15"/>
      <c r="EK574" s="15"/>
      <c r="EL574" s="15"/>
      <c r="EM574" s="15"/>
      <c r="EN574" s="15"/>
      <c r="EO574" s="15"/>
      <c r="EP574" s="15"/>
      <c r="EQ574" s="15"/>
      <c r="ER574" s="15"/>
      <c r="ES574" s="15"/>
      <c r="ET574" s="15"/>
      <c r="EU574" s="15"/>
      <c r="EV574" s="15"/>
      <c r="EW574" s="15"/>
      <c r="EX574" s="15"/>
      <c r="EY574" s="15"/>
      <c r="EZ574" s="15"/>
      <c r="FA574" s="15"/>
      <c r="FB574" s="15"/>
      <c r="FC574" s="15"/>
      <c r="FD574" s="15"/>
      <c r="FE574" s="15"/>
      <c r="FF574" s="15"/>
      <c r="FG574" s="15"/>
      <c r="FH574" s="15"/>
      <c r="FI574" s="15"/>
      <c r="FJ574" s="15"/>
      <c r="FK574" s="15"/>
      <c r="FL574" s="15"/>
      <c r="FM574" s="15"/>
      <c r="FN574" s="15"/>
      <c r="FO574" s="15"/>
      <c r="FP574" s="15"/>
      <c r="FQ574" s="15"/>
      <c r="FR574" s="15"/>
      <c r="FS574" s="15"/>
      <c r="FT574" s="15"/>
      <c r="FU574" s="15"/>
      <c r="FV574" s="15"/>
      <c r="FW574" s="15"/>
      <c r="FX574" s="15"/>
      <c r="FY574" s="15"/>
      <c r="FZ574" s="15"/>
      <c r="GA574" s="15"/>
      <c r="GB574" s="15"/>
      <c r="GC574" s="15"/>
      <c r="GD574" s="15"/>
      <c r="GE574" s="15"/>
      <c r="GF574" s="15"/>
      <c r="GG574" s="15"/>
      <c r="GH574" s="15"/>
      <c r="GI574" s="15"/>
      <c r="GJ574" s="15"/>
      <c r="GK574" s="15"/>
      <c r="GL574" s="15"/>
      <c r="GM574" s="15"/>
      <c r="GN574" s="15"/>
      <c r="GO574" s="15"/>
      <c r="GP574" s="15"/>
      <c r="GQ574" s="15"/>
      <c r="GR574" s="15"/>
      <c r="GS574" s="15"/>
      <c r="GT574" s="15"/>
      <c r="GU574" s="15"/>
      <c r="GV574" s="15"/>
      <c r="GW574" s="15"/>
      <c r="GX574" s="15"/>
      <c r="GY574" s="15"/>
      <c r="GZ574" s="15"/>
      <c r="HA574" s="15"/>
      <c r="HB574" s="15"/>
      <c r="HC574" s="15"/>
      <c r="HD574" s="15"/>
      <c r="HE574" s="15"/>
      <c r="HF574" s="15"/>
      <c r="HG574" s="15"/>
      <c r="HH574" s="15"/>
      <c r="HI574" s="15"/>
      <c r="HJ574" s="15"/>
      <c r="HK574" s="15"/>
      <c r="HL574" s="15"/>
      <c r="HM574" s="15"/>
      <c r="HN574" s="15"/>
      <c r="HO574" s="15"/>
      <c r="HP574" s="15"/>
      <c r="HQ574" s="15"/>
      <c r="HR574" s="15"/>
      <c r="HS574" s="15"/>
      <c r="HT574" s="15"/>
      <c r="HU574" s="15"/>
      <c r="HV574" s="15"/>
      <c r="HW574" s="15"/>
    </row>
    <row r="575" spans="1:231" ht="15.75" customHeight="1" x14ac:dyDescent="0.2">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c r="BD575" s="15"/>
      <c r="BE575" s="15"/>
      <c r="BF575" s="15"/>
      <c r="BG575" s="15"/>
      <c r="BH575" s="15"/>
      <c r="BI575" s="15"/>
      <c r="BJ575" s="15"/>
      <c r="BK575" s="15"/>
      <c r="BL575" s="15"/>
      <c r="BM575" s="15"/>
      <c r="BN575" s="15"/>
      <c r="BO575" s="15"/>
      <c r="BP575" s="15"/>
      <c r="BQ575" s="15"/>
      <c r="BR575" s="15"/>
      <c r="BS575" s="15"/>
      <c r="BT575" s="15"/>
      <c r="BU575" s="15"/>
      <c r="BV575" s="15"/>
      <c r="BW575" s="15"/>
      <c r="BX575" s="15"/>
      <c r="BY575" s="15"/>
      <c r="BZ575" s="15"/>
      <c r="CA575" s="15"/>
      <c r="CB575" s="15"/>
      <c r="CC575" s="15"/>
      <c r="CD575" s="15"/>
      <c r="CE575" s="15"/>
      <c r="CF575" s="15"/>
      <c r="CG575" s="15"/>
      <c r="CH575" s="15"/>
      <c r="CI575" s="15"/>
      <c r="CJ575" s="15"/>
      <c r="CK575" s="15"/>
      <c r="CL575" s="15"/>
      <c r="CM575" s="15"/>
      <c r="CN575" s="15"/>
      <c r="CO575" s="15"/>
      <c r="CP575" s="15"/>
      <c r="CQ575" s="15"/>
      <c r="CR575" s="15"/>
      <c r="CS575" s="15"/>
      <c r="CT575" s="15"/>
      <c r="CU575" s="15"/>
      <c r="CV575" s="15"/>
      <c r="CW575" s="15"/>
      <c r="CX575" s="15"/>
      <c r="CY575" s="15"/>
      <c r="CZ575" s="15"/>
      <c r="DA575" s="15"/>
      <c r="DB575" s="15"/>
      <c r="DC575" s="15"/>
      <c r="DD575" s="15"/>
      <c r="DE575" s="15"/>
      <c r="DF575" s="15"/>
      <c r="DG575" s="15"/>
      <c r="DH575" s="15"/>
      <c r="DI575" s="15"/>
      <c r="DJ575" s="15"/>
      <c r="DK575" s="15"/>
      <c r="DL575" s="15"/>
      <c r="DM575" s="15"/>
      <c r="DN575" s="15"/>
      <c r="DO575" s="15"/>
      <c r="DP575" s="15"/>
      <c r="DQ575" s="15"/>
      <c r="DR575" s="15"/>
      <c r="DS575" s="15"/>
      <c r="DT575" s="15"/>
      <c r="DU575" s="15"/>
      <c r="DV575" s="15"/>
      <c r="DW575" s="15"/>
      <c r="DX575" s="15"/>
      <c r="DY575" s="15"/>
      <c r="DZ575" s="15"/>
      <c r="EA575" s="15"/>
      <c r="EB575" s="15"/>
      <c r="EC575" s="15"/>
      <c r="ED575" s="15"/>
      <c r="EE575" s="15"/>
      <c r="EF575" s="15"/>
      <c r="EG575" s="15"/>
      <c r="EH575" s="15"/>
      <c r="EI575" s="15"/>
      <c r="EJ575" s="15"/>
      <c r="EK575" s="15"/>
      <c r="EL575" s="15"/>
      <c r="EM575" s="15"/>
      <c r="EN575" s="15"/>
      <c r="EO575" s="15"/>
      <c r="EP575" s="15"/>
      <c r="EQ575" s="15"/>
      <c r="ER575" s="15"/>
      <c r="ES575" s="15"/>
      <c r="ET575" s="15"/>
      <c r="EU575" s="15"/>
      <c r="EV575" s="15"/>
      <c r="EW575" s="15"/>
      <c r="EX575" s="15"/>
      <c r="EY575" s="15"/>
      <c r="EZ575" s="15"/>
      <c r="FA575" s="15"/>
      <c r="FB575" s="15"/>
      <c r="FC575" s="15"/>
      <c r="FD575" s="15"/>
      <c r="FE575" s="15"/>
      <c r="FF575" s="15"/>
      <c r="FG575" s="15"/>
      <c r="FH575" s="15"/>
      <c r="FI575" s="15"/>
      <c r="FJ575" s="15"/>
      <c r="FK575" s="15"/>
      <c r="FL575" s="15"/>
      <c r="FM575" s="15"/>
      <c r="FN575" s="15"/>
      <c r="FO575" s="15"/>
      <c r="FP575" s="15"/>
      <c r="FQ575" s="15"/>
      <c r="FR575" s="15"/>
      <c r="FS575" s="15"/>
      <c r="FT575" s="15"/>
      <c r="FU575" s="15"/>
      <c r="FV575" s="15"/>
      <c r="FW575" s="15"/>
      <c r="FX575" s="15"/>
      <c r="FY575" s="15"/>
      <c r="FZ575" s="15"/>
      <c r="GA575" s="15"/>
      <c r="GB575" s="15"/>
      <c r="GC575" s="15"/>
      <c r="GD575" s="15"/>
      <c r="GE575" s="15"/>
      <c r="GF575" s="15"/>
      <c r="GG575" s="15"/>
      <c r="GH575" s="15"/>
      <c r="GI575" s="15"/>
      <c r="GJ575" s="15"/>
      <c r="GK575" s="15"/>
      <c r="GL575" s="15"/>
      <c r="GM575" s="15"/>
      <c r="GN575" s="15"/>
      <c r="GO575" s="15"/>
      <c r="GP575" s="15"/>
      <c r="GQ575" s="15"/>
      <c r="GR575" s="15"/>
      <c r="GS575" s="15"/>
      <c r="GT575" s="15"/>
      <c r="GU575" s="15"/>
      <c r="GV575" s="15"/>
      <c r="GW575" s="15"/>
      <c r="GX575" s="15"/>
      <c r="GY575" s="15"/>
      <c r="GZ575" s="15"/>
      <c r="HA575" s="15"/>
      <c r="HB575" s="15"/>
      <c r="HC575" s="15"/>
      <c r="HD575" s="15"/>
      <c r="HE575" s="15"/>
      <c r="HF575" s="15"/>
      <c r="HG575" s="15"/>
      <c r="HH575" s="15"/>
      <c r="HI575" s="15"/>
      <c r="HJ575" s="15"/>
      <c r="HK575" s="15"/>
      <c r="HL575" s="15"/>
      <c r="HM575" s="15"/>
      <c r="HN575" s="15"/>
      <c r="HO575" s="15"/>
      <c r="HP575" s="15"/>
      <c r="HQ575" s="15"/>
      <c r="HR575" s="15"/>
      <c r="HS575" s="15"/>
      <c r="HT575" s="15"/>
      <c r="HU575" s="15"/>
      <c r="HV575" s="15"/>
      <c r="HW575" s="15"/>
    </row>
    <row r="576" spans="1:231" ht="15.75" customHeight="1" x14ac:dyDescent="0.2">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15"/>
      <c r="CB576" s="15"/>
      <c r="CC576" s="15"/>
      <c r="CD576" s="15"/>
      <c r="CE576" s="15"/>
      <c r="CF576" s="15"/>
      <c r="CG576" s="15"/>
      <c r="CH576" s="15"/>
      <c r="CI576" s="15"/>
      <c r="CJ576" s="15"/>
      <c r="CK576" s="15"/>
      <c r="CL576" s="15"/>
      <c r="CM576" s="15"/>
      <c r="CN576" s="15"/>
      <c r="CO576" s="15"/>
      <c r="CP576" s="15"/>
      <c r="CQ576" s="15"/>
      <c r="CR576" s="15"/>
      <c r="CS576" s="15"/>
      <c r="CT576" s="15"/>
      <c r="CU576" s="15"/>
      <c r="CV576" s="15"/>
      <c r="CW576" s="15"/>
      <c r="CX576" s="15"/>
      <c r="CY576" s="15"/>
      <c r="CZ576" s="15"/>
      <c r="DA576" s="15"/>
      <c r="DB576" s="15"/>
      <c r="DC576" s="15"/>
      <c r="DD576" s="15"/>
      <c r="DE576" s="15"/>
      <c r="DF576" s="15"/>
      <c r="DG576" s="15"/>
      <c r="DH576" s="15"/>
      <c r="DI576" s="15"/>
      <c r="DJ576" s="15"/>
      <c r="DK576" s="15"/>
      <c r="DL576" s="15"/>
      <c r="DM576" s="15"/>
      <c r="DN576" s="15"/>
      <c r="DO576" s="15"/>
      <c r="DP576" s="15"/>
      <c r="DQ576" s="15"/>
      <c r="DR576" s="15"/>
      <c r="DS576" s="15"/>
      <c r="DT576" s="15"/>
      <c r="DU576" s="15"/>
      <c r="DV576" s="15"/>
      <c r="DW576" s="15"/>
      <c r="DX576" s="15"/>
      <c r="DY576" s="15"/>
      <c r="DZ576" s="15"/>
      <c r="EA576" s="15"/>
      <c r="EB576" s="15"/>
      <c r="EC576" s="15"/>
      <c r="ED576" s="15"/>
      <c r="EE576" s="15"/>
      <c r="EF576" s="15"/>
      <c r="EG576" s="15"/>
      <c r="EH576" s="15"/>
      <c r="EI576" s="15"/>
      <c r="EJ576" s="15"/>
      <c r="EK576" s="15"/>
      <c r="EL576" s="15"/>
      <c r="EM576" s="15"/>
      <c r="EN576" s="15"/>
      <c r="EO576" s="15"/>
      <c r="EP576" s="15"/>
      <c r="EQ576" s="15"/>
      <c r="ER576" s="15"/>
      <c r="ES576" s="15"/>
      <c r="ET576" s="15"/>
      <c r="EU576" s="15"/>
      <c r="EV576" s="15"/>
      <c r="EW576" s="15"/>
      <c r="EX576" s="15"/>
      <c r="EY576" s="15"/>
      <c r="EZ576" s="15"/>
      <c r="FA576" s="15"/>
      <c r="FB576" s="15"/>
      <c r="FC576" s="15"/>
      <c r="FD576" s="15"/>
      <c r="FE576" s="15"/>
      <c r="FF576" s="15"/>
      <c r="FG576" s="15"/>
      <c r="FH576" s="15"/>
      <c r="FI576" s="15"/>
      <c r="FJ576" s="15"/>
      <c r="FK576" s="15"/>
      <c r="FL576" s="15"/>
      <c r="FM576" s="15"/>
      <c r="FN576" s="15"/>
      <c r="FO576" s="15"/>
      <c r="FP576" s="15"/>
      <c r="FQ576" s="15"/>
      <c r="FR576" s="15"/>
      <c r="FS576" s="15"/>
      <c r="FT576" s="15"/>
      <c r="FU576" s="15"/>
      <c r="FV576" s="15"/>
      <c r="FW576" s="15"/>
      <c r="FX576" s="15"/>
      <c r="FY576" s="15"/>
      <c r="FZ576" s="15"/>
      <c r="GA576" s="15"/>
      <c r="GB576" s="15"/>
      <c r="GC576" s="15"/>
      <c r="GD576" s="15"/>
      <c r="GE576" s="15"/>
      <c r="GF576" s="15"/>
      <c r="GG576" s="15"/>
      <c r="GH576" s="15"/>
      <c r="GI576" s="15"/>
      <c r="GJ576" s="15"/>
      <c r="GK576" s="15"/>
      <c r="GL576" s="15"/>
      <c r="GM576" s="15"/>
      <c r="GN576" s="15"/>
      <c r="GO576" s="15"/>
      <c r="GP576" s="15"/>
      <c r="GQ576" s="15"/>
      <c r="GR576" s="15"/>
      <c r="GS576" s="15"/>
      <c r="GT576" s="15"/>
      <c r="GU576" s="15"/>
      <c r="GV576" s="15"/>
      <c r="GW576" s="15"/>
      <c r="GX576" s="15"/>
      <c r="GY576" s="15"/>
      <c r="GZ576" s="15"/>
      <c r="HA576" s="15"/>
      <c r="HB576" s="15"/>
      <c r="HC576" s="15"/>
      <c r="HD576" s="15"/>
      <c r="HE576" s="15"/>
      <c r="HF576" s="15"/>
      <c r="HG576" s="15"/>
      <c r="HH576" s="15"/>
      <c r="HI576" s="15"/>
      <c r="HJ576" s="15"/>
      <c r="HK576" s="15"/>
      <c r="HL576" s="15"/>
      <c r="HM576" s="15"/>
      <c r="HN576" s="15"/>
      <c r="HO576" s="15"/>
      <c r="HP576" s="15"/>
      <c r="HQ576" s="15"/>
      <c r="HR576" s="15"/>
      <c r="HS576" s="15"/>
      <c r="HT576" s="15"/>
      <c r="HU576" s="15"/>
      <c r="HV576" s="15"/>
      <c r="HW576" s="15"/>
    </row>
    <row r="577" spans="1:231" ht="15.75" customHeight="1" x14ac:dyDescent="0.2">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c r="BD577" s="15"/>
      <c r="BE577" s="15"/>
      <c r="BF577" s="15"/>
      <c r="BG577" s="15"/>
      <c r="BH577" s="15"/>
      <c r="BI577" s="15"/>
      <c r="BJ577" s="15"/>
      <c r="BK577" s="15"/>
      <c r="BL577" s="15"/>
      <c r="BM577" s="15"/>
      <c r="BN577" s="15"/>
      <c r="BO577" s="15"/>
      <c r="BP577" s="15"/>
      <c r="BQ577" s="15"/>
      <c r="BR577" s="15"/>
      <c r="BS577" s="15"/>
      <c r="BT577" s="15"/>
      <c r="BU577" s="15"/>
      <c r="BV577" s="15"/>
      <c r="BW577" s="15"/>
      <c r="BX577" s="15"/>
      <c r="BY577" s="15"/>
      <c r="BZ577" s="15"/>
      <c r="CA577" s="15"/>
      <c r="CB577" s="15"/>
      <c r="CC577" s="15"/>
      <c r="CD577" s="15"/>
      <c r="CE577" s="15"/>
      <c r="CF577" s="15"/>
      <c r="CG577" s="15"/>
      <c r="CH577" s="15"/>
      <c r="CI577" s="15"/>
      <c r="CJ577" s="15"/>
      <c r="CK577" s="15"/>
      <c r="CL577" s="15"/>
      <c r="CM577" s="15"/>
      <c r="CN577" s="15"/>
      <c r="CO577" s="15"/>
      <c r="CP577" s="15"/>
      <c r="CQ577" s="15"/>
      <c r="CR577" s="15"/>
      <c r="CS577" s="15"/>
      <c r="CT577" s="15"/>
      <c r="CU577" s="15"/>
      <c r="CV577" s="15"/>
      <c r="CW577" s="15"/>
      <c r="CX577" s="15"/>
      <c r="CY577" s="15"/>
      <c r="CZ577" s="15"/>
      <c r="DA577" s="15"/>
      <c r="DB577" s="15"/>
      <c r="DC577" s="15"/>
      <c r="DD577" s="15"/>
      <c r="DE577" s="15"/>
      <c r="DF577" s="15"/>
      <c r="DG577" s="15"/>
      <c r="DH577" s="15"/>
      <c r="DI577" s="15"/>
      <c r="DJ577" s="15"/>
      <c r="DK577" s="15"/>
      <c r="DL577" s="15"/>
      <c r="DM577" s="15"/>
      <c r="DN577" s="15"/>
      <c r="DO577" s="15"/>
      <c r="DP577" s="15"/>
      <c r="DQ577" s="15"/>
      <c r="DR577" s="15"/>
      <c r="DS577" s="15"/>
      <c r="DT577" s="15"/>
      <c r="DU577" s="15"/>
      <c r="DV577" s="15"/>
      <c r="DW577" s="15"/>
      <c r="DX577" s="15"/>
      <c r="DY577" s="15"/>
      <c r="DZ577" s="15"/>
      <c r="EA577" s="15"/>
      <c r="EB577" s="15"/>
      <c r="EC577" s="15"/>
      <c r="ED577" s="15"/>
      <c r="EE577" s="15"/>
      <c r="EF577" s="15"/>
      <c r="EG577" s="15"/>
      <c r="EH577" s="15"/>
      <c r="EI577" s="15"/>
      <c r="EJ577" s="15"/>
      <c r="EK577" s="15"/>
      <c r="EL577" s="15"/>
      <c r="EM577" s="15"/>
      <c r="EN577" s="15"/>
      <c r="EO577" s="15"/>
      <c r="EP577" s="15"/>
      <c r="EQ577" s="15"/>
      <c r="ER577" s="15"/>
      <c r="ES577" s="15"/>
      <c r="ET577" s="15"/>
      <c r="EU577" s="15"/>
      <c r="EV577" s="15"/>
      <c r="EW577" s="15"/>
      <c r="EX577" s="15"/>
      <c r="EY577" s="15"/>
      <c r="EZ577" s="15"/>
      <c r="FA577" s="15"/>
      <c r="FB577" s="15"/>
      <c r="FC577" s="15"/>
      <c r="FD577" s="15"/>
      <c r="FE577" s="15"/>
      <c r="FF577" s="15"/>
      <c r="FG577" s="15"/>
      <c r="FH577" s="15"/>
      <c r="FI577" s="15"/>
      <c r="FJ577" s="15"/>
      <c r="FK577" s="15"/>
      <c r="FL577" s="15"/>
      <c r="FM577" s="15"/>
      <c r="FN577" s="15"/>
      <c r="FO577" s="15"/>
      <c r="FP577" s="15"/>
      <c r="FQ577" s="15"/>
      <c r="FR577" s="15"/>
      <c r="FS577" s="15"/>
      <c r="FT577" s="15"/>
      <c r="FU577" s="15"/>
      <c r="FV577" s="15"/>
      <c r="FW577" s="15"/>
      <c r="FX577" s="15"/>
      <c r="FY577" s="15"/>
      <c r="FZ577" s="15"/>
      <c r="GA577" s="15"/>
      <c r="GB577" s="15"/>
      <c r="GC577" s="15"/>
      <c r="GD577" s="15"/>
      <c r="GE577" s="15"/>
      <c r="GF577" s="15"/>
      <c r="GG577" s="15"/>
      <c r="GH577" s="15"/>
      <c r="GI577" s="15"/>
      <c r="GJ577" s="15"/>
      <c r="GK577" s="15"/>
      <c r="GL577" s="15"/>
      <c r="GM577" s="15"/>
      <c r="GN577" s="15"/>
      <c r="GO577" s="15"/>
      <c r="GP577" s="15"/>
      <c r="GQ577" s="15"/>
      <c r="GR577" s="15"/>
      <c r="GS577" s="15"/>
      <c r="GT577" s="15"/>
      <c r="GU577" s="15"/>
      <c r="GV577" s="15"/>
      <c r="GW577" s="15"/>
      <c r="GX577" s="15"/>
      <c r="GY577" s="15"/>
      <c r="GZ577" s="15"/>
      <c r="HA577" s="15"/>
      <c r="HB577" s="15"/>
      <c r="HC577" s="15"/>
      <c r="HD577" s="15"/>
      <c r="HE577" s="15"/>
      <c r="HF577" s="15"/>
      <c r="HG577" s="15"/>
      <c r="HH577" s="15"/>
      <c r="HI577" s="15"/>
      <c r="HJ577" s="15"/>
      <c r="HK577" s="15"/>
      <c r="HL577" s="15"/>
      <c r="HM577" s="15"/>
      <c r="HN577" s="15"/>
      <c r="HO577" s="15"/>
      <c r="HP577" s="15"/>
      <c r="HQ577" s="15"/>
      <c r="HR577" s="15"/>
      <c r="HS577" s="15"/>
      <c r="HT577" s="15"/>
      <c r="HU577" s="15"/>
      <c r="HV577" s="15"/>
      <c r="HW577" s="15"/>
    </row>
    <row r="578" spans="1:231" ht="15.75" customHeight="1" x14ac:dyDescent="0.2">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c r="BD578" s="15"/>
      <c r="BE578" s="15"/>
      <c r="BF578" s="15"/>
      <c r="BG578" s="15"/>
      <c r="BH578" s="15"/>
      <c r="BI578" s="15"/>
      <c r="BJ578" s="15"/>
      <c r="BK578" s="15"/>
      <c r="BL578" s="15"/>
      <c r="BM578" s="15"/>
      <c r="BN578" s="15"/>
      <c r="BO578" s="15"/>
      <c r="BP578" s="15"/>
      <c r="BQ578" s="15"/>
      <c r="BR578" s="15"/>
      <c r="BS578" s="15"/>
      <c r="BT578" s="15"/>
      <c r="BU578" s="15"/>
      <c r="BV578" s="15"/>
      <c r="BW578" s="15"/>
      <c r="BX578" s="15"/>
      <c r="BY578" s="15"/>
      <c r="BZ578" s="15"/>
      <c r="CA578" s="15"/>
      <c r="CB578" s="15"/>
      <c r="CC578" s="15"/>
      <c r="CD578" s="15"/>
      <c r="CE578" s="15"/>
      <c r="CF578" s="15"/>
      <c r="CG578" s="15"/>
      <c r="CH578" s="15"/>
      <c r="CI578" s="15"/>
      <c r="CJ578" s="15"/>
      <c r="CK578" s="15"/>
      <c r="CL578" s="15"/>
      <c r="CM578" s="15"/>
      <c r="CN578" s="15"/>
      <c r="CO578" s="15"/>
      <c r="CP578" s="15"/>
      <c r="CQ578" s="15"/>
      <c r="CR578" s="15"/>
      <c r="CS578" s="15"/>
      <c r="CT578" s="15"/>
      <c r="CU578" s="15"/>
      <c r="CV578" s="15"/>
      <c r="CW578" s="15"/>
      <c r="CX578" s="15"/>
      <c r="CY578" s="15"/>
      <c r="CZ578" s="15"/>
      <c r="DA578" s="15"/>
      <c r="DB578" s="15"/>
      <c r="DC578" s="15"/>
      <c r="DD578" s="15"/>
      <c r="DE578" s="15"/>
      <c r="DF578" s="15"/>
      <c r="DG578" s="15"/>
      <c r="DH578" s="15"/>
      <c r="DI578" s="15"/>
      <c r="DJ578" s="15"/>
      <c r="DK578" s="15"/>
      <c r="DL578" s="15"/>
      <c r="DM578" s="15"/>
      <c r="DN578" s="15"/>
      <c r="DO578" s="15"/>
      <c r="DP578" s="15"/>
      <c r="DQ578" s="15"/>
      <c r="DR578" s="15"/>
      <c r="DS578" s="15"/>
      <c r="DT578" s="15"/>
      <c r="DU578" s="15"/>
      <c r="DV578" s="15"/>
      <c r="DW578" s="15"/>
      <c r="DX578" s="15"/>
      <c r="DY578" s="15"/>
      <c r="DZ578" s="15"/>
      <c r="EA578" s="15"/>
      <c r="EB578" s="15"/>
      <c r="EC578" s="15"/>
      <c r="ED578" s="15"/>
      <c r="EE578" s="15"/>
      <c r="EF578" s="15"/>
      <c r="EG578" s="15"/>
      <c r="EH578" s="15"/>
      <c r="EI578" s="15"/>
      <c r="EJ578" s="15"/>
      <c r="EK578" s="15"/>
      <c r="EL578" s="15"/>
      <c r="EM578" s="15"/>
      <c r="EN578" s="15"/>
      <c r="EO578" s="15"/>
      <c r="EP578" s="15"/>
      <c r="EQ578" s="15"/>
      <c r="ER578" s="15"/>
      <c r="ES578" s="15"/>
      <c r="ET578" s="15"/>
      <c r="EU578" s="15"/>
      <c r="EV578" s="15"/>
      <c r="EW578" s="15"/>
      <c r="EX578" s="15"/>
      <c r="EY578" s="15"/>
      <c r="EZ578" s="15"/>
      <c r="FA578" s="15"/>
      <c r="FB578" s="15"/>
      <c r="FC578" s="15"/>
      <c r="FD578" s="15"/>
      <c r="FE578" s="15"/>
      <c r="FF578" s="15"/>
      <c r="FG578" s="15"/>
      <c r="FH578" s="15"/>
      <c r="FI578" s="15"/>
      <c r="FJ578" s="15"/>
      <c r="FK578" s="15"/>
      <c r="FL578" s="15"/>
      <c r="FM578" s="15"/>
      <c r="FN578" s="15"/>
      <c r="FO578" s="15"/>
      <c r="FP578" s="15"/>
      <c r="FQ578" s="15"/>
      <c r="FR578" s="15"/>
      <c r="FS578" s="15"/>
      <c r="FT578" s="15"/>
      <c r="FU578" s="15"/>
      <c r="FV578" s="15"/>
      <c r="FW578" s="15"/>
      <c r="FX578" s="15"/>
      <c r="FY578" s="15"/>
      <c r="FZ578" s="15"/>
      <c r="GA578" s="15"/>
      <c r="GB578" s="15"/>
      <c r="GC578" s="15"/>
      <c r="GD578" s="15"/>
      <c r="GE578" s="15"/>
      <c r="GF578" s="15"/>
      <c r="GG578" s="15"/>
      <c r="GH578" s="15"/>
      <c r="GI578" s="15"/>
      <c r="GJ578" s="15"/>
      <c r="GK578" s="15"/>
      <c r="GL578" s="15"/>
      <c r="GM578" s="15"/>
      <c r="GN578" s="15"/>
      <c r="GO578" s="15"/>
      <c r="GP578" s="15"/>
      <c r="GQ578" s="15"/>
      <c r="GR578" s="15"/>
      <c r="GS578" s="15"/>
      <c r="GT578" s="15"/>
      <c r="GU578" s="15"/>
      <c r="GV578" s="15"/>
      <c r="GW578" s="15"/>
      <c r="GX578" s="15"/>
      <c r="GY578" s="15"/>
      <c r="GZ578" s="15"/>
      <c r="HA578" s="15"/>
      <c r="HB578" s="15"/>
      <c r="HC578" s="15"/>
      <c r="HD578" s="15"/>
      <c r="HE578" s="15"/>
      <c r="HF578" s="15"/>
      <c r="HG578" s="15"/>
      <c r="HH578" s="15"/>
      <c r="HI578" s="15"/>
      <c r="HJ578" s="15"/>
      <c r="HK578" s="15"/>
      <c r="HL578" s="15"/>
      <c r="HM578" s="15"/>
      <c r="HN578" s="15"/>
      <c r="HO578" s="15"/>
      <c r="HP578" s="15"/>
      <c r="HQ578" s="15"/>
      <c r="HR578" s="15"/>
      <c r="HS578" s="15"/>
      <c r="HT578" s="15"/>
      <c r="HU578" s="15"/>
      <c r="HV578" s="15"/>
      <c r="HW578" s="15"/>
    </row>
    <row r="579" spans="1:231" ht="15.75" customHeight="1" x14ac:dyDescent="0.2">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c r="BD579" s="15"/>
      <c r="BE579" s="15"/>
      <c r="BF579" s="15"/>
      <c r="BG579" s="15"/>
      <c r="BH579" s="15"/>
      <c r="BI579" s="15"/>
      <c r="BJ579" s="15"/>
      <c r="BK579" s="15"/>
      <c r="BL579" s="15"/>
      <c r="BM579" s="15"/>
      <c r="BN579" s="15"/>
      <c r="BO579" s="15"/>
      <c r="BP579" s="15"/>
      <c r="BQ579" s="15"/>
      <c r="BR579" s="15"/>
      <c r="BS579" s="15"/>
      <c r="BT579" s="15"/>
      <c r="BU579" s="15"/>
      <c r="BV579" s="15"/>
      <c r="BW579" s="15"/>
      <c r="BX579" s="15"/>
      <c r="BY579" s="15"/>
      <c r="BZ579" s="15"/>
      <c r="CA579" s="15"/>
      <c r="CB579" s="15"/>
      <c r="CC579" s="15"/>
      <c r="CD579" s="15"/>
      <c r="CE579" s="15"/>
      <c r="CF579" s="15"/>
      <c r="CG579" s="15"/>
      <c r="CH579" s="15"/>
      <c r="CI579" s="15"/>
      <c r="CJ579" s="15"/>
      <c r="CK579" s="15"/>
      <c r="CL579" s="15"/>
      <c r="CM579" s="15"/>
      <c r="CN579" s="15"/>
      <c r="CO579" s="15"/>
      <c r="CP579" s="15"/>
      <c r="CQ579" s="15"/>
      <c r="CR579" s="15"/>
      <c r="CS579" s="15"/>
      <c r="CT579" s="15"/>
      <c r="CU579" s="15"/>
      <c r="CV579" s="15"/>
      <c r="CW579" s="15"/>
      <c r="CX579" s="15"/>
      <c r="CY579" s="15"/>
      <c r="CZ579" s="15"/>
      <c r="DA579" s="15"/>
      <c r="DB579" s="15"/>
      <c r="DC579" s="15"/>
      <c r="DD579" s="15"/>
      <c r="DE579" s="15"/>
      <c r="DF579" s="15"/>
      <c r="DG579" s="15"/>
      <c r="DH579" s="15"/>
      <c r="DI579" s="15"/>
      <c r="DJ579" s="15"/>
      <c r="DK579" s="15"/>
      <c r="DL579" s="15"/>
      <c r="DM579" s="15"/>
      <c r="DN579" s="15"/>
      <c r="DO579" s="15"/>
      <c r="DP579" s="15"/>
      <c r="DQ579" s="15"/>
      <c r="DR579" s="15"/>
      <c r="DS579" s="15"/>
      <c r="DT579" s="15"/>
      <c r="DU579" s="15"/>
      <c r="DV579" s="15"/>
      <c r="DW579" s="15"/>
      <c r="DX579" s="15"/>
      <c r="DY579" s="15"/>
      <c r="DZ579" s="15"/>
      <c r="EA579" s="15"/>
      <c r="EB579" s="15"/>
      <c r="EC579" s="15"/>
      <c r="ED579" s="15"/>
      <c r="EE579" s="15"/>
      <c r="EF579" s="15"/>
      <c r="EG579" s="15"/>
      <c r="EH579" s="15"/>
      <c r="EI579" s="15"/>
      <c r="EJ579" s="15"/>
      <c r="EK579" s="15"/>
      <c r="EL579" s="15"/>
      <c r="EM579" s="15"/>
      <c r="EN579" s="15"/>
      <c r="EO579" s="15"/>
      <c r="EP579" s="15"/>
      <c r="EQ579" s="15"/>
      <c r="ER579" s="15"/>
      <c r="ES579" s="15"/>
      <c r="ET579" s="15"/>
      <c r="EU579" s="15"/>
      <c r="EV579" s="15"/>
      <c r="EW579" s="15"/>
      <c r="EX579" s="15"/>
      <c r="EY579" s="15"/>
      <c r="EZ579" s="15"/>
      <c r="FA579" s="15"/>
      <c r="FB579" s="15"/>
      <c r="FC579" s="15"/>
      <c r="FD579" s="15"/>
      <c r="FE579" s="15"/>
      <c r="FF579" s="15"/>
      <c r="FG579" s="15"/>
      <c r="FH579" s="15"/>
      <c r="FI579" s="15"/>
      <c r="FJ579" s="15"/>
      <c r="FK579" s="15"/>
      <c r="FL579" s="15"/>
      <c r="FM579" s="15"/>
      <c r="FN579" s="15"/>
      <c r="FO579" s="15"/>
      <c r="FP579" s="15"/>
      <c r="FQ579" s="15"/>
      <c r="FR579" s="15"/>
      <c r="FS579" s="15"/>
      <c r="FT579" s="15"/>
      <c r="FU579" s="15"/>
      <c r="FV579" s="15"/>
      <c r="FW579" s="15"/>
      <c r="FX579" s="15"/>
      <c r="FY579" s="15"/>
      <c r="FZ579" s="15"/>
      <c r="GA579" s="15"/>
      <c r="GB579" s="15"/>
      <c r="GC579" s="15"/>
      <c r="GD579" s="15"/>
      <c r="GE579" s="15"/>
      <c r="GF579" s="15"/>
      <c r="GG579" s="15"/>
      <c r="GH579" s="15"/>
      <c r="GI579" s="15"/>
      <c r="GJ579" s="15"/>
      <c r="GK579" s="15"/>
      <c r="GL579" s="15"/>
      <c r="GM579" s="15"/>
      <c r="GN579" s="15"/>
      <c r="GO579" s="15"/>
      <c r="GP579" s="15"/>
      <c r="GQ579" s="15"/>
      <c r="GR579" s="15"/>
      <c r="GS579" s="15"/>
      <c r="GT579" s="15"/>
      <c r="GU579" s="15"/>
      <c r="GV579" s="15"/>
      <c r="GW579" s="15"/>
      <c r="GX579" s="15"/>
      <c r="GY579" s="15"/>
      <c r="GZ579" s="15"/>
      <c r="HA579" s="15"/>
      <c r="HB579" s="15"/>
      <c r="HC579" s="15"/>
      <c r="HD579" s="15"/>
      <c r="HE579" s="15"/>
      <c r="HF579" s="15"/>
      <c r="HG579" s="15"/>
      <c r="HH579" s="15"/>
      <c r="HI579" s="15"/>
      <c r="HJ579" s="15"/>
      <c r="HK579" s="15"/>
      <c r="HL579" s="15"/>
      <c r="HM579" s="15"/>
      <c r="HN579" s="15"/>
      <c r="HO579" s="15"/>
      <c r="HP579" s="15"/>
      <c r="HQ579" s="15"/>
      <c r="HR579" s="15"/>
      <c r="HS579" s="15"/>
      <c r="HT579" s="15"/>
      <c r="HU579" s="15"/>
      <c r="HV579" s="15"/>
      <c r="HW579" s="15"/>
    </row>
    <row r="580" spans="1:231" ht="15.75" customHeight="1" x14ac:dyDescent="0.2">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15"/>
      <c r="CB580" s="15"/>
      <c r="CC580" s="15"/>
      <c r="CD580" s="15"/>
      <c r="CE580" s="15"/>
      <c r="CF580" s="15"/>
      <c r="CG580" s="15"/>
      <c r="CH580" s="15"/>
      <c r="CI580" s="15"/>
      <c r="CJ580" s="15"/>
      <c r="CK580" s="15"/>
      <c r="CL580" s="15"/>
      <c r="CM580" s="15"/>
      <c r="CN580" s="15"/>
      <c r="CO580" s="15"/>
      <c r="CP580" s="15"/>
      <c r="CQ580" s="15"/>
      <c r="CR580" s="15"/>
      <c r="CS580" s="15"/>
      <c r="CT580" s="15"/>
      <c r="CU580" s="15"/>
      <c r="CV580" s="15"/>
      <c r="CW580" s="15"/>
      <c r="CX580" s="15"/>
      <c r="CY580" s="15"/>
      <c r="CZ580" s="15"/>
      <c r="DA580" s="15"/>
      <c r="DB580" s="15"/>
      <c r="DC580" s="15"/>
      <c r="DD580" s="15"/>
      <c r="DE580" s="15"/>
      <c r="DF580" s="15"/>
      <c r="DG580" s="15"/>
      <c r="DH580" s="15"/>
      <c r="DI580" s="15"/>
      <c r="DJ580" s="15"/>
      <c r="DK580" s="15"/>
      <c r="DL580" s="15"/>
      <c r="DM580" s="15"/>
      <c r="DN580" s="15"/>
      <c r="DO580" s="15"/>
      <c r="DP580" s="15"/>
      <c r="DQ580" s="15"/>
      <c r="DR580" s="15"/>
      <c r="DS580" s="15"/>
      <c r="DT580" s="15"/>
      <c r="DU580" s="15"/>
      <c r="DV580" s="15"/>
      <c r="DW580" s="15"/>
      <c r="DX580" s="15"/>
      <c r="DY580" s="15"/>
      <c r="DZ580" s="15"/>
      <c r="EA580" s="15"/>
      <c r="EB580" s="15"/>
      <c r="EC580" s="15"/>
      <c r="ED580" s="15"/>
      <c r="EE580" s="15"/>
      <c r="EF580" s="15"/>
      <c r="EG580" s="15"/>
      <c r="EH580" s="15"/>
      <c r="EI580" s="15"/>
      <c r="EJ580" s="15"/>
      <c r="EK580" s="15"/>
      <c r="EL580" s="15"/>
      <c r="EM580" s="15"/>
      <c r="EN580" s="15"/>
      <c r="EO580" s="15"/>
      <c r="EP580" s="15"/>
      <c r="EQ580" s="15"/>
      <c r="ER580" s="15"/>
      <c r="ES580" s="15"/>
      <c r="ET580" s="15"/>
      <c r="EU580" s="15"/>
      <c r="EV580" s="15"/>
      <c r="EW580" s="15"/>
      <c r="EX580" s="15"/>
      <c r="EY580" s="15"/>
      <c r="EZ580" s="15"/>
      <c r="FA580" s="15"/>
      <c r="FB580" s="15"/>
      <c r="FC580" s="15"/>
      <c r="FD580" s="15"/>
      <c r="FE580" s="15"/>
      <c r="FF580" s="15"/>
      <c r="FG580" s="15"/>
      <c r="FH580" s="15"/>
      <c r="FI580" s="15"/>
      <c r="FJ580" s="15"/>
      <c r="FK580" s="15"/>
      <c r="FL580" s="15"/>
      <c r="FM580" s="15"/>
      <c r="FN580" s="15"/>
      <c r="FO580" s="15"/>
      <c r="FP580" s="15"/>
      <c r="FQ580" s="15"/>
      <c r="FR580" s="15"/>
      <c r="FS580" s="15"/>
      <c r="FT580" s="15"/>
      <c r="FU580" s="15"/>
      <c r="FV580" s="15"/>
      <c r="FW580" s="15"/>
      <c r="FX580" s="15"/>
      <c r="FY580" s="15"/>
      <c r="FZ580" s="15"/>
      <c r="GA580" s="15"/>
      <c r="GB580" s="15"/>
      <c r="GC580" s="15"/>
      <c r="GD580" s="15"/>
      <c r="GE580" s="15"/>
      <c r="GF580" s="15"/>
      <c r="GG580" s="15"/>
      <c r="GH580" s="15"/>
      <c r="GI580" s="15"/>
      <c r="GJ580" s="15"/>
      <c r="GK580" s="15"/>
      <c r="GL580" s="15"/>
      <c r="GM580" s="15"/>
      <c r="GN580" s="15"/>
      <c r="GO580" s="15"/>
      <c r="GP580" s="15"/>
      <c r="GQ580" s="15"/>
      <c r="GR580" s="15"/>
      <c r="GS580" s="15"/>
      <c r="GT580" s="15"/>
      <c r="GU580" s="15"/>
      <c r="GV580" s="15"/>
      <c r="GW580" s="15"/>
      <c r="GX580" s="15"/>
      <c r="GY580" s="15"/>
      <c r="GZ580" s="15"/>
      <c r="HA580" s="15"/>
      <c r="HB580" s="15"/>
      <c r="HC580" s="15"/>
      <c r="HD580" s="15"/>
      <c r="HE580" s="15"/>
      <c r="HF580" s="15"/>
      <c r="HG580" s="15"/>
      <c r="HH580" s="15"/>
      <c r="HI580" s="15"/>
      <c r="HJ580" s="15"/>
      <c r="HK580" s="15"/>
      <c r="HL580" s="15"/>
      <c r="HM580" s="15"/>
      <c r="HN580" s="15"/>
      <c r="HO580" s="15"/>
      <c r="HP580" s="15"/>
      <c r="HQ580" s="15"/>
      <c r="HR580" s="15"/>
      <c r="HS580" s="15"/>
      <c r="HT580" s="15"/>
      <c r="HU580" s="15"/>
      <c r="HV580" s="15"/>
      <c r="HW580" s="15"/>
    </row>
    <row r="581" spans="1:231" ht="15.75" customHeight="1" x14ac:dyDescent="0.2">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c r="BD581" s="15"/>
      <c r="BE581" s="15"/>
      <c r="BF581" s="15"/>
      <c r="BG581" s="15"/>
      <c r="BH581" s="15"/>
      <c r="BI581" s="15"/>
      <c r="BJ581" s="15"/>
      <c r="BK581" s="15"/>
      <c r="BL581" s="15"/>
      <c r="BM581" s="15"/>
      <c r="BN581" s="15"/>
      <c r="BO581" s="15"/>
      <c r="BP581" s="15"/>
      <c r="BQ581" s="15"/>
      <c r="BR581" s="15"/>
      <c r="BS581" s="15"/>
      <c r="BT581" s="15"/>
      <c r="BU581" s="15"/>
      <c r="BV581" s="15"/>
      <c r="BW581" s="15"/>
      <c r="BX581" s="15"/>
      <c r="BY581" s="15"/>
      <c r="BZ581" s="15"/>
      <c r="CA581" s="15"/>
      <c r="CB581" s="15"/>
      <c r="CC581" s="15"/>
      <c r="CD581" s="15"/>
      <c r="CE581" s="15"/>
      <c r="CF581" s="15"/>
      <c r="CG581" s="15"/>
      <c r="CH581" s="15"/>
      <c r="CI581" s="15"/>
      <c r="CJ581" s="15"/>
      <c r="CK581" s="15"/>
      <c r="CL581" s="15"/>
      <c r="CM581" s="15"/>
      <c r="CN581" s="15"/>
      <c r="CO581" s="15"/>
      <c r="CP581" s="15"/>
      <c r="CQ581" s="15"/>
      <c r="CR581" s="15"/>
      <c r="CS581" s="15"/>
      <c r="CT581" s="15"/>
      <c r="CU581" s="15"/>
      <c r="CV581" s="15"/>
      <c r="CW581" s="15"/>
      <c r="CX581" s="15"/>
      <c r="CY581" s="15"/>
      <c r="CZ581" s="15"/>
      <c r="DA581" s="15"/>
      <c r="DB581" s="15"/>
      <c r="DC581" s="15"/>
      <c r="DD581" s="15"/>
      <c r="DE581" s="15"/>
      <c r="DF581" s="15"/>
      <c r="DG581" s="15"/>
      <c r="DH581" s="15"/>
      <c r="DI581" s="15"/>
      <c r="DJ581" s="15"/>
      <c r="DK581" s="15"/>
      <c r="DL581" s="15"/>
      <c r="DM581" s="15"/>
      <c r="DN581" s="15"/>
      <c r="DO581" s="15"/>
      <c r="DP581" s="15"/>
      <c r="DQ581" s="15"/>
      <c r="DR581" s="15"/>
      <c r="DS581" s="15"/>
      <c r="DT581" s="15"/>
      <c r="DU581" s="15"/>
      <c r="DV581" s="15"/>
      <c r="DW581" s="15"/>
      <c r="DX581" s="15"/>
      <c r="DY581" s="15"/>
      <c r="DZ581" s="15"/>
      <c r="EA581" s="15"/>
      <c r="EB581" s="15"/>
      <c r="EC581" s="15"/>
      <c r="ED581" s="15"/>
      <c r="EE581" s="15"/>
      <c r="EF581" s="15"/>
      <c r="EG581" s="15"/>
      <c r="EH581" s="15"/>
      <c r="EI581" s="15"/>
      <c r="EJ581" s="15"/>
      <c r="EK581" s="15"/>
      <c r="EL581" s="15"/>
      <c r="EM581" s="15"/>
      <c r="EN581" s="15"/>
      <c r="EO581" s="15"/>
      <c r="EP581" s="15"/>
      <c r="EQ581" s="15"/>
      <c r="ER581" s="15"/>
      <c r="ES581" s="15"/>
      <c r="ET581" s="15"/>
      <c r="EU581" s="15"/>
      <c r="EV581" s="15"/>
      <c r="EW581" s="15"/>
      <c r="EX581" s="15"/>
      <c r="EY581" s="15"/>
      <c r="EZ581" s="15"/>
      <c r="FA581" s="15"/>
      <c r="FB581" s="15"/>
      <c r="FC581" s="15"/>
      <c r="FD581" s="15"/>
      <c r="FE581" s="15"/>
      <c r="FF581" s="15"/>
      <c r="FG581" s="15"/>
      <c r="FH581" s="15"/>
      <c r="FI581" s="15"/>
      <c r="FJ581" s="15"/>
      <c r="FK581" s="15"/>
      <c r="FL581" s="15"/>
      <c r="FM581" s="15"/>
      <c r="FN581" s="15"/>
      <c r="FO581" s="15"/>
      <c r="FP581" s="15"/>
      <c r="FQ581" s="15"/>
      <c r="FR581" s="15"/>
      <c r="FS581" s="15"/>
      <c r="FT581" s="15"/>
      <c r="FU581" s="15"/>
      <c r="FV581" s="15"/>
      <c r="FW581" s="15"/>
      <c r="FX581" s="15"/>
      <c r="FY581" s="15"/>
      <c r="FZ581" s="15"/>
      <c r="GA581" s="15"/>
      <c r="GB581" s="15"/>
      <c r="GC581" s="15"/>
      <c r="GD581" s="15"/>
      <c r="GE581" s="15"/>
      <c r="GF581" s="15"/>
      <c r="GG581" s="15"/>
      <c r="GH581" s="15"/>
      <c r="GI581" s="15"/>
      <c r="GJ581" s="15"/>
      <c r="GK581" s="15"/>
      <c r="GL581" s="15"/>
      <c r="GM581" s="15"/>
      <c r="GN581" s="15"/>
      <c r="GO581" s="15"/>
      <c r="GP581" s="15"/>
      <c r="GQ581" s="15"/>
      <c r="GR581" s="15"/>
      <c r="GS581" s="15"/>
      <c r="GT581" s="15"/>
      <c r="GU581" s="15"/>
      <c r="GV581" s="15"/>
      <c r="GW581" s="15"/>
      <c r="GX581" s="15"/>
      <c r="GY581" s="15"/>
      <c r="GZ581" s="15"/>
      <c r="HA581" s="15"/>
      <c r="HB581" s="15"/>
      <c r="HC581" s="15"/>
      <c r="HD581" s="15"/>
      <c r="HE581" s="15"/>
      <c r="HF581" s="15"/>
      <c r="HG581" s="15"/>
      <c r="HH581" s="15"/>
      <c r="HI581" s="15"/>
      <c r="HJ581" s="15"/>
      <c r="HK581" s="15"/>
      <c r="HL581" s="15"/>
      <c r="HM581" s="15"/>
      <c r="HN581" s="15"/>
      <c r="HO581" s="15"/>
      <c r="HP581" s="15"/>
      <c r="HQ581" s="15"/>
      <c r="HR581" s="15"/>
      <c r="HS581" s="15"/>
      <c r="HT581" s="15"/>
      <c r="HU581" s="15"/>
      <c r="HV581" s="15"/>
      <c r="HW581" s="15"/>
    </row>
    <row r="582" spans="1:231" ht="15.75" customHeight="1" x14ac:dyDescent="0.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15"/>
      <c r="CB582" s="15"/>
      <c r="CC582" s="15"/>
      <c r="CD582" s="15"/>
      <c r="CE582" s="15"/>
      <c r="CF582" s="15"/>
      <c r="CG582" s="15"/>
      <c r="CH582" s="15"/>
      <c r="CI582" s="15"/>
      <c r="CJ582" s="15"/>
      <c r="CK582" s="15"/>
      <c r="CL582" s="15"/>
      <c r="CM582" s="15"/>
      <c r="CN582" s="15"/>
      <c r="CO582" s="15"/>
      <c r="CP582" s="15"/>
      <c r="CQ582" s="15"/>
      <c r="CR582" s="15"/>
      <c r="CS582" s="15"/>
      <c r="CT582" s="15"/>
      <c r="CU582" s="15"/>
      <c r="CV582" s="15"/>
      <c r="CW582" s="15"/>
      <c r="CX582" s="15"/>
      <c r="CY582" s="15"/>
      <c r="CZ582" s="15"/>
      <c r="DA582" s="15"/>
      <c r="DB582" s="15"/>
      <c r="DC582" s="15"/>
      <c r="DD582" s="15"/>
      <c r="DE582" s="15"/>
      <c r="DF582" s="15"/>
      <c r="DG582" s="15"/>
      <c r="DH582" s="15"/>
      <c r="DI582" s="15"/>
      <c r="DJ582" s="15"/>
      <c r="DK582" s="15"/>
      <c r="DL582" s="15"/>
      <c r="DM582" s="15"/>
      <c r="DN582" s="15"/>
      <c r="DO582" s="15"/>
      <c r="DP582" s="15"/>
      <c r="DQ582" s="15"/>
      <c r="DR582" s="15"/>
      <c r="DS582" s="15"/>
      <c r="DT582" s="15"/>
      <c r="DU582" s="15"/>
      <c r="DV582" s="15"/>
      <c r="DW582" s="15"/>
      <c r="DX582" s="15"/>
      <c r="DY582" s="15"/>
      <c r="DZ582" s="15"/>
      <c r="EA582" s="15"/>
      <c r="EB582" s="15"/>
      <c r="EC582" s="15"/>
      <c r="ED582" s="15"/>
      <c r="EE582" s="15"/>
      <c r="EF582" s="15"/>
      <c r="EG582" s="15"/>
      <c r="EH582" s="15"/>
      <c r="EI582" s="15"/>
      <c r="EJ582" s="15"/>
      <c r="EK582" s="15"/>
      <c r="EL582" s="15"/>
      <c r="EM582" s="15"/>
      <c r="EN582" s="15"/>
      <c r="EO582" s="15"/>
      <c r="EP582" s="15"/>
      <c r="EQ582" s="15"/>
      <c r="ER582" s="15"/>
      <c r="ES582" s="15"/>
      <c r="ET582" s="15"/>
      <c r="EU582" s="15"/>
      <c r="EV582" s="15"/>
      <c r="EW582" s="15"/>
      <c r="EX582" s="15"/>
      <c r="EY582" s="15"/>
      <c r="EZ582" s="15"/>
      <c r="FA582" s="15"/>
      <c r="FB582" s="15"/>
      <c r="FC582" s="15"/>
      <c r="FD582" s="15"/>
      <c r="FE582" s="15"/>
      <c r="FF582" s="15"/>
      <c r="FG582" s="15"/>
      <c r="FH582" s="15"/>
      <c r="FI582" s="15"/>
      <c r="FJ582" s="15"/>
      <c r="FK582" s="15"/>
      <c r="FL582" s="15"/>
      <c r="FM582" s="15"/>
      <c r="FN582" s="15"/>
      <c r="FO582" s="15"/>
      <c r="FP582" s="15"/>
      <c r="FQ582" s="15"/>
      <c r="FR582" s="15"/>
      <c r="FS582" s="15"/>
      <c r="FT582" s="15"/>
      <c r="FU582" s="15"/>
      <c r="FV582" s="15"/>
      <c r="FW582" s="15"/>
      <c r="FX582" s="15"/>
      <c r="FY582" s="15"/>
      <c r="FZ582" s="15"/>
      <c r="GA582" s="15"/>
      <c r="GB582" s="15"/>
      <c r="GC582" s="15"/>
      <c r="GD582" s="15"/>
      <c r="GE582" s="15"/>
      <c r="GF582" s="15"/>
      <c r="GG582" s="15"/>
      <c r="GH582" s="15"/>
      <c r="GI582" s="15"/>
      <c r="GJ582" s="15"/>
      <c r="GK582" s="15"/>
      <c r="GL582" s="15"/>
      <c r="GM582" s="15"/>
      <c r="GN582" s="15"/>
      <c r="GO582" s="15"/>
      <c r="GP582" s="15"/>
      <c r="GQ582" s="15"/>
      <c r="GR582" s="15"/>
      <c r="GS582" s="15"/>
      <c r="GT582" s="15"/>
      <c r="GU582" s="15"/>
      <c r="GV582" s="15"/>
      <c r="GW582" s="15"/>
      <c r="GX582" s="15"/>
      <c r="GY582" s="15"/>
      <c r="GZ582" s="15"/>
      <c r="HA582" s="15"/>
      <c r="HB582" s="15"/>
      <c r="HC582" s="15"/>
      <c r="HD582" s="15"/>
      <c r="HE582" s="15"/>
      <c r="HF582" s="15"/>
      <c r="HG582" s="15"/>
      <c r="HH582" s="15"/>
      <c r="HI582" s="15"/>
      <c r="HJ582" s="15"/>
      <c r="HK582" s="15"/>
      <c r="HL582" s="15"/>
      <c r="HM582" s="15"/>
      <c r="HN582" s="15"/>
      <c r="HO582" s="15"/>
      <c r="HP582" s="15"/>
      <c r="HQ582" s="15"/>
      <c r="HR582" s="15"/>
      <c r="HS582" s="15"/>
      <c r="HT582" s="15"/>
      <c r="HU582" s="15"/>
      <c r="HV582" s="15"/>
      <c r="HW582" s="15"/>
    </row>
    <row r="583" spans="1:231" ht="15.75" customHeight="1" x14ac:dyDescent="0.2">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15"/>
      <c r="CB583" s="15"/>
      <c r="CC583" s="15"/>
      <c r="CD583" s="15"/>
      <c r="CE583" s="15"/>
      <c r="CF583" s="15"/>
      <c r="CG583" s="15"/>
      <c r="CH583" s="15"/>
      <c r="CI583" s="15"/>
      <c r="CJ583" s="15"/>
      <c r="CK583" s="15"/>
      <c r="CL583" s="15"/>
      <c r="CM583" s="15"/>
      <c r="CN583" s="15"/>
      <c r="CO583" s="15"/>
      <c r="CP583" s="15"/>
      <c r="CQ583" s="15"/>
      <c r="CR583" s="15"/>
      <c r="CS583" s="15"/>
      <c r="CT583" s="15"/>
      <c r="CU583" s="15"/>
      <c r="CV583" s="15"/>
      <c r="CW583" s="15"/>
      <c r="CX583" s="15"/>
      <c r="CY583" s="15"/>
      <c r="CZ583" s="15"/>
      <c r="DA583" s="15"/>
      <c r="DB583" s="15"/>
      <c r="DC583" s="15"/>
      <c r="DD583" s="15"/>
      <c r="DE583" s="15"/>
      <c r="DF583" s="15"/>
      <c r="DG583" s="15"/>
      <c r="DH583" s="15"/>
      <c r="DI583" s="15"/>
      <c r="DJ583" s="15"/>
      <c r="DK583" s="15"/>
      <c r="DL583" s="15"/>
      <c r="DM583" s="15"/>
      <c r="DN583" s="15"/>
      <c r="DO583" s="15"/>
      <c r="DP583" s="15"/>
      <c r="DQ583" s="15"/>
      <c r="DR583" s="15"/>
      <c r="DS583" s="15"/>
      <c r="DT583" s="15"/>
      <c r="DU583" s="15"/>
      <c r="DV583" s="15"/>
      <c r="DW583" s="15"/>
      <c r="DX583" s="15"/>
      <c r="DY583" s="15"/>
      <c r="DZ583" s="15"/>
      <c r="EA583" s="15"/>
      <c r="EB583" s="15"/>
      <c r="EC583" s="15"/>
      <c r="ED583" s="15"/>
      <c r="EE583" s="15"/>
      <c r="EF583" s="15"/>
      <c r="EG583" s="15"/>
      <c r="EH583" s="15"/>
      <c r="EI583" s="15"/>
      <c r="EJ583" s="15"/>
      <c r="EK583" s="15"/>
      <c r="EL583" s="15"/>
      <c r="EM583" s="15"/>
      <c r="EN583" s="15"/>
      <c r="EO583" s="15"/>
      <c r="EP583" s="15"/>
      <c r="EQ583" s="15"/>
      <c r="ER583" s="15"/>
      <c r="ES583" s="15"/>
      <c r="ET583" s="15"/>
      <c r="EU583" s="15"/>
      <c r="EV583" s="15"/>
      <c r="EW583" s="15"/>
      <c r="EX583" s="15"/>
      <c r="EY583" s="15"/>
      <c r="EZ583" s="15"/>
      <c r="FA583" s="15"/>
      <c r="FB583" s="15"/>
      <c r="FC583" s="15"/>
      <c r="FD583" s="15"/>
      <c r="FE583" s="15"/>
      <c r="FF583" s="15"/>
      <c r="FG583" s="15"/>
      <c r="FH583" s="15"/>
      <c r="FI583" s="15"/>
      <c r="FJ583" s="15"/>
      <c r="FK583" s="15"/>
      <c r="FL583" s="15"/>
      <c r="FM583" s="15"/>
      <c r="FN583" s="15"/>
      <c r="FO583" s="15"/>
      <c r="FP583" s="15"/>
      <c r="FQ583" s="15"/>
      <c r="FR583" s="15"/>
      <c r="FS583" s="15"/>
      <c r="FT583" s="15"/>
      <c r="FU583" s="15"/>
      <c r="FV583" s="15"/>
      <c r="FW583" s="15"/>
      <c r="FX583" s="15"/>
      <c r="FY583" s="15"/>
      <c r="FZ583" s="15"/>
      <c r="GA583" s="15"/>
      <c r="GB583" s="15"/>
      <c r="GC583" s="15"/>
      <c r="GD583" s="15"/>
      <c r="GE583" s="15"/>
      <c r="GF583" s="15"/>
      <c r="GG583" s="15"/>
      <c r="GH583" s="15"/>
      <c r="GI583" s="15"/>
      <c r="GJ583" s="15"/>
      <c r="GK583" s="15"/>
      <c r="GL583" s="15"/>
      <c r="GM583" s="15"/>
      <c r="GN583" s="15"/>
      <c r="GO583" s="15"/>
      <c r="GP583" s="15"/>
      <c r="GQ583" s="15"/>
      <c r="GR583" s="15"/>
      <c r="GS583" s="15"/>
      <c r="GT583" s="15"/>
      <c r="GU583" s="15"/>
      <c r="GV583" s="15"/>
      <c r="GW583" s="15"/>
      <c r="GX583" s="15"/>
      <c r="GY583" s="15"/>
      <c r="GZ583" s="15"/>
      <c r="HA583" s="15"/>
      <c r="HB583" s="15"/>
      <c r="HC583" s="15"/>
      <c r="HD583" s="15"/>
      <c r="HE583" s="15"/>
      <c r="HF583" s="15"/>
      <c r="HG583" s="15"/>
      <c r="HH583" s="15"/>
      <c r="HI583" s="15"/>
      <c r="HJ583" s="15"/>
      <c r="HK583" s="15"/>
      <c r="HL583" s="15"/>
      <c r="HM583" s="15"/>
      <c r="HN583" s="15"/>
      <c r="HO583" s="15"/>
      <c r="HP583" s="15"/>
      <c r="HQ583" s="15"/>
      <c r="HR583" s="15"/>
      <c r="HS583" s="15"/>
      <c r="HT583" s="15"/>
      <c r="HU583" s="15"/>
      <c r="HV583" s="15"/>
      <c r="HW583" s="15"/>
    </row>
    <row r="584" spans="1:231" ht="15.75" customHeight="1" x14ac:dyDescent="0.2">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c r="BD584" s="15"/>
      <c r="BE584" s="15"/>
      <c r="BF584" s="15"/>
      <c r="BG584" s="15"/>
      <c r="BH584" s="15"/>
      <c r="BI584" s="15"/>
      <c r="BJ584" s="15"/>
      <c r="BK584" s="15"/>
      <c r="BL584" s="15"/>
      <c r="BM584" s="15"/>
      <c r="BN584" s="15"/>
      <c r="BO584" s="15"/>
      <c r="BP584" s="15"/>
      <c r="BQ584" s="15"/>
      <c r="BR584" s="15"/>
      <c r="BS584" s="15"/>
      <c r="BT584" s="15"/>
      <c r="BU584" s="15"/>
      <c r="BV584" s="15"/>
      <c r="BW584" s="15"/>
      <c r="BX584" s="15"/>
      <c r="BY584" s="15"/>
      <c r="BZ584" s="15"/>
      <c r="CA584" s="15"/>
      <c r="CB584" s="15"/>
      <c r="CC584" s="15"/>
      <c r="CD584" s="15"/>
      <c r="CE584" s="15"/>
      <c r="CF584" s="15"/>
      <c r="CG584" s="15"/>
      <c r="CH584" s="15"/>
      <c r="CI584" s="15"/>
      <c r="CJ584" s="15"/>
      <c r="CK584" s="15"/>
      <c r="CL584" s="15"/>
      <c r="CM584" s="15"/>
      <c r="CN584" s="15"/>
      <c r="CO584" s="15"/>
      <c r="CP584" s="15"/>
      <c r="CQ584" s="15"/>
      <c r="CR584" s="15"/>
      <c r="CS584" s="15"/>
      <c r="CT584" s="15"/>
      <c r="CU584" s="15"/>
      <c r="CV584" s="15"/>
      <c r="CW584" s="15"/>
      <c r="CX584" s="15"/>
      <c r="CY584" s="15"/>
      <c r="CZ584" s="15"/>
      <c r="DA584" s="15"/>
      <c r="DB584" s="15"/>
      <c r="DC584" s="15"/>
      <c r="DD584" s="15"/>
      <c r="DE584" s="15"/>
      <c r="DF584" s="15"/>
      <c r="DG584" s="15"/>
      <c r="DH584" s="15"/>
      <c r="DI584" s="15"/>
      <c r="DJ584" s="15"/>
      <c r="DK584" s="15"/>
      <c r="DL584" s="15"/>
      <c r="DM584" s="15"/>
      <c r="DN584" s="15"/>
      <c r="DO584" s="15"/>
      <c r="DP584" s="15"/>
      <c r="DQ584" s="15"/>
      <c r="DR584" s="15"/>
      <c r="DS584" s="15"/>
      <c r="DT584" s="15"/>
      <c r="DU584" s="15"/>
      <c r="DV584" s="15"/>
      <c r="DW584" s="15"/>
      <c r="DX584" s="15"/>
      <c r="DY584" s="15"/>
      <c r="DZ584" s="15"/>
      <c r="EA584" s="15"/>
      <c r="EB584" s="15"/>
      <c r="EC584" s="15"/>
      <c r="ED584" s="15"/>
      <c r="EE584" s="15"/>
      <c r="EF584" s="15"/>
      <c r="EG584" s="15"/>
      <c r="EH584" s="15"/>
      <c r="EI584" s="15"/>
      <c r="EJ584" s="15"/>
      <c r="EK584" s="15"/>
      <c r="EL584" s="15"/>
      <c r="EM584" s="15"/>
      <c r="EN584" s="15"/>
      <c r="EO584" s="15"/>
      <c r="EP584" s="15"/>
      <c r="EQ584" s="15"/>
      <c r="ER584" s="15"/>
      <c r="ES584" s="15"/>
      <c r="ET584" s="15"/>
      <c r="EU584" s="15"/>
      <c r="EV584" s="15"/>
      <c r="EW584" s="15"/>
      <c r="EX584" s="15"/>
      <c r="EY584" s="15"/>
      <c r="EZ584" s="15"/>
      <c r="FA584" s="15"/>
      <c r="FB584" s="15"/>
      <c r="FC584" s="15"/>
      <c r="FD584" s="15"/>
      <c r="FE584" s="15"/>
      <c r="FF584" s="15"/>
      <c r="FG584" s="15"/>
      <c r="FH584" s="15"/>
      <c r="FI584" s="15"/>
      <c r="FJ584" s="15"/>
      <c r="FK584" s="15"/>
      <c r="FL584" s="15"/>
      <c r="FM584" s="15"/>
      <c r="FN584" s="15"/>
      <c r="FO584" s="15"/>
      <c r="FP584" s="15"/>
      <c r="FQ584" s="15"/>
      <c r="FR584" s="15"/>
      <c r="FS584" s="15"/>
      <c r="FT584" s="15"/>
      <c r="FU584" s="15"/>
      <c r="FV584" s="15"/>
      <c r="FW584" s="15"/>
      <c r="FX584" s="15"/>
      <c r="FY584" s="15"/>
      <c r="FZ584" s="15"/>
      <c r="GA584" s="15"/>
      <c r="GB584" s="15"/>
      <c r="GC584" s="15"/>
      <c r="GD584" s="15"/>
      <c r="GE584" s="15"/>
      <c r="GF584" s="15"/>
      <c r="GG584" s="15"/>
      <c r="GH584" s="15"/>
      <c r="GI584" s="15"/>
      <c r="GJ584" s="15"/>
      <c r="GK584" s="15"/>
      <c r="GL584" s="15"/>
      <c r="GM584" s="15"/>
      <c r="GN584" s="15"/>
      <c r="GO584" s="15"/>
      <c r="GP584" s="15"/>
      <c r="GQ584" s="15"/>
      <c r="GR584" s="15"/>
      <c r="GS584" s="15"/>
      <c r="GT584" s="15"/>
      <c r="GU584" s="15"/>
      <c r="GV584" s="15"/>
      <c r="GW584" s="15"/>
      <c r="GX584" s="15"/>
      <c r="GY584" s="15"/>
      <c r="GZ584" s="15"/>
      <c r="HA584" s="15"/>
      <c r="HB584" s="15"/>
      <c r="HC584" s="15"/>
      <c r="HD584" s="15"/>
      <c r="HE584" s="15"/>
      <c r="HF584" s="15"/>
      <c r="HG584" s="15"/>
      <c r="HH584" s="15"/>
      <c r="HI584" s="15"/>
      <c r="HJ584" s="15"/>
      <c r="HK584" s="15"/>
      <c r="HL584" s="15"/>
      <c r="HM584" s="15"/>
      <c r="HN584" s="15"/>
      <c r="HO584" s="15"/>
      <c r="HP584" s="15"/>
      <c r="HQ584" s="15"/>
      <c r="HR584" s="15"/>
      <c r="HS584" s="15"/>
      <c r="HT584" s="15"/>
      <c r="HU584" s="15"/>
      <c r="HV584" s="15"/>
      <c r="HW584" s="15"/>
    </row>
    <row r="585" spans="1:231" ht="15.75" customHeight="1" x14ac:dyDescent="0.2">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15"/>
      <c r="CB585" s="15"/>
      <c r="CC585" s="15"/>
      <c r="CD585" s="15"/>
      <c r="CE585" s="15"/>
      <c r="CF585" s="15"/>
      <c r="CG585" s="15"/>
      <c r="CH585" s="15"/>
      <c r="CI585" s="15"/>
      <c r="CJ585" s="15"/>
      <c r="CK585" s="15"/>
      <c r="CL585" s="15"/>
      <c r="CM585" s="15"/>
      <c r="CN585" s="15"/>
      <c r="CO585" s="15"/>
      <c r="CP585" s="15"/>
      <c r="CQ585" s="15"/>
      <c r="CR585" s="15"/>
      <c r="CS585" s="15"/>
      <c r="CT585" s="15"/>
      <c r="CU585" s="15"/>
      <c r="CV585" s="15"/>
      <c r="CW585" s="15"/>
      <c r="CX585" s="15"/>
      <c r="CY585" s="15"/>
      <c r="CZ585" s="15"/>
      <c r="DA585" s="15"/>
      <c r="DB585" s="15"/>
      <c r="DC585" s="15"/>
      <c r="DD585" s="15"/>
      <c r="DE585" s="15"/>
      <c r="DF585" s="15"/>
      <c r="DG585" s="15"/>
      <c r="DH585" s="15"/>
      <c r="DI585" s="15"/>
      <c r="DJ585" s="15"/>
      <c r="DK585" s="15"/>
      <c r="DL585" s="15"/>
      <c r="DM585" s="15"/>
      <c r="DN585" s="15"/>
      <c r="DO585" s="15"/>
      <c r="DP585" s="15"/>
      <c r="DQ585" s="15"/>
      <c r="DR585" s="15"/>
      <c r="DS585" s="15"/>
      <c r="DT585" s="15"/>
      <c r="DU585" s="15"/>
      <c r="DV585" s="15"/>
      <c r="DW585" s="15"/>
      <c r="DX585" s="15"/>
      <c r="DY585" s="15"/>
      <c r="DZ585" s="15"/>
      <c r="EA585" s="15"/>
      <c r="EB585" s="15"/>
      <c r="EC585" s="15"/>
      <c r="ED585" s="15"/>
      <c r="EE585" s="15"/>
      <c r="EF585" s="15"/>
      <c r="EG585" s="15"/>
      <c r="EH585" s="15"/>
      <c r="EI585" s="15"/>
      <c r="EJ585" s="15"/>
      <c r="EK585" s="15"/>
      <c r="EL585" s="15"/>
      <c r="EM585" s="15"/>
      <c r="EN585" s="15"/>
      <c r="EO585" s="15"/>
      <c r="EP585" s="15"/>
      <c r="EQ585" s="15"/>
      <c r="ER585" s="15"/>
      <c r="ES585" s="15"/>
      <c r="ET585" s="15"/>
      <c r="EU585" s="15"/>
      <c r="EV585" s="15"/>
      <c r="EW585" s="15"/>
      <c r="EX585" s="15"/>
      <c r="EY585" s="15"/>
      <c r="EZ585" s="15"/>
      <c r="FA585" s="15"/>
      <c r="FB585" s="15"/>
      <c r="FC585" s="15"/>
      <c r="FD585" s="15"/>
      <c r="FE585" s="15"/>
      <c r="FF585" s="15"/>
      <c r="FG585" s="15"/>
      <c r="FH585" s="15"/>
      <c r="FI585" s="15"/>
      <c r="FJ585" s="15"/>
      <c r="FK585" s="15"/>
      <c r="FL585" s="15"/>
      <c r="FM585" s="15"/>
      <c r="FN585" s="15"/>
      <c r="FO585" s="15"/>
      <c r="FP585" s="15"/>
      <c r="FQ585" s="15"/>
      <c r="FR585" s="15"/>
      <c r="FS585" s="15"/>
      <c r="FT585" s="15"/>
      <c r="FU585" s="15"/>
      <c r="FV585" s="15"/>
      <c r="FW585" s="15"/>
      <c r="FX585" s="15"/>
      <c r="FY585" s="15"/>
      <c r="FZ585" s="15"/>
      <c r="GA585" s="15"/>
      <c r="GB585" s="15"/>
      <c r="GC585" s="15"/>
      <c r="GD585" s="15"/>
      <c r="GE585" s="15"/>
      <c r="GF585" s="15"/>
      <c r="GG585" s="15"/>
      <c r="GH585" s="15"/>
      <c r="GI585" s="15"/>
      <c r="GJ585" s="15"/>
      <c r="GK585" s="15"/>
      <c r="GL585" s="15"/>
      <c r="GM585" s="15"/>
      <c r="GN585" s="15"/>
      <c r="GO585" s="15"/>
      <c r="GP585" s="15"/>
      <c r="GQ585" s="15"/>
      <c r="GR585" s="15"/>
      <c r="GS585" s="15"/>
      <c r="GT585" s="15"/>
      <c r="GU585" s="15"/>
      <c r="GV585" s="15"/>
      <c r="GW585" s="15"/>
      <c r="GX585" s="15"/>
      <c r="GY585" s="15"/>
      <c r="GZ585" s="15"/>
      <c r="HA585" s="15"/>
      <c r="HB585" s="15"/>
      <c r="HC585" s="15"/>
      <c r="HD585" s="15"/>
      <c r="HE585" s="15"/>
      <c r="HF585" s="15"/>
      <c r="HG585" s="15"/>
      <c r="HH585" s="15"/>
      <c r="HI585" s="15"/>
      <c r="HJ585" s="15"/>
      <c r="HK585" s="15"/>
      <c r="HL585" s="15"/>
      <c r="HM585" s="15"/>
      <c r="HN585" s="15"/>
      <c r="HO585" s="15"/>
      <c r="HP585" s="15"/>
      <c r="HQ585" s="15"/>
      <c r="HR585" s="15"/>
      <c r="HS585" s="15"/>
      <c r="HT585" s="15"/>
      <c r="HU585" s="15"/>
      <c r="HV585" s="15"/>
      <c r="HW585" s="15"/>
    </row>
    <row r="586" spans="1:231" ht="15.75" customHeight="1" x14ac:dyDescent="0.2">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c r="BD586" s="15"/>
      <c r="BE586" s="15"/>
      <c r="BF586" s="15"/>
      <c r="BG586" s="15"/>
      <c r="BH586" s="15"/>
      <c r="BI586" s="15"/>
      <c r="BJ586" s="15"/>
      <c r="BK586" s="15"/>
      <c r="BL586" s="15"/>
      <c r="BM586" s="15"/>
      <c r="BN586" s="15"/>
      <c r="BO586" s="15"/>
      <c r="BP586" s="15"/>
      <c r="BQ586" s="15"/>
      <c r="BR586" s="15"/>
      <c r="BS586" s="15"/>
      <c r="BT586" s="15"/>
      <c r="BU586" s="15"/>
      <c r="BV586" s="15"/>
      <c r="BW586" s="15"/>
      <c r="BX586" s="15"/>
      <c r="BY586" s="15"/>
      <c r="BZ586" s="15"/>
      <c r="CA586" s="15"/>
      <c r="CB586" s="15"/>
      <c r="CC586" s="15"/>
      <c r="CD586" s="15"/>
      <c r="CE586" s="15"/>
      <c r="CF586" s="15"/>
      <c r="CG586" s="15"/>
      <c r="CH586" s="15"/>
      <c r="CI586" s="15"/>
      <c r="CJ586" s="15"/>
      <c r="CK586" s="15"/>
      <c r="CL586" s="15"/>
      <c r="CM586" s="15"/>
      <c r="CN586" s="15"/>
      <c r="CO586" s="15"/>
      <c r="CP586" s="15"/>
      <c r="CQ586" s="15"/>
      <c r="CR586" s="15"/>
      <c r="CS586" s="15"/>
      <c r="CT586" s="15"/>
      <c r="CU586" s="15"/>
      <c r="CV586" s="15"/>
      <c r="CW586" s="15"/>
      <c r="CX586" s="15"/>
      <c r="CY586" s="15"/>
      <c r="CZ586" s="15"/>
      <c r="DA586" s="15"/>
      <c r="DB586" s="15"/>
      <c r="DC586" s="15"/>
      <c r="DD586" s="15"/>
      <c r="DE586" s="15"/>
      <c r="DF586" s="15"/>
      <c r="DG586" s="15"/>
      <c r="DH586" s="15"/>
      <c r="DI586" s="15"/>
      <c r="DJ586" s="15"/>
      <c r="DK586" s="15"/>
      <c r="DL586" s="15"/>
      <c r="DM586" s="15"/>
      <c r="DN586" s="15"/>
      <c r="DO586" s="15"/>
      <c r="DP586" s="15"/>
      <c r="DQ586" s="15"/>
      <c r="DR586" s="15"/>
      <c r="DS586" s="15"/>
      <c r="DT586" s="15"/>
      <c r="DU586" s="15"/>
      <c r="DV586" s="15"/>
      <c r="DW586" s="15"/>
      <c r="DX586" s="15"/>
      <c r="DY586" s="15"/>
      <c r="DZ586" s="15"/>
      <c r="EA586" s="15"/>
      <c r="EB586" s="15"/>
      <c r="EC586" s="15"/>
      <c r="ED586" s="15"/>
      <c r="EE586" s="15"/>
      <c r="EF586" s="15"/>
      <c r="EG586" s="15"/>
      <c r="EH586" s="15"/>
      <c r="EI586" s="15"/>
      <c r="EJ586" s="15"/>
      <c r="EK586" s="15"/>
      <c r="EL586" s="15"/>
      <c r="EM586" s="15"/>
      <c r="EN586" s="15"/>
      <c r="EO586" s="15"/>
      <c r="EP586" s="15"/>
      <c r="EQ586" s="15"/>
      <c r="ER586" s="15"/>
      <c r="ES586" s="15"/>
      <c r="ET586" s="15"/>
      <c r="EU586" s="15"/>
      <c r="EV586" s="15"/>
      <c r="EW586" s="15"/>
      <c r="EX586" s="15"/>
      <c r="EY586" s="15"/>
      <c r="EZ586" s="15"/>
      <c r="FA586" s="15"/>
      <c r="FB586" s="15"/>
      <c r="FC586" s="15"/>
      <c r="FD586" s="15"/>
      <c r="FE586" s="15"/>
      <c r="FF586" s="15"/>
      <c r="FG586" s="15"/>
      <c r="FH586" s="15"/>
      <c r="FI586" s="15"/>
      <c r="FJ586" s="15"/>
      <c r="FK586" s="15"/>
      <c r="FL586" s="15"/>
      <c r="FM586" s="15"/>
      <c r="FN586" s="15"/>
      <c r="FO586" s="15"/>
      <c r="FP586" s="15"/>
      <c r="FQ586" s="15"/>
      <c r="FR586" s="15"/>
      <c r="FS586" s="15"/>
      <c r="FT586" s="15"/>
      <c r="FU586" s="15"/>
      <c r="FV586" s="15"/>
      <c r="FW586" s="15"/>
      <c r="FX586" s="15"/>
      <c r="FY586" s="15"/>
      <c r="FZ586" s="15"/>
      <c r="GA586" s="15"/>
      <c r="GB586" s="15"/>
      <c r="GC586" s="15"/>
      <c r="GD586" s="15"/>
      <c r="GE586" s="15"/>
      <c r="GF586" s="15"/>
      <c r="GG586" s="15"/>
      <c r="GH586" s="15"/>
      <c r="GI586" s="15"/>
      <c r="GJ586" s="15"/>
      <c r="GK586" s="15"/>
      <c r="GL586" s="15"/>
      <c r="GM586" s="15"/>
      <c r="GN586" s="15"/>
      <c r="GO586" s="15"/>
      <c r="GP586" s="15"/>
      <c r="GQ586" s="15"/>
      <c r="GR586" s="15"/>
      <c r="GS586" s="15"/>
      <c r="GT586" s="15"/>
      <c r="GU586" s="15"/>
      <c r="GV586" s="15"/>
      <c r="GW586" s="15"/>
      <c r="GX586" s="15"/>
      <c r="GY586" s="15"/>
      <c r="GZ586" s="15"/>
      <c r="HA586" s="15"/>
      <c r="HB586" s="15"/>
      <c r="HC586" s="15"/>
      <c r="HD586" s="15"/>
      <c r="HE586" s="15"/>
      <c r="HF586" s="15"/>
      <c r="HG586" s="15"/>
      <c r="HH586" s="15"/>
      <c r="HI586" s="15"/>
      <c r="HJ586" s="15"/>
      <c r="HK586" s="15"/>
      <c r="HL586" s="15"/>
      <c r="HM586" s="15"/>
      <c r="HN586" s="15"/>
      <c r="HO586" s="15"/>
      <c r="HP586" s="15"/>
      <c r="HQ586" s="15"/>
      <c r="HR586" s="15"/>
      <c r="HS586" s="15"/>
      <c r="HT586" s="15"/>
      <c r="HU586" s="15"/>
      <c r="HV586" s="15"/>
      <c r="HW586" s="15"/>
    </row>
    <row r="587" spans="1:231" ht="15.75" customHeight="1" x14ac:dyDescent="0.2">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c r="BD587" s="15"/>
      <c r="BE587" s="15"/>
      <c r="BF587" s="15"/>
      <c r="BG587" s="15"/>
      <c r="BH587" s="15"/>
      <c r="BI587" s="15"/>
      <c r="BJ587" s="15"/>
      <c r="BK587" s="15"/>
      <c r="BL587" s="15"/>
      <c r="BM587" s="15"/>
      <c r="BN587" s="15"/>
      <c r="BO587" s="15"/>
      <c r="BP587" s="15"/>
      <c r="BQ587" s="15"/>
      <c r="BR587" s="15"/>
      <c r="BS587" s="15"/>
      <c r="BT587" s="15"/>
      <c r="BU587" s="15"/>
      <c r="BV587" s="15"/>
      <c r="BW587" s="15"/>
      <c r="BX587" s="15"/>
      <c r="BY587" s="15"/>
      <c r="BZ587" s="15"/>
      <c r="CA587" s="15"/>
      <c r="CB587" s="15"/>
      <c r="CC587" s="15"/>
      <c r="CD587" s="15"/>
      <c r="CE587" s="15"/>
      <c r="CF587" s="15"/>
      <c r="CG587" s="15"/>
      <c r="CH587" s="15"/>
      <c r="CI587" s="15"/>
      <c r="CJ587" s="15"/>
      <c r="CK587" s="15"/>
      <c r="CL587" s="15"/>
      <c r="CM587" s="15"/>
      <c r="CN587" s="15"/>
      <c r="CO587" s="15"/>
      <c r="CP587" s="15"/>
      <c r="CQ587" s="15"/>
      <c r="CR587" s="15"/>
      <c r="CS587" s="15"/>
      <c r="CT587" s="15"/>
      <c r="CU587" s="15"/>
      <c r="CV587" s="15"/>
      <c r="CW587" s="15"/>
      <c r="CX587" s="15"/>
      <c r="CY587" s="15"/>
      <c r="CZ587" s="15"/>
      <c r="DA587" s="15"/>
      <c r="DB587" s="15"/>
      <c r="DC587" s="15"/>
      <c r="DD587" s="15"/>
      <c r="DE587" s="15"/>
      <c r="DF587" s="15"/>
      <c r="DG587" s="15"/>
      <c r="DH587" s="15"/>
      <c r="DI587" s="15"/>
      <c r="DJ587" s="15"/>
      <c r="DK587" s="15"/>
      <c r="DL587" s="15"/>
      <c r="DM587" s="15"/>
      <c r="DN587" s="15"/>
      <c r="DO587" s="15"/>
      <c r="DP587" s="15"/>
      <c r="DQ587" s="15"/>
      <c r="DR587" s="15"/>
      <c r="DS587" s="15"/>
      <c r="DT587" s="15"/>
      <c r="DU587" s="15"/>
      <c r="DV587" s="15"/>
      <c r="DW587" s="15"/>
      <c r="DX587" s="15"/>
      <c r="DY587" s="15"/>
      <c r="DZ587" s="15"/>
      <c r="EA587" s="15"/>
      <c r="EB587" s="15"/>
      <c r="EC587" s="15"/>
      <c r="ED587" s="15"/>
      <c r="EE587" s="15"/>
      <c r="EF587" s="15"/>
      <c r="EG587" s="15"/>
      <c r="EH587" s="15"/>
      <c r="EI587" s="15"/>
      <c r="EJ587" s="15"/>
      <c r="EK587" s="15"/>
      <c r="EL587" s="15"/>
      <c r="EM587" s="15"/>
      <c r="EN587" s="15"/>
      <c r="EO587" s="15"/>
      <c r="EP587" s="15"/>
      <c r="EQ587" s="15"/>
      <c r="ER587" s="15"/>
      <c r="ES587" s="15"/>
      <c r="ET587" s="15"/>
      <c r="EU587" s="15"/>
      <c r="EV587" s="15"/>
      <c r="EW587" s="15"/>
      <c r="EX587" s="15"/>
      <c r="EY587" s="15"/>
      <c r="EZ587" s="15"/>
      <c r="FA587" s="15"/>
      <c r="FB587" s="15"/>
      <c r="FC587" s="15"/>
      <c r="FD587" s="15"/>
      <c r="FE587" s="15"/>
      <c r="FF587" s="15"/>
      <c r="FG587" s="15"/>
      <c r="FH587" s="15"/>
      <c r="FI587" s="15"/>
      <c r="FJ587" s="15"/>
      <c r="FK587" s="15"/>
      <c r="FL587" s="15"/>
      <c r="FM587" s="15"/>
      <c r="FN587" s="15"/>
      <c r="FO587" s="15"/>
      <c r="FP587" s="15"/>
      <c r="FQ587" s="15"/>
      <c r="FR587" s="15"/>
      <c r="FS587" s="15"/>
      <c r="FT587" s="15"/>
      <c r="FU587" s="15"/>
      <c r="FV587" s="15"/>
      <c r="FW587" s="15"/>
      <c r="FX587" s="15"/>
      <c r="FY587" s="15"/>
      <c r="FZ587" s="15"/>
      <c r="GA587" s="15"/>
      <c r="GB587" s="15"/>
      <c r="GC587" s="15"/>
      <c r="GD587" s="15"/>
      <c r="GE587" s="15"/>
      <c r="GF587" s="15"/>
      <c r="GG587" s="15"/>
      <c r="GH587" s="15"/>
      <c r="GI587" s="15"/>
      <c r="GJ587" s="15"/>
      <c r="GK587" s="15"/>
      <c r="GL587" s="15"/>
      <c r="GM587" s="15"/>
      <c r="GN587" s="15"/>
      <c r="GO587" s="15"/>
      <c r="GP587" s="15"/>
      <c r="GQ587" s="15"/>
      <c r="GR587" s="15"/>
      <c r="GS587" s="15"/>
      <c r="GT587" s="15"/>
      <c r="GU587" s="15"/>
      <c r="GV587" s="15"/>
      <c r="GW587" s="15"/>
      <c r="GX587" s="15"/>
      <c r="GY587" s="15"/>
      <c r="GZ587" s="15"/>
      <c r="HA587" s="15"/>
      <c r="HB587" s="15"/>
      <c r="HC587" s="15"/>
      <c r="HD587" s="15"/>
      <c r="HE587" s="15"/>
      <c r="HF587" s="15"/>
      <c r="HG587" s="15"/>
      <c r="HH587" s="15"/>
      <c r="HI587" s="15"/>
      <c r="HJ587" s="15"/>
      <c r="HK587" s="15"/>
      <c r="HL587" s="15"/>
      <c r="HM587" s="15"/>
      <c r="HN587" s="15"/>
      <c r="HO587" s="15"/>
      <c r="HP587" s="15"/>
      <c r="HQ587" s="15"/>
      <c r="HR587" s="15"/>
      <c r="HS587" s="15"/>
      <c r="HT587" s="15"/>
      <c r="HU587" s="15"/>
      <c r="HV587" s="15"/>
      <c r="HW587" s="15"/>
    </row>
    <row r="588" spans="1:231" ht="15.75" customHeight="1" x14ac:dyDescent="0.2">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c r="BD588" s="15"/>
      <c r="BE588" s="15"/>
      <c r="BF588" s="15"/>
      <c r="BG588" s="15"/>
      <c r="BH588" s="15"/>
      <c r="BI588" s="15"/>
      <c r="BJ588" s="15"/>
      <c r="BK588" s="15"/>
      <c r="BL588" s="15"/>
      <c r="BM588" s="15"/>
      <c r="BN588" s="15"/>
      <c r="BO588" s="15"/>
      <c r="BP588" s="15"/>
      <c r="BQ588" s="15"/>
      <c r="BR588" s="15"/>
      <c r="BS588" s="15"/>
      <c r="BT588" s="15"/>
      <c r="BU588" s="15"/>
      <c r="BV588" s="15"/>
      <c r="BW588" s="15"/>
      <c r="BX588" s="15"/>
      <c r="BY588" s="15"/>
      <c r="BZ588" s="15"/>
      <c r="CA588" s="15"/>
      <c r="CB588" s="15"/>
      <c r="CC588" s="15"/>
      <c r="CD588" s="15"/>
      <c r="CE588" s="15"/>
      <c r="CF588" s="15"/>
      <c r="CG588" s="15"/>
      <c r="CH588" s="15"/>
      <c r="CI588" s="15"/>
      <c r="CJ588" s="15"/>
      <c r="CK588" s="15"/>
      <c r="CL588" s="15"/>
      <c r="CM588" s="15"/>
      <c r="CN588" s="15"/>
      <c r="CO588" s="15"/>
      <c r="CP588" s="15"/>
      <c r="CQ588" s="15"/>
      <c r="CR588" s="15"/>
      <c r="CS588" s="15"/>
      <c r="CT588" s="15"/>
      <c r="CU588" s="15"/>
      <c r="CV588" s="15"/>
      <c r="CW588" s="15"/>
      <c r="CX588" s="15"/>
      <c r="CY588" s="15"/>
      <c r="CZ588" s="15"/>
      <c r="DA588" s="15"/>
      <c r="DB588" s="15"/>
      <c r="DC588" s="15"/>
      <c r="DD588" s="15"/>
      <c r="DE588" s="15"/>
      <c r="DF588" s="15"/>
      <c r="DG588" s="15"/>
      <c r="DH588" s="15"/>
      <c r="DI588" s="15"/>
      <c r="DJ588" s="15"/>
      <c r="DK588" s="15"/>
      <c r="DL588" s="15"/>
      <c r="DM588" s="15"/>
      <c r="DN588" s="15"/>
      <c r="DO588" s="15"/>
      <c r="DP588" s="15"/>
      <c r="DQ588" s="15"/>
      <c r="DR588" s="15"/>
      <c r="DS588" s="15"/>
      <c r="DT588" s="15"/>
      <c r="DU588" s="15"/>
      <c r="DV588" s="15"/>
      <c r="DW588" s="15"/>
      <c r="DX588" s="15"/>
      <c r="DY588" s="15"/>
      <c r="DZ588" s="15"/>
      <c r="EA588" s="15"/>
      <c r="EB588" s="15"/>
      <c r="EC588" s="15"/>
      <c r="ED588" s="15"/>
      <c r="EE588" s="15"/>
      <c r="EF588" s="15"/>
      <c r="EG588" s="15"/>
      <c r="EH588" s="15"/>
      <c r="EI588" s="15"/>
      <c r="EJ588" s="15"/>
      <c r="EK588" s="15"/>
      <c r="EL588" s="15"/>
      <c r="EM588" s="15"/>
      <c r="EN588" s="15"/>
      <c r="EO588" s="15"/>
      <c r="EP588" s="15"/>
      <c r="EQ588" s="15"/>
      <c r="ER588" s="15"/>
      <c r="ES588" s="15"/>
      <c r="ET588" s="15"/>
      <c r="EU588" s="15"/>
      <c r="EV588" s="15"/>
      <c r="EW588" s="15"/>
      <c r="EX588" s="15"/>
      <c r="EY588" s="15"/>
      <c r="EZ588" s="15"/>
      <c r="FA588" s="15"/>
      <c r="FB588" s="15"/>
      <c r="FC588" s="15"/>
      <c r="FD588" s="15"/>
      <c r="FE588" s="15"/>
      <c r="FF588" s="15"/>
      <c r="FG588" s="15"/>
      <c r="FH588" s="15"/>
      <c r="FI588" s="15"/>
      <c r="FJ588" s="15"/>
      <c r="FK588" s="15"/>
      <c r="FL588" s="15"/>
      <c r="FM588" s="15"/>
      <c r="FN588" s="15"/>
      <c r="FO588" s="15"/>
      <c r="FP588" s="15"/>
      <c r="FQ588" s="15"/>
      <c r="FR588" s="15"/>
      <c r="FS588" s="15"/>
      <c r="FT588" s="15"/>
      <c r="FU588" s="15"/>
      <c r="FV588" s="15"/>
      <c r="FW588" s="15"/>
      <c r="FX588" s="15"/>
      <c r="FY588" s="15"/>
      <c r="FZ588" s="15"/>
      <c r="GA588" s="15"/>
      <c r="GB588" s="15"/>
      <c r="GC588" s="15"/>
      <c r="GD588" s="15"/>
      <c r="GE588" s="15"/>
      <c r="GF588" s="15"/>
      <c r="GG588" s="15"/>
      <c r="GH588" s="15"/>
      <c r="GI588" s="15"/>
      <c r="GJ588" s="15"/>
      <c r="GK588" s="15"/>
      <c r="GL588" s="15"/>
      <c r="GM588" s="15"/>
      <c r="GN588" s="15"/>
      <c r="GO588" s="15"/>
      <c r="GP588" s="15"/>
      <c r="GQ588" s="15"/>
      <c r="GR588" s="15"/>
      <c r="GS588" s="15"/>
      <c r="GT588" s="15"/>
      <c r="GU588" s="15"/>
      <c r="GV588" s="15"/>
      <c r="GW588" s="15"/>
      <c r="GX588" s="15"/>
      <c r="GY588" s="15"/>
      <c r="GZ588" s="15"/>
      <c r="HA588" s="15"/>
      <c r="HB588" s="15"/>
      <c r="HC588" s="15"/>
      <c r="HD588" s="15"/>
      <c r="HE588" s="15"/>
      <c r="HF588" s="15"/>
      <c r="HG588" s="15"/>
      <c r="HH588" s="15"/>
      <c r="HI588" s="15"/>
      <c r="HJ588" s="15"/>
      <c r="HK588" s="15"/>
      <c r="HL588" s="15"/>
      <c r="HM588" s="15"/>
      <c r="HN588" s="15"/>
      <c r="HO588" s="15"/>
      <c r="HP588" s="15"/>
      <c r="HQ588" s="15"/>
      <c r="HR588" s="15"/>
      <c r="HS588" s="15"/>
      <c r="HT588" s="15"/>
      <c r="HU588" s="15"/>
      <c r="HV588" s="15"/>
      <c r="HW588" s="15"/>
    </row>
    <row r="589" spans="1:231" ht="15.75" customHeight="1" x14ac:dyDescent="0.2">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c r="BD589" s="15"/>
      <c r="BE589" s="15"/>
      <c r="BF589" s="15"/>
      <c r="BG589" s="15"/>
      <c r="BH589" s="15"/>
      <c r="BI589" s="15"/>
      <c r="BJ589" s="15"/>
      <c r="BK589" s="15"/>
      <c r="BL589" s="15"/>
      <c r="BM589" s="15"/>
      <c r="BN589" s="15"/>
      <c r="BO589" s="15"/>
      <c r="BP589" s="15"/>
      <c r="BQ589" s="15"/>
      <c r="BR589" s="15"/>
      <c r="BS589" s="15"/>
      <c r="BT589" s="15"/>
      <c r="BU589" s="15"/>
      <c r="BV589" s="15"/>
      <c r="BW589" s="15"/>
      <c r="BX589" s="15"/>
      <c r="BY589" s="15"/>
      <c r="BZ589" s="15"/>
      <c r="CA589" s="15"/>
      <c r="CB589" s="15"/>
      <c r="CC589" s="15"/>
      <c r="CD589" s="15"/>
      <c r="CE589" s="15"/>
      <c r="CF589" s="15"/>
      <c r="CG589" s="15"/>
      <c r="CH589" s="15"/>
      <c r="CI589" s="15"/>
      <c r="CJ589" s="15"/>
      <c r="CK589" s="15"/>
      <c r="CL589" s="15"/>
      <c r="CM589" s="15"/>
      <c r="CN589" s="15"/>
      <c r="CO589" s="15"/>
      <c r="CP589" s="15"/>
      <c r="CQ589" s="15"/>
      <c r="CR589" s="15"/>
      <c r="CS589" s="15"/>
      <c r="CT589" s="15"/>
      <c r="CU589" s="15"/>
      <c r="CV589" s="15"/>
      <c r="CW589" s="15"/>
      <c r="CX589" s="15"/>
      <c r="CY589" s="15"/>
      <c r="CZ589" s="15"/>
      <c r="DA589" s="15"/>
      <c r="DB589" s="15"/>
      <c r="DC589" s="15"/>
      <c r="DD589" s="15"/>
      <c r="DE589" s="15"/>
      <c r="DF589" s="15"/>
      <c r="DG589" s="15"/>
      <c r="DH589" s="15"/>
      <c r="DI589" s="15"/>
      <c r="DJ589" s="15"/>
      <c r="DK589" s="15"/>
      <c r="DL589" s="15"/>
      <c r="DM589" s="15"/>
      <c r="DN589" s="15"/>
      <c r="DO589" s="15"/>
      <c r="DP589" s="15"/>
      <c r="DQ589" s="15"/>
      <c r="DR589" s="15"/>
      <c r="DS589" s="15"/>
      <c r="DT589" s="15"/>
      <c r="DU589" s="15"/>
      <c r="DV589" s="15"/>
      <c r="DW589" s="15"/>
      <c r="DX589" s="15"/>
      <c r="DY589" s="15"/>
      <c r="DZ589" s="15"/>
      <c r="EA589" s="15"/>
      <c r="EB589" s="15"/>
      <c r="EC589" s="15"/>
      <c r="ED589" s="15"/>
      <c r="EE589" s="15"/>
      <c r="EF589" s="15"/>
      <c r="EG589" s="15"/>
      <c r="EH589" s="15"/>
      <c r="EI589" s="15"/>
      <c r="EJ589" s="15"/>
      <c r="EK589" s="15"/>
      <c r="EL589" s="15"/>
      <c r="EM589" s="15"/>
      <c r="EN589" s="15"/>
      <c r="EO589" s="15"/>
      <c r="EP589" s="15"/>
      <c r="EQ589" s="15"/>
      <c r="ER589" s="15"/>
      <c r="ES589" s="15"/>
      <c r="ET589" s="15"/>
      <c r="EU589" s="15"/>
      <c r="EV589" s="15"/>
      <c r="EW589" s="15"/>
      <c r="EX589" s="15"/>
      <c r="EY589" s="15"/>
      <c r="EZ589" s="15"/>
      <c r="FA589" s="15"/>
      <c r="FB589" s="15"/>
      <c r="FC589" s="15"/>
      <c r="FD589" s="15"/>
      <c r="FE589" s="15"/>
      <c r="FF589" s="15"/>
      <c r="FG589" s="15"/>
      <c r="FH589" s="15"/>
      <c r="FI589" s="15"/>
      <c r="FJ589" s="15"/>
      <c r="FK589" s="15"/>
      <c r="FL589" s="15"/>
      <c r="FM589" s="15"/>
      <c r="FN589" s="15"/>
      <c r="FO589" s="15"/>
      <c r="FP589" s="15"/>
      <c r="FQ589" s="15"/>
      <c r="FR589" s="15"/>
      <c r="FS589" s="15"/>
      <c r="FT589" s="15"/>
      <c r="FU589" s="15"/>
      <c r="FV589" s="15"/>
      <c r="FW589" s="15"/>
      <c r="FX589" s="15"/>
      <c r="FY589" s="15"/>
      <c r="FZ589" s="15"/>
      <c r="GA589" s="15"/>
      <c r="GB589" s="15"/>
      <c r="GC589" s="15"/>
      <c r="GD589" s="15"/>
      <c r="GE589" s="15"/>
      <c r="GF589" s="15"/>
      <c r="GG589" s="15"/>
      <c r="GH589" s="15"/>
      <c r="GI589" s="15"/>
      <c r="GJ589" s="15"/>
      <c r="GK589" s="15"/>
      <c r="GL589" s="15"/>
      <c r="GM589" s="15"/>
      <c r="GN589" s="15"/>
      <c r="GO589" s="15"/>
      <c r="GP589" s="15"/>
      <c r="GQ589" s="15"/>
      <c r="GR589" s="15"/>
      <c r="GS589" s="15"/>
      <c r="GT589" s="15"/>
      <c r="GU589" s="15"/>
      <c r="GV589" s="15"/>
      <c r="GW589" s="15"/>
      <c r="GX589" s="15"/>
      <c r="GY589" s="15"/>
      <c r="GZ589" s="15"/>
      <c r="HA589" s="15"/>
      <c r="HB589" s="15"/>
      <c r="HC589" s="15"/>
      <c r="HD589" s="15"/>
      <c r="HE589" s="15"/>
      <c r="HF589" s="15"/>
      <c r="HG589" s="15"/>
      <c r="HH589" s="15"/>
      <c r="HI589" s="15"/>
      <c r="HJ589" s="15"/>
      <c r="HK589" s="15"/>
      <c r="HL589" s="15"/>
      <c r="HM589" s="15"/>
      <c r="HN589" s="15"/>
      <c r="HO589" s="15"/>
      <c r="HP589" s="15"/>
      <c r="HQ589" s="15"/>
      <c r="HR589" s="15"/>
      <c r="HS589" s="15"/>
      <c r="HT589" s="15"/>
      <c r="HU589" s="15"/>
      <c r="HV589" s="15"/>
      <c r="HW589" s="15"/>
    </row>
    <row r="590" spans="1:231" ht="15.75" customHeight="1" x14ac:dyDescent="0.2">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c r="BD590" s="15"/>
      <c r="BE590" s="15"/>
      <c r="BF590" s="15"/>
      <c r="BG590" s="15"/>
      <c r="BH590" s="15"/>
      <c r="BI590" s="15"/>
      <c r="BJ590" s="15"/>
      <c r="BK590" s="15"/>
      <c r="BL590" s="15"/>
      <c r="BM590" s="15"/>
      <c r="BN590" s="15"/>
      <c r="BO590" s="15"/>
      <c r="BP590" s="15"/>
      <c r="BQ590" s="15"/>
      <c r="BR590" s="15"/>
      <c r="BS590" s="15"/>
      <c r="BT590" s="15"/>
      <c r="BU590" s="15"/>
      <c r="BV590" s="15"/>
      <c r="BW590" s="15"/>
      <c r="BX590" s="15"/>
      <c r="BY590" s="15"/>
      <c r="BZ590" s="15"/>
      <c r="CA590" s="15"/>
      <c r="CB590" s="15"/>
      <c r="CC590" s="15"/>
      <c r="CD590" s="15"/>
      <c r="CE590" s="15"/>
      <c r="CF590" s="15"/>
      <c r="CG590" s="15"/>
      <c r="CH590" s="15"/>
      <c r="CI590" s="15"/>
      <c r="CJ590" s="15"/>
      <c r="CK590" s="15"/>
      <c r="CL590" s="15"/>
      <c r="CM590" s="15"/>
      <c r="CN590" s="15"/>
      <c r="CO590" s="15"/>
      <c r="CP590" s="15"/>
      <c r="CQ590" s="15"/>
      <c r="CR590" s="15"/>
      <c r="CS590" s="15"/>
      <c r="CT590" s="15"/>
      <c r="CU590" s="15"/>
      <c r="CV590" s="15"/>
      <c r="CW590" s="15"/>
      <c r="CX590" s="15"/>
      <c r="CY590" s="15"/>
      <c r="CZ590" s="15"/>
      <c r="DA590" s="15"/>
      <c r="DB590" s="15"/>
      <c r="DC590" s="15"/>
      <c r="DD590" s="15"/>
      <c r="DE590" s="15"/>
      <c r="DF590" s="15"/>
      <c r="DG590" s="15"/>
      <c r="DH590" s="15"/>
      <c r="DI590" s="15"/>
      <c r="DJ590" s="15"/>
      <c r="DK590" s="15"/>
      <c r="DL590" s="15"/>
      <c r="DM590" s="15"/>
      <c r="DN590" s="15"/>
      <c r="DO590" s="15"/>
      <c r="DP590" s="15"/>
      <c r="DQ590" s="15"/>
      <c r="DR590" s="15"/>
      <c r="DS590" s="15"/>
      <c r="DT590" s="15"/>
      <c r="DU590" s="15"/>
      <c r="DV590" s="15"/>
      <c r="DW590" s="15"/>
      <c r="DX590" s="15"/>
      <c r="DY590" s="15"/>
      <c r="DZ590" s="15"/>
      <c r="EA590" s="15"/>
      <c r="EB590" s="15"/>
      <c r="EC590" s="15"/>
      <c r="ED590" s="15"/>
      <c r="EE590" s="15"/>
      <c r="EF590" s="15"/>
      <c r="EG590" s="15"/>
      <c r="EH590" s="15"/>
      <c r="EI590" s="15"/>
      <c r="EJ590" s="15"/>
      <c r="EK590" s="15"/>
      <c r="EL590" s="15"/>
      <c r="EM590" s="15"/>
      <c r="EN590" s="15"/>
      <c r="EO590" s="15"/>
      <c r="EP590" s="15"/>
      <c r="EQ590" s="15"/>
      <c r="ER590" s="15"/>
      <c r="ES590" s="15"/>
      <c r="ET590" s="15"/>
      <c r="EU590" s="15"/>
      <c r="EV590" s="15"/>
      <c r="EW590" s="15"/>
      <c r="EX590" s="15"/>
      <c r="EY590" s="15"/>
      <c r="EZ590" s="15"/>
      <c r="FA590" s="15"/>
      <c r="FB590" s="15"/>
      <c r="FC590" s="15"/>
      <c r="FD590" s="15"/>
      <c r="FE590" s="15"/>
      <c r="FF590" s="15"/>
      <c r="FG590" s="15"/>
      <c r="FH590" s="15"/>
      <c r="FI590" s="15"/>
      <c r="FJ590" s="15"/>
      <c r="FK590" s="15"/>
      <c r="FL590" s="15"/>
      <c r="FM590" s="15"/>
      <c r="FN590" s="15"/>
      <c r="FO590" s="15"/>
      <c r="FP590" s="15"/>
      <c r="FQ590" s="15"/>
      <c r="FR590" s="15"/>
      <c r="FS590" s="15"/>
      <c r="FT590" s="15"/>
      <c r="FU590" s="15"/>
      <c r="FV590" s="15"/>
      <c r="FW590" s="15"/>
      <c r="FX590" s="15"/>
      <c r="FY590" s="15"/>
      <c r="FZ590" s="15"/>
      <c r="GA590" s="15"/>
      <c r="GB590" s="15"/>
      <c r="GC590" s="15"/>
      <c r="GD590" s="15"/>
      <c r="GE590" s="15"/>
      <c r="GF590" s="15"/>
      <c r="GG590" s="15"/>
      <c r="GH590" s="15"/>
      <c r="GI590" s="15"/>
      <c r="GJ590" s="15"/>
      <c r="GK590" s="15"/>
      <c r="GL590" s="15"/>
      <c r="GM590" s="15"/>
      <c r="GN590" s="15"/>
      <c r="GO590" s="15"/>
      <c r="GP590" s="15"/>
      <c r="GQ590" s="15"/>
      <c r="GR590" s="15"/>
      <c r="GS590" s="15"/>
      <c r="GT590" s="15"/>
      <c r="GU590" s="15"/>
      <c r="GV590" s="15"/>
      <c r="GW590" s="15"/>
      <c r="GX590" s="15"/>
      <c r="GY590" s="15"/>
      <c r="GZ590" s="15"/>
      <c r="HA590" s="15"/>
      <c r="HB590" s="15"/>
      <c r="HC590" s="15"/>
      <c r="HD590" s="15"/>
      <c r="HE590" s="15"/>
      <c r="HF590" s="15"/>
      <c r="HG590" s="15"/>
      <c r="HH590" s="15"/>
      <c r="HI590" s="15"/>
      <c r="HJ590" s="15"/>
      <c r="HK590" s="15"/>
      <c r="HL590" s="15"/>
      <c r="HM590" s="15"/>
      <c r="HN590" s="15"/>
      <c r="HO590" s="15"/>
      <c r="HP590" s="15"/>
      <c r="HQ590" s="15"/>
      <c r="HR590" s="15"/>
      <c r="HS590" s="15"/>
      <c r="HT590" s="15"/>
      <c r="HU590" s="15"/>
      <c r="HV590" s="15"/>
      <c r="HW590" s="15"/>
    </row>
    <row r="591" spans="1:231" ht="15.75" customHeight="1" x14ac:dyDescent="0.2">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15"/>
      <c r="CB591" s="15"/>
      <c r="CC591" s="15"/>
      <c r="CD591" s="15"/>
      <c r="CE591" s="15"/>
      <c r="CF591" s="15"/>
      <c r="CG591" s="15"/>
      <c r="CH591" s="15"/>
      <c r="CI591" s="15"/>
      <c r="CJ591" s="15"/>
      <c r="CK591" s="15"/>
      <c r="CL591" s="15"/>
      <c r="CM591" s="15"/>
      <c r="CN591" s="15"/>
      <c r="CO591" s="15"/>
      <c r="CP591" s="15"/>
      <c r="CQ591" s="15"/>
      <c r="CR591" s="15"/>
      <c r="CS591" s="15"/>
      <c r="CT591" s="15"/>
      <c r="CU591" s="15"/>
      <c r="CV591" s="15"/>
      <c r="CW591" s="15"/>
      <c r="CX591" s="15"/>
      <c r="CY591" s="15"/>
      <c r="CZ591" s="15"/>
      <c r="DA591" s="15"/>
      <c r="DB591" s="15"/>
      <c r="DC591" s="15"/>
      <c r="DD591" s="15"/>
      <c r="DE591" s="15"/>
      <c r="DF591" s="15"/>
      <c r="DG591" s="15"/>
      <c r="DH591" s="15"/>
      <c r="DI591" s="15"/>
      <c r="DJ591" s="15"/>
      <c r="DK591" s="15"/>
      <c r="DL591" s="15"/>
      <c r="DM591" s="15"/>
      <c r="DN591" s="15"/>
      <c r="DO591" s="15"/>
      <c r="DP591" s="15"/>
      <c r="DQ591" s="15"/>
      <c r="DR591" s="15"/>
      <c r="DS591" s="15"/>
      <c r="DT591" s="15"/>
      <c r="DU591" s="15"/>
      <c r="DV591" s="15"/>
      <c r="DW591" s="15"/>
      <c r="DX591" s="15"/>
      <c r="DY591" s="15"/>
      <c r="DZ591" s="15"/>
      <c r="EA591" s="15"/>
      <c r="EB591" s="15"/>
      <c r="EC591" s="15"/>
      <c r="ED591" s="15"/>
      <c r="EE591" s="15"/>
      <c r="EF591" s="15"/>
      <c r="EG591" s="15"/>
      <c r="EH591" s="15"/>
      <c r="EI591" s="15"/>
      <c r="EJ591" s="15"/>
      <c r="EK591" s="15"/>
      <c r="EL591" s="15"/>
      <c r="EM591" s="15"/>
      <c r="EN591" s="15"/>
      <c r="EO591" s="15"/>
      <c r="EP591" s="15"/>
      <c r="EQ591" s="15"/>
      <c r="ER591" s="15"/>
      <c r="ES591" s="15"/>
      <c r="ET591" s="15"/>
      <c r="EU591" s="15"/>
      <c r="EV591" s="15"/>
      <c r="EW591" s="15"/>
      <c r="EX591" s="15"/>
      <c r="EY591" s="15"/>
      <c r="EZ591" s="15"/>
      <c r="FA591" s="15"/>
      <c r="FB591" s="15"/>
      <c r="FC591" s="15"/>
      <c r="FD591" s="15"/>
      <c r="FE591" s="15"/>
      <c r="FF591" s="15"/>
      <c r="FG591" s="15"/>
      <c r="FH591" s="15"/>
      <c r="FI591" s="15"/>
      <c r="FJ591" s="15"/>
      <c r="FK591" s="15"/>
      <c r="FL591" s="15"/>
      <c r="FM591" s="15"/>
      <c r="FN591" s="15"/>
      <c r="FO591" s="15"/>
      <c r="FP591" s="15"/>
      <c r="FQ591" s="15"/>
      <c r="FR591" s="15"/>
      <c r="FS591" s="15"/>
      <c r="FT591" s="15"/>
      <c r="FU591" s="15"/>
      <c r="FV591" s="15"/>
      <c r="FW591" s="15"/>
      <c r="FX591" s="15"/>
      <c r="FY591" s="15"/>
      <c r="FZ591" s="15"/>
      <c r="GA591" s="15"/>
      <c r="GB591" s="15"/>
      <c r="GC591" s="15"/>
      <c r="GD591" s="15"/>
      <c r="GE591" s="15"/>
      <c r="GF591" s="15"/>
      <c r="GG591" s="15"/>
      <c r="GH591" s="15"/>
      <c r="GI591" s="15"/>
      <c r="GJ591" s="15"/>
      <c r="GK591" s="15"/>
      <c r="GL591" s="15"/>
      <c r="GM591" s="15"/>
      <c r="GN591" s="15"/>
      <c r="GO591" s="15"/>
      <c r="GP591" s="15"/>
      <c r="GQ591" s="15"/>
      <c r="GR591" s="15"/>
      <c r="GS591" s="15"/>
      <c r="GT591" s="15"/>
      <c r="GU591" s="15"/>
      <c r="GV591" s="15"/>
      <c r="GW591" s="15"/>
      <c r="GX591" s="15"/>
      <c r="GY591" s="15"/>
      <c r="GZ591" s="15"/>
      <c r="HA591" s="15"/>
      <c r="HB591" s="15"/>
      <c r="HC591" s="15"/>
      <c r="HD591" s="15"/>
      <c r="HE591" s="15"/>
      <c r="HF591" s="15"/>
      <c r="HG591" s="15"/>
      <c r="HH591" s="15"/>
      <c r="HI591" s="15"/>
      <c r="HJ591" s="15"/>
      <c r="HK591" s="15"/>
      <c r="HL591" s="15"/>
      <c r="HM591" s="15"/>
      <c r="HN591" s="15"/>
      <c r="HO591" s="15"/>
      <c r="HP591" s="15"/>
      <c r="HQ591" s="15"/>
      <c r="HR591" s="15"/>
      <c r="HS591" s="15"/>
      <c r="HT591" s="15"/>
      <c r="HU591" s="15"/>
      <c r="HV591" s="15"/>
      <c r="HW591" s="15"/>
    </row>
    <row r="592" spans="1:231" ht="15.75" customHeight="1" x14ac:dyDescent="0.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15"/>
      <c r="CB592" s="15"/>
      <c r="CC592" s="15"/>
      <c r="CD592" s="15"/>
      <c r="CE592" s="15"/>
      <c r="CF592" s="15"/>
      <c r="CG592" s="15"/>
      <c r="CH592" s="15"/>
      <c r="CI592" s="15"/>
      <c r="CJ592" s="15"/>
      <c r="CK592" s="15"/>
      <c r="CL592" s="15"/>
      <c r="CM592" s="15"/>
      <c r="CN592" s="15"/>
      <c r="CO592" s="15"/>
      <c r="CP592" s="15"/>
      <c r="CQ592" s="15"/>
      <c r="CR592" s="15"/>
      <c r="CS592" s="15"/>
      <c r="CT592" s="15"/>
      <c r="CU592" s="15"/>
      <c r="CV592" s="15"/>
      <c r="CW592" s="15"/>
      <c r="CX592" s="15"/>
      <c r="CY592" s="15"/>
      <c r="CZ592" s="15"/>
      <c r="DA592" s="15"/>
      <c r="DB592" s="15"/>
      <c r="DC592" s="15"/>
      <c r="DD592" s="15"/>
      <c r="DE592" s="15"/>
      <c r="DF592" s="15"/>
      <c r="DG592" s="15"/>
      <c r="DH592" s="15"/>
      <c r="DI592" s="15"/>
      <c r="DJ592" s="15"/>
      <c r="DK592" s="15"/>
      <c r="DL592" s="15"/>
      <c r="DM592" s="15"/>
      <c r="DN592" s="15"/>
      <c r="DO592" s="15"/>
      <c r="DP592" s="15"/>
      <c r="DQ592" s="15"/>
      <c r="DR592" s="15"/>
      <c r="DS592" s="15"/>
      <c r="DT592" s="15"/>
      <c r="DU592" s="15"/>
      <c r="DV592" s="15"/>
      <c r="DW592" s="15"/>
      <c r="DX592" s="15"/>
      <c r="DY592" s="15"/>
      <c r="DZ592" s="15"/>
      <c r="EA592" s="15"/>
      <c r="EB592" s="15"/>
      <c r="EC592" s="15"/>
      <c r="ED592" s="15"/>
      <c r="EE592" s="15"/>
      <c r="EF592" s="15"/>
      <c r="EG592" s="15"/>
      <c r="EH592" s="15"/>
      <c r="EI592" s="15"/>
      <c r="EJ592" s="15"/>
      <c r="EK592" s="15"/>
      <c r="EL592" s="15"/>
      <c r="EM592" s="15"/>
      <c r="EN592" s="15"/>
      <c r="EO592" s="15"/>
      <c r="EP592" s="15"/>
      <c r="EQ592" s="15"/>
      <c r="ER592" s="15"/>
      <c r="ES592" s="15"/>
      <c r="ET592" s="15"/>
      <c r="EU592" s="15"/>
      <c r="EV592" s="15"/>
      <c r="EW592" s="15"/>
      <c r="EX592" s="15"/>
      <c r="EY592" s="15"/>
      <c r="EZ592" s="15"/>
      <c r="FA592" s="15"/>
      <c r="FB592" s="15"/>
      <c r="FC592" s="15"/>
      <c r="FD592" s="15"/>
      <c r="FE592" s="15"/>
      <c r="FF592" s="15"/>
      <c r="FG592" s="15"/>
      <c r="FH592" s="15"/>
      <c r="FI592" s="15"/>
      <c r="FJ592" s="15"/>
      <c r="FK592" s="15"/>
      <c r="FL592" s="15"/>
      <c r="FM592" s="15"/>
      <c r="FN592" s="15"/>
      <c r="FO592" s="15"/>
      <c r="FP592" s="15"/>
      <c r="FQ592" s="15"/>
      <c r="FR592" s="15"/>
      <c r="FS592" s="15"/>
      <c r="FT592" s="15"/>
      <c r="FU592" s="15"/>
      <c r="FV592" s="15"/>
      <c r="FW592" s="15"/>
      <c r="FX592" s="15"/>
      <c r="FY592" s="15"/>
      <c r="FZ592" s="15"/>
      <c r="GA592" s="15"/>
      <c r="GB592" s="15"/>
      <c r="GC592" s="15"/>
      <c r="GD592" s="15"/>
      <c r="GE592" s="15"/>
      <c r="GF592" s="15"/>
      <c r="GG592" s="15"/>
      <c r="GH592" s="15"/>
      <c r="GI592" s="15"/>
      <c r="GJ592" s="15"/>
      <c r="GK592" s="15"/>
      <c r="GL592" s="15"/>
      <c r="GM592" s="15"/>
      <c r="GN592" s="15"/>
      <c r="GO592" s="15"/>
      <c r="GP592" s="15"/>
      <c r="GQ592" s="15"/>
      <c r="GR592" s="15"/>
      <c r="GS592" s="15"/>
      <c r="GT592" s="15"/>
      <c r="GU592" s="15"/>
      <c r="GV592" s="15"/>
      <c r="GW592" s="15"/>
      <c r="GX592" s="15"/>
      <c r="GY592" s="15"/>
      <c r="GZ592" s="15"/>
      <c r="HA592" s="15"/>
      <c r="HB592" s="15"/>
      <c r="HC592" s="15"/>
      <c r="HD592" s="15"/>
      <c r="HE592" s="15"/>
      <c r="HF592" s="15"/>
      <c r="HG592" s="15"/>
      <c r="HH592" s="15"/>
      <c r="HI592" s="15"/>
      <c r="HJ592" s="15"/>
      <c r="HK592" s="15"/>
      <c r="HL592" s="15"/>
      <c r="HM592" s="15"/>
      <c r="HN592" s="15"/>
      <c r="HO592" s="15"/>
      <c r="HP592" s="15"/>
      <c r="HQ592" s="15"/>
      <c r="HR592" s="15"/>
      <c r="HS592" s="15"/>
      <c r="HT592" s="15"/>
      <c r="HU592" s="15"/>
      <c r="HV592" s="15"/>
      <c r="HW592" s="15"/>
    </row>
    <row r="593" spans="1:231" ht="15.75" customHeight="1" x14ac:dyDescent="0.2">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15"/>
      <c r="CB593" s="15"/>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c r="DB593" s="15"/>
      <c r="DC593" s="15"/>
      <c r="DD593" s="15"/>
      <c r="DE593" s="15"/>
      <c r="DF593" s="15"/>
      <c r="DG593" s="15"/>
      <c r="DH593" s="15"/>
      <c r="DI593" s="15"/>
      <c r="DJ593" s="15"/>
      <c r="DK593" s="15"/>
      <c r="DL593" s="15"/>
      <c r="DM593" s="15"/>
      <c r="DN593" s="15"/>
      <c r="DO593" s="15"/>
      <c r="DP593" s="15"/>
      <c r="DQ593" s="15"/>
      <c r="DR593" s="15"/>
      <c r="DS593" s="15"/>
      <c r="DT593" s="15"/>
      <c r="DU593" s="15"/>
      <c r="DV593" s="15"/>
      <c r="DW593" s="15"/>
      <c r="DX593" s="15"/>
      <c r="DY593" s="15"/>
      <c r="DZ593" s="15"/>
      <c r="EA593" s="15"/>
      <c r="EB593" s="15"/>
      <c r="EC593" s="15"/>
      <c r="ED593" s="15"/>
      <c r="EE593" s="15"/>
      <c r="EF593" s="15"/>
      <c r="EG593" s="15"/>
      <c r="EH593" s="15"/>
      <c r="EI593" s="15"/>
      <c r="EJ593" s="15"/>
      <c r="EK593" s="15"/>
      <c r="EL593" s="15"/>
      <c r="EM593" s="15"/>
      <c r="EN593" s="15"/>
      <c r="EO593" s="15"/>
      <c r="EP593" s="15"/>
      <c r="EQ593" s="15"/>
      <c r="ER593" s="15"/>
      <c r="ES593" s="15"/>
      <c r="ET593" s="15"/>
      <c r="EU593" s="15"/>
      <c r="EV593" s="15"/>
      <c r="EW593" s="15"/>
      <c r="EX593" s="15"/>
      <c r="EY593" s="15"/>
      <c r="EZ593" s="15"/>
      <c r="FA593" s="15"/>
      <c r="FB593" s="15"/>
      <c r="FC593" s="15"/>
      <c r="FD593" s="15"/>
      <c r="FE593" s="15"/>
      <c r="FF593" s="15"/>
      <c r="FG593" s="15"/>
      <c r="FH593" s="15"/>
      <c r="FI593" s="15"/>
      <c r="FJ593" s="15"/>
      <c r="FK593" s="15"/>
      <c r="FL593" s="15"/>
      <c r="FM593" s="15"/>
      <c r="FN593" s="15"/>
      <c r="FO593" s="15"/>
      <c r="FP593" s="15"/>
      <c r="FQ593" s="15"/>
      <c r="FR593" s="15"/>
      <c r="FS593" s="15"/>
      <c r="FT593" s="15"/>
      <c r="FU593" s="15"/>
      <c r="FV593" s="15"/>
      <c r="FW593" s="15"/>
      <c r="FX593" s="15"/>
      <c r="FY593" s="15"/>
      <c r="FZ593" s="15"/>
      <c r="GA593" s="15"/>
      <c r="GB593" s="15"/>
      <c r="GC593" s="15"/>
      <c r="GD593" s="15"/>
      <c r="GE593" s="15"/>
      <c r="GF593" s="15"/>
      <c r="GG593" s="15"/>
      <c r="GH593" s="15"/>
      <c r="GI593" s="15"/>
      <c r="GJ593" s="15"/>
      <c r="GK593" s="15"/>
      <c r="GL593" s="15"/>
      <c r="GM593" s="15"/>
      <c r="GN593" s="15"/>
      <c r="GO593" s="15"/>
      <c r="GP593" s="15"/>
      <c r="GQ593" s="15"/>
      <c r="GR593" s="15"/>
      <c r="GS593" s="15"/>
      <c r="GT593" s="15"/>
      <c r="GU593" s="15"/>
      <c r="GV593" s="15"/>
      <c r="GW593" s="15"/>
      <c r="GX593" s="15"/>
      <c r="GY593" s="15"/>
      <c r="GZ593" s="15"/>
      <c r="HA593" s="15"/>
      <c r="HB593" s="15"/>
      <c r="HC593" s="15"/>
      <c r="HD593" s="15"/>
      <c r="HE593" s="15"/>
      <c r="HF593" s="15"/>
      <c r="HG593" s="15"/>
      <c r="HH593" s="15"/>
      <c r="HI593" s="15"/>
      <c r="HJ593" s="15"/>
      <c r="HK593" s="15"/>
      <c r="HL593" s="15"/>
      <c r="HM593" s="15"/>
      <c r="HN593" s="15"/>
      <c r="HO593" s="15"/>
      <c r="HP593" s="15"/>
      <c r="HQ593" s="15"/>
      <c r="HR593" s="15"/>
      <c r="HS593" s="15"/>
      <c r="HT593" s="15"/>
      <c r="HU593" s="15"/>
      <c r="HV593" s="15"/>
      <c r="HW593" s="15"/>
    </row>
    <row r="594" spans="1:231" ht="15.75" customHeight="1" x14ac:dyDescent="0.2">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c r="BD594" s="15"/>
      <c r="BE594" s="15"/>
      <c r="BF594" s="15"/>
      <c r="BG594" s="15"/>
      <c r="BH594" s="15"/>
      <c r="BI594" s="15"/>
      <c r="BJ594" s="15"/>
      <c r="BK594" s="15"/>
      <c r="BL594" s="15"/>
      <c r="BM594" s="15"/>
      <c r="BN594" s="15"/>
      <c r="BO594" s="15"/>
      <c r="BP594" s="15"/>
      <c r="BQ594" s="15"/>
      <c r="BR594" s="15"/>
      <c r="BS594" s="15"/>
      <c r="BT594" s="15"/>
      <c r="BU594" s="15"/>
      <c r="BV594" s="15"/>
      <c r="BW594" s="15"/>
      <c r="BX594" s="15"/>
      <c r="BY594" s="15"/>
      <c r="BZ594" s="15"/>
      <c r="CA594" s="15"/>
      <c r="CB594" s="15"/>
      <c r="CC594" s="15"/>
      <c r="CD594" s="15"/>
      <c r="CE594" s="15"/>
      <c r="CF594" s="15"/>
      <c r="CG594" s="15"/>
      <c r="CH594" s="15"/>
      <c r="CI594" s="15"/>
      <c r="CJ594" s="15"/>
      <c r="CK594" s="15"/>
      <c r="CL594" s="15"/>
      <c r="CM594" s="15"/>
      <c r="CN594" s="15"/>
      <c r="CO594" s="15"/>
      <c r="CP594" s="15"/>
      <c r="CQ594" s="15"/>
      <c r="CR594" s="15"/>
      <c r="CS594" s="15"/>
      <c r="CT594" s="15"/>
      <c r="CU594" s="15"/>
      <c r="CV594" s="15"/>
      <c r="CW594" s="15"/>
      <c r="CX594" s="15"/>
      <c r="CY594" s="15"/>
      <c r="CZ594" s="15"/>
      <c r="DA594" s="15"/>
      <c r="DB594" s="15"/>
      <c r="DC594" s="15"/>
      <c r="DD594" s="15"/>
      <c r="DE594" s="15"/>
      <c r="DF594" s="15"/>
      <c r="DG594" s="15"/>
      <c r="DH594" s="15"/>
      <c r="DI594" s="15"/>
      <c r="DJ594" s="15"/>
      <c r="DK594" s="15"/>
      <c r="DL594" s="15"/>
      <c r="DM594" s="15"/>
      <c r="DN594" s="15"/>
      <c r="DO594" s="15"/>
      <c r="DP594" s="15"/>
      <c r="DQ594" s="15"/>
      <c r="DR594" s="15"/>
      <c r="DS594" s="15"/>
      <c r="DT594" s="15"/>
      <c r="DU594" s="15"/>
      <c r="DV594" s="15"/>
      <c r="DW594" s="15"/>
      <c r="DX594" s="15"/>
      <c r="DY594" s="15"/>
      <c r="DZ594" s="15"/>
      <c r="EA594" s="15"/>
      <c r="EB594" s="15"/>
      <c r="EC594" s="15"/>
      <c r="ED594" s="15"/>
      <c r="EE594" s="15"/>
      <c r="EF594" s="15"/>
      <c r="EG594" s="15"/>
      <c r="EH594" s="15"/>
      <c r="EI594" s="15"/>
      <c r="EJ594" s="15"/>
      <c r="EK594" s="15"/>
      <c r="EL594" s="15"/>
      <c r="EM594" s="15"/>
      <c r="EN594" s="15"/>
      <c r="EO594" s="15"/>
      <c r="EP594" s="15"/>
      <c r="EQ594" s="15"/>
      <c r="ER594" s="15"/>
      <c r="ES594" s="15"/>
      <c r="ET594" s="15"/>
      <c r="EU594" s="15"/>
      <c r="EV594" s="15"/>
      <c r="EW594" s="15"/>
      <c r="EX594" s="15"/>
      <c r="EY594" s="15"/>
      <c r="EZ594" s="15"/>
      <c r="FA594" s="15"/>
      <c r="FB594" s="15"/>
      <c r="FC594" s="15"/>
      <c r="FD594" s="15"/>
      <c r="FE594" s="15"/>
      <c r="FF594" s="15"/>
      <c r="FG594" s="15"/>
      <c r="FH594" s="15"/>
      <c r="FI594" s="15"/>
      <c r="FJ594" s="15"/>
      <c r="FK594" s="15"/>
      <c r="FL594" s="15"/>
      <c r="FM594" s="15"/>
      <c r="FN594" s="15"/>
      <c r="FO594" s="15"/>
      <c r="FP594" s="15"/>
      <c r="FQ594" s="15"/>
      <c r="FR594" s="15"/>
      <c r="FS594" s="15"/>
      <c r="FT594" s="15"/>
      <c r="FU594" s="15"/>
      <c r="FV594" s="15"/>
      <c r="FW594" s="15"/>
      <c r="FX594" s="15"/>
      <c r="FY594" s="15"/>
      <c r="FZ594" s="15"/>
      <c r="GA594" s="15"/>
      <c r="GB594" s="15"/>
      <c r="GC594" s="15"/>
      <c r="GD594" s="15"/>
      <c r="GE594" s="15"/>
      <c r="GF594" s="15"/>
      <c r="GG594" s="15"/>
      <c r="GH594" s="15"/>
      <c r="GI594" s="15"/>
      <c r="GJ594" s="15"/>
      <c r="GK594" s="15"/>
      <c r="GL594" s="15"/>
      <c r="GM594" s="15"/>
      <c r="GN594" s="15"/>
      <c r="GO594" s="15"/>
      <c r="GP594" s="15"/>
      <c r="GQ594" s="15"/>
      <c r="GR594" s="15"/>
      <c r="GS594" s="15"/>
      <c r="GT594" s="15"/>
      <c r="GU594" s="15"/>
      <c r="GV594" s="15"/>
      <c r="GW594" s="15"/>
      <c r="GX594" s="15"/>
      <c r="GY594" s="15"/>
      <c r="GZ594" s="15"/>
      <c r="HA594" s="15"/>
      <c r="HB594" s="15"/>
      <c r="HC594" s="15"/>
      <c r="HD594" s="15"/>
      <c r="HE594" s="15"/>
      <c r="HF594" s="15"/>
      <c r="HG594" s="15"/>
      <c r="HH594" s="15"/>
      <c r="HI594" s="15"/>
      <c r="HJ594" s="15"/>
      <c r="HK594" s="15"/>
      <c r="HL594" s="15"/>
      <c r="HM594" s="15"/>
      <c r="HN594" s="15"/>
      <c r="HO594" s="15"/>
      <c r="HP594" s="15"/>
      <c r="HQ594" s="15"/>
      <c r="HR594" s="15"/>
      <c r="HS594" s="15"/>
      <c r="HT594" s="15"/>
      <c r="HU594" s="15"/>
      <c r="HV594" s="15"/>
      <c r="HW594" s="15"/>
    </row>
    <row r="595" spans="1:231" ht="15.75" customHeight="1" x14ac:dyDescent="0.2">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c r="BD595" s="15"/>
      <c r="BE595" s="15"/>
      <c r="BF595" s="15"/>
      <c r="BG595" s="15"/>
      <c r="BH595" s="15"/>
      <c r="BI595" s="15"/>
      <c r="BJ595" s="15"/>
      <c r="BK595" s="15"/>
      <c r="BL595" s="15"/>
      <c r="BM595" s="15"/>
      <c r="BN595" s="15"/>
      <c r="BO595" s="15"/>
      <c r="BP595" s="15"/>
      <c r="BQ595" s="15"/>
      <c r="BR595" s="15"/>
      <c r="BS595" s="15"/>
      <c r="BT595" s="15"/>
      <c r="BU595" s="15"/>
      <c r="BV595" s="15"/>
      <c r="BW595" s="15"/>
      <c r="BX595" s="15"/>
      <c r="BY595" s="15"/>
      <c r="BZ595" s="15"/>
      <c r="CA595" s="15"/>
      <c r="CB595" s="15"/>
      <c r="CC595" s="15"/>
      <c r="CD595" s="15"/>
      <c r="CE595" s="15"/>
      <c r="CF595" s="15"/>
      <c r="CG595" s="15"/>
      <c r="CH595" s="15"/>
      <c r="CI595" s="15"/>
      <c r="CJ595" s="15"/>
      <c r="CK595" s="15"/>
      <c r="CL595" s="15"/>
      <c r="CM595" s="15"/>
      <c r="CN595" s="15"/>
      <c r="CO595" s="15"/>
      <c r="CP595" s="15"/>
      <c r="CQ595" s="15"/>
      <c r="CR595" s="15"/>
      <c r="CS595" s="15"/>
      <c r="CT595" s="15"/>
      <c r="CU595" s="15"/>
      <c r="CV595" s="15"/>
      <c r="CW595" s="15"/>
      <c r="CX595" s="15"/>
      <c r="CY595" s="15"/>
      <c r="CZ595" s="15"/>
      <c r="DA595" s="15"/>
      <c r="DB595" s="15"/>
      <c r="DC595" s="15"/>
      <c r="DD595" s="15"/>
      <c r="DE595" s="15"/>
      <c r="DF595" s="15"/>
      <c r="DG595" s="15"/>
      <c r="DH595" s="15"/>
      <c r="DI595" s="15"/>
      <c r="DJ595" s="15"/>
      <c r="DK595" s="15"/>
      <c r="DL595" s="15"/>
      <c r="DM595" s="15"/>
      <c r="DN595" s="15"/>
      <c r="DO595" s="15"/>
      <c r="DP595" s="15"/>
      <c r="DQ595" s="15"/>
      <c r="DR595" s="15"/>
      <c r="DS595" s="15"/>
      <c r="DT595" s="15"/>
      <c r="DU595" s="15"/>
      <c r="DV595" s="15"/>
      <c r="DW595" s="15"/>
      <c r="DX595" s="15"/>
      <c r="DY595" s="15"/>
      <c r="DZ595" s="15"/>
      <c r="EA595" s="15"/>
      <c r="EB595" s="15"/>
      <c r="EC595" s="15"/>
      <c r="ED595" s="15"/>
      <c r="EE595" s="15"/>
      <c r="EF595" s="15"/>
      <c r="EG595" s="15"/>
      <c r="EH595" s="15"/>
      <c r="EI595" s="15"/>
      <c r="EJ595" s="15"/>
      <c r="EK595" s="15"/>
      <c r="EL595" s="15"/>
      <c r="EM595" s="15"/>
      <c r="EN595" s="15"/>
      <c r="EO595" s="15"/>
      <c r="EP595" s="15"/>
      <c r="EQ595" s="15"/>
      <c r="ER595" s="15"/>
      <c r="ES595" s="15"/>
      <c r="ET595" s="15"/>
      <c r="EU595" s="15"/>
      <c r="EV595" s="15"/>
      <c r="EW595" s="15"/>
      <c r="EX595" s="15"/>
      <c r="EY595" s="15"/>
      <c r="EZ595" s="15"/>
      <c r="FA595" s="15"/>
      <c r="FB595" s="15"/>
      <c r="FC595" s="15"/>
      <c r="FD595" s="15"/>
      <c r="FE595" s="15"/>
      <c r="FF595" s="15"/>
      <c r="FG595" s="15"/>
      <c r="FH595" s="15"/>
      <c r="FI595" s="15"/>
      <c r="FJ595" s="15"/>
      <c r="FK595" s="15"/>
      <c r="FL595" s="15"/>
      <c r="FM595" s="15"/>
      <c r="FN595" s="15"/>
      <c r="FO595" s="15"/>
      <c r="FP595" s="15"/>
      <c r="FQ595" s="15"/>
      <c r="FR595" s="15"/>
      <c r="FS595" s="15"/>
      <c r="FT595" s="15"/>
      <c r="FU595" s="15"/>
      <c r="FV595" s="15"/>
      <c r="FW595" s="15"/>
      <c r="FX595" s="15"/>
      <c r="FY595" s="15"/>
      <c r="FZ595" s="15"/>
      <c r="GA595" s="15"/>
      <c r="GB595" s="15"/>
      <c r="GC595" s="15"/>
      <c r="GD595" s="15"/>
      <c r="GE595" s="15"/>
      <c r="GF595" s="15"/>
      <c r="GG595" s="15"/>
      <c r="GH595" s="15"/>
      <c r="GI595" s="15"/>
      <c r="GJ595" s="15"/>
      <c r="GK595" s="15"/>
      <c r="GL595" s="15"/>
      <c r="GM595" s="15"/>
      <c r="GN595" s="15"/>
      <c r="GO595" s="15"/>
      <c r="GP595" s="15"/>
      <c r="GQ595" s="15"/>
      <c r="GR595" s="15"/>
      <c r="GS595" s="15"/>
      <c r="GT595" s="15"/>
      <c r="GU595" s="15"/>
      <c r="GV595" s="15"/>
      <c r="GW595" s="15"/>
      <c r="GX595" s="15"/>
      <c r="GY595" s="15"/>
      <c r="GZ595" s="15"/>
      <c r="HA595" s="15"/>
      <c r="HB595" s="15"/>
      <c r="HC595" s="15"/>
      <c r="HD595" s="15"/>
      <c r="HE595" s="15"/>
      <c r="HF595" s="15"/>
      <c r="HG595" s="15"/>
      <c r="HH595" s="15"/>
      <c r="HI595" s="15"/>
      <c r="HJ595" s="15"/>
      <c r="HK595" s="15"/>
      <c r="HL595" s="15"/>
      <c r="HM595" s="15"/>
      <c r="HN595" s="15"/>
      <c r="HO595" s="15"/>
      <c r="HP595" s="15"/>
      <c r="HQ595" s="15"/>
      <c r="HR595" s="15"/>
      <c r="HS595" s="15"/>
      <c r="HT595" s="15"/>
      <c r="HU595" s="15"/>
      <c r="HV595" s="15"/>
      <c r="HW595" s="15"/>
    </row>
    <row r="596" spans="1:231" ht="15.75" customHeight="1" x14ac:dyDescent="0.2">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15"/>
      <c r="CB596" s="15"/>
      <c r="CC596" s="15"/>
      <c r="CD596" s="15"/>
      <c r="CE596" s="15"/>
      <c r="CF596" s="15"/>
      <c r="CG596" s="15"/>
      <c r="CH596" s="15"/>
      <c r="CI596" s="15"/>
      <c r="CJ596" s="15"/>
      <c r="CK596" s="15"/>
      <c r="CL596" s="15"/>
      <c r="CM596" s="15"/>
      <c r="CN596" s="15"/>
      <c r="CO596" s="15"/>
      <c r="CP596" s="15"/>
      <c r="CQ596" s="15"/>
      <c r="CR596" s="15"/>
      <c r="CS596" s="15"/>
      <c r="CT596" s="15"/>
      <c r="CU596" s="15"/>
      <c r="CV596" s="15"/>
      <c r="CW596" s="15"/>
      <c r="CX596" s="15"/>
      <c r="CY596" s="15"/>
      <c r="CZ596" s="15"/>
      <c r="DA596" s="15"/>
      <c r="DB596" s="15"/>
      <c r="DC596" s="15"/>
      <c r="DD596" s="15"/>
      <c r="DE596" s="15"/>
      <c r="DF596" s="15"/>
      <c r="DG596" s="15"/>
      <c r="DH596" s="15"/>
      <c r="DI596" s="15"/>
      <c r="DJ596" s="15"/>
      <c r="DK596" s="15"/>
      <c r="DL596" s="15"/>
      <c r="DM596" s="15"/>
      <c r="DN596" s="15"/>
      <c r="DO596" s="15"/>
      <c r="DP596" s="15"/>
      <c r="DQ596" s="15"/>
      <c r="DR596" s="15"/>
      <c r="DS596" s="15"/>
      <c r="DT596" s="15"/>
      <c r="DU596" s="15"/>
      <c r="DV596" s="15"/>
      <c r="DW596" s="15"/>
      <c r="DX596" s="15"/>
      <c r="DY596" s="15"/>
      <c r="DZ596" s="15"/>
      <c r="EA596" s="15"/>
      <c r="EB596" s="15"/>
      <c r="EC596" s="15"/>
      <c r="ED596" s="15"/>
      <c r="EE596" s="15"/>
      <c r="EF596" s="15"/>
      <c r="EG596" s="15"/>
      <c r="EH596" s="15"/>
      <c r="EI596" s="15"/>
      <c r="EJ596" s="15"/>
      <c r="EK596" s="15"/>
      <c r="EL596" s="15"/>
      <c r="EM596" s="15"/>
      <c r="EN596" s="15"/>
      <c r="EO596" s="15"/>
      <c r="EP596" s="15"/>
      <c r="EQ596" s="15"/>
      <c r="ER596" s="15"/>
      <c r="ES596" s="15"/>
      <c r="ET596" s="15"/>
      <c r="EU596" s="15"/>
      <c r="EV596" s="15"/>
      <c r="EW596" s="15"/>
      <c r="EX596" s="15"/>
      <c r="EY596" s="15"/>
      <c r="EZ596" s="15"/>
      <c r="FA596" s="15"/>
      <c r="FB596" s="15"/>
      <c r="FC596" s="15"/>
      <c r="FD596" s="15"/>
      <c r="FE596" s="15"/>
      <c r="FF596" s="15"/>
      <c r="FG596" s="15"/>
      <c r="FH596" s="15"/>
      <c r="FI596" s="15"/>
      <c r="FJ596" s="15"/>
      <c r="FK596" s="15"/>
      <c r="FL596" s="15"/>
      <c r="FM596" s="15"/>
      <c r="FN596" s="15"/>
      <c r="FO596" s="15"/>
      <c r="FP596" s="15"/>
      <c r="FQ596" s="15"/>
      <c r="FR596" s="15"/>
      <c r="FS596" s="15"/>
      <c r="FT596" s="15"/>
      <c r="FU596" s="15"/>
      <c r="FV596" s="15"/>
      <c r="FW596" s="15"/>
      <c r="FX596" s="15"/>
      <c r="FY596" s="15"/>
      <c r="FZ596" s="15"/>
      <c r="GA596" s="15"/>
      <c r="GB596" s="15"/>
      <c r="GC596" s="15"/>
      <c r="GD596" s="15"/>
      <c r="GE596" s="15"/>
      <c r="GF596" s="15"/>
      <c r="GG596" s="15"/>
      <c r="GH596" s="15"/>
      <c r="GI596" s="15"/>
      <c r="GJ596" s="15"/>
      <c r="GK596" s="15"/>
      <c r="GL596" s="15"/>
      <c r="GM596" s="15"/>
      <c r="GN596" s="15"/>
      <c r="GO596" s="15"/>
      <c r="GP596" s="15"/>
      <c r="GQ596" s="15"/>
      <c r="GR596" s="15"/>
      <c r="GS596" s="15"/>
      <c r="GT596" s="15"/>
      <c r="GU596" s="15"/>
      <c r="GV596" s="15"/>
      <c r="GW596" s="15"/>
      <c r="GX596" s="15"/>
      <c r="GY596" s="15"/>
      <c r="GZ596" s="15"/>
      <c r="HA596" s="15"/>
      <c r="HB596" s="15"/>
      <c r="HC596" s="15"/>
      <c r="HD596" s="15"/>
      <c r="HE596" s="15"/>
      <c r="HF596" s="15"/>
      <c r="HG596" s="15"/>
      <c r="HH596" s="15"/>
      <c r="HI596" s="15"/>
      <c r="HJ596" s="15"/>
      <c r="HK596" s="15"/>
      <c r="HL596" s="15"/>
      <c r="HM596" s="15"/>
      <c r="HN596" s="15"/>
      <c r="HO596" s="15"/>
      <c r="HP596" s="15"/>
      <c r="HQ596" s="15"/>
      <c r="HR596" s="15"/>
      <c r="HS596" s="15"/>
      <c r="HT596" s="15"/>
      <c r="HU596" s="15"/>
      <c r="HV596" s="15"/>
      <c r="HW596" s="15"/>
    </row>
    <row r="597" spans="1:231" ht="15.75" customHeight="1" x14ac:dyDescent="0.2">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c r="BD597" s="15"/>
      <c r="BE597" s="15"/>
      <c r="BF597" s="15"/>
      <c r="BG597" s="15"/>
      <c r="BH597" s="15"/>
      <c r="BI597" s="15"/>
      <c r="BJ597" s="15"/>
      <c r="BK597" s="15"/>
      <c r="BL597" s="15"/>
      <c r="BM597" s="15"/>
      <c r="BN597" s="15"/>
      <c r="BO597" s="15"/>
      <c r="BP597" s="15"/>
      <c r="BQ597" s="15"/>
      <c r="BR597" s="15"/>
      <c r="BS597" s="15"/>
      <c r="BT597" s="15"/>
      <c r="BU597" s="15"/>
      <c r="BV597" s="15"/>
      <c r="BW597" s="15"/>
      <c r="BX597" s="15"/>
      <c r="BY597" s="15"/>
      <c r="BZ597" s="15"/>
      <c r="CA597" s="15"/>
      <c r="CB597" s="15"/>
      <c r="CC597" s="15"/>
      <c r="CD597" s="15"/>
      <c r="CE597" s="15"/>
      <c r="CF597" s="15"/>
      <c r="CG597" s="15"/>
      <c r="CH597" s="15"/>
      <c r="CI597" s="15"/>
      <c r="CJ597" s="15"/>
      <c r="CK597" s="15"/>
      <c r="CL597" s="15"/>
      <c r="CM597" s="15"/>
      <c r="CN597" s="15"/>
      <c r="CO597" s="15"/>
      <c r="CP597" s="15"/>
      <c r="CQ597" s="15"/>
      <c r="CR597" s="15"/>
      <c r="CS597" s="15"/>
      <c r="CT597" s="15"/>
      <c r="CU597" s="15"/>
      <c r="CV597" s="15"/>
      <c r="CW597" s="15"/>
      <c r="CX597" s="15"/>
      <c r="CY597" s="15"/>
      <c r="CZ597" s="15"/>
      <c r="DA597" s="15"/>
      <c r="DB597" s="15"/>
      <c r="DC597" s="15"/>
      <c r="DD597" s="15"/>
      <c r="DE597" s="15"/>
      <c r="DF597" s="15"/>
      <c r="DG597" s="15"/>
      <c r="DH597" s="15"/>
      <c r="DI597" s="15"/>
      <c r="DJ597" s="15"/>
      <c r="DK597" s="15"/>
      <c r="DL597" s="15"/>
      <c r="DM597" s="15"/>
      <c r="DN597" s="15"/>
      <c r="DO597" s="15"/>
      <c r="DP597" s="15"/>
      <c r="DQ597" s="15"/>
      <c r="DR597" s="15"/>
      <c r="DS597" s="15"/>
      <c r="DT597" s="15"/>
      <c r="DU597" s="15"/>
      <c r="DV597" s="15"/>
      <c r="DW597" s="15"/>
      <c r="DX597" s="15"/>
      <c r="DY597" s="15"/>
      <c r="DZ597" s="15"/>
      <c r="EA597" s="15"/>
      <c r="EB597" s="15"/>
      <c r="EC597" s="15"/>
      <c r="ED597" s="15"/>
      <c r="EE597" s="15"/>
      <c r="EF597" s="15"/>
      <c r="EG597" s="15"/>
      <c r="EH597" s="15"/>
      <c r="EI597" s="15"/>
      <c r="EJ597" s="15"/>
      <c r="EK597" s="15"/>
      <c r="EL597" s="15"/>
      <c r="EM597" s="15"/>
      <c r="EN597" s="15"/>
      <c r="EO597" s="15"/>
      <c r="EP597" s="15"/>
      <c r="EQ597" s="15"/>
      <c r="ER597" s="15"/>
      <c r="ES597" s="15"/>
      <c r="ET597" s="15"/>
      <c r="EU597" s="15"/>
      <c r="EV597" s="15"/>
      <c r="EW597" s="15"/>
      <c r="EX597" s="15"/>
      <c r="EY597" s="15"/>
      <c r="EZ597" s="15"/>
      <c r="FA597" s="15"/>
      <c r="FB597" s="15"/>
      <c r="FC597" s="15"/>
      <c r="FD597" s="15"/>
      <c r="FE597" s="15"/>
      <c r="FF597" s="15"/>
      <c r="FG597" s="15"/>
      <c r="FH597" s="15"/>
      <c r="FI597" s="15"/>
      <c r="FJ597" s="15"/>
      <c r="FK597" s="15"/>
      <c r="FL597" s="15"/>
      <c r="FM597" s="15"/>
      <c r="FN597" s="15"/>
      <c r="FO597" s="15"/>
      <c r="FP597" s="15"/>
      <c r="FQ597" s="15"/>
      <c r="FR597" s="15"/>
      <c r="FS597" s="15"/>
      <c r="FT597" s="15"/>
      <c r="FU597" s="15"/>
      <c r="FV597" s="15"/>
      <c r="FW597" s="15"/>
      <c r="FX597" s="15"/>
      <c r="FY597" s="15"/>
      <c r="FZ597" s="15"/>
      <c r="GA597" s="15"/>
      <c r="GB597" s="15"/>
      <c r="GC597" s="15"/>
      <c r="GD597" s="15"/>
      <c r="GE597" s="15"/>
      <c r="GF597" s="15"/>
      <c r="GG597" s="15"/>
      <c r="GH597" s="15"/>
      <c r="GI597" s="15"/>
      <c r="GJ597" s="15"/>
      <c r="GK597" s="15"/>
      <c r="GL597" s="15"/>
      <c r="GM597" s="15"/>
      <c r="GN597" s="15"/>
      <c r="GO597" s="15"/>
      <c r="GP597" s="15"/>
      <c r="GQ597" s="15"/>
      <c r="GR597" s="15"/>
      <c r="GS597" s="15"/>
      <c r="GT597" s="15"/>
      <c r="GU597" s="15"/>
      <c r="GV597" s="15"/>
      <c r="GW597" s="15"/>
      <c r="GX597" s="15"/>
      <c r="GY597" s="15"/>
      <c r="GZ597" s="15"/>
      <c r="HA597" s="15"/>
      <c r="HB597" s="15"/>
      <c r="HC597" s="15"/>
      <c r="HD597" s="15"/>
      <c r="HE597" s="15"/>
      <c r="HF597" s="15"/>
      <c r="HG597" s="15"/>
      <c r="HH597" s="15"/>
      <c r="HI597" s="15"/>
      <c r="HJ597" s="15"/>
      <c r="HK597" s="15"/>
      <c r="HL597" s="15"/>
      <c r="HM597" s="15"/>
      <c r="HN597" s="15"/>
      <c r="HO597" s="15"/>
      <c r="HP597" s="15"/>
      <c r="HQ597" s="15"/>
      <c r="HR597" s="15"/>
      <c r="HS597" s="15"/>
      <c r="HT597" s="15"/>
      <c r="HU597" s="15"/>
      <c r="HV597" s="15"/>
      <c r="HW597" s="15"/>
    </row>
    <row r="598" spans="1:231" ht="15.75" customHeight="1" x14ac:dyDescent="0.2">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c r="BD598" s="15"/>
      <c r="BE598" s="15"/>
      <c r="BF598" s="15"/>
      <c r="BG598" s="15"/>
      <c r="BH598" s="15"/>
      <c r="BI598" s="15"/>
      <c r="BJ598" s="15"/>
      <c r="BK598" s="15"/>
      <c r="BL598" s="15"/>
      <c r="BM598" s="15"/>
      <c r="BN598" s="15"/>
      <c r="BO598" s="15"/>
      <c r="BP598" s="15"/>
      <c r="BQ598" s="15"/>
      <c r="BR598" s="15"/>
      <c r="BS598" s="15"/>
      <c r="BT598" s="15"/>
      <c r="BU598" s="15"/>
      <c r="BV598" s="15"/>
      <c r="BW598" s="15"/>
      <c r="BX598" s="15"/>
      <c r="BY598" s="15"/>
      <c r="BZ598" s="15"/>
      <c r="CA598" s="15"/>
      <c r="CB598" s="15"/>
      <c r="CC598" s="15"/>
      <c r="CD598" s="15"/>
      <c r="CE598" s="15"/>
      <c r="CF598" s="15"/>
      <c r="CG598" s="15"/>
      <c r="CH598" s="15"/>
      <c r="CI598" s="15"/>
      <c r="CJ598" s="15"/>
      <c r="CK598" s="15"/>
      <c r="CL598" s="15"/>
      <c r="CM598" s="15"/>
      <c r="CN598" s="15"/>
      <c r="CO598" s="15"/>
      <c r="CP598" s="15"/>
      <c r="CQ598" s="15"/>
      <c r="CR598" s="15"/>
      <c r="CS598" s="15"/>
      <c r="CT598" s="15"/>
      <c r="CU598" s="15"/>
      <c r="CV598" s="15"/>
      <c r="CW598" s="15"/>
      <c r="CX598" s="15"/>
      <c r="CY598" s="15"/>
      <c r="CZ598" s="15"/>
      <c r="DA598" s="15"/>
      <c r="DB598" s="15"/>
      <c r="DC598" s="15"/>
      <c r="DD598" s="15"/>
      <c r="DE598" s="15"/>
      <c r="DF598" s="15"/>
      <c r="DG598" s="15"/>
      <c r="DH598" s="15"/>
      <c r="DI598" s="15"/>
      <c r="DJ598" s="15"/>
      <c r="DK598" s="15"/>
      <c r="DL598" s="15"/>
      <c r="DM598" s="15"/>
      <c r="DN598" s="15"/>
      <c r="DO598" s="15"/>
      <c r="DP598" s="15"/>
      <c r="DQ598" s="15"/>
      <c r="DR598" s="15"/>
      <c r="DS598" s="15"/>
      <c r="DT598" s="15"/>
      <c r="DU598" s="15"/>
      <c r="DV598" s="15"/>
      <c r="DW598" s="15"/>
      <c r="DX598" s="15"/>
      <c r="DY598" s="15"/>
      <c r="DZ598" s="15"/>
      <c r="EA598" s="15"/>
      <c r="EB598" s="15"/>
      <c r="EC598" s="15"/>
      <c r="ED598" s="15"/>
      <c r="EE598" s="15"/>
      <c r="EF598" s="15"/>
      <c r="EG598" s="15"/>
      <c r="EH598" s="15"/>
      <c r="EI598" s="15"/>
      <c r="EJ598" s="15"/>
      <c r="EK598" s="15"/>
      <c r="EL598" s="15"/>
      <c r="EM598" s="15"/>
      <c r="EN598" s="15"/>
      <c r="EO598" s="15"/>
      <c r="EP598" s="15"/>
      <c r="EQ598" s="15"/>
      <c r="ER598" s="15"/>
      <c r="ES598" s="15"/>
      <c r="ET598" s="15"/>
      <c r="EU598" s="15"/>
      <c r="EV598" s="15"/>
      <c r="EW598" s="15"/>
      <c r="EX598" s="15"/>
      <c r="EY598" s="15"/>
      <c r="EZ598" s="15"/>
      <c r="FA598" s="15"/>
      <c r="FB598" s="15"/>
      <c r="FC598" s="15"/>
      <c r="FD598" s="15"/>
      <c r="FE598" s="15"/>
      <c r="FF598" s="15"/>
      <c r="FG598" s="15"/>
      <c r="FH598" s="15"/>
      <c r="FI598" s="15"/>
      <c r="FJ598" s="15"/>
      <c r="FK598" s="15"/>
      <c r="FL598" s="15"/>
      <c r="FM598" s="15"/>
      <c r="FN598" s="15"/>
      <c r="FO598" s="15"/>
      <c r="FP598" s="15"/>
      <c r="FQ598" s="15"/>
      <c r="FR598" s="15"/>
      <c r="FS598" s="15"/>
      <c r="FT598" s="15"/>
      <c r="FU598" s="15"/>
      <c r="FV598" s="15"/>
      <c r="FW598" s="15"/>
      <c r="FX598" s="15"/>
      <c r="FY598" s="15"/>
      <c r="FZ598" s="15"/>
      <c r="GA598" s="15"/>
      <c r="GB598" s="15"/>
      <c r="GC598" s="15"/>
      <c r="GD598" s="15"/>
      <c r="GE598" s="15"/>
      <c r="GF598" s="15"/>
      <c r="GG598" s="15"/>
      <c r="GH598" s="15"/>
      <c r="GI598" s="15"/>
      <c r="GJ598" s="15"/>
      <c r="GK598" s="15"/>
      <c r="GL598" s="15"/>
      <c r="GM598" s="15"/>
      <c r="GN598" s="15"/>
      <c r="GO598" s="15"/>
      <c r="GP598" s="15"/>
      <c r="GQ598" s="15"/>
      <c r="GR598" s="15"/>
      <c r="GS598" s="15"/>
      <c r="GT598" s="15"/>
      <c r="GU598" s="15"/>
      <c r="GV598" s="15"/>
      <c r="GW598" s="15"/>
      <c r="GX598" s="15"/>
      <c r="GY598" s="15"/>
      <c r="GZ598" s="15"/>
      <c r="HA598" s="15"/>
      <c r="HB598" s="15"/>
      <c r="HC598" s="15"/>
      <c r="HD598" s="15"/>
      <c r="HE598" s="15"/>
      <c r="HF598" s="15"/>
      <c r="HG598" s="15"/>
      <c r="HH598" s="15"/>
      <c r="HI598" s="15"/>
      <c r="HJ598" s="15"/>
      <c r="HK598" s="15"/>
      <c r="HL598" s="15"/>
      <c r="HM598" s="15"/>
      <c r="HN598" s="15"/>
      <c r="HO598" s="15"/>
      <c r="HP598" s="15"/>
      <c r="HQ598" s="15"/>
      <c r="HR598" s="15"/>
      <c r="HS598" s="15"/>
      <c r="HT598" s="15"/>
      <c r="HU598" s="15"/>
      <c r="HV598" s="15"/>
      <c r="HW598" s="15"/>
    </row>
    <row r="599" spans="1:231" ht="15.75" customHeight="1" x14ac:dyDescent="0.2">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15"/>
      <c r="CB599" s="15"/>
      <c r="CC599" s="15"/>
      <c r="CD599" s="15"/>
      <c r="CE599" s="15"/>
      <c r="CF599" s="15"/>
      <c r="CG599" s="15"/>
      <c r="CH599" s="15"/>
      <c r="CI599" s="15"/>
      <c r="CJ599" s="15"/>
      <c r="CK599" s="15"/>
      <c r="CL599" s="15"/>
      <c r="CM599" s="15"/>
      <c r="CN599" s="15"/>
      <c r="CO599" s="15"/>
      <c r="CP599" s="15"/>
      <c r="CQ599" s="15"/>
      <c r="CR599" s="15"/>
      <c r="CS599" s="15"/>
      <c r="CT599" s="15"/>
      <c r="CU599" s="15"/>
      <c r="CV599" s="15"/>
      <c r="CW599" s="15"/>
      <c r="CX599" s="15"/>
      <c r="CY599" s="15"/>
      <c r="CZ599" s="15"/>
      <c r="DA599" s="15"/>
      <c r="DB599" s="15"/>
      <c r="DC599" s="15"/>
      <c r="DD599" s="15"/>
      <c r="DE599" s="15"/>
      <c r="DF599" s="15"/>
      <c r="DG599" s="15"/>
      <c r="DH599" s="15"/>
      <c r="DI599" s="15"/>
      <c r="DJ599" s="15"/>
      <c r="DK599" s="15"/>
      <c r="DL599" s="15"/>
      <c r="DM599" s="15"/>
      <c r="DN599" s="15"/>
      <c r="DO599" s="15"/>
      <c r="DP599" s="15"/>
      <c r="DQ599" s="15"/>
      <c r="DR599" s="15"/>
      <c r="DS599" s="15"/>
      <c r="DT599" s="15"/>
      <c r="DU599" s="15"/>
      <c r="DV599" s="15"/>
      <c r="DW599" s="15"/>
      <c r="DX599" s="15"/>
      <c r="DY599" s="15"/>
      <c r="DZ599" s="15"/>
      <c r="EA599" s="15"/>
      <c r="EB599" s="15"/>
      <c r="EC599" s="15"/>
      <c r="ED599" s="15"/>
      <c r="EE599" s="15"/>
      <c r="EF599" s="15"/>
      <c r="EG599" s="15"/>
      <c r="EH599" s="15"/>
      <c r="EI599" s="15"/>
      <c r="EJ599" s="15"/>
      <c r="EK599" s="15"/>
      <c r="EL599" s="15"/>
      <c r="EM599" s="15"/>
      <c r="EN599" s="15"/>
      <c r="EO599" s="15"/>
      <c r="EP599" s="15"/>
      <c r="EQ599" s="15"/>
      <c r="ER599" s="15"/>
      <c r="ES599" s="15"/>
      <c r="ET599" s="15"/>
      <c r="EU599" s="15"/>
      <c r="EV599" s="15"/>
      <c r="EW599" s="15"/>
      <c r="EX599" s="15"/>
      <c r="EY599" s="15"/>
      <c r="EZ599" s="15"/>
      <c r="FA599" s="15"/>
      <c r="FB599" s="15"/>
      <c r="FC599" s="15"/>
      <c r="FD599" s="15"/>
      <c r="FE599" s="15"/>
      <c r="FF599" s="15"/>
      <c r="FG599" s="15"/>
      <c r="FH599" s="15"/>
      <c r="FI599" s="15"/>
      <c r="FJ599" s="15"/>
      <c r="FK599" s="15"/>
      <c r="FL599" s="15"/>
      <c r="FM599" s="15"/>
      <c r="FN599" s="15"/>
      <c r="FO599" s="15"/>
      <c r="FP599" s="15"/>
      <c r="FQ599" s="15"/>
      <c r="FR599" s="15"/>
      <c r="FS599" s="15"/>
      <c r="FT599" s="15"/>
      <c r="FU599" s="15"/>
      <c r="FV599" s="15"/>
      <c r="FW599" s="15"/>
      <c r="FX599" s="15"/>
      <c r="FY599" s="15"/>
      <c r="FZ599" s="15"/>
      <c r="GA599" s="15"/>
      <c r="GB599" s="15"/>
      <c r="GC599" s="15"/>
      <c r="GD599" s="15"/>
      <c r="GE599" s="15"/>
      <c r="GF599" s="15"/>
      <c r="GG599" s="15"/>
      <c r="GH599" s="15"/>
      <c r="GI599" s="15"/>
      <c r="GJ599" s="15"/>
      <c r="GK599" s="15"/>
      <c r="GL599" s="15"/>
      <c r="GM599" s="15"/>
      <c r="GN599" s="15"/>
      <c r="GO599" s="15"/>
      <c r="GP599" s="15"/>
      <c r="GQ599" s="15"/>
      <c r="GR599" s="15"/>
      <c r="GS599" s="15"/>
      <c r="GT599" s="15"/>
      <c r="GU599" s="15"/>
      <c r="GV599" s="15"/>
      <c r="GW599" s="15"/>
      <c r="GX599" s="15"/>
      <c r="GY599" s="15"/>
      <c r="GZ599" s="15"/>
      <c r="HA599" s="15"/>
      <c r="HB599" s="15"/>
      <c r="HC599" s="15"/>
      <c r="HD599" s="15"/>
      <c r="HE599" s="15"/>
      <c r="HF599" s="15"/>
      <c r="HG599" s="15"/>
      <c r="HH599" s="15"/>
      <c r="HI599" s="15"/>
      <c r="HJ599" s="15"/>
      <c r="HK599" s="15"/>
      <c r="HL599" s="15"/>
      <c r="HM599" s="15"/>
      <c r="HN599" s="15"/>
      <c r="HO599" s="15"/>
      <c r="HP599" s="15"/>
      <c r="HQ599" s="15"/>
      <c r="HR599" s="15"/>
      <c r="HS599" s="15"/>
      <c r="HT599" s="15"/>
      <c r="HU599" s="15"/>
      <c r="HV599" s="15"/>
      <c r="HW599" s="15"/>
    </row>
    <row r="600" spans="1:231" ht="15.75" customHeight="1" x14ac:dyDescent="0.2">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15"/>
      <c r="CB600" s="15"/>
      <c r="CC600" s="15"/>
      <c r="CD600" s="15"/>
      <c r="CE600" s="15"/>
      <c r="CF600" s="15"/>
      <c r="CG600" s="15"/>
      <c r="CH600" s="15"/>
      <c r="CI600" s="15"/>
      <c r="CJ600" s="15"/>
      <c r="CK600" s="15"/>
      <c r="CL600" s="15"/>
      <c r="CM600" s="15"/>
      <c r="CN600" s="15"/>
      <c r="CO600" s="15"/>
      <c r="CP600" s="15"/>
      <c r="CQ600" s="15"/>
      <c r="CR600" s="15"/>
      <c r="CS600" s="15"/>
      <c r="CT600" s="15"/>
      <c r="CU600" s="15"/>
      <c r="CV600" s="15"/>
      <c r="CW600" s="15"/>
      <c r="CX600" s="15"/>
      <c r="CY600" s="15"/>
      <c r="CZ600" s="15"/>
      <c r="DA600" s="15"/>
      <c r="DB600" s="15"/>
      <c r="DC600" s="15"/>
      <c r="DD600" s="15"/>
      <c r="DE600" s="15"/>
      <c r="DF600" s="15"/>
      <c r="DG600" s="15"/>
      <c r="DH600" s="15"/>
      <c r="DI600" s="15"/>
      <c r="DJ600" s="15"/>
      <c r="DK600" s="15"/>
      <c r="DL600" s="15"/>
      <c r="DM600" s="15"/>
      <c r="DN600" s="15"/>
      <c r="DO600" s="15"/>
      <c r="DP600" s="15"/>
      <c r="DQ600" s="15"/>
      <c r="DR600" s="15"/>
      <c r="DS600" s="15"/>
      <c r="DT600" s="15"/>
      <c r="DU600" s="15"/>
      <c r="DV600" s="15"/>
      <c r="DW600" s="15"/>
      <c r="DX600" s="15"/>
      <c r="DY600" s="15"/>
      <c r="DZ600" s="15"/>
      <c r="EA600" s="15"/>
      <c r="EB600" s="15"/>
      <c r="EC600" s="15"/>
      <c r="ED600" s="15"/>
      <c r="EE600" s="15"/>
      <c r="EF600" s="15"/>
      <c r="EG600" s="15"/>
      <c r="EH600" s="15"/>
      <c r="EI600" s="15"/>
      <c r="EJ600" s="15"/>
      <c r="EK600" s="15"/>
      <c r="EL600" s="15"/>
      <c r="EM600" s="15"/>
      <c r="EN600" s="15"/>
      <c r="EO600" s="15"/>
      <c r="EP600" s="15"/>
      <c r="EQ600" s="15"/>
      <c r="ER600" s="15"/>
      <c r="ES600" s="15"/>
      <c r="ET600" s="15"/>
      <c r="EU600" s="15"/>
      <c r="EV600" s="15"/>
      <c r="EW600" s="15"/>
      <c r="EX600" s="15"/>
      <c r="EY600" s="15"/>
      <c r="EZ600" s="15"/>
      <c r="FA600" s="15"/>
      <c r="FB600" s="15"/>
      <c r="FC600" s="15"/>
      <c r="FD600" s="15"/>
      <c r="FE600" s="15"/>
      <c r="FF600" s="15"/>
      <c r="FG600" s="15"/>
      <c r="FH600" s="15"/>
      <c r="FI600" s="15"/>
      <c r="FJ600" s="15"/>
      <c r="FK600" s="15"/>
      <c r="FL600" s="15"/>
      <c r="FM600" s="15"/>
      <c r="FN600" s="15"/>
      <c r="FO600" s="15"/>
      <c r="FP600" s="15"/>
      <c r="FQ600" s="15"/>
      <c r="FR600" s="15"/>
      <c r="FS600" s="15"/>
      <c r="FT600" s="15"/>
      <c r="FU600" s="15"/>
      <c r="FV600" s="15"/>
      <c r="FW600" s="15"/>
      <c r="FX600" s="15"/>
      <c r="FY600" s="15"/>
      <c r="FZ600" s="15"/>
      <c r="GA600" s="15"/>
      <c r="GB600" s="15"/>
      <c r="GC600" s="15"/>
      <c r="GD600" s="15"/>
      <c r="GE600" s="15"/>
      <c r="GF600" s="15"/>
      <c r="GG600" s="15"/>
      <c r="GH600" s="15"/>
      <c r="GI600" s="15"/>
      <c r="GJ600" s="15"/>
      <c r="GK600" s="15"/>
      <c r="GL600" s="15"/>
      <c r="GM600" s="15"/>
      <c r="GN600" s="15"/>
      <c r="GO600" s="15"/>
      <c r="GP600" s="15"/>
      <c r="GQ600" s="15"/>
      <c r="GR600" s="15"/>
      <c r="GS600" s="15"/>
      <c r="GT600" s="15"/>
      <c r="GU600" s="15"/>
      <c r="GV600" s="15"/>
      <c r="GW600" s="15"/>
      <c r="GX600" s="15"/>
      <c r="GY600" s="15"/>
      <c r="GZ600" s="15"/>
      <c r="HA600" s="15"/>
      <c r="HB600" s="15"/>
      <c r="HC600" s="15"/>
      <c r="HD600" s="15"/>
      <c r="HE600" s="15"/>
      <c r="HF600" s="15"/>
      <c r="HG600" s="15"/>
      <c r="HH600" s="15"/>
      <c r="HI600" s="15"/>
      <c r="HJ600" s="15"/>
      <c r="HK600" s="15"/>
      <c r="HL600" s="15"/>
      <c r="HM600" s="15"/>
      <c r="HN600" s="15"/>
      <c r="HO600" s="15"/>
      <c r="HP600" s="15"/>
      <c r="HQ600" s="15"/>
      <c r="HR600" s="15"/>
      <c r="HS600" s="15"/>
      <c r="HT600" s="15"/>
      <c r="HU600" s="15"/>
      <c r="HV600" s="15"/>
      <c r="HW600" s="15"/>
    </row>
    <row r="601" spans="1:231" ht="15.75" customHeight="1" x14ac:dyDescent="0.2">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15"/>
      <c r="CB601" s="15"/>
      <c r="CC601" s="15"/>
      <c r="CD601" s="15"/>
      <c r="CE601" s="15"/>
      <c r="CF601" s="15"/>
      <c r="CG601" s="15"/>
      <c r="CH601" s="15"/>
      <c r="CI601" s="15"/>
      <c r="CJ601" s="15"/>
      <c r="CK601" s="15"/>
      <c r="CL601" s="15"/>
      <c r="CM601" s="15"/>
      <c r="CN601" s="15"/>
      <c r="CO601" s="15"/>
      <c r="CP601" s="15"/>
      <c r="CQ601" s="15"/>
      <c r="CR601" s="15"/>
      <c r="CS601" s="15"/>
      <c r="CT601" s="15"/>
      <c r="CU601" s="15"/>
      <c r="CV601" s="15"/>
      <c r="CW601" s="15"/>
      <c r="CX601" s="15"/>
      <c r="CY601" s="15"/>
      <c r="CZ601" s="15"/>
      <c r="DA601" s="15"/>
      <c r="DB601" s="15"/>
      <c r="DC601" s="15"/>
      <c r="DD601" s="15"/>
      <c r="DE601" s="15"/>
      <c r="DF601" s="15"/>
      <c r="DG601" s="15"/>
      <c r="DH601" s="15"/>
      <c r="DI601" s="15"/>
      <c r="DJ601" s="15"/>
      <c r="DK601" s="15"/>
      <c r="DL601" s="15"/>
      <c r="DM601" s="15"/>
      <c r="DN601" s="15"/>
      <c r="DO601" s="15"/>
      <c r="DP601" s="15"/>
      <c r="DQ601" s="15"/>
      <c r="DR601" s="15"/>
      <c r="DS601" s="15"/>
      <c r="DT601" s="15"/>
      <c r="DU601" s="15"/>
      <c r="DV601" s="15"/>
      <c r="DW601" s="15"/>
      <c r="DX601" s="15"/>
      <c r="DY601" s="15"/>
      <c r="DZ601" s="15"/>
      <c r="EA601" s="15"/>
      <c r="EB601" s="15"/>
      <c r="EC601" s="15"/>
      <c r="ED601" s="15"/>
      <c r="EE601" s="15"/>
      <c r="EF601" s="15"/>
      <c r="EG601" s="15"/>
      <c r="EH601" s="15"/>
      <c r="EI601" s="15"/>
      <c r="EJ601" s="15"/>
      <c r="EK601" s="15"/>
      <c r="EL601" s="15"/>
      <c r="EM601" s="15"/>
      <c r="EN601" s="15"/>
      <c r="EO601" s="15"/>
      <c r="EP601" s="15"/>
      <c r="EQ601" s="15"/>
      <c r="ER601" s="15"/>
      <c r="ES601" s="15"/>
      <c r="ET601" s="15"/>
      <c r="EU601" s="15"/>
      <c r="EV601" s="15"/>
      <c r="EW601" s="15"/>
      <c r="EX601" s="15"/>
      <c r="EY601" s="15"/>
      <c r="EZ601" s="15"/>
      <c r="FA601" s="15"/>
      <c r="FB601" s="15"/>
      <c r="FC601" s="15"/>
      <c r="FD601" s="15"/>
      <c r="FE601" s="15"/>
      <c r="FF601" s="15"/>
      <c r="FG601" s="15"/>
      <c r="FH601" s="15"/>
      <c r="FI601" s="15"/>
      <c r="FJ601" s="15"/>
      <c r="FK601" s="15"/>
      <c r="FL601" s="15"/>
      <c r="FM601" s="15"/>
      <c r="FN601" s="15"/>
      <c r="FO601" s="15"/>
      <c r="FP601" s="15"/>
      <c r="FQ601" s="15"/>
      <c r="FR601" s="15"/>
      <c r="FS601" s="15"/>
      <c r="FT601" s="15"/>
      <c r="FU601" s="15"/>
      <c r="FV601" s="15"/>
      <c r="FW601" s="15"/>
      <c r="FX601" s="15"/>
      <c r="FY601" s="15"/>
      <c r="FZ601" s="15"/>
      <c r="GA601" s="15"/>
      <c r="GB601" s="15"/>
      <c r="GC601" s="15"/>
      <c r="GD601" s="15"/>
      <c r="GE601" s="15"/>
      <c r="GF601" s="15"/>
      <c r="GG601" s="15"/>
      <c r="GH601" s="15"/>
      <c r="GI601" s="15"/>
      <c r="GJ601" s="15"/>
      <c r="GK601" s="15"/>
      <c r="GL601" s="15"/>
      <c r="GM601" s="15"/>
      <c r="GN601" s="15"/>
      <c r="GO601" s="15"/>
      <c r="GP601" s="15"/>
      <c r="GQ601" s="15"/>
      <c r="GR601" s="15"/>
      <c r="GS601" s="15"/>
      <c r="GT601" s="15"/>
      <c r="GU601" s="15"/>
      <c r="GV601" s="15"/>
      <c r="GW601" s="15"/>
      <c r="GX601" s="15"/>
      <c r="GY601" s="15"/>
      <c r="GZ601" s="15"/>
      <c r="HA601" s="15"/>
      <c r="HB601" s="15"/>
      <c r="HC601" s="15"/>
      <c r="HD601" s="15"/>
      <c r="HE601" s="15"/>
      <c r="HF601" s="15"/>
      <c r="HG601" s="15"/>
      <c r="HH601" s="15"/>
      <c r="HI601" s="15"/>
      <c r="HJ601" s="15"/>
      <c r="HK601" s="15"/>
      <c r="HL601" s="15"/>
      <c r="HM601" s="15"/>
      <c r="HN601" s="15"/>
      <c r="HO601" s="15"/>
      <c r="HP601" s="15"/>
      <c r="HQ601" s="15"/>
      <c r="HR601" s="15"/>
      <c r="HS601" s="15"/>
      <c r="HT601" s="15"/>
      <c r="HU601" s="15"/>
      <c r="HV601" s="15"/>
      <c r="HW601" s="15"/>
    </row>
    <row r="602" spans="1:231" ht="15.75" customHeight="1" x14ac:dyDescent="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15"/>
      <c r="CB602" s="15"/>
      <c r="CC602" s="15"/>
      <c r="CD602" s="15"/>
      <c r="CE602" s="15"/>
      <c r="CF602" s="15"/>
      <c r="CG602" s="15"/>
      <c r="CH602" s="15"/>
      <c r="CI602" s="15"/>
      <c r="CJ602" s="15"/>
      <c r="CK602" s="15"/>
      <c r="CL602" s="15"/>
      <c r="CM602" s="15"/>
      <c r="CN602" s="15"/>
      <c r="CO602" s="15"/>
      <c r="CP602" s="15"/>
      <c r="CQ602" s="15"/>
      <c r="CR602" s="15"/>
      <c r="CS602" s="15"/>
      <c r="CT602" s="15"/>
      <c r="CU602" s="15"/>
      <c r="CV602" s="15"/>
      <c r="CW602" s="15"/>
      <c r="CX602" s="15"/>
      <c r="CY602" s="15"/>
      <c r="CZ602" s="15"/>
      <c r="DA602" s="15"/>
      <c r="DB602" s="15"/>
      <c r="DC602" s="15"/>
      <c r="DD602" s="15"/>
      <c r="DE602" s="15"/>
      <c r="DF602" s="15"/>
      <c r="DG602" s="15"/>
      <c r="DH602" s="15"/>
      <c r="DI602" s="15"/>
      <c r="DJ602" s="15"/>
      <c r="DK602" s="15"/>
      <c r="DL602" s="15"/>
      <c r="DM602" s="15"/>
      <c r="DN602" s="15"/>
      <c r="DO602" s="15"/>
      <c r="DP602" s="15"/>
      <c r="DQ602" s="15"/>
      <c r="DR602" s="15"/>
      <c r="DS602" s="15"/>
      <c r="DT602" s="15"/>
      <c r="DU602" s="15"/>
      <c r="DV602" s="15"/>
      <c r="DW602" s="15"/>
      <c r="DX602" s="15"/>
      <c r="DY602" s="15"/>
      <c r="DZ602" s="15"/>
      <c r="EA602" s="15"/>
      <c r="EB602" s="15"/>
      <c r="EC602" s="15"/>
      <c r="ED602" s="15"/>
      <c r="EE602" s="15"/>
      <c r="EF602" s="15"/>
      <c r="EG602" s="15"/>
      <c r="EH602" s="15"/>
      <c r="EI602" s="15"/>
      <c r="EJ602" s="15"/>
      <c r="EK602" s="15"/>
      <c r="EL602" s="15"/>
      <c r="EM602" s="15"/>
      <c r="EN602" s="15"/>
      <c r="EO602" s="15"/>
      <c r="EP602" s="15"/>
      <c r="EQ602" s="15"/>
      <c r="ER602" s="15"/>
      <c r="ES602" s="15"/>
      <c r="ET602" s="15"/>
      <c r="EU602" s="15"/>
      <c r="EV602" s="15"/>
      <c r="EW602" s="15"/>
      <c r="EX602" s="15"/>
      <c r="EY602" s="15"/>
      <c r="EZ602" s="15"/>
      <c r="FA602" s="15"/>
      <c r="FB602" s="15"/>
      <c r="FC602" s="15"/>
      <c r="FD602" s="15"/>
      <c r="FE602" s="15"/>
      <c r="FF602" s="15"/>
      <c r="FG602" s="15"/>
      <c r="FH602" s="15"/>
      <c r="FI602" s="15"/>
      <c r="FJ602" s="15"/>
      <c r="FK602" s="15"/>
      <c r="FL602" s="15"/>
      <c r="FM602" s="15"/>
      <c r="FN602" s="15"/>
      <c r="FO602" s="15"/>
      <c r="FP602" s="15"/>
      <c r="FQ602" s="15"/>
      <c r="FR602" s="15"/>
      <c r="FS602" s="15"/>
      <c r="FT602" s="15"/>
      <c r="FU602" s="15"/>
      <c r="FV602" s="15"/>
      <c r="FW602" s="15"/>
      <c r="FX602" s="15"/>
      <c r="FY602" s="15"/>
      <c r="FZ602" s="15"/>
      <c r="GA602" s="15"/>
      <c r="GB602" s="15"/>
      <c r="GC602" s="15"/>
      <c r="GD602" s="15"/>
      <c r="GE602" s="15"/>
      <c r="GF602" s="15"/>
      <c r="GG602" s="15"/>
      <c r="GH602" s="15"/>
      <c r="GI602" s="15"/>
      <c r="GJ602" s="15"/>
      <c r="GK602" s="15"/>
      <c r="GL602" s="15"/>
      <c r="GM602" s="15"/>
      <c r="GN602" s="15"/>
      <c r="GO602" s="15"/>
      <c r="GP602" s="15"/>
      <c r="GQ602" s="15"/>
      <c r="GR602" s="15"/>
      <c r="GS602" s="15"/>
      <c r="GT602" s="15"/>
      <c r="GU602" s="15"/>
      <c r="GV602" s="15"/>
      <c r="GW602" s="15"/>
      <c r="GX602" s="15"/>
      <c r="GY602" s="15"/>
      <c r="GZ602" s="15"/>
      <c r="HA602" s="15"/>
      <c r="HB602" s="15"/>
      <c r="HC602" s="15"/>
      <c r="HD602" s="15"/>
      <c r="HE602" s="15"/>
      <c r="HF602" s="15"/>
      <c r="HG602" s="15"/>
      <c r="HH602" s="15"/>
      <c r="HI602" s="15"/>
      <c r="HJ602" s="15"/>
      <c r="HK602" s="15"/>
      <c r="HL602" s="15"/>
      <c r="HM602" s="15"/>
      <c r="HN602" s="15"/>
      <c r="HO602" s="15"/>
      <c r="HP602" s="15"/>
      <c r="HQ602" s="15"/>
      <c r="HR602" s="15"/>
      <c r="HS602" s="15"/>
      <c r="HT602" s="15"/>
      <c r="HU602" s="15"/>
      <c r="HV602" s="15"/>
      <c r="HW602" s="15"/>
    </row>
    <row r="603" spans="1:231" ht="15.75" customHeight="1" x14ac:dyDescent="0.2">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15"/>
      <c r="CB603" s="15"/>
      <c r="CC603" s="15"/>
      <c r="CD603" s="15"/>
      <c r="CE603" s="15"/>
      <c r="CF603" s="15"/>
      <c r="CG603" s="15"/>
      <c r="CH603" s="15"/>
      <c r="CI603" s="15"/>
      <c r="CJ603" s="15"/>
      <c r="CK603" s="15"/>
      <c r="CL603" s="15"/>
      <c r="CM603" s="15"/>
      <c r="CN603" s="15"/>
      <c r="CO603" s="15"/>
      <c r="CP603" s="15"/>
      <c r="CQ603" s="15"/>
      <c r="CR603" s="15"/>
      <c r="CS603" s="15"/>
      <c r="CT603" s="15"/>
      <c r="CU603" s="15"/>
      <c r="CV603" s="15"/>
      <c r="CW603" s="15"/>
      <c r="CX603" s="15"/>
      <c r="CY603" s="15"/>
      <c r="CZ603" s="15"/>
      <c r="DA603" s="15"/>
      <c r="DB603" s="15"/>
      <c r="DC603" s="15"/>
      <c r="DD603" s="15"/>
      <c r="DE603" s="15"/>
      <c r="DF603" s="15"/>
      <c r="DG603" s="15"/>
      <c r="DH603" s="15"/>
      <c r="DI603" s="15"/>
      <c r="DJ603" s="15"/>
      <c r="DK603" s="15"/>
      <c r="DL603" s="15"/>
      <c r="DM603" s="15"/>
      <c r="DN603" s="15"/>
      <c r="DO603" s="15"/>
      <c r="DP603" s="15"/>
      <c r="DQ603" s="15"/>
      <c r="DR603" s="15"/>
      <c r="DS603" s="15"/>
      <c r="DT603" s="15"/>
      <c r="DU603" s="15"/>
      <c r="DV603" s="15"/>
      <c r="DW603" s="15"/>
      <c r="DX603" s="15"/>
      <c r="DY603" s="15"/>
      <c r="DZ603" s="15"/>
      <c r="EA603" s="15"/>
      <c r="EB603" s="15"/>
      <c r="EC603" s="15"/>
      <c r="ED603" s="15"/>
      <c r="EE603" s="15"/>
      <c r="EF603" s="15"/>
      <c r="EG603" s="15"/>
      <c r="EH603" s="15"/>
      <c r="EI603" s="15"/>
      <c r="EJ603" s="15"/>
      <c r="EK603" s="15"/>
      <c r="EL603" s="15"/>
      <c r="EM603" s="15"/>
      <c r="EN603" s="15"/>
      <c r="EO603" s="15"/>
      <c r="EP603" s="15"/>
      <c r="EQ603" s="15"/>
      <c r="ER603" s="15"/>
      <c r="ES603" s="15"/>
      <c r="ET603" s="15"/>
      <c r="EU603" s="15"/>
      <c r="EV603" s="15"/>
      <c r="EW603" s="15"/>
      <c r="EX603" s="15"/>
      <c r="EY603" s="15"/>
      <c r="EZ603" s="15"/>
      <c r="FA603" s="15"/>
      <c r="FB603" s="15"/>
      <c r="FC603" s="15"/>
      <c r="FD603" s="15"/>
      <c r="FE603" s="15"/>
      <c r="FF603" s="15"/>
      <c r="FG603" s="15"/>
      <c r="FH603" s="15"/>
      <c r="FI603" s="15"/>
      <c r="FJ603" s="15"/>
      <c r="FK603" s="15"/>
      <c r="FL603" s="15"/>
      <c r="FM603" s="15"/>
      <c r="FN603" s="15"/>
      <c r="FO603" s="15"/>
      <c r="FP603" s="15"/>
      <c r="FQ603" s="15"/>
      <c r="FR603" s="15"/>
      <c r="FS603" s="15"/>
      <c r="FT603" s="15"/>
      <c r="FU603" s="15"/>
      <c r="FV603" s="15"/>
      <c r="FW603" s="15"/>
      <c r="FX603" s="15"/>
      <c r="FY603" s="15"/>
      <c r="FZ603" s="15"/>
      <c r="GA603" s="15"/>
      <c r="GB603" s="15"/>
      <c r="GC603" s="15"/>
      <c r="GD603" s="15"/>
      <c r="GE603" s="15"/>
      <c r="GF603" s="15"/>
      <c r="GG603" s="15"/>
      <c r="GH603" s="15"/>
      <c r="GI603" s="15"/>
      <c r="GJ603" s="15"/>
      <c r="GK603" s="15"/>
      <c r="GL603" s="15"/>
      <c r="GM603" s="15"/>
      <c r="GN603" s="15"/>
      <c r="GO603" s="15"/>
      <c r="GP603" s="15"/>
      <c r="GQ603" s="15"/>
      <c r="GR603" s="15"/>
      <c r="GS603" s="15"/>
      <c r="GT603" s="15"/>
      <c r="GU603" s="15"/>
      <c r="GV603" s="15"/>
      <c r="GW603" s="15"/>
      <c r="GX603" s="15"/>
      <c r="GY603" s="15"/>
      <c r="GZ603" s="15"/>
      <c r="HA603" s="15"/>
      <c r="HB603" s="15"/>
      <c r="HC603" s="15"/>
      <c r="HD603" s="15"/>
      <c r="HE603" s="15"/>
      <c r="HF603" s="15"/>
      <c r="HG603" s="15"/>
      <c r="HH603" s="15"/>
      <c r="HI603" s="15"/>
      <c r="HJ603" s="15"/>
      <c r="HK603" s="15"/>
      <c r="HL603" s="15"/>
      <c r="HM603" s="15"/>
      <c r="HN603" s="15"/>
      <c r="HO603" s="15"/>
      <c r="HP603" s="15"/>
      <c r="HQ603" s="15"/>
      <c r="HR603" s="15"/>
      <c r="HS603" s="15"/>
      <c r="HT603" s="15"/>
      <c r="HU603" s="15"/>
      <c r="HV603" s="15"/>
      <c r="HW603" s="15"/>
    </row>
    <row r="604" spans="1:231" ht="15.75" customHeight="1" x14ac:dyDescent="0.2">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15"/>
      <c r="CB604" s="15"/>
      <c r="CC604" s="15"/>
      <c r="CD604" s="15"/>
      <c r="CE604" s="15"/>
      <c r="CF604" s="15"/>
      <c r="CG604" s="15"/>
      <c r="CH604" s="15"/>
      <c r="CI604" s="15"/>
      <c r="CJ604" s="15"/>
      <c r="CK604" s="15"/>
      <c r="CL604" s="15"/>
      <c r="CM604" s="15"/>
      <c r="CN604" s="15"/>
      <c r="CO604" s="15"/>
      <c r="CP604" s="15"/>
      <c r="CQ604" s="15"/>
      <c r="CR604" s="15"/>
      <c r="CS604" s="15"/>
      <c r="CT604" s="15"/>
      <c r="CU604" s="15"/>
      <c r="CV604" s="15"/>
      <c r="CW604" s="15"/>
      <c r="CX604" s="15"/>
      <c r="CY604" s="15"/>
      <c r="CZ604" s="15"/>
      <c r="DA604" s="15"/>
      <c r="DB604" s="15"/>
      <c r="DC604" s="15"/>
      <c r="DD604" s="15"/>
      <c r="DE604" s="15"/>
      <c r="DF604" s="15"/>
      <c r="DG604" s="15"/>
      <c r="DH604" s="15"/>
      <c r="DI604" s="15"/>
      <c r="DJ604" s="15"/>
      <c r="DK604" s="15"/>
      <c r="DL604" s="15"/>
      <c r="DM604" s="15"/>
      <c r="DN604" s="15"/>
      <c r="DO604" s="15"/>
      <c r="DP604" s="15"/>
      <c r="DQ604" s="15"/>
      <c r="DR604" s="15"/>
      <c r="DS604" s="15"/>
      <c r="DT604" s="15"/>
      <c r="DU604" s="15"/>
      <c r="DV604" s="15"/>
      <c r="DW604" s="15"/>
      <c r="DX604" s="15"/>
      <c r="DY604" s="15"/>
      <c r="DZ604" s="15"/>
      <c r="EA604" s="15"/>
      <c r="EB604" s="15"/>
      <c r="EC604" s="15"/>
      <c r="ED604" s="15"/>
      <c r="EE604" s="15"/>
      <c r="EF604" s="15"/>
      <c r="EG604" s="15"/>
      <c r="EH604" s="15"/>
      <c r="EI604" s="15"/>
      <c r="EJ604" s="15"/>
      <c r="EK604" s="15"/>
      <c r="EL604" s="15"/>
      <c r="EM604" s="15"/>
      <c r="EN604" s="15"/>
      <c r="EO604" s="15"/>
      <c r="EP604" s="15"/>
      <c r="EQ604" s="15"/>
      <c r="ER604" s="15"/>
      <c r="ES604" s="15"/>
      <c r="ET604" s="15"/>
      <c r="EU604" s="15"/>
      <c r="EV604" s="15"/>
      <c r="EW604" s="15"/>
      <c r="EX604" s="15"/>
      <c r="EY604" s="15"/>
      <c r="EZ604" s="15"/>
      <c r="FA604" s="15"/>
      <c r="FB604" s="15"/>
      <c r="FC604" s="15"/>
      <c r="FD604" s="15"/>
      <c r="FE604" s="15"/>
      <c r="FF604" s="15"/>
      <c r="FG604" s="15"/>
      <c r="FH604" s="15"/>
      <c r="FI604" s="15"/>
      <c r="FJ604" s="15"/>
      <c r="FK604" s="15"/>
      <c r="FL604" s="15"/>
      <c r="FM604" s="15"/>
      <c r="FN604" s="15"/>
      <c r="FO604" s="15"/>
      <c r="FP604" s="15"/>
      <c r="FQ604" s="15"/>
      <c r="FR604" s="15"/>
      <c r="FS604" s="15"/>
      <c r="FT604" s="15"/>
      <c r="FU604" s="15"/>
      <c r="FV604" s="15"/>
      <c r="FW604" s="15"/>
      <c r="FX604" s="15"/>
      <c r="FY604" s="15"/>
      <c r="FZ604" s="15"/>
      <c r="GA604" s="15"/>
      <c r="GB604" s="15"/>
      <c r="GC604" s="15"/>
      <c r="GD604" s="15"/>
      <c r="GE604" s="15"/>
      <c r="GF604" s="15"/>
      <c r="GG604" s="15"/>
      <c r="GH604" s="15"/>
      <c r="GI604" s="15"/>
      <c r="GJ604" s="15"/>
      <c r="GK604" s="15"/>
      <c r="GL604" s="15"/>
      <c r="GM604" s="15"/>
      <c r="GN604" s="15"/>
      <c r="GO604" s="15"/>
      <c r="GP604" s="15"/>
      <c r="GQ604" s="15"/>
      <c r="GR604" s="15"/>
      <c r="GS604" s="15"/>
      <c r="GT604" s="15"/>
      <c r="GU604" s="15"/>
      <c r="GV604" s="15"/>
      <c r="GW604" s="15"/>
      <c r="GX604" s="15"/>
      <c r="GY604" s="15"/>
      <c r="GZ604" s="15"/>
      <c r="HA604" s="15"/>
      <c r="HB604" s="15"/>
      <c r="HC604" s="15"/>
      <c r="HD604" s="15"/>
      <c r="HE604" s="15"/>
      <c r="HF604" s="15"/>
      <c r="HG604" s="15"/>
      <c r="HH604" s="15"/>
      <c r="HI604" s="15"/>
      <c r="HJ604" s="15"/>
      <c r="HK604" s="15"/>
      <c r="HL604" s="15"/>
      <c r="HM604" s="15"/>
      <c r="HN604" s="15"/>
      <c r="HO604" s="15"/>
      <c r="HP604" s="15"/>
      <c r="HQ604" s="15"/>
      <c r="HR604" s="15"/>
      <c r="HS604" s="15"/>
      <c r="HT604" s="15"/>
      <c r="HU604" s="15"/>
      <c r="HV604" s="15"/>
      <c r="HW604" s="15"/>
    </row>
    <row r="605" spans="1:231" ht="15.75" customHeight="1" x14ac:dyDescent="0.2">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15"/>
      <c r="CB605" s="15"/>
      <c r="CC605" s="15"/>
      <c r="CD605" s="15"/>
      <c r="CE605" s="15"/>
      <c r="CF605" s="15"/>
      <c r="CG605" s="15"/>
      <c r="CH605" s="15"/>
      <c r="CI605" s="15"/>
      <c r="CJ605" s="15"/>
      <c r="CK605" s="15"/>
      <c r="CL605" s="15"/>
      <c r="CM605" s="15"/>
      <c r="CN605" s="15"/>
      <c r="CO605" s="15"/>
      <c r="CP605" s="15"/>
      <c r="CQ605" s="15"/>
      <c r="CR605" s="15"/>
      <c r="CS605" s="15"/>
      <c r="CT605" s="15"/>
      <c r="CU605" s="15"/>
      <c r="CV605" s="15"/>
      <c r="CW605" s="15"/>
      <c r="CX605" s="15"/>
      <c r="CY605" s="15"/>
      <c r="CZ605" s="15"/>
      <c r="DA605" s="15"/>
      <c r="DB605" s="15"/>
      <c r="DC605" s="15"/>
      <c r="DD605" s="15"/>
      <c r="DE605" s="15"/>
      <c r="DF605" s="15"/>
      <c r="DG605" s="15"/>
      <c r="DH605" s="15"/>
      <c r="DI605" s="15"/>
      <c r="DJ605" s="15"/>
      <c r="DK605" s="15"/>
      <c r="DL605" s="15"/>
      <c r="DM605" s="15"/>
      <c r="DN605" s="15"/>
      <c r="DO605" s="15"/>
      <c r="DP605" s="15"/>
      <c r="DQ605" s="15"/>
      <c r="DR605" s="15"/>
      <c r="DS605" s="15"/>
      <c r="DT605" s="15"/>
      <c r="DU605" s="15"/>
      <c r="DV605" s="15"/>
      <c r="DW605" s="15"/>
      <c r="DX605" s="15"/>
      <c r="DY605" s="15"/>
      <c r="DZ605" s="15"/>
      <c r="EA605" s="15"/>
      <c r="EB605" s="15"/>
      <c r="EC605" s="15"/>
      <c r="ED605" s="15"/>
      <c r="EE605" s="15"/>
      <c r="EF605" s="15"/>
      <c r="EG605" s="15"/>
      <c r="EH605" s="15"/>
      <c r="EI605" s="15"/>
      <c r="EJ605" s="15"/>
      <c r="EK605" s="15"/>
      <c r="EL605" s="15"/>
      <c r="EM605" s="15"/>
      <c r="EN605" s="15"/>
      <c r="EO605" s="15"/>
      <c r="EP605" s="15"/>
      <c r="EQ605" s="15"/>
      <c r="ER605" s="15"/>
      <c r="ES605" s="15"/>
      <c r="ET605" s="15"/>
      <c r="EU605" s="15"/>
      <c r="EV605" s="15"/>
      <c r="EW605" s="15"/>
      <c r="EX605" s="15"/>
      <c r="EY605" s="15"/>
      <c r="EZ605" s="15"/>
      <c r="FA605" s="15"/>
      <c r="FB605" s="15"/>
      <c r="FC605" s="15"/>
      <c r="FD605" s="15"/>
      <c r="FE605" s="15"/>
      <c r="FF605" s="15"/>
      <c r="FG605" s="15"/>
      <c r="FH605" s="15"/>
      <c r="FI605" s="15"/>
      <c r="FJ605" s="15"/>
      <c r="FK605" s="15"/>
      <c r="FL605" s="15"/>
      <c r="FM605" s="15"/>
      <c r="FN605" s="15"/>
      <c r="FO605" s="15"/>
      <c r="FP605" s="15"/>
      <c r="FQ605" s="15"/>
      <c r="FR605" s="15"/>
      <c r="FS605" s="15"/>
      <c r="FT605" s="15"/>
      <c r="FU605" s="15"/>
      <c r="FV605" s="15"/>
      <c r="FW605" s="15"/>
      <c r="FX605" s="15"/>
      <c r="FY605" s="15"/>
      <c r="FZ605" s="15"/>
      <c r="GA605" s="15"/>
      <c r="GB605" s="15"/>
      <c r="GC605" s="15"/>
      <c r="GD605" s="15"/>
      <c r="GE605" s="15"/>
      <c r="GF605" s="15"/>
      <c r="GG605" s="15"/>
      <c r="GH605" s="15"/>
      <c r="GI605" s="15"/>
      <c r="GJ605" s="15"/>
      <c r="GK605" s="15"/>
      <c r="GL605" s="15"/>
      <c r="GM605" s="15"/>
      <c r="GN605" s="15"/>
      <c r="GO605" s="15"/>
      <c r="GP605" s="15"/>
      <c r="GQ605" s="15"/>
      <c r="GR605" s="15"/>
      <c r="GS605" s="15"/>
      <c r="GT605" s="15"/>
      <c r="GU605" s="15"/>
      <c r="GV605" s="15"/>
      <c r="GW605" s="15"/>
      <c r="GX605" s="15"/>
      <c r="GY605" s="15"/>
      <c r="GZ605" s="15"/>
      <c r="HA605" s="15"/>
      <c r="HB605" s="15"/>
      <c r="HC605" s="15"/>
      <c r="HD605" s="15"/>
      <c r="HE605" s="15"/>
      <c r="HF605" s="15"/>
      <c r="HG605" s="15"/>
      <c r="HH605" s="15"/>
      <c r="HI605" s="15"/>
      <c r="HJ605" s="15"/>
      <c r="HK605" s="15"/>
      <c r="HL605" s="15"/>
      <c r="HM605" s="15"/>
      <c r="HN605" s="15"/>
      <c r="HO605" s="15"/>
      <c r="HP605" s="15"/>
      <c r="HQ605" s="15"/>
      <c r="HR605" s="15"/>
      <c r="HS605" s="15"/>
      <c r="HT605" s="15"/>
      <c r="HU605" s="15"/>
      <c r="HV605" s="15"/>
      <c r="HW605" s="15"/>
    </row>
    <row r="606" spans="1:231" ht="15.75" customHeight="1" x14ac:dyDescent="0.2">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15"/>
      <c r="CB606" s="15"/>
      <c r="CC606" s="15"/>
      <c r="CD606" s="15"/>
      <c r="CE606" s="15"/>
      <c r="CF606" s="15"/>
      <c r="CG606" s="15"/>
      <c r="CH606" s="15"/>
      <c r="CI606" s="15"/>
      <c r="CJ606" s="15"/>
      <c r="CK606" s="15"/>
      <c r="CL606" s="15"/>
      <c r="CM606" s="15"/>
      <c r="CN606" s="15"/>
      <c r="CO606" s="15"/>
      <c r="CP606" s="15"/>
      <c r="CQ606" s="15"/>
      <c r="CR606" s="15"/>
      <c r="CS606" s="15"/>
      <c r="CT606" s="15"/>
      <c r="CU606" s="15"/>
      <c r="CV606" s="15"/>
      <c r="CW606" s="15"/>
      <c r="CX606" s="15"/>
      <c r="CY606" s="15"/>
      <c r="CZ606" s="15"/>
      <c r="DA606" s="15"/>
      <c r="DB606" s="15"/>
      <c r="DC606" s="15"/>
      <c r="DD606" s="15"/>
      <c r="DE606" s="15"/>
      <c r="DF606" s="15"/>
      <c r="DG606" s="15"/>
      <c r="DH606" s="15"/>
      <c r="DI606" s="15"/>
      <c r="DJ606" s="15"/>
      <c r="DK606" s="15"/>
      <c r="DL606" s="15"/>
      <c r="DM606" s="15"/>
      <c r="DN606" s="15"/>
      <c r="DO606" s="15"/>
      <c r="DP606" s="15"/>
      <c r="DQ606" s="15"/>
      <c r="DR606" s="15"/>
      <c r="DS606" s="15"/>
      <c r="DT606" s="15"/>
      <c r="DU606" s="15"/>
      <c r="DV606" s="15"/>
      <c r="DW606" s="15"/>
      <c r="DX606" s="15"/>
      <c r="DY606" s="15"/>
      <c r="DZ606" s="15"/>
      <c r="EA606" s="15"/>
      <c r="EB606" s="15"/>
      <c r="EC606" s="15"/>
      <c r="ED606" s="15"/>
      <c r="EE606" s="15"/>
      <c r="EF606" s="15"/>
      <c r="EG606" s="15"/>
      <c r="EH606" s="15"/>
      <c r="EI606" s="15"/>
      <c r="EJ606" s="15"/>
      <c r="EK606" s="15"/>
      <c r="EL606" s="15"/>
      <c r="EM606" s="15"/>
      <c r="EN606" s="15"/>
      <c r="EO606" s="15"/>
      <c r="EP606" s="15"/>
      <c r="EQ606" s="15"/>
      <c r="ER606" s="15"/>
      <c r="ES606" s="15"/>
      <c r="ET606" s="15"/>
      <c r="EU606" s="15"/>
      <c r="EV606" s="15"/>
      <c r="EW606" s="15"/>
      <c r="EX606" s="15"/>
      <c r="EY606" s="15"/>
      <c r="EZ606" s="15"/>
      <c r="FA606" s="15"/>
      <c r="FB606" s="15"/>
      <c r="FC606" s="15"/>
      <c r="FD606" s="15"/>
      <c r="FE606" s="15"/>
      <c r="FF606" s="15"/>
      <c r="FG606" s="15"/>
      <c r="FH606" s="15"/>
      <c r="FI606" s="15"/>
      <c r="FJ606" s="15"/>
      <c r="FK606" s="15"/>
      <c r="FL606" s="15"/>
      <c r="FM606" s="15"/>
      <c r="FN606" s="15"/>
      <c r="FO606" s="15"/>
      <c r="FP606" s="15"/>
      <c r="FQ606" s="15"/>
      <c r="FR606" s="15"/>
      <c r="FS606" s="15"/>
      <c r="FT606" s="15"/>
      <c r="FU606" s="15"/>
      <c r="FV606" s="15"/>
      <c r="FW606" s="15"/>
      <c r="FX606" s="15"/>
      <c r="FY606" s="15"/>
      <c r="FZ606" s="15"/>
      <c r="GA606" s="15"/>
      <c r="GB606" s="15"/>
      <c r="GC606" s="15"/>
      <c r="GD606" s="15"/>
      <c r="GE606" s="15"/>
      <c r="GF606" s="15"/>
      <c r="GG606" s="15"/>
      <c r="GH606" s="15"/>
      <c r="GI606" s="15"/>
      <c r="GJ606" s="15"/>
      <c r="GK606" s="15"/>
      <c r="GL606" s="15"/>
      <c r="GM606" s="15"/>
      <c r="GN606" s="15"/>
      <c r="GO606" s="15"/>
      <c r="GP606" s="15"/>
      <c r="GQ606" s="15"/>
      <c r="GR606" s="15"/>
      <c r="GS606" s="15"/>
      <c r="GT606" s="15"/>
      <c r="GU606" s="15"/>
      <c r="GV606" s="15"/>
      <c r="GW606" s="15"/>
      <c r="GX606" s="15"/>
      <c r="GY606" s="15"/>
      <c r="GZ606" s="15"/>
      <c r="HA606" s="15"/>
      <c r="HB606" s="15"/>
      <c r="HC606" s="15"/>
      <c r="HD606" s="15"/>
      <c r="HE606" s="15"/>
      <c r="HF606" s="15"/>
      <c r="HG606" s="15"/>
      <c r="HH606" s="15"/>
      <c r="HI606" s="15"/>
      <c r="HJ606" s="15"/>
      <c r="HK606" s="15"/>
      <c r="HL606" s="15"/>
      <c r="HM606" s="15"/>
      <c r="HN606" s="15"/>
      <c r="HO606" s="15"/>
      <c r="HP606" s="15"/>
      <c r="HQ606" s="15"/>
      <c r="HR606" s="15"/>
      <c r="HS606" s="15"/>
      <c r="HT606" s="15"/>
      <c r="HU606" s="15"/>
      <c r="HV606" s="15"/>
      <c r="HW606" s="15"/>
    </row>
    <row r="607" spans="1:231" ht="15.75" customHeight="1" x14ac:dyDescent="0.2">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15"/>
      <c r="CB607" s="15"/>
      <c r="CC607" s="15"/>
      <c r="CD607" s="15"/>
      <c r="CE607" s="15"/>
      <c r="CF607" s="15"/>
      <c r="CG607" s="15"/>
      <c r="CH607" s="15"/>
      <c r="CI607" s="15"/>
      <c r="CJ607" s="15"/>
      <c r="CK607" s="15"/>
      <c r="CL607" s="15"/>
      <c r="CM607" s="15"/>
      <c r="CN607" s="15"/>
      <c r="CO607" s="15"/>
      <c r="CP607" s="15"/>
      <c r="CQ607" s="15"/>
      <c r="CR607" s="15"/>
      <c r="CS607" s="15"/>
      <c r="CT607" s="15"/>
      <c r="CU607" s="15"/>
      <c r="CV607" s="15"/>
      <c r="CW607" s="15"/>
      <c r="CX607" s="15"/>
      <c r="CY607" s="15"/>
      <c r="CZ607" s="15"/>
      <c r="DA607" s="15"/>
      <c r="DB607" s="15"/>
      <c r="DC607" s="15"/>
      <c r="DD607" s="15"/>
      <c r="DE607" s="15"/>
      <c r="DF607" s="15"/>
      <c r="DG607" s="15"/>
      <c r="DH607" s="15"/>
      <c r="DI607" s="15"/>
      <c r="DJ607" s="15"/>
      <c r="DK607" s="15"/>
      <c r="DL607" s="15"/>
      <c r="DM607" s="15"/>
      <c r="DN607" s="15"/>
      <c r="DO607" s="15"/>
      <c r="DP607" s="15"/>
      <c r="DQ607" s="15"/>
      <c r="DR607" s="15"/>
      <c r="DS607" s="15"/>
      <c r="DT607" s="15"/>
      <c r="DU607" s="15"/>
      <c r="DV607" s="15"/>
      <c r="DW607" s="15"/>
      <c r="DX607" s="15"/>
      <c r="DY607" s="15"/>
      <c r="DZ607" s="15"/>
      <c r="EA607" s="15"/>
      <c r="EB607" s="15"/>
      <c r="EC607" s="15"/>
      <c r="ED607" s="15"/>
      <c r="EE607" s="15"/>
      <c r="EF607" s="15"/>
      <c r="EG607" s="15"/>
      <c r="EH607" s="15"/>
      <c r="EI607" s="15"/>
      <c r="EJ607" s="15"/>
      <c r="EK607" s="15"/>
      <c r="EL607" s="15"/>
      <c r="EM607" s="15"/>
      <c r="EN607" s="15"/>
      <c r="EO607" s="15"/>
      <c r="EP607" s="15"/>
      <c r="EQ607" s="15"/>
      <c r="ER607" s="15"/>
      <c r="ES607" s="15"/>
      <c r="ET607" s="15"/>
      <c r="EU607" s="15"/>
      <c r="EV607" s="15"/>
      <c r="EW607" s="15"/>
      <c r="EX607" s="15"/>
      <c r="EY607" s="15"/>
      <c r="EZ607" s="15"/>
      <c r="FA607" s="15"/>
      <c r="FB607" s="15"/>
      <c r="FC607" s="15"/>
      <c r="FD607" s="15"/>
      <c r="FE607" s="15"/>
      <c r="FF607" s="15"/>
      <c r="FG607" s="15"/>
      <c r="FH607" s="15"/>
      <c r="FI607" s="15"/>
      <c r="FJ607" s="15"/>
      <c r="FK607" s="15"/>
      <c r="FL607" s="15"/>
      <c r="FM607" s="15"/>
      <c r="FN607" s="15"/>
      <c r="FO607" s="15"/>
      <c r="FP607" s="15"/>
      <c r="FQ607" s="15"/>
      <c r="FR607" s="15"/>
      <c r="FS607" s="15"/>
      <c r="FT607" s="15"/>
      <c r="FU607" s="15"/>
      <c r="FV607" s="15"/>
      <c r="FW607" s="15"/>
      <c r="FX607" s="15"/>
      <c r="FY607" s="15"/>
      <c r="FZ607" s="15"/>
      <c r="GA607" s="15"/>
      <c r="GB607" s="15"/>
      <c r="GC607" s="15"/>
      <c r="GD607" s="15"/>
      <c r="GE607" s="15"/>
      <c r="GF607" s="15"/>
      <c r="GG607" s="15"/>
      <c r="GH607" s="15"/>
      <c r="GI607" s="15"/>
      <c r="GJ607" s="15"/>
      <c r="GK607" s="15"/>
      <c r="GL607" s="15"/>
      <c r="GM607" s="15"/>
      <c r="GN607" s="15"/>
      <c r="GO607" s="15"/>
      <c r="GP607" s="15"/>
      <c r="GQ607" s="15"/>
      <c r="GR607" s="15"/>
      <c r="GS607" s="15"/>
      <c r="GT607" s="15"/>
      <c r="GU607" s="15"/>
      <c r="GV607" s="15"/>
      <c r="GW607" s="15"/>
      <c r="GX607" s="15"/>
      <c r="GY607" s="15"/>
      <c r="GZ607" s="15"/>
      <c r="HA607" s="15"/>
      <c r="HB607" s="15"/>
      <c r="HC607" s="15"/>
      <c r="HD607" s="15"/>
      <c r="HE607" s="15"/>
      <c r="HF607" s="15"/>
      <c r="HG607" s="15"/>
      <c r="HH607" s="15"/>
      <c r="HI607" s="15"/>
      <c r="HJ607" s="15"/>
      <c r="HK607" s="15"/>
      <c r="HL607" s="15"/>
      <c r="HM607" s="15"/>
      <c r="HN607" s="15"/>
      <c r="HO607" s="15"/>
      <c r="HP607" s="15"/>
      <c r="HQ607" s="15"/>
      <c r="HR607" s="15"/>
      <c r="HS607" s="15"/>
      <c r="HT607" s="15"/>
      <c r="HU607" s="15"/>
      <c r="HV607" s="15"/>
      <c r="HW607" s="15"/>
    </row>
    <row r="608" spans="1:231" ht="15.75" customHeight="1" x14ac:dyDescent="0.2">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c r="BD608" s="15"/>
      <c r="BE608" s="15"/>
      <c r="BF608" s="15"/>
      <c r="BG608" s="15"/>
      <c r="BH608" s="15"/>
      <c r="BI608" s="15"/>
      <c r="BJ608" s="15"/>
      <c r="BK608" s="15"/>
      <c r="BL608" s="15"/>
      <c r="BM608" s="15"/>
      <c r="BN608" s="15"/>
      <c r="BO608" s="15"/>
      <c r="BP608" s="15"/>
      <c r="BQ608" s="15"/>
      <c r="BR608" s="15"/>
      <c r="BS608" s="15"/>
      <c r="BT608" s="15"/>
      <c r="BU608" s="15"/>
      <c r="BV608" s="15"/>
      <c r="BW608" s="15"/>
      <c r="BX608" s="15"/>
      <c r="BY608" s="15"/>
      <c r="BZ608" s="15"/>
      <c r="CA608" s="15"/>
      <c r="CB608" s="15"/>
      <c r="CC608" s="15"/>
      <c r="CD608" s="15"/>
      <c r="CE608" s="15"/>
      <c r="CF608" s="15"/>
      <c r="CG608" s="15"/>
      <c r="CH608" s="15"/>
      <c r="CI608" s="15"/>
      <c r="CJ608" s="15"/>
      <c r="CK608" s="15"/>
      <c r="CL608" s="15"/>
      <c r="CM608" s="15"/>
      <c r="CN608" s="15"/>
      <c r="CO608" s="15"/>
      <c r="CP608" s="15"/>
      <c r="CQ608" s="15"/>
      <c r="CR608" s="15"/>
      <c r="CS608" s="15"/>
      <c r="CT608" s="15"/>
      <c r="CU608" s="15"/>
      <c r="CV608" s="15"/>
      <c r="CW608" s="15"/>
      <c r="CX608" s="15"/>
      <c r="CY608" s="15"/>
      <c r="CZ608" s="15"/>
      <c r="DA608" s="15"/>
      <c r="DB608" s="15"/>
      <c r="DC608" s="15"/>
      <c r="DD608" s="15"/>
      <c r="DE608" s="15"/>
      <c r="DF608" s="15"/>
      <c r="DG608" s="15"/>
      <c r="DH608" s="15"/>
      <c r="DI608" s="15"/>
      <c r="DJ608" s="15"/>
      <c r="DK608" s="15"/>
      <c r="DL608" s="15"/>
      <c r="DM608" s="15"/>
      <c r="DN608" s="15"/>
      <c r="DO608" s="15"/>
      <c r="DP608" s="15"/>
      <c r="DQ608" s="15"/>
      <c r="DR608" s="15"/>
      <c r="DS608" s="15"/>
      <c r="DT608" s="15"/>
      <c r="DU608" s="15"/>
      <c r="DV608" s="15"/>
      <c r="DW608" s="15"/>
      <c r="DX608" s="15"/>
      <c r="DY608" s="15"/>
      <c r="DZ608" s="15"/>
      <c r="EA608" s="15"/>
      <c r="EB608" s="15"/>
      <c r="EC608" s="15"/>
      <c r="ED608" s="15"/>
      <c r="EE608" s="15"/>
      <c r="EF608" s="15"/>
      <c r="EG608" s="15"/>
      <c r="EH608" s="15"/>
      <c r="EI608" s="15"/>
      <c r="EJ608" s="15"/>
      <c r="EK608" s="15"/>
      <c r="EL608" s="15"/>
      <c r="EM608" s="15"/>
      <c r="EN608" s="15"/>
      <c r="EO608" s="15"/>
      <c r="EP608" s="15"/>
      <c r="EQ608" s="15"/>
      <c r="ER608" s="15"/>
      <c r="ES608" s="15"/>
      <c r="ET608" s="15"/>
      <c r="EU608" s="15"/>
      <c r="EV608" s="15"/>
      <c r="EW608" s="15"/>
      <c r="EX608" s="15"/>
      <c r="EY608" s="15"/>
      <c r="EZ608" s="15"/>
      <c r="FA608" s="15"/>
      <c r="FB608" s="15"/>
      <c r="FC608" s="15"/>
      <c r="FD608" s="15"/>
      <c r="FE608" s="15"/>
      <c r="FF608" s="15"/>
      <c r="FG608" s="15"/>
      <c r="FH608" s="15"/>
      <c r="FI608" s="15"/>
      <c r="FJ608" s="15"/>
      <c r="FK608" s="15"/>
      <c r="FL608" s="15"/>
      <c r="FM608" s="15"/>
      <c r="FN608" s="15"/>
      <c r="FO608" s="15"/>
      <c r="FP608" s="15"/>
      <c r="FQ608" s="15"/>
      <c r="FR608" s="15"/>
      <c r="FS608" s="15"/>
      <c r="FT608" s="15"/>
      <c r="FU608" s="15"/>
      <c r="FV608" s="15"/>
      <c r="FW608" s="15"/>
      <c r="FX608" s="15"/>
      <c r="FY608" s="15"/>
      <c r="FZ608" s="15"/>
      <c r="GA608" s="15"/>
      <c r="GB608" s="15"/>
      <c r="GC608" s="15"/>
      <c r="GD608" s="15"/>
      <c r="GE608" s="15"/>
      <c r="GF608" s="15"/>
      <c r="GG608" s="15"/>
      <c r="GH608" s="15"/>
      <c r="GI608" s="15"/>
      <c r="GJ608" s="15"/>
      <c r="GK608" s="15"/>
      <c r="GL608" s="15"/>
      <c r="GM608" s="15"/>
      <c r="GN608" s="15"/>
      <c r="GO608" s="15"/>
      <c r="GP608" s="15"/>
      <c r="GQ608" s="15"/>
      <c r="GR608" s="15"/>
      <c r="GS608" s="15"/>
      <c r="GT608" s="15"/>
      <c r="GU608" s="15"/>
      <c r="GV608" s="15"/>
      <c r="GW608" s="15"/>
      <c r="GX608" s="15"/>
      <c r="GY608" s="15"/>
      <c r="GZ608" s="15"/>
      <c r="HA608" s="15"/>
      <c r="HB608" s="15"/>
      <c r="HC608" s="15"/>
      <c r="HD608" s="15"/>
      <c r="HE608" s="15"/>
      <c r="HF608" s="15"/>
      <c r="HG608" s="15"/>
      <c r="HH608" s="15"/>
      <c r="HI608" s="15"/>
      <c r="HJ608" s="15"/>
      <c r="HK608" s="15"/>
      <c r="HL608" s="15"/>
      <c r="HM608" s="15"/>
      <c r="HN608" s="15"/>
      <c r="HO608" s="15"/>
      <c r="HP608" s="15"/>
      <c r="HQ608" s="15"/>
      <c r="HR608" s="15"/>
      <c r="HS608" s="15"/>
      <c r="HT608" s="15"/>
      <c r="HU608" s="15"/>
      <c r="HV608" s="15"/>
      <c r="HW608" s="15"/>
    </row>
    <row r="609" spans="1:231" ht="15.75" customHeight="1" x14ac:dyDescent="0.2">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15"/>
      <c r="CB609" s="15"/>
      <c r="CC609" s="15"/>
      <c r="CD609" s="15"/>
      <c r="CE609" s="15"/>
      <c r="CF609" s="15"/>
      <c r="CG609" s="15"/>
      <c r="CH609" s="15"/>
      <c r="CI609" s="15"/>
      <c r="CJ609" s="15"/>
      <c r="CK609" s="15"/>
      <c r="CL609" s="15"/>
      <c r="CM609" s="15"/>
      <c r="CN609" s="15"/>
      <c r="CO609" s="15"/>
      <c r="CP609" s="15"/>
      <c r="CQ609" s="15"/>
      <c r="CR609" s="15"/>
      <c r="CS609" s="15"/>
      <c r="CT609" s="15"/>
      <c r="CU609" s="15"/>
      <c r="CV609" s="15"/>
      <c r="CW609" s="15"/>
      <c r="CX609" s="15"/>
      <c r="CY609" s="15"/>
      <c r="CZ609" s="15"/>
      <c r="DA609" s="15"/>
      <c r="DB609" s="15"/>
      <c r="DC609" s="15"/>
      <c r="DD609" s="15"/>
      <c r="DE609" s="15"/>
      <c r="DF609" s="15"/>
      <c r="DG609" s="15"/>
      <c r="DH609" s="15"/>
      <c r="DI609" s="15"/>
      <c r="DJ609" s="15"/>
      <c r="DK609" s="15"/>
      <c r="DL609" s="15"/>
      <c r="DM609" s="15"/>
      <c r="DN609" s="15"/>
      <c r="DO609" s="15"/>
      <c r="DP609" s="15"/>
      <c r="DQ609" s="15"/>
      <c r="DR609" s="15"/>
      <c r="DS609" s="15"/>
      <c r="DT609" s="15"/>
      <c r="DU609" s="15"/>
      <c r="DV609" s="15"/>
      <c r="DW609" s="15"/>
      <c r="DX609" s="15"/>
      <c r="DY609" s="15"/>
      <c r="DZ609" s="15"/>
      <c r="EA609" s="15"/>
      <c r="EB609" s="15"/>
      <c r="EC609" s="15"/>
      <c r="ED609" s="15"/>
      <c r="EE609" s="15"/>
      <c r="EF609" s="15"/>
      <c r="EG609" s="15"/>
      <c r="EH609" s="15"/>
      <c r="EI609" s="15"/>
      <c r="EJ609" s="15"/>
      <c r="EK609" s="15"/>
      <c r="EL609" s="15"/>
      <c r="EM609" s="15"/>
      <c r="EN609" s="15"/>
      <c r="EO609" s="15"/>
      <c r="EP609" s="15"/>
      <c r="EQ609" s="15"/>
      <c r="ER609" s="15"/>
      <c r="ES609" s="15"/>
      <c r="ET609" s="15"/>
      <c r="EU609" s="15"/>
      <c r="EV609" s="15"/>
      <c r="EW609" s="15"/>
      <c r="EX609" s="15"/>
      <c r="EY609" s="15"/>
      <c r="EZ609" s="15"/>
      <c r="FA609" s="15"/>
      <c r="FB609" s="15"/>
      <c r="FC609" s="15"/>
      <c r="FD609" s="15"/>
      <c r="FE609" s="15"/>
      <c r="FF609" s="15"/>
      <c r="FG609" s="15"/>
      <c r="FH609" s="15"/>
      <c r="FI609" s="15"/>
      <c r="FJ609" s="15"/>
      <c r="FK609" s="15"/>
      <c r="FL609" s="15"/>
      <c r="FM609" s="15"/>
      <c r="FN609" s="15"/>
      <c r="FO609" s="15"/>
      <c r="FP609" s="15"/>
      <c r="FQ609" s="15"/>
      <c r="FR609" s="15"/>
      <c r="FS609" s="15"/>
      <c r="FT609" s="15"/>
      <c r="FU609" s="15"/>
      <c r="FV609" s="15"/>
      <c r="FW609" s="15"/>
      <c r="FX609" s="15"/>
      <c r="FY609" s="15"/>
      <c r="FZ609" s="15"/>
      <c r="GA609" s="15"/>
      <c r="GB609" s="15"/>
      <c r="GC609" s="15"/>
      <c r="GD609" s="15"/>
      <c r="GE609" s="15"/>
      <c r="GF609" s="15"/>
      <c r="GG609" s="15"/>
      <c r="GH609" s="15"/>
      <c r="GI609" s="15"/>
      <c r="GJ609" s="15"/>
      <c r="GK609" s="15"/>
      <c r="GL609" s="15"/>
      <c r="GM609" s="15"/>
      <c r="GN609" s="15"/>
      <c r="GO609" s="15"/>
      <c r="GP609" s="15"/>
      <c r="GQ609" s="15"/>
      <c r="GR609" s="15"/>
      <c r="GS609" s="15"/>
      <c r="GT609" s="15"/>
      <c r="GU609" s="15"/>
      <c r="GV609" s="15"/>
      <c r="GW609" s="15"/>
      <c r="GX609" s="15"/>
      <c r="GY609" s="15"/>
      <c r="GZ609" s="15"/>
      <c r="HA609" s="15"/>
      <c r="HB609" s="15"/>
      <c r="HC609" s="15"/>
      <c r="HD609" s="15"/>
      <c r="HE609" s="15"/>
      <c r="HF609" s="15"/>
      <c r="HG609" s="15"/>
      <c r="HH609" s="15"/>
      <c r="HI609" s="15"/>
      <c r="HJ609" s="15"/>
      <c r="HK609" s="15"/>
      <c r="HL609" s="15"/>
      <c r="HM609" s="15"/>
      <c r="HN609" s="15"/>
      <c r="HO609" s="15"/>
      <c r="HP609" s="15"/>
      <c r="HQ609" s="15"/>
      <c r="HR609" s="15"/>
      <c r="HS609" s="15"/>
      <c r="HT609" s="15"/>
      <c r="HU609" s="15"/>
      <c r="HV609" s="15"/>
      <c r="HW609" s="15"/>
    </row>
    <row r="610" spans="1:231" ht="15.75" customHeight="1" x14ac:dyDescent="0.2">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c r="BD610" s="15"/>
      <c r="BE610" s="15"/>
      <c r="BF610" s="15"/>
      <c r="BG610" s="15"/>
      <c r="BH610" s="15"/>
      <c r="BI610" s="15"/>
      <c r="BJ610" s="15"/>
      <c r="BK610" s="15"/>
      <c r="BL610" s="15"/>
      <c r="BM610" s="15"/>
      <c r="BN610" s="15"/>
      <c r="BO610" s="15"/>
      <c r="BP610" s="15"/>
      <c r="BQ610" s="15"/>
      <c r="BR610" s="15"/>
      <c r="BS610" s="15"/>
      <c r="BT610" s="15"/>
      <c r="BU610" s="15"/>
      <c r="BV610" s="15"/>
      <c r="BW610" s="15"/>
      <c r="BX610" s="15"/>
      <c r="BY610" s="15"/>
      <c r="BZ610" s="15"/>
      <c r="CA610" s="15"/>
      <c r="CB610" s="15"/>
      <c r="CC610" s="15"/>
      <c r="CD610" s="15"/>
      <c r="CE610" s="15"/>
      <c r="CF610" s="15"/>
      <c r="CG610" s="15"/>
      <c r="CH610" s="15"/>
      <c r="CI610" s="15"/>
      <c r="CJ610" s="15"/>
      <c r="CK610" s="15"/>
      <c r="CL610" s="15"/>
      <c r="CM610" s="15"/>
      <c r="CN610" s="15"/>
      <c r="CO610" s="15"/>
      <c r="CP610" s="15"/>
      <c r="CQ610" s="15"/>
      <c r="CR610" s="15"/>
      <c r="CS610" s="15"/>
      <c r="CT610" s="15"/>
      <c r="CU610" s="15"/>
      <c r="CV610" s="15"/>
      <c r="CW610" s="15"/>
      <c r="CX610" s="15"/>
      <c r="CY610" s="15"/>
      <c r="CZ610" s="15"/>
      <c r="DA610" s="15"/>
      <c r="DB610" s="15"/>
      <c r="DC610" s="15"/>
      <c r="DD610" s="15"/>
      <c r="DE610" s="15"/>
      <c r="DF610" s="15"/>
      <c r="DG610" s="15"/>
      <c r="DH610" s="15"/>
      <c r="DI610" s="15"/>
      <c r="DJ610" s="15"/>
      <c r="DK610" s="15"/>
      <c r="DL610" s="15"/>
      <c r="DM610" s="15"/>
      <c r="DN610" s="15"/>
      <c r="DO610" s="15"/>
      <c r="DP610" s="15"/>
      <c r="DQ610" s="15"/>
      <c r="DR610" s="15"/>
      <c r="DS610" s="15"/>
      <c r="DT610" s="15"/>
      <c r="DU610" s="15"/>
      <c r="DV610" s="15"/>
      <c r="DW610" s="15"/>
      <c r="DX610" s="15"/>
      <c r="DY610" s="15"/>
      <c r="DZ610" s="15"/>
      <c r="EA610" s="15"/>
      <c r="EB610" s="15"/>
      <c r="EC610" s="15"/>
      <c r="ED610" s="15"/>
      <c r="EE610" s="15"/>
      <c r="EF610" s="15"/>
      <c r="EG610" s="15"/>
      <c r="EH610" s="15"/>
      <c r="EI610" s="15"/>
      <c r="EJ610" s="15"/>
      <c r="EK610" s="15"/>
      <c r="EL610" s="15"/>
      <c r="EM610" s="15"/>
      <c r="EN610" s="15"/>
      <c r="EO610" s="15"/>
      <c r="EP610" s="15"/>
      <c r="EQ610" s="15"/>
      <c r="ER610" s="15"/>
      <c r="ES610" s="15"/>
      <c r="ET610" s="15"/>
      <c r="EU610" s="15"/>
      <c r="EV610" s="15"/>
      <c r="EW610" s="15"/>
      <c r="EX610" s="15"/>
      <c r="EY610" s="15"/>
      <c r="EZ610" s="15"/>
      <c r="FA610" s="15"/>
      <c r="FB610" s="15"/>
      <c r="FC610" s="15"/>
      <c r="FD610" s="15"/>
      <c r="FE610" s="15"/>
      <c r="FF610" s="15"/>
      <c r="FG610" s="15"/>
      <c r="FH610" s="15"/>
      <c r="FI610" s="15"/>
      <c r="FJ610" s="15"/>
      <c r="FK610" s="15"/>
      <c r="FL610" s="15"/>
      <c r="FM610" s="15"/>
      <c r="FN610" s="15"/>
      <c r="FO610" s="15"/>
      <c r="FP610" s="15"/>
      <c r="FQ610" s="15"/>
      <c r="FR610" s="15"/>
      <c r="FS610" s="15"/>
      <c r="FT610" s="15"/>
      <c r="FU610" s="15"/>
      <c r="FV610" s="15"/>
      <c r="FW610" s="15"/>
      <c r="FX610" s="15"/>
      <c r="FY610" s="15"/>
      <c r="FZ610" s="15"/>
      <c r="GA610" s="15"/>
      <c r="GB610" s="15"/>
      <c r="GC610" s="15"/>
      <c r="GD610" s="15"/>
      <c r="GE610" s="15"/>
      <c r="GF610" s="15"/>
      <c r="GG610" s="15"/>
      <c r="GH610" s="15"/>
      <c r="GI610" s="15"/>
      <c r="GJ610" s="15"/>
      <c r="GK610" s="15"/>
      <c r="GL610" s="15"/>
      <c r="GM610" s="15"/>
      <c r="GN610" s="15"/>
      <c r="GO610" s="15"/>
      <c r="GP610" s="15"/>
      <c r="GQ610" s="15"/>
      <c r="GR610" s="15"/>
      <c r="GS610" s="15"/>
      <c r="GT610" s="15"/>
      <c r="GU610" s="15"/>
      <c r="GV610" s="15"/>
      <c r="GW610" s="15"/>
      <c r="GX610" s="15"/>
      <c r="GY610" s="15"/>
      <c r="GZ610" s="15"/>
      <c r="HA610" s="15"/>
      <c r="HB610" s="15"/>
      <c r="HC610" s="15"/>
      <c r="HD610" s="15"/>
      <c r="HE610" s="15"/>
      <c r="HF610" s="15"/>
      <c r="HG610" s="15"/>
      <c r="HH610" s="15"/>
      <c r="HI610" s="15"/>
      <c r="HJ610" s="15"/>
      <c r="HK610" s="15"/>
      <c r="HL610" s="15"/>
      <c r="HM610" s="15"/>
      <c r="HN610" s="15"/>
      <c r="HO610" s="15"/>
      <c r="HP610" s="15"/>
      <c r="HQ610" s="15"/>
      <c r="HR610" s="15"/>
      <c r="HS610" s="15"/>
      <c r="HT610" s="15"/>
      <c r="HU610" s="15"/>
      <c r="HV610" s="15"/>
      <c r="HW610" s="15"/>
    </row>
    <row r="611" spans="1:231" ht="15.75" customHeight="1" x14ac:dyDescent="0.2">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15"/>
      <c r="CB611" s="15"/>
      <c r="CC611" s="15"/>
      <c r="CD611" s="15"/>
      <c r="CE611" s="15"/>
      <c r="CF611" s="15"/>
      <c r="CG611" s="15"/>
      <c r="CH611" s="15"/>
      <c r="CI611" s="15"/>
      <c r="CJ611" s="15"/>
      <c r="CK611" s="15"/>
      <c r="CL611" s="15"/>
      <c r="CM611" s="15"/>
      <c r="CN611" s="15"/>
      <c r="CO611" s="15"/>
      <c r="CP611" s="15"/>
      <c r="CQ611" s="15"/>
      <c r="CR611" s="15"/>
      <c r="CS611" s="15"/>
      <c r="CT611" s="15"/>
      <c r="CU611" s="15"/>
      <c r="CV611" s="15"/>
      <c r="CW611" s="15"/>
      <c r="CX611" s="15"/>
      <c r="CY611" s="15"/>
      <c r="CZ611" s="15"/>
      <c r="DA611" s="15"/>
      <c r="DB611" s="15"/>
      <c r="DC611" s="15"/>
      <c r="DD611" s="15"/>
      <c r="DE611" s="15"/>
      <c r="DF611" s="15"/>
      <c r="DG611" s="15"/>
      <c r="DH611" s="15"/>
      <c r="DI611" s="15"/>
      <c r="DJ611" s="15"/>
      <c r="DK611" s="15"/>
      <c r="DL611" s="15"/>
      <c r="DM611" s="15"/>
      <c r="DN611" s="15"/>
      <c r="DO611" s="15"/>
      <c r="DP611" s="15"/>
      <c r="DQ611" s="15"/>
      <c r="DR611" s="15"/>
      <c r="DS611" s="15"/>
      <c r="DT611" s="15"/>
      <c r="DU611" s="15"/>
      <c r="DV611" s="15"/>
      <c r="DW611" s="15"/>
      <c r="DX611" s="15"/>
      <c r="DY611" s="15"/>
      <c r="DZ611" s="15"/>
      <c r="EA611" s="15"/>
      <c r="EB611" s="15"/>
      <c r="EC611" s="15"/>
      <c r="ED611" s="15"/>
      <c r="EE611" s="15"/>
      <c r="EF611" s="15"/>
      <c r="EG611" s="15"/>
      <c r="EH611" s="15"/>
      <c r="EI611" s="15"/>
      <c r="EJ611" s="15"/>
      <c r="EK611" s="15"/>
      <c r="EL611" s="15"/>
      <c r="EM611" s="15"/>
      <c r="EN611" s="15"/>
      <c r="EO611" s="15"/>
      <c r="EP611" s="15"/>
      <c r="EQ611" s="15"/>
      <c r="ER611" s="15"/>
      <c r="ES611" s="15"/>
      <c r="ET611" s="15"/>
      <c r="EU611" s="15"/>
      <c r="EV611" s="15"/>
      <c r="EW611" s="15"/>
      <c r="EX611" s="15"/>
      <c r="EY611" s="15"/>
      <c r="EZ611" s="15"/>
      <c r="FA611" s="15"/>
      <c r="FB611" s="15"/>
      <c r="FC611" s="15"/>
      <c r="FD611" s="15"/>
      <c r="FE611" s="15"/>
      <c r="FF611" s="15"/>
      <c r="FG611" s="15"/>
      <c r="FH611" s="15"/>
      <c r="FI611" s="15"/>
      <c r="FJ611" s="15"/>
      <c r="FK611" s="15"/>
      <c r="FL611" s="15"/>
      <c r="FM611" s="15"/>
      <c r="FN611" s="15"/>
      <c r="FO611" s="15"/>
      <c r="FP611" s="15"/>
      <c r="FQ611" s="15"/>
      <c r="FR611" s="15"/>
      <c r="FS611" s="15"/>
      <c r="FT611" s="15"/>
      <c r="FU611" s="15"/>
      <c r="FV611" s="15"/>
      <c r="FW611" s="15"/>
      <c r="FX611" s="15"/>
      <c r="FY611" s="15"/>
      <c r="FZ611" s="15"/>
      <c r="GA611" s="15"/>
      <c r="GB611" s="15"/>
      <c r="GC611" s="15"/>
      <c r="GD611" s="15"/>
      <c r="GE611" s="15"/>
      <c r="GF611" s="15"/>
      <c r="GG611" s="15"/>
      <c r="GH611" s="15"/>
      <c r="GI611" s="15"/>
      <c r="GJ611" s="15"/>
      <c r="GK611" s="15"/>
      <c r="GL611" s="15"/>
      <c r="GM611" s="15"/>
      <c r="GN611" s="15"/>
      <c r="GO611" s="15"/>
      <c r="GP611" s="15"/>
      <c r="GQ611" s="15"/>
      <c r="GR611" s="15"/>
      <c r="GS611" s="15"/>
      <c r="GT611" s="15"/>
      <c r="GU611" s="15"/>
      <c r="GV611" s="15"/>
      <c r="GW611" s="15"/>
      <c r="GX611" s="15"/>
      <c r="GY611" s="15"/>
      <c r="GZ611" s="15"/>
      <c r="HA611" s="15"/>
      <c r="HB611" s="15"/>
      <c r="HC611" s="15"/>
      <c r="HD611" s="15"/>
      <c r="HE611" s="15"/>
      <c r="HF611" s="15"/>
      <c r="HG611" s="15"/>
      <c r="HH611" s="15"/>
      <c r="HI611" s="15"/>
      <c r="HJ611" s="15"/>
      <c r="HK611" s="15"/>
      <c r="HL611" s="15"/>
      <c r="HM611" s="15"/>
      <c r="HN611" s="15"/>
      <c r="HO611" s="15"/>
      <c r="HP611" s="15"/>
      <c r="HQ611" s="15"/>
      <c r="HR611" s="15"/>
      <c r="HS611" s="15"/>
      <c r="HT611" s="15"/>
      <c r="HU611" s="15"/>
      <c r="HV611" s="15"/>
      <c r="HW611" s="15"/>
    </row>
    <row r="612" spans="1:231" ht="15.75" customHeight="1" x14ac:dyDescent="0.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c r="BD612" s="15"/>
      <c r="BE612" s="15"/>
      <c r="BF612" s="15"/>
      <c r="BG612" s="15"/>
      <c r="BH612" s="15"/>
      <c r="BI612" s="15"/>
      <c r="BJ612" s="15"/>
      <c r="BK612" s="15"/>
      <c r="BL612" s="15"/>
      <c r="BM612" s="15"/>
      <c r="BN612" s="15"/>
      <c r="BO612" s="15"/>
      <c r="BP612" s="15"/>
      <c r="BQ612" s="15"/>
      <c r="BR612" s="15"/>
      <c r="BS612" s="15"/>
      <c r="BT612" s="15"/>
      <c r="BU612" s="15"/>
      <c r="BV612" s="15"/>
      <c r="BW612" s="15"/>
      <c r="BX612" s="15"/>
      <c r="BY612" s="15"/>
      <c r="BZ612" s="15"/>
      <c r="CA612" s="15"/>
      <c r="CB612" s="15"/>
      <c r="CC612" s="15"/>
      <c r="CD612" s="15"/>
      <c r="CE612" s="15"/>
      <c r="CF612" s="15"/>
      <c r="CG612" s="15"/>
      <c r="CH612" s="15"/>
      <c r="CI612" s="15"/>
      <c r="CJ612" s="15"/>
      <c r="CK612" s="15"/>
      <c r="CL612" s="15"/>
      <c r="CM612" s="15"/>
      <c r="CN612" s="15"/>
      <c r="CO612" s="15"/>
      <c r="CP612" s="15"/>
      <c r="CQ612" s="15"/>
      <c r="CR612" s="15"/>
      <c r="CS612" s="15"/>
      <c r="CT612" s="15"/>
      <c r="CU612" s="15"/>
      <c r="CV612" s="15"/>
      <c r="CW612" s="15"/>
      <c r="CX612" s="15"/>
      <c r="CY612" s="15"/>
      <c r="CZ612" s="15"/>
      <c r="DA612" s="15"/>
      <c r="DB612" s="15"/>
      <c r="DC612" s="15"/>
      <c r="DD612" s="15"/>
      <c r="DE612" s="15"/>
      <c r="DF612" s="15"/>
      <c r="DG612" s="15"/>
      <c r="DH612" s="15"/>
      <c r="DI612" s="15"/>
      <c r="DJ612" s="15"/>
      <c r="DK612" s="15"/>
      <c r="DL612" s="15"/>
      <c r="DM612" s="15"/>
      <c r="DN612" s="15"/>
      <c r="DO612" s="15"/>
      <c r="DP612" s="15"/>
      <c r="DQ612" s="15"/>
      <c r="DR612" s="15"/>
      <c r="DS612" s="15"/>
      <c r="DT612" s="15"/>
      <c r="DU612" s="15"/>
      <c r="DV612" s="15"/>
      <c r="DW612" s="15"/>
      <c r="DX612" s="15"/>
      <c r="DY612" s="15"/>
      <c r="DZ612" s="15"/>
      <c r="EA612" s="15"/>
      <c r="EB612" s="15"/>
      <c r="EC612" s="15"/>
      <c r="ED612" s="15"/>
      <c r="EE612" s="15"/>
      <c r="EF612" s="15"/>
      <c r="EG612" s="15"/>
      <c r="EH612" s="15"/>
      <c r="EI612" s="15"/>
      <c r="EJ612" s="15"/>
      <c r="EK612" s="15"/>
      <c r="EL612" s="15"/>
      <c r="EM612" s="15"/>
      <c r="EN612" s="15"/>
      <c r="EO612" s="15"/>
      <c r="EP612" s="15"/>
      <c r="EQ612" s="15"/>
      <c r="ER612" s="15"/>
      <c r="ES612" s="15"/>
      <c r="ET612" s="15"/>
      <c r="EU612" s="15"/>
      <c r="EV612" s="15"/>
      <c r="EW612" s="15"/>
      <c r="EX612" s="15"/>
      <c r="EY612" s="15"/>
      <c r="EZ612" s="15"/>
      <c r="FA612" s="15"/>
      <c r="FB612" s="15"/>
      <c r="FC612" s="15"/>
      <c r="FD612" s="15"/>
      <c r="FE612" s="15"/>
      <c r="FF612" s="15"/>
      <c r="FG612" s="15"/>
      <c r="FH612" s="15"/>
      <c r="FI612" s="15"/>
      <c r="FJ612" s="15"/>
      <c r="FK612" s="15"/>
      <c r="FL612" s="15"/>
      <c r="FM612" s="15"/>
      <c r="FN612" s="15"/>
      <c r="FO612" s="15"/>
      <c r="FP612" s="15"/>
      <c r="FQ612" s="15"/>
      <c r="FR612" s="15"/>
      <c r="FS612" s="15"/>
      <c r="FT612" s="15"/>
      <c r="FU612" s="15"/>
      <c r="FV612" s="15"/>
      <c r="FW612" s="15"/>
      <c r="FX612" s="15"/>
      <c r="FY612" s="15"/>
      <c r="FZ612" s="15"/>
      <c r="GA612" s="15"/>
      <c r="GB612" s="15"/>
      <c r="GC612" s="15"/>
      <c r="GD612" s="15"/>
      <c r="GE612" s="15"/>
      <c r="GF612" s="15"/>
      <c r="GG612" s="15"/>
      <c r="GH612" s="15"/>
      <c r="GI612" s="15"/>
      <c r="GJ612" s="15"/>
      <c r="GK612" s="15"/>
      <c r="GL612" s="15"/>
      <c r="GM612" s="15"/>
      <c r="GN612" s="15"/>
      <c r="GO612" s="15"/>
      <c r="GP612" s="15"/>
      <c r="GQ612" s="15"/>
      <c r="GR612" s="15"/>
      <c r="GS612" s="15"/>
      <c r="GT612" s="15"/>
      <c r="GU612" s="15"/>
      <c r="GV612" s="15"/>
      <c r="GW612" s="15"/>
      <c r="GX612" s="15"/>
      <c r="GY612" s="15"/>
      <c r="GZ612" s="15"/>
      <c r="HA612" s="15"/>
      <c r="HB612" s="15"/>
      <c r="HC612" s="15"/>
      <c r="HD612" s="15"/>
      <c r="HE612" s="15"/>
      <c r="HF612" s="15"/>
      <c r="HG612" s="15"/>
      <c r="HH612" s="15"/>
      <c r="HI612" s="15"/>
      <c r="HJ612" s="15"/>
      <c r="HK612" s="15"/>
      <c r="HL612" s="15"/>
      <c r="HM612" s="15"/>
      <c r="HN612" s="15"/>
      <c r="HO612" s="15"/>
      <c r="HP612" s="15"/>
      <c r="HQ612" s="15"/>
      <c r="HR612" s="15"/>
      <c r="HS612" s="15"/>
      <c r="HT612" s="15"/>
      <c r="HU612" s="15"/>
      <c r="HV612" s="15"/>
      <c r="HW612" s="15"/>
    </row>
    <row r="613" spans="1:231" ht="15.75" customHeight="1" x14ac:dyDescent="0.2">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c r="BD613" s="15"/>
      <c r="BE613" s="15"/>
      <c r="BF613" s="15"/>
      <c r="BG613" s="15"/>
      <c r="BH613" s="15"/>
      <c r="BI613" s="15"/>
      <c r="BJ613" s="15"/>
      <c r="BK613" s="15"/>
      <c r="BL613" s="15"/>
      <c r="BM613" s="15"/>
      <c r="BN613" s="15"/>
      <c r="BO613" s="15"/>
      <c r="BP613" s="15"/>
      <c r="BQ613" s="15"/>
      <c r="BR613" s="15"/>
      <c r="BS613" s="15"/>
      <c r="BT613" s="15"/>
      <c r="BU613" s="15"/>
      <c r="BV613" s="15"/>
      <c r="BW613" s="15"/>
      <c r="BX613" s="15"/>
      <c r="BY613" s="15"/>
      <c r="BZ613" s="15"/>
      <c r="CA613" s="15"/>
      <c r="CB613" s="15"/>
      <c r="CC613" s="15"/>
      <c r="CD613" s="15"/>
      <c r="CE613" s="15"/>
      <c r="CF613" s="15"/>
      <c r="CG613" s="15"/>
      <c r="CH613" s="15"/>
      <c r="CI613" s="15"/>
      <c r="CJ613" s="15"/>
      <c r="CK613" s="15"/>
      <c r="CL613" s="15"/>
      <c r="CM613" s="15"/>
      <c r="CN613" s="15"/>
      <c r="CO613" s="15"/>
      <c r="CP613" s="15"/>
      <c r="CQ613" s="15"/>
      <c r="CR613" s="15"/>
      <c r="CS613" s="15"/>
      <c r="CT613" s="15"/>
      <c r="CU613" s="15"/>
      <c r="CV613" s="15"/>
      <c r="CW613" s="15"/>
      <c r="CX613" s="15"/>
      <c r="CY613" s="15"/>
      <c r="CZ613" s="15"/>
      <c r="DA613" s="15"/>
      <c r="DB613" s="15"/>
      <c r="DC613" s="15"/>
      <c r="DD613" s="15"/>
      <c r="DE613" s="15"/>
      <c r="DF613" s="15"/>
      <c r="DG613" s="15"/>
      <c r="DH613" s="15"/>
      <c r="DI613" s="15"/>
      <c r="DJ613" s="15"/>
      <c r="DK613" s="15"/>
      <c r="DL613" s="15"/>
      <c r="DM613" s="15"/>
      <c r="DN613" s="15"/>
      <c r="DO613" s="15"/>
      <c r="DP613" s="15"/>
      <c r="DQ613" s="15"/>
      <c r="DR613" s="15"/>
      <c r="DS613" s="15"/>
      <c r="DT613" s="15"/>
      <c r="DU613" s="15"/>
      <c r="DV613" s="15"/>
      <c r="DW613" s="15"/>
      <c r="DX613" s="15"/>
      <c r="DY613" s="15"/>
      <c r="DZ613" s="15"/>
      <c r="EA613" s="15"/>
      <c r="EB613" s="15"/>
      <c r="EC613" s="15"/>
      <c r="ED613" s="15"/>
      <c r="EE613" s="15"/>
      <c r="EF613" s="15"/>
      <c r="EG613" s="15"/>
      <c r="EH613" s="15"/>
      <c r="EI613" s="15"/>
      <c r="EJ613" s="15"/>
      <c r="EK613" s="15"/>
      <c r="EL613" s="15"/>
      <c r="EM613" s="15"/>
      <c r="EN613" s="15"/>
      <c r="EO613" s="15"/>
      <c r="EP613" s="15"/>
      <c r="EQ613" s="15"/>
      <c r="ER613" s="15"/>
      <c r="ES613" s="15"/>
      <c r="ET613" s="15"/>
      <c r="EU613" s="15"/>
      <c r="EV613" s="15"/>
      <c r="EW613" s="15"/>
      <c r="EX613" s="15"/>
      <c r="EY613" s="15"/>
      <c r="EZ613" s="15"/>
      <c r="FA613" s="15"/>
      <c r="FB613" s="15"/>
      <c r="FC613" s="15"/>
      <c r="FD613" s="15"/>
      <c r="FE613" s="15"/>
      <c r="FF613" s="15"/>
      <c r="FG613" s="15"/>
      <c r="FH613" s="15"/>
      <c r="FI613" s="15"/>
      <c r="FJ613" s="15"/>
      <c r="FK613" s="15"/>
      <c r="FL613" s="15"/>
      <c r="FM613" s="15"/>
      <c r="FN613" s="15"/>
      <c r="FO613" s="15"/>
      <c r="FP613" s="15"/>
      <c r="FQ613" s="15"/>
      <c r="FR613" s="15"/>
      <c r="FS613" s="15"/>
      <c r="FT613" s="15"/>
      <c r="FU613" s="15"/>
      <c r="FV613" s="15"/>
      <c r="FW613" s="15"/>
      <c r="FX613" s="15"/>
      <c r="FY613" s="15"/>
      <c r="FZ613" s="15"/>
      <c r="GA613" s="15"/>
      <c r="GB613" s="15"/>
      <c r="GC613" s="15"/>
      <c r="GD613" s="15"/>
      <c r="GE613" s="15"/>
      <c r="GF613" s="15"/>
      <c r="GG613" s="15"/>
      <c r="GH613" s="15"/>
      <c r="GI613" s="15"/>
      <c r="GJ613" s="15"/>
      <c r="GK613" s="15"/>
      <c r="GL613" s="15"/>
      <c r="GM613" s="15"/>
      <c r="GN613" s="15"/>
      <c r="GO613" s="15"/>
      <c r="GP613" s="15"/>
      <c r="GQ613" s="15"/>
      <c r="GR613" s="15"/>
      <c r="GS613" s="15"/>
      <c r="GT613" s="15"/>
      <c r="GU613" s="15"/>
      <c r="GV613" s="15"/>
      <c r="GW613" s="15"/>
      <c r="GX613" s="15"/>
      <c r="GY613" s="15"/>
      <c r="GZ613" s="15"/>
      <c r="HA613" s="15"/>
      <c r="HB613" s="15"/>
      <c r="HC613" s="15"/>
      <c r="HD613" s="15"/>
      <c r="HE613" s="15"/>
      <c r="HF613" s="15"/>
      <c r="HG613" s="15"/>
      <c r="HH613" s="15"/>
      <c r="HI613" s="15"/>
      <c r="HJ613" s="15"/>
      <c r="HK613" s="15"/>
      <c r="HL613" s="15"/>
      <c r="HM613" s="15"/>
      <c r="HN613" s="15"/>
      <c r="HO613" s="15"/>
      <c r="HP613" s="15"/>
      <c r="HQ613" s="15"/>
      <c r="HR613" s="15"/>
      <c r="HS613" s="15"/>
      <c r="HT613" s="15"/>
      <c r="HU613" s="15"/>
      <c r="HV613" s="15"/>
      <c r="HW613" s="15"/>
    </row>
    <row r="614" spans="1:231" ht="15.75" customHeight="1" x14ac:dyDescent="0.2">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15"/>
      <c r="CB614" s="15"/>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c r="DB614" s="15"/>
      <c r="DC614" s="15"/>
      <c r="DD614" s="15"/>
      <c r="DE614" s="15"/>
      <c r="DF614" s="15"/>
      <c r="DG614" s="15"/>
      <c r="DH614" s="15"/>
      <c r="DI614" s="15"/>
      <c r="DJ614" s="15"/>
      <c r="DK614" s="15"/>
      <c r="DL614" s="15"/>
      <c r="DM614" s="15"/>
      <c r="DN614" s="15"/>
      <c r="DO614" s="15"/>
      <c r="DP614" s="15"/>
      <c r="DQ614" s="15"/>
      <c r="DR614" s="15"/>
      <c r="DS614" s="15"/>
      <c r="DT614" s="15"/>
      <c r="DU614" s="15"/>
      <c r="DV614" s="15"/>
      <c r="DW614" s="15"/>
      <c r="DX614" s="15"/>
      <c r="DY614" s="15"/>
      <c r="DZ614" s="15"/>
      <c r="EA614" s="15"/>
      <c r="EB614" s="15"/>
      <c r="EC614" s="15"/>
      <c r="ED614" s="15"/>
      <c r="EE614" s="15"/>
      <c r="EF614" s="15"/>
      <c r="EG614" s="15"/>
      <c r="EH614" s="15"/>
      <c r="EI614" s="15"/>
      <c r="EJ614" s="15"/>
      <c r="EK614" s="15"/>
      <c r="EL614" s="15"/>
      <c r="EM614" s="15"/>
      <c r="EN614" s="15"/>
      <c r="EO614" s="15"/>
      <c r="EP614" s="15"/>
      <c r="EQ614" s="15"/>
      <c r="ER614" s="15"/>
      <c r="ES614" s="15"/>
      <c r="ET614" s="15"/>
      <c r="EU614" s="15"/>
      <c r="EV614" s="15"/>
      <c r="EW614" s="15"/>
      <c r="EX614" s="15"/>
      <c r="EY614" s="15"/>
      <c r="EZ614" s="15"/>
      <c r="FA614" s="15"/>
      <c r="FB614" s="15"/>
      <c r="FC614" s="15"/>
      <c r="FD614" s="15"/>
      <c r="FE614" s="15"/>
      <c r="FF614" s="15"/>
      <c r="FG614" s="15"/>
      <c r="FH614" s="15"/>
      <c r="FI614" s="15"/>
      <c r="FJ614" s="15"/>
      <c r="FK614" s="15"/>
      <c r="FL614" s="15"/>
      <c r="FM614" s="15"/>
      <c r="FN614" s="15"/>
      <c r="FO614" s="15"/>
      <c r="FP614" s="15"/>
      <c r="FQ614" s="15"/>
      <c r="FR614" s="15"/>
      <c r="FS614" s="15"/>
      <c r="FT614" s="15"/>
      <c r="FU614" s="15"/>
      <c r="FV614" s="15"/>
      <c r="FW614" s="15"/>
      <c r="FX614" s="15"/>
      <c r="FY614" s="15"/>
      <c r="FZ614" s="15"/>
      <c r="GA614" s="15"/>
      <c r="GB614" s="15"/>
      <c r="GC614" s="15"/>
      <c r="GD614" s="15"/>
      <c r="GE614" s="15"/>
      <c r="GF614" s="15"/>
      <c r="GG614" s="15"/>
      <c r="GH614" s="15"/>
      <c r="GI614" s="15"/>
      <c r="GJ614" s="15"/>
      <c r="GK614" s="15"/>
      <c r="GL614" s="15"/>
      <c r="GM614" s="15"/>
      <c r="GN614" s="15"/>
      <c r="GO614" s="15"/>
      <c r="GP614" s="15"/>
      <c r="GQ614" s="15"/>
      <c r="GR614" s="15"/>
      <c r="GS614" s="15"/>
      <c r="GT614" s="15"/>
      <c r="GU614" s="15"/>
      <c r="GV614" s="15"/>
      <c r="GW614" s="15"/>
      <c r="GX614" s="15"/>
      <c r="GY614" s="15"/>
      <c r="GZ614" s="15"/>
      <c r="HA614" s="15"/>
      <c r="HB614" s="15"/>
      <c r="HC614" s="15"/>
      <c r="HD614" s="15"/>
      <c r="HE614" s="15"/>
      <c r="HF614" s="15"/>
      <c r="HG614" s="15"/>
      <c r="HH614" s="15"/>
      <c r="HI614" s="15"/>
      <c r="HJ614" s="15"/>
      <c r="HK614" s="15"/>
      <c r="HL614" s="15"/>
      <c r="HM614" s="15"/>
      <c r="HN614" s="15"/>
      <c r="HO614" s="15"/>
      <c r="HP614" s="15"/>
      <c r="HQ614" s="15"/>
      <c r="HR614" s="15"/>
      <c r="HS614" s="15"/>
      <c r="HT614" s="15"/>
      <c r="HU614" s="15"/>
      <c r="HV614" s="15"/>
      <c r="HW614" s="15"/>
    </row>
    <row r="615" spans="1:231" ht="15.75" customHeight="1" x14ac:dyDescent="0.2">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15"/>
      <c r="CB615" s="15"/>
      <c r="CC615" s="15"/>
      <c r="CD615" s="15"/>
      <c r="CE615" s="15"/>
      <c r="CF615" s="15"/>
      <c r="CG615" s="15"/>
      <c r="CH615" s="15"/>
      <c r="CI615" s="15"/>
      <c r="CJ615" s="15"/>
      <c r="CK615" s="15"/>
      <c r="CL615" s="15"/>
      <c r="CM615" s="15"/>
      <c r="CN615" s="15"/>
      <c r="CO615" s="15"/>
      <c r="CP615" s="15"/>
      <c r="CQ615" s="15"/>
      <c r="CR615" s="15"/>
      <c r="CS615" s="15"/>
      <c r="CT615" s="15"/>
      <c r="CU615" s="15"/>
      <c r="CV615" s="15"/>
      <c r="CW615" s="15"/>
      <c r="CX615" s="15"/>
      <c r="CY615" s="15"/>
      <c r="CZ615" s="15"/>
      <c r="DA615" s="15"/>
      <c r="DB615" s="15"/>
      <c r="DC615" s="15"/>
      <c r="DD615" s="15"/>
      <c r="DE615" s="15"/>
      <c r="DF615" s="15"/>
      <c r="DG615" s="15"/>
      <c r="DH615" s="15"/>
      <c r="DI615" s="15"/>
      <c r="DJ615" s="15"/>
      <c r="DK615" s="15"/>
      <c r="DL615" s="15"/>
      <c r="DM615" s="15"/>
      <c r="DN615" s="15"/>
      <c r="DO615" s="15"/>
      <c r="DP615" s="15"/>
      <c r="DQ615" s="15"/>
      <c r="DR615" s="15"/>
      <c r="DS615" s="15"/>
      <c r="DT615" s="15"/>
      <c r="DU615" s="15"/>
      <c r="DV615" s="15"/>
      <c r="DW615" s="15"/>
      <c r="DX615" s="15"/>
      <c r="DY615" s="15"/>
      <c r="DZ615" s="15"/>
      <c r="EA615" s="15"/>
      <c r="EB615" s="15"/>
      <c r="EC615" s="15"/>
      <c r="ED615" s="15"/>
      <c r="EE615" s="15"/>
      <c r="EF615" s="15"/>
      <c r="EG615" s="15"/>
      <c r="EH615" s="15"/>
      <c r="EI615" s="15"/>
      <c r="EJ615" s="15"/>
      <c r="EK615" s="15"/>
      <c r="EL615" s="15"/>
      <c r="EM615" s="15"/>
      <c r="EN615" s="15"/>
      <c r="EO615" s="15"/>
      <c r="EP615" s="15"/>
      <c r="EQ615" s="15"/>
      <c r="ER615" s="15"/>
      <c r="ES615" s="15"/>
      <c r="ET615" s="15"/>
      <c r="EU615" s="15"/>
      <c r="EV615" s="15"/>
      <c r="EW615" s="15"/>
      <c r="EX615" s="15"/>
      <c r="EY615" s="15"/>
      <c r="EZ615" s="15"/>
      <c r="FA615" s="15"/>
      <c r="FB615" s="15"/>
      <c r="FC615" s="15"/>
      <c r="FD615" s="15"/>
      <c r="FE615" s="15"/>
      <c r="FF615" s="15"/>
      <c r="FG615" s="15"/>
      <c r="FH615" s="15"/>
      <c r="FI615" s="15"/>
      <c r="FJ615" s="15"/>
      <c r="FK615" s="15"/>
      <c r="FL615" s="15"/>
      <c r="FM615" s="15"/>
      <c r="FN615" s="15"/>
      <c r="FO615" s="15"/>
      <c r="FP615" s="15"/>
      <c r="FQ615" s="15"/>
      <c r="FR615" s="15"/>
      <c r="FS615" s="15"/>
      <c r="FT615" s="15"/>
      <c r="FU615" s="15"/>
      <c r="FV615" s="15"/>
      <c r="FW615" s="15"/>
      <c r="FX615" s="15"/>
      <c r="FY615" s="15"/>
      <c r="FZ615" s="15"/>
      <c r="GA615" s="15"/>
      <c r="GB615" s="15"/>
      <c r="GC615" s="15"/>
      <c r="GD615" s="15"/>
      <c r="GE615" s="15"/>
      <c r="GF615" s="15"/>
      <c r="GG615" s="15"/>
      <c r="GH615" s="15"/>
      <c r="GI615" s="15"/>
      <c r="GJ615" s="15"/>
      <c r="GK615" s="15"/>
      <c r="GL615" s="15"/>
      <c r="GM615" s="15"/>
      <c r="GN615" s="15"/>
      <c r="GO615" s="15"/>
      <c r="GP615" s="15"/>
      <c r="GQ615" s="15"/>
      <c r="GR615" s="15"/>
      <c r="GS615" s="15"/>
      <c r="GT615" s="15"/>
      <c r="GU615" s="15"/>
      <c r="GV615" s="15"/>
      <c r="GW615" s="15"/>
      <c r="GX615" s="15"/>
      <c r="GY615" s="15"/>
      <c r="GZ615" s="15"/>
      <c r="HA615" s="15"/>
      <c r="HB615" s="15"/>
      <c r="HC615" s="15"/>
      <c r="HD615" s="15"/>
      <c r="HE615" s="15"/>
      <c r="HF615" s="15"/>
      <c r="HG615" s="15"/>
      <c r="HH615" s="15"/>
      <c r="HI615" s="15"/>
      <c r="HJ615" s="15"/>
      <c r="HK615" s="15"/>
      <c r="HL615" s="15"/>
      <c r="HM615" s="15"/>
      <c r="HN615" s="15"/>
      <c r="HO615" s="15"/>
      <c r="HP615" s="15"/>
      <c r="HQ615" s="15"/>
      <c r="HR615" s="15"/>
      <c r="HS615" s="15"/>
      <c r="HT615" s="15"/>
      <c r="HU615" s="15"/>
      <c r="HV615" s="15"/>
      <c r="HW615" s="15"/>
    </row>
    <row r="616" spans="1:231" ht="15.75" customHeight="1" x14ac:dyDescent="0.2">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15"/>
      <c r="CB616" s="15"/>
      <c r="CC616" s="15"/>
      <c r="CD616" s="15"/>
      <c r="CE616" s="15"/>
      <c r="CF616" s="15"/>
      <c r="CG616" s="15"/>
      <c r="CH616" s="15"/>
      <c r="CI616" s="15"/>
      <c r="CJ616" s="15"/>
      <c r="CK616" s="15"/>
      <c r="CL616" s="15"/>
      <c r="CM616" s="15"/>
      <c r="CN616" s="15"/>
      <c r="CO616" s="15"/>
      <c r="CP616" s="15"/>
      <c r="CQ616" s="15"/>
      <c r="CR616" s="15"/>
      <c r="CS616" s="15"/>
      <c r="CT616" s="15"/>
      <c r="CU616" s="15"/>
      <c r="CV616" s="15"/>
      <c r="CW616" s="15"/>
      <c r="CX616" s="15"/>
      <c r="CY616" s="15"/>
      <c r="CZ616" s="15"/>
      <c r="DA616" s="15"/>
      <c r="DB616" s="15"/>
      <c r="DC616" s="15"/>
      <c r="DD616" s="15"/>
      <c r="DE616" s="15"/>
      <c r="DF616" s="15"/>
      <c r="DG616" s="15"/>
      <c r="DH616" s="15"/>
      <c r="DI616" s="15"/>
      <c r="DJ616" s="15"/>
      <c r="DK616" s="15"/>
      <c r="DL616" s="15"/>
      <c r="DM616" s="15"/>
      <c r="DN616" s="15"/>
      <c r="DO616" s="15"/>
      <c r="DP616" s="15"/>
      <c r="DQ616" s="15"/>
      <c r="DR616" s="15"/>
      <c r="DS616" s="15"/>
      <c r="DT616" s="15"/>
      <c r="DU616" s="15"/>
      <c r="DV616" s="15"/>
      <c r="DW616" s="15"/>
      <c r="DX616" s="15"/>
      <c r="DY616" s="15"/>
      <c r="DZ616" s="15"/>
      <c r="EA616" s="15"/>
      <c r="EB616" s="15"/>
      <c r="EC616" s="15"/>
      <c r="ED616" s="15"/>
      <c r="EE616" s="15"/>
      <c r="EF616" s="15"/>
      <c r="EG616" s="15"/>
      <c r="EH616" s="15"/>
      <c r="EI616" s="15"/>
      <c r="EJ616" s="15"/>
      <c r="EK616" s="15"/>
      <c r="EL616" s="15"/>
      <c r="EM616" s="15"/>
      <c r="EN616" s="15"/>
      <c r="EO616" s="15"/>
      <c r="EP616" s="15"/>
      <c r="EQ616" s="15"/>
      <c r="ER616" s="15"/>
      <c r="ES616" s="15"/>
      <c r="ET616" s="15"/>
      <c r="EU616" s="15"/>
      <c r="EV616" s="15"/>
      <c r="EW616" s="15"/>
      <c r="EX616" s="15"/>
      <c r="EY616" s="15"/>
      <c r="EZ616" s="15"/>
      <c r="FA616" s="15"/>
      <c r="FB616" s="15"/>
      <c r="FC616" s="15"/>
      <c r="FD616" s="15"/>
      <c r="FE616" s="15"/>
      <c r="FF616" s="15"/>
      <c r="FG616" s="15"/>
      <c r="FH616" s="15"/>
      <c r="FI616" s="15"/>
      <c r="FJ616" s="15"/>
      <c r="FK616" s="15"/>
      <c r="FL616" s="15"/>
      <c r="FM616" s="15"/>
      <c r="FN616" s="15"/>
      <c r="FO616" s="15"/>
      <c r="FP616" s="15"/>
      <c r="FQ616" s="15"/>
      <c r="FR616" s="15"/>
      <c r="FS616" s="15"/>
      <c r="FT616" s="15"/>
      <c r="FU616" s="15"/>
      <c r="FV616" s="15"/>
      <c r="FW616" s="15"/>
      <c r="FX616" s="15"/>
      <c r="FY616" s="15"/>
      <c r="FZ616" s="15"/>
      <c r="GA616" s="15"/>
      <c r="GB616" s="15"/>
      <c r="GC616" s="15"/>
      <c r="GD616" s="15"/>
      <c r="GE616" s="15"/>
      <c r="GF616" s="15"/>
      <c r="GG616" s="15"/>
      <c r="GH616" s="15"/>
      <c r="GI616" s="15"/>
      <c r="GJ616" s="15"/>
      <c r="GK616" s="15"/>
      <c r="GL616" s="15"/>
      <c r="GM616" s="15"/>
      <c r="GN616" s="15"/>
      <c r="GO616" s="15"/>
      <c r="GP616" s="15"/>
      <c r="GQ616" s="15"/>
      <c r="GR616" s="15"/>
      <c r="GS616" s="15"/>
      <c r="GT616" s="15"/>
      <c r="GU616" s="15"/>
      <c r="GV616" s="15"/>
      <c r="GW616" s="15"/>
      <c r="GX616" s="15"/>
      <c r="GY616" s="15"/>
      <c r="GZ616" s="15"/>
      <c r="HA616" s="15"/>
      <c r="HB616" s="15"/>
      <c r="HC616" s="15"/>
      <c r="HD616" s="15"/>
      <c r="HE616" s="15"/>
      <c r="HF616" s="15"/>
      <c r="HG616" s="15"/>
      <c r="HH616" s="15"/>
      <c r="HI616" s="15"/>
      <c r="HJ616" s="15"/>
      <c r="HK616" s="15"/>
      <c r="HL616" s="15"/>
      <c r="HM616" s="15"/>
      <c r="HN616" s="15"/>
      <c r="HO616" s="15"/>
      <c r="HP616" s="15"/>
      <c r="HQ616" s="15"/>
      <c r="HR616" s="15"/>
      <c r="HS616" s="15"/>
      <c r="HT616" s="15"/>
      <c r="HU616" s="15"/>
      <c r="HV616" s="15"/>
      <c r="HW616" s="15"/>
    </row>
    <row r="617" spans="1:231" ht="15.75" customHeight="1" x14ac:dyDescent="0.2">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15"/>
      <c r="CB617" s="15"/>
      <c r="CC617" s="15"/>
      <c r="CD617" s="15"/>
      <c r="CE617" s="15"/>
      <c r="CF617" s="15"/>
      <c r="CG617" s="15"/>
      <c r="CH617" s="15"/>
      <c r="CI617" s="15"/>
      <c r="CJ617" s="15"/>
      <c r="CK617" s="15"/>
      <c r="CL617" s="15"/>
      <c r="CM617" s="15"/>
      <c r="CN617" s="15"/>
      <c r="CO617" s="15"/>
      <c r="CP617" s="15"/>
      <c r="CQ617" s="15"/>
      <c r="CR617" s="15"/>
      <c r="CS617" s="15"/>
      <c r="CT617" s="15"/>
      <c r="CU617" s="15"/>
      <c r="CV617" s="15"/>
      <c r="CW617" s="15"/>
      <c r="CX617" s="15"/>
      <c r="CY617" s="15"/>
      <c r="CZ617" s="15"/>
      <c r="DA617" s="15"/>
      <c r="DB617" s="15"/>
      <c r="DC617" s="15"/>
      <c r="DD617" s="15"/>
      <c r="DE617" s="15"/>
      <c r="DF617" s="15"/>
      <c r="DG617" s="15"/>
      <c r="DH617" s="15"/>
      <c r="DI617" s="15"/>
      <c r="DJ617" s="15"/>
      <c r="DK617" s="15"/>
      <c r="DL617" s="15"/>
      <c r="DM617" s="15"/>
      <c r="DN617" s="15"/>
      <c r="DO617" s="15"/>
      <c r="DP617" s="15"/>
      <c r="DQ617" s="15"/>
      <c r="DR617" s="15"/>
      <c r="DS617" s="15"/>
      <c r="DT617" s="15"/>
      <c r="DU617" s="15"/>
      <c r="DV617" s="15"/>
      <c r="DW617" s="15"/>
      <c r="DX617" s="15"/>
      <c r="DY617" s="15"/>
      <c r="DZ617" s="15"/>
      <c r="EA617" s="15"/>
      <c r="EB617" s="15"/>
      <c r="EC617" s="15"/>
      <c r="ED617" s="15"/>
      <c r="EE617" s="15"/>
      <c r="EF617" s="15"/>
      <c r="EG617" s="15"/>
      <c r="EH617" s="15"/>
      <c r="EI617" s="15"/>
      <c r="EJ617" s="15"/>
      <c r="EK617" s="15"/>
      <c r="EL617" s="15"/>
      <c r="EM617" s="15"/>
      <c r="EN617" s="15"/>
      <c r="EO617" s="15"/>
      <c r="EP617" s="15"/>
      <c r="EQ617" s="15"/>
      <c r="ER617" s="15"/>
      <c r="ES617" s="15"/>
      <c r="ET617" s="15"/>
      <c r="EU617" s="15"/>
      <c r="EV617" s="15"/>
      <c r="EW617" s="15"/>
      <c r="EX617" s="15"/>
      <c r="EY617" s="15"/>
      <c r="EZ617" s="15"/>
      <c r="FA617" s="15"/>
      <c r="FB617" s="15"/>
      <c r="FC617" s="15"/>
      <c r="FD617" s="15"/>
      <c r="FE617" s="15"/>
      <c r="FF617" s="15"/>
      <c r="FG617" s="15"/>
      <c r="FH617" s="15"/>
      <c r="FI617" s="15"/>
      <c r="FJ617" s="15"/>
      <c r="FK617" s="15"/>
      <c r="FL617" s="15"/>
      <c r="FM617" s="15"/>
      <c r="FN617" s="15"/>
      <c r="FO617" s="15"/>
      <c r="FP617" s="15"/>
      <c r="FQ617" s="15"/>
      <c r="FR617" s="15"/>
      <c r="FS617" s="15"/>
      <c r="FT617" s="15"/>
      <c r="FU617" s="15"/>
      <c r="FV617" s="15"/>
      <c r="FW617" s="15"/>
      <c r="FX617" s="15"/>
      <c r="FY617" s="15"/>
      <c r="FZ617" s="15"/>
      <c r="GA617" s="15"/>
      <c r="GB617" s="15"/>
      <c r="GC617" s="15"/>
      <c r="GD617" s="15"/>
      <c r="GE617" s="15"/>
      <c r="GF617" s="15"/>
      <c r="GG617" s="15"/>
      <c r="GH617" s="15"/>
      <c r="GI617" s="15"/>
      <c r="GJ617" s="15"/>
      <c r="GK617" s="15"/>
      <c r="GL617" s="15"/>
      <c r="GM617" s="15"/>
      <c r="GN617" s="15"/>
      <c r="GO617" s="15"/>
      <c r="GP617" s="15"/>
      <c r="GQ617" s="15"/>
      <c r="GR617" s="15"/>
      <c r="GS617" s="15"/>
      <c r="GT617" s="15"/>
      <c r="GU617" s="15"/>
      <c r="GV617" s="15"/>
      <c r="GW617" s="15"/>
      <c r="GX617" s="15"/>
      <c r="GY617" s="15"/>
      <c r="GZ617" s="15"/>
      <c r="HA617" s="15"/>
      <c r="HB617" s="15"/>
      <c r="HC617" s="15"/>
      <c r="HD617" s="15"/>
      <c r="HE617" s="15"/>
      <c r="HF617" s="15"/>
      <c r="HG617" s="15"/>
      <c r="HH617" s="15"/>
      <c r="HI617" s="15"/>
      <c r="HJ617" s="15"/>
      <c r="HK617" s="15"/>
      <c r="HL617" s="15"/>
      <c r="HM617" s="15"/>
      <c r="HN617" s="15"/>
      <c r="HO617" s="15"/>
      <c r="HP617" s="15"/>
      <c r="HQ617" s="15"/>
      <c r="HR617" s="15"/>
      <c r="HS617" s="15"/>
      <c r="HT617" s="15"/>
      <c r="HU617" s="15"/>
      <c r="HV617" s="15"/>
      <c r="HW617" s="15"/>
    </row>
    <row r="618" spans="1:231" ht="15.75" customHeight="1" x14ac:dyDescent="0.2">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15"/>
      <c r="BQ618" s="15"/>
      <c r="BR618" s="15"/>
      <c r="BS618" s="15"/>
      <c r="BT618" s="15"/>
      <c r="BU618" s="15"/>
      <c r="BV618" s="15"/>
      <c r="BW618" s="15"/>
      <c r="BX618" s="15"/>
      <c r="BY618" s="15"/>
      <c r="BZ618" s="15"/>
      <c r="CA618" s="15"/>
      <c r="CB618" s="15"/>
      <c r="CC618" s="15"/>
      <c r="CD618" s="15"/>
      <c r="CE618" s="15"/>
      <c r="CF618" s="15"/>
      <c r="CG618" s="15"/>
      <c r="CH618" s="15"/>
      <c r="CI618" s="15"/>
      <c r="CJ618" s="15"/>
      <c r="CK618" s="15"/>
      <c r="CL618" s="15"/>
      <c r="CM618" s="15"/>
      <c r="CN618" s="15"/>
      <c r="CO618" s="15"/>
      <c r="CP618" s="15"/>
      <c r="CQ618" s="15"/>
      <c r="CR618" s="15"/>
      <c r="CS618" s="15"/>
      <c r="CT618" s="15"/>
      <c r="CU618" s="15"/>
      <c r="CV618" s="15"/>
      <c r="CW618" s="15"/>
      <c r="CX618" s="15"/>
      <c r="CY618" s="15"/>
      <c r="CZ618" s="15"/>
      <c r="DA618" s="15"/>
      <c r="DB618" s="15"/>
      <c r="DC618" s="15"/>
      <c r="DD618" s="15"/>
      <c r="DE618" s="15"/>
      <c r="DF618" s="15"/>
      <c r="DG618" s="15"/>
      <c r="DH618" s="15"/>
      <c r="DI618" s="15"/>
      <c r="DJ618" s="15"/>
      <c r="DK618" s="15"/>
      <c r="DL618" s="15"/>
      <c r="DM618" s="15"/>
      <c r="DN618" s="15"/>
      <c r="DO618" s="15"/>
      <c r="DP618" s="15"/>
      <c r="DQ618" s="15"/>
      <c r="DR618" s="15"/>
      <c r="DS618" s="15"/>
      <c r="DT618" s="15"/>
      <c r="DU618" s="15"/>
      <c r="DV618" s="15"/>
      <c r="DW618" s="15"/>
      <c r="DX618" s="15"/>
      <c r="DY618" s="15"/>
      <c r="DZ618" s="15"/>
      <c r="EA618" s="15"/>
      <c r="EB618" s="15"/>
      <c r="EC618" s="15"/>
      <c r="ED618" s="15"/>
      <c r="EE618" s="15"/>
      <c r="EF618" s="15"/>
      <c r="EG618" s="15"/>
      <c r="EH618" s="15"/>
      <c r="EI618" s="15"/>
      <c r="EJ618" s="15"/>
      <c r="EK618" s="15"/>
      <c r="EL618" s="15"/>
      <c r="EM618" s="15"/>
      <c r="EN618" s="15"/>
      <c r="EO618" s="15"/>
      <c r="EP618" s="15"/>
      <c r="EQ618" s="15"/>
      <c r="ER618" s="15"/>
      <c r="ES618" s="15"/>
      <c r="ET618" s="15"/>
      <c r="EU618" s="15"/>
      <c r="EV618" s="15"/>
      <c r="EW618" s="15"/>
      <c r="EX618" s="15"/>
      <c r="EY618" s="15"/>
      <c r="EZ618" s="15"/>
      <c r="FA618" s="15"/>
      <c r="FB618" s="15"/>
      <c r="FC618" s="15"/>
      <c r="FD618" s="15"/>
      <c r="FE618" s="15"/>
      <c r="FF618" s="15"/>
      <c r="FG618" s="15"/>
      <c r="FH618" s="15"/>
      <c r="FI618" s="15"/>
      <c r="FJ618" s="15"/>
      <c r="FK618" s="15"/>
      <c r="FL618" s="15"/>
      <c r="FM618" s="15"/>
      <c r="FN618" s="15"/>
      <c r="FO618" s="15"/>
      <c r="FP618" s="15"/>
      <c r="FQ618" s="15"/>
      <c r="FR618" s="15"/>
      <c r="FS618" s="15"/>
      <c r="FT618" s="15"/>
      <c r="FU618" s="15"/>
      <c r="FV618" s="15"/>
      <c r="FW618" s="15"/>
      <c r="FX618" s="15"/>
      <c r="FY618" s="15"/>
      <c r="FZ618" s="15"/>
      <c r="GA618" s="15"/>
      <c r="GB618" s="15"/>
      <c r="GC618" s="15"/>
      <c r="GD618" s="15"/>
      <c r="GE618" s="15"/>
      <c r="GF618" s="15"/>
      <c r="GG618" s="15"/>
      <c r="GH618" s="15"/>
      <c r="GI618" s="15"/>
      <c r="GJ618" s="15"/>
      <c r="GK618" s="15"/>
      <c r="GL618" s="15"/>
      <c r="GM618" s="15"/>
      <c r="GN618" s="15"/>
      <c r="GO618" s="15"/>
      <c r="GP618" s="15"/>
      <c r="GQ618" s="15"/>
      <c r="GR618" s="15"/>
      <c r="GS618" s="15"/>
      <c r="GT618" s="15"/>
      <c r="GU618" s="15"/>
      <c r="GV618" s="15"/>
      <c r="GW618" s="15"/>
      <c r="GX618" s="15"/>
      <c r="GY618" s="15"/>
      <c r="GZ618" s="15"/>
      <c r="HA618" s="15"/>
      <c r="HB618" s="15"/>
      <c r="HC618" s="15"/>
      <c r="HD618" s="15"/>
      <c r="HE618" s="15"/>
      <c r="HF618" s="15"/>
      <c r="HG618" s="15"/>
      <c r="HH618" s="15"/>
      <c r="HI618" s="15"/>
      <c r="HJ618" s="15"/>
      <c r="HK618" s="15"/>
      <c r="HL618" s="15"/>
      <c r="HM618" s="15"/>
      <c r="HN618" s="15"/>
      <c r="HO618" s="15"/>
      <c r="HP618" s="15"/>
      <c r="HQ618" s="15"/>
      <c r="HR618" s="15"/>
      <c r="HS618" s="15"/>
      <c r="HT618" s="15"/>
      <c r="HU618" s="15"/>
      <c r="HV618" s="15"/>
      <c r="HW618" s="15"/>
    </row>
    <row r="619" spans="1:231" ht="15.75" customHeight="1" x14ac:dyDescent="0.2">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15"/>
      <c r="CB619" s="15"/>
      <c r="CC619" s="15"/>
      <c r="CD619" s="15"/>
      <c r="CE619" s="15"/>
      <c r="CF619" s="15"/>
      <c r="CG619" s="15"/>
      <c r="CH619" s="15"/>
      <c r="CI619" s="15"/>
      <c r="CJ619" s="15"/>
      <c r="CK619" s="15"/>
      <c r="CL619" s="15"/>
      <c r="CM619" s="15"/>
      <c r="CN619" s="15"/>
      <c r="CO619" s="15"/>
      <c r="CP619" s="15"/>
      <c r="CQ619" s="15"/>
      <c r="CR619" s="15"/>
      <c r="CS619" s="15"/>
      <c r="CT619" s="15"/>
      <c r="CU619" s="15"/>
      <c r="CV619" s="15"/>
      <c r="CW619" s="15"/>
      <c r="CX619" s="15"/>
      <c r="CY619" s="15"/>
      <c r="CZ619" s="15"/>
      <c r="DA619" s="15"/>
      <c r="DB619" s="15"/>
      <c r="DC619" s="15"/>
      <c r="DD619" s="15"/>
      <c r="DE619" s="15"/>
      <c r="DF619" s="15"/>
      <c r="DG619" s="15"/>
      <c r="DH619" s="15"/>
      <c r="DI619" s="15"/>
      <c r="DJ619" s="15"/>
      <c r="DK619" s="15"/>
      <c r="DL619" s="15"/>
      <c r="DM619" s="15"/>
      <c r="DN619" s="15"/>
      <c r="DO619" s="15"/>
      <c r="DP619" s="15"/>
      <c r="DQ619" s="15"/>
      <c r="DR619" s="15"/>
      <c r="DS619" s="15"/>
      <c r="DT619" s="15"/>
      <c r="DU619" s="15"/>
      <c r="DV619" s="15"/>
      <c r="DW619" s="15"/>
      <c r="DX619" s="15"/>
      <c r="DY619" s="15"/>
      <c r="DZ619" s="15"/>
      <c r="EA619" s="15"/>
      <c r="EB619" s="15"/>
      <c r="EC619" s="15"/>
      <c r="ED619" s="15"/>
      <c r="EE619" s="15"/>
      <c r="EF619" s="15"/>
      <c r="EG619" s="15"/>
      <c r="EH619" s="15"/>
      <c r="EI619" s="15"/>
      <c r="EJ619" s="15"/>
      <c r="EK619" s="15"/>
      <c r="EL619" s="15"/>
      <c r="EM619" s="15"/>
      <c r="EN619" s="15"/>
      <c r="EO619" s="15"/>
      <c r="EP619" s="15"/>
      <c r="EQ619" s="15"/>
      <c r="ER619" s="15"/>
      <c r="ES619" s="15"/>
      <c r="ET619" s="15"/>
      <c r="EU619" s="15"/>
      <c r="EV619" s="15"/>
      <c r="EW619" s="15"/>
      <c r="EX619" s="15"/>
      <c r="EY619" s="15"/>
      <c r="EZ619" s="15"/>
      <c r="FA619" s="15"/>
      <c r="FB619" s="15"/>
      <c r="FC619" s="15"/>
      <c r="FD619" s="15"/>
      <c r="FE619" s="15"/>
      <c r="FF619" s="15"/>
      <c r="FG619" s="15"/>
      <c r="FH619" s="15"/>
      <c r="FI619" s="15"/>
      <c r="FJ619" s="15"/>
      <c r="FK619" s="15"/>
      <c r="FL619" s="15"/>
      <c r="FM619" s="15"/>
      <c r="FN619" s="15"/>
      <c r="FO619" s="15"/>
      <c r="FP619" s="15"/>
      <c r="FQ619" s="15"/>
      <c r="FR619" s="15"/>
      <c r="FS619" s="15"/>
      <c r="FT619" s="15"/>
      <c r="FU619" s="15"/>
      <c r="FV619" s="15"/>
      <c r="FW619" s="15"/>
      <c r="FX619" s="15"/>
      <c r="FY619" s="15"/>
      <c r="FZ619" s="15"/>
      <c r="GA619" s="15"/>
      <c r="GB619" s="15"/>
      <c r="GC619" s="15"/>
      <c r="GD619" s="15"/>
      <c r="GE619" s="15"/>
      <c r="GF619" s="15"/>
      <c r="GG619" s="15"/>
      <c r="GH619" s="15"/>
      <c r="GI619" s="15"/>
      <c r="GJ619" s="15"/>
      <c r="GK619" s="15"/>
      <c r="GL619" s="15"/>
      <c r="GM619" s="15"/>
      <c r="GN619" s="15"/>
      <c r="GO619" s="15"/>
      <c r="GP619" s="15"/>
      <c r="GQ619" s="15"/>
      <c r="GR619" s="15"/>
      <c r="GS619" s="15"/>
      <c r="GT619" s="15"/>
      <c r="GU619" s="15"/>
      <c r="GV619" s="15"/>
      <c r="GW619" s="15"/>
      <c r="GX619" s="15"/>
      <c r="GY619" s="15"/>
      <c r="GZ619" s="15"/>
      <c r="HA619" s="15"/>
      <c r="HB619" s="15"/>
      <c r="HC619" s="15"/>
      <c r="HD619" s="15"/>
      <c r="HE619" s="15"/>
      <c r="HF619" s="15"/>
      <c r="HG619" s="15"/>
      <c r="HH619" s="15"/>
      <c r="HI619" s="15"/>
      <c r="HJ619" s="15"/>
      <c r="HK619" s="15"/>
      <c r="HL619" s="15"/>
      <c r="HM619" s="15"/>
      <c r="HN619" s="15"/>
      <c r="HO619" s="15"/>
      <c r="HP619" s="15"/>
      <c r="HQ619" s="15"/>
      <c r="HR619" s="15"/>
      <c r="HS619" s="15"/>
      <c r="HT619" s="15"/>
      <c r="HU619" s="15"/>
      <c r="HV619" s="15"/>
      <c r="HW619" s="15"/>
    </row>
    <row r="620" spans="1:231" ht="15.75" customHeight="1" x14ac:dyDescent="0.2">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15"/>
      <c r="CB620" s="15"/>
      <c r="CC620" s="15"/>
      <c r="CD620" s="15"/>
      <c r="CE620" s="15"/>
      <c r="CF620" s="15"/>
      <c r="CG620" s="15"/>
      <c r="CH620" s="15"/>
      <c r="CI620" s="15"/>
      <c r="CJ620" s="15"/>
      <c r="CK620" s="15"/>
      <c r="CL620" s="15"/>
      <c r="CM620" s="15"/>
      <c r="CN620" s="15"/>
      <c r="CO620" s="15"/>
      <c r="CP620" s="15"/>
      <c r="CQ620" s="15"/>
      <c r="CR620" s="15"/>
      <c r="CS620" s="15"/>
      <c r="CT620" s="15"/>
      <c r="CU620" s="15"/>
      <c r="CV620" s="15"/>
      <c r="CW620" s="15"/>
      <c r="CX620" s="15"/>
      <c r="CY620" s="15"/>
      <c r="CZ620" s="15"/>
      <c r="DA620" s="15"/>
      <c r="DB620" s="15"/>
      <c r="DC620" s="15"/>
      <c r="DD620" s="15"/>
      <c r="DE620" s="15"/>
      <c r="DF620" s="15"/>
      <c r="DG620" s="15"/>
      <c r="DH620" s="15"/>
      <c r="DI620" s="15"/>
      <c r="DJ620" s="15"/>
      <c r="DK620" s="15"/>
      <c r="DL620" s="15"/>
      <c r="DM620" s="15"/>
      <c r="DN620" s="15"/>
      <c r="DO620" s="15"/>
      <c r="DP620" s="15"/>
      <c r="DQ620" s="15"/>
      <c r="DR620" s="15"/>
      <c r="DS620" s="15"/>
      <c r="DT620" s="15"/>
      <c r="DU620" s="15"/>
      <c r="DV620" s="15"/>
      <c r="DW620" s="15"/>
      <c r="DX620" s="15"/>
      <c r="DY620" s="15"/>
      <c r="DZ620" s="15"/>
      <c r="EA620" s="15"/>
      <c r="EB620" s="15"/>
      <c r="EC620" s="15"/>
      <c r="ED620" s="15"/>
      <c r="EE620" s="15"/>
      <c r="EF620" s="15"/>
      <c r="EG620" s="15"/>
      <c r="EH620" s="15"/>
      <c r="EI620" s="15"/>
      <c r="EJ620" s="15"/>
      <c r="EK620" s="15"/>
      <c r="EL620" s="15"/>
      <c r="EM620" s="15"/>
      <c r="EN620" s="15"/>
      <c r="EO620" s="15"/>
      <c r="EP620" s="15"/>
      <c r="EQ620" s="15"/>
      <c r="ER620" s="15"/>
      <c r="ES620" s="15"/>
      <c r="ET620" s="15"/>
      <c r="EU620" s="15"/>
      <c r="EV620" s="15"/>
      <c r="EW620" s="15"/>
      <c r="EX620" s="15"/>
      <c r="EY620" s="15"/>
      <c r="EZ620" s="15"/>
      <c r="FA620" s="15"/>
      <c r="FB620" s="15"/>
      <c r="FC620" s="15"/>
      <c r="FD620" s="15"/>
      <c r="FE620" s="15"/>
      <c r="FF620" s="15"/>
      <c r="FG620" s="15"/>
      <c r="FH620" s="15"/>
      <c r="FI620" s="15"/>
      <c r="FJ620" s="15"/>
      <c r="FK620" s="15"/>
      <c r="FL620" s="15"/>
      <c r="FM620" s="15"/>
      <c r="FN620" s="15"/>
      <c r="FO620" s="15"/>
      <c r="FP620" s="15"/>
      <c r="FQ620" s="15"/>
      <c r="FR620" s="15"/>
      <c r="FS620" s="15"/>
      <c r="FT620" s="15"/>
      <c r="FU620" s="15"/>
      <c r="FV620" s="15"/>
      <c r="FW620" s="15"/>
      <c r="FX620" s="15"/>
      <c r="FY620" s="15"/>
      <c r="FZ620" s="15"/>
      <c r="GA620" s="15"/>
      <c r="GB620" s="15"/>
      <c r="GC620" s="15"/>
      <c r="GD620" s="15"/>
      <c r="GE620" s="15"/>
      <c r="GF620" s="15"/>
      <c r="GG620" s="15"/>
      <c r="GH620" s="15"/>
      <c r="GI620" s="15"/>
      <c r="GJ620" s="15"/>
      <c r="GK620" s="15"/>
      <c r="GL620" s="15"/>
      <c r="GM620" s="15"/>
      <c r="GN620" s="15"/>
      <c r="GO620" s="15"/>
      <c r="GP620" s="15"/>
      <c r="GQ620" s="15"/>
      <c r="GR620" s="15"/>
      <c r="GS620" s="15"/>
      <c r="GT620" s="15"/>
      <c r="GU620" s="15"/>
      <c r="GV620" s="15"/>
      <c r="GW620" s="15"/>
      <c r="GX620" s="15"/>
      <c r="GY620" s="15"/>
      <c r="GZ620" s="15"/>
      <c r="HA620" s="15"/>
      <c r="HB620" s="15"/>
      <c r="HC620" s="15"/>
      <c r="HD620" s="15"/>
      <c r="HE620" s="15"/>
      <c r="HF620" s="15"/>
      <c r="HG620" s="15"/>
      <c r="HH620" s="15"/>
      <c r="HI620" s="15"/>
      <c r="HJ620" s="15"/>
      <c r="HK620" s="15"/>
      <c r="HL620" s="15"/>
      <c r="HM620" s="15"/>
      <c r="HN620" s="15"/>
      <c r="HO620" s="15"/>
      <c r="HP620" s="15"/>
      <c r="HQ620" s="15"/>
      <c r="HR620" s="15"/>
      <c r="HS620" s="15"/>
      <c r="HT620" s="15"/>
      <c r="HU620" s="15"/>
      <c r="HV620" s="15"/>
      <c r="HW620" s="15"/>
    </row>
    <row r="621" spans="1:231" ht="15.75" customHeight="1" x14ac:dyDescent="0.2">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c r="BD621" s="15"/>
      <c r="BE621" s="15"/>
      <c r="BF621" s="15"/>
      <c r="BG621" s="15"/>
      <c r="BH621" s="15"/>
      <c r="BI621" s="15"/>
      <c r="BJ621" s="15"/>
      <c r="BK621" s="15"/>
      <c r="BL621" s="15"/>
      <c r="BM621" s="15"/>
      <c r="BN621" s="15"/>
      <c r="BO621" s="15"/>
      <c r="BP621" s="15"/>
      <c r="BQ621" s="15"/>
      <c r="BR621" s="15"/>
      <c r="BS621" s="15"/>
      <c r="BT621" s="15"/>
      <c r="BU621" s="15"/>
      <c r="BV621" s="15"/>
      <c r="BW621" s="15"/>
      <c r="BX621" s="15"/>
      <c r="BY621" s="15"/>
      <c r="BZ621" s="15"/>
      <c r="CA621" s="15"/>
      <c r="CB621" s="15"/>
      <c r="CC621" s="15"/>
      <c r="CD621" s="15"/>
      <c r="CE621" s="15"/>
      <c r="CF621" s="15"/>
      <c r="CG621" s="15"/>
      <c r="CH621" s="15"/>
      <c r="CI621" s="15"/>
      <c r="CJ621" s="15"/>
      <c r="CK621" s="15"/>
      <c r="CL621" s="15"/>
      <c r="CM621" s="15"/>
      <c r="CN621" s="15"/>
      <c r="CO621" s="15"/>
      <c r="CP621" s="15"/>
      <c r="CQ621" s="15"/>
      <c r="CR621" s="15"/>
      <c r="CS621" s="15"/>
      <c r="CT621" s="15"/>
      <c r="CU621" s="15"/>
      <c r="CV621" s="15"/>
      <c r="CW621" s="15"/>
      <c r="CX621" s="15"/>
      <c r="CY621" s="15"/>
      <c r="CZ621" s="15"/>
      <c r="DA621" s="15"/>
      <c r="DB621" s="15"/>
      <c r="DC621" s="15"/>
      <c r="DD621" s="15"/>
      <c r="DE621" s="15"/>
      <c r="DF621" s="15"/>
      <c r="DG621" s="15"/>
      <c r="DH621" s="15"/>
      <c r="DI621" s="15"/>
      <c r="DJ621" s="15"/>
      <c r="DK621" s="15"/>
      <c r="DL621" s="15"/>
      <c r="DM621" s="15"/>
      <c r="DN621" s="15"/>
      <c r="DO621" s="15"/>
      <c r="DP621" s="15"/>
      <c r="DQ621" s="15"/>
      <c r="DR621" s="15"/>
      <c r="DS621" s="15"/>
      <c r="DT621" s="15"/>
      <c r="DU621" s="15"/>
      <c r="DV621" s="15"/>
      <c r="DW621" s="15"/>
      <c r="DX621" s="15"/>
      <c r="DY621" s="15"/>
      <c r="DZ621" s="15"/>
      <c r="EA621" s="15"/>
      <c r="EB621" s="15"/>
      <c r="EC621" s="15"/>
      <c r="ED621" s="15"/>
      <c r="EE621" s="15"/>
      <c r="EF621" s="15"/>
      <c r="EG621" s="15"/>
      <c r="EH621" s="15"/>
      <c r="EI621" s="15"/>
      <c r="EJ621" s="15"/>
      <c r="EK621" s="15"/>
      <c r="EL621" s="15"/>
      <c r="EM621" s="15"/>
      <c r="EN621" s="15"/>
      <c r="EO621" s="15"/>
      <c r="EP621" s="15"/>
      <c r="EQ621" s="15"/>
      <c r="ER621" s="15"/>
      <c r="ES621" s="15"/>
      <c r="ET621" s="15"/>
      <c r="EU621" s="15"/>
      <c r="EV621" s="15"/>
      <c r="EW621" s="15"/>
      <c r="EX621" s="15"/>
      <c r="EY621" s="15"/>
      <c r="EZ621" s="15"/>
      <c r="FA621" s="15"/>
      <c r="FB621" s="15"/>
      <c r="FC621" s="15"/>
      <c r="FD621" s="15"/>
      <c r="FE621" s="15"/>
      <c r="FF621" s="15"/>
      <c r="FG621" s="15"/>
      <c r="FH621" s="15"/>
      <c r="FI621" s="15"/>
      <c r="FJ621" s="15"/>
      <c r="FK621" s="15"/>
      <c r="FL621" s="15"/>
      <c r="FM621" s="15"/>
      <c r="FN621" s="15"/>
      <c r="FO621" s="15"/>
      <c r="FP621" s="15"/>
      <c r="FQ621" s="15"/>
      <c r="FR621" s="15"/>
      <c r="FS621" s="15"/>
      <c r="FT621" s="15"/>
      <c r="FU621" s="15"/>
      <c r="FV621" s="15"/>
      <c r="FW621" s="15"/>
      <c r="FX621" s="15"/>
      <c r="FY621" s="15"/>
      <c r="FZ621" s="15"/>
      <c r="GA621" s="15"/>
      <c r="GB621" s="15"/>
      <c r="GC621" s="15"/>
      <c r="GD621" s="15"/>
      <c r="GE621" s="15"/>
      <c r="GF621" s="15"/>
      <c r="GG621" s="15"/>
      <c r="GH621" s="15"/>
      <c r="GI621" s="15"/>
      <c r="GJ621" s="15"/>
      <c r="GK621" s="15"/>
      <c r="GL621" s="15"/>
      <c r="GM621" s="15"/>
      <c r="GN621" s="15"/>
      <c r="GO621" s="15"/>
      <c r="GP621" s="15"/>
      <c r="GQ621" s="15"/>
      <c r="GR621" s="15"/>
      <c r="GS621" s="15"/>
      <c r="GT621" s="15"/>
      <c r="GU621" s="15"/>
      <c r="GV621" s="15"/>
      <c r="GW621" s="15"/>
      <c r="GX621" s="15"/>
      <c r="GY621" s="15"/>
      <c r="GZ621" s="15"/>
      <c r="HA621" s="15"/>
      <c r="HB621" s="15"/>
      <c r="HC621" s="15"/>
      <c r="HD621" s="15"/>
      <c r="HE621" s="15"/>
      <c r="HF621" s="15"/>
      <c r="HG621" s="15"/>
      <c r="HH621" s="15"/>
      <c r="HI621" s="15"/>
      <c r="HJ621" s="15"/>
      <c r="HK621" s="15"/>
      <c r="HL621" s="15"/>
      <c r="HM621" s="15"/>
      <c r="HN621" s="15"/>
      <c r="HO621" s="15"/>
      <c r="HP621" s="15"/>
      <c r="HQ621" s="15"/>
      <c r="HR621" s="15"/>
      <c r="HS621" s="15"/>
      <c r="HT621" s="15"/>
      <c r="HU621" s="15"/>
      <c r="HV621" s="15"/>
      <c r="HW621" s="15"/>
    </row>
    <row r="622" spans="1:231" ht="15.75" customHeight="1" x14ac:dyDescent="0.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c r="BD622" s="15"/>
      <c r="BE622" s="15"/>
      <c r="BF622" s="15"/>
      <c r="BG622" s="15"/>
      <c r="BH622" s="15"/>
      <c r="BI622" s="15"/>
      <c r="BJ622" s="15"/>
      <c r="BK622" s="15"/>
      <c r="BL622" s="15"/>
      <c r="BM622" s="15"/>
      <c r="BN622" s="15"/>
      <c r="BO622" s="15"/>
      <c r="BP622" s="15"/>
      <c r="BQ622" s="15"/>
      <c r="BR622" s="15"/>
      <c r="BS622" s="15"/>
      <c r="BT622" s="15"/>
      <c r="BU622" s="15"/>
      <c r="BV622" s="15"/>
      <c r="BW622" s="15"/>
      <c r="BX622" s="15"/>
      <c r="BY622" s="15"/>
      <c r="BZ622" s="15"/>
      <c r="CA622" s="15"/>
      <c r="CB622" s="15"/>
      <c r="CC622" s="15"/>
      <c r="CD622" s="15"/>
      <c r="CE622" s="15"/>
      <c r="CF622" s="15"/>
      <c r="CG622" s="15"/>
      <c r="CH622" s="15"/>
      <c r="CI622" s="15"/>
      <c r="CJ622" s="15"/>
      <c r="CK622" s="15"/>
      <c r="CL622" s="15"/>
      <c r="CM622" s="15"/>
      <c r="CN622" s="15"/>
      <c r="CO622" s="15"/>
      <c r="CP622" s="15"/>
      <c r="CQ622" s="15"/>
      <c r="CR622" s="15"/>
      <c r="CS622" s="15"/>
      <c r="CT622" s="15"/>
      <c r="CU622" s="15"/>
      <c r="CV622" s="15"/>
      <c r="CW622" s="15"/>
      <c r="CX622" s="15"/>
      <c r="CY622" s="15"/>
      <c r="CZ622" s="15"/>
      <c r="DA622" s="15"/>
      <c r="DB622" s="15"/>
      <c r="DC622" s="15"/>
      <c r="DD622" s="15"/>
      <c r="DE622" s="15"/>
      <c r="DF622" s="15"/>
      <c r="DG622" s="15"/>
      <c r="DH622" s="15"/>
      <c r="DI622" s="15"/>
      <c r="DJ622" s="15"/>
      <c r="DK622" s="15"/>
      <c r="DL622" s="15"/>
      <c r="DM622" s="15"/>
      <c r="DN622" s="15"/>
      <c r="DO622" s="15"/>
      <c r="DP622" s="15"/>
      <c r="DQ622" s="15"/>
      <c r="DR622" s="15"/>
      <c r="DS622" s="15"/>
      <c r="DT622" s="15"/>
      <c r="DU622" s="15"/>
      <c r="DV622" s="15"/>
      <c r="DW622" s="15"/>
      <c r="DX622" s="15"/>
      <c r="DY622" s="15"/>
      <c r="DZ622" s="15"/>
      <c r="EA622" s="15"/>
      <c r="EB622" s="15"/>
      <c r="EC622" s="15"/>
      <c r="ED622" s="15"/>
      <c r="EE622" s="15"/>
      <c r="EF622" s="15"/>
      <c r="EG622" s="15"/>
      <c r="EH622" s="15"/>
      <c r="EI622" s="15"/>
      <c r="EJ622" s="15"/>
      <c r="EK622" s="15"/>
      <c r="EL622" s="15"/>
      <c r="EM622" s="15"/>
      <c r="EN622" s="15"/>
      <c r="EO622" s="15"/>
      <c r="EP622" s="15"/>
      <c r="EQ622" s="15"/>
      <c r="ER622" s="15"/>
      <c r="ES622" s="15"/>
      <c r="ET622" s="15"/>
      <c r="EU622" s="15"/>
      <c r="EV622" s="15"/>
      <c r="EW622" s="15"/>
      <c r="EX622" s="15"/>
      <c r="EY622" s="15"/>
      <c r="EZ622" s="15"/>
      <c r="FA622" s="15"/>
      <c r="FB622" s="15"/>
      <c r="FC622" s="15"/>
      <c r="FD622" s="15"/>
      <c r="FE622" s="15"/>
      <c r="FF622" s="15"/>
      <c r="FG622" s="15"/>
      <c r="FH622" s="15"/>
      <c r="FI622" s="15"/>
      <c r="FJ622" s="15"/>
      <c r="FK622" s="15"/>
      <c r="FL622" s="15"/>
      <c r="FM622" s="15"/>
      <c r="FN622" s="15"/>
      <c r="FO622" s="15"/>
      <c r="FP622" s="15"/>
      <c r="FQ622" s="15"/>
      <c r="FR622" s="15"/>
      <c r="FS622" s="15"/>
      <c r="FT622" s="15"/>
      <c r="FU622" s="15"/>
      <c r="FV622" s="15"/>
      <c r="FW622" s="15"/>
      <c r="FX622" s="15"/>
      <c r="FY622" s="15"/>
      <c r="FZ622" s="15"/>
      <c r="GA622" s="15"/>
      <c r="GB622" s="15"/>
      <c r="GC622" s="15"/>
      <c r="GD622" s="15"/>
      <c r="GE622" s="15"/>
      <c r="GF622" s="15"/>
      <c r="GG622" s="15"/>
      <c r="GH622" s="15"/>
      <c r="GI622" s="15"/>
      <c r="GJ622" s="15"/>
      <c r="GK622" s="15"/>
      <c r="GL622" s="15"/>
      <c r="GM622" s="15"/>
      <c r="GN622" s="15"/>
      <c r="GO622" s="15"/>
      <c r="GP622" s="15"/>
      <c r="GQ622" s="15"/>
      <c r="GR622" s="15"/>
      <c r="GS622" s="15"/>
      <c r="GT622" s="15"/>
      <c r="GU622" s="15"/>
      <c r="GV622" s="15"/>
      <c r="GW622" s="15"/>
      <c r="GX622" s="15"/>
      <c r="GY622" s="15"/>
      <c r="GZ622" s="15"/>
      <c r="HA622" s="15"/>
      <c r="HB622" s="15"/>
      <c r="HC622" s="15"/>
      <c r="HD622" s="15"/>
      <c r="HE622" s="15"/>
      <c r="HF622" s="15"/>
      <c r="HG622" s="15"/>
      <c r="HH622" s="15"/>
      <c r="HI622" s="15"/>
      <c r="HJ622" s="15"/>
      <c r="HK622" s="15"/>
      <c r="HL622" s="15"/>
      <c r="HM622" s="15"/>
      <c r="HN622" s="15"/>
      <c r="HO622" s="15"/>
      <c r="HP622" s="15"/>
      <c r="HQ622" s="15"/>
      <c r="HR622" s="15"/>
      <c r="HS622" s="15"/>
      <c r="HT622" s="15"/>
      <c r="HU622" s="15"/>
      <c r="HV622" s="15"/>
      <c r="HW622" s="15"/>
    </row>
    <row r="623" spans="1:231" ht="15.75" customHeight="1" x14ac:dyDescent="0.2">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c r="CX623" s="15"/>
      <c r="CY623" s="15"/>
      <c r="CZ623" s="15"/>
      <c r="DA623" s="15"/>
      <c r="DB623" s="15"/>
      <c r="DC623" s="15"/>
      <c r="DD623" s="15"/>
      <c r="DE623" s="15"/>
      <c r="DF623" s="15"/>
      <c r="DG623" s="15"/>
      <c r="DH623" s="15"/>
      <c r="DI623" s="15"/>
      <c r="DJ623" s="15"/>
      <c r="DK623" s="15"/>
      <c r="DL623" s="15"/>
      <c r="DM623" s="15"/>
      <c r="DN623" s="15"/>
      <c r="DO623" s="15"/>
      <c r="DP623" s="15"/>
      <c r="DQ623" s="15"/>
      <c r="DR623" s="15"/>
      <c r="DS623" s="15"/>
      <c r="DT623" s="15"/>
      <c r="DU623" s="15"/>
      <c r="DV623" s="15"/>
      <c r="DW623" s="15"/>
      <c r="DX623" s="15"/>
      <c r="DY623" s="15"/>
      <c r="DZ623" s="15"/>
      <c r="EA623" s="15"/>
      <c r="EB623" s="15"/>
      <c r="EC623" s="15"/>
      <c r="ED623" s="15"/>
      <c r="EE623" s="15"/>
      <c r="EF623" s="15"/>
      <c r="EG623" s="15"/>
      <c r="EH623" s="15"/>
      <c r="EI623" s="15"/>
      <c r="EJ623" s="15"/>
      <c r="EK623" s="15"/>
      <c r="EL623" s="15"/>
      <c r="EM623" s="15"/>
      <c r="EN623" s="15"/>
      <c r="EO623" s="15"/>
      <c r="EP623" s="15"/>
      <c r="EQ623" s="15"/>
      <c r="ER623" s="15"/>
      <c r="ES623" s="15"/>
      <c r="ET623" s="15"/>
      <c r="EU623" s="15"/>
      <c r="EV623" s="15"/>
      <c r="EW623" s="15"/>
      <c r="EX623" s="15"/>
      <c r="EY623" s="15"/>
      <c r="EZ623" s="15"/>
      <c r="FA623" s="15"/>
      <c r="FB623" s="15"/>
      <c r="FC623" s="15"/>
      <c r="FD623" s="15"/>
      <c r="FE623" s="15"/>
      <c r="FF623" s="15"/>
      <c r="FG623" s="15"/>
      <c r="FH623" s="15"/>
      <c r="FI623" s="15"/>
      <c r="FJ623" s="15"/>
      <c r="FK623" s="15"/>
      <c r="FL623" s="15"/>
      <c r="FM623" s="15"/>
      <c r="FN623" s="15"/>
      <c r="FO623" s="15"/>
      <c r="FP623" s="15"/>
      <c r="FQ623" s="15"/>
      <c r="FR623" s="15"/>
      <c r="FS623" s="15"/>
      <c r="FT623" s="15"/>
      <c r="FU623" s="15"/>
      <c r="FV623" s="15"/>
      <c r="FW623" s="15"/>
      <c r="FX623" s="15"/>
      <c r="FY623" s="15"/>
      <c r="FZ623" s="15"/>
      <c r="GA623" s="15"/>
      <c r="GB623" s="15"/>
      <c r="GC623" s="15"/>
      <c r="GD623" s="15"/>
      <c r="GE623" s="15"/>
      <c r="GF623" s="15"/>
      <c r="GG623" s="15"/>
      <c r="GH623" s="15"/>
      <c r="GI623" s="15"/>
      <c r="GJ623" s="15"/>
      <c r="GK623" s="15"/>
      <c r="GL623" s="15"/>
      <c r="GM623" s="15"/>
      <c r="GN623" s="15"/>
      <c r="GO623" s="15"/>
      <c r="GP623" s="15"/>
      <c r="GQ623" s="15"/>
      <c r="GR623" s="15"/>
      <c r="GS623" s="15"/>
      <c r="GT623" s="15"/>
      <c r="GU623" s="15"/>
      <c r="GV623" s="15"/>
      <c r="GW623" s="15"/>
      <c r="GX623" s="15"/>
      <c r="GY623" s="15"/>
      <c r="GZ623" s="15"/>
      <c r="HA623" s="15"/>
      <c r="HB623" s="15"/>
      <c r="HC623" s="15"/>
      <c r="HD623" s="15"/>
      <c r="HE623" s="15"/>
      <c r="HF623" s="15"/>
      <c r="HG623" s="15"/>
      <c r="HH623" s="15"/>
      <c r="HI623" s="15"/>
      <c r="HJ623" s="15"/>
      <c r="HK623" s="15"/>
      <c r="HL623" s="15"/>
      <c r="HM623" s="15"/>
      <c r="HN623" s="15"/>
      <c r="HO623" s="15"/>
      <c r="HP623" s="15"/>
      <c r="HQ623" s="15"/>
      <c r="HR623" s="15"/>
      <c r="HS623" s="15"/>
      <c r="HT623" s="15"/>
      <c r="HU623" s="15"/>
      <c r="HV623" s="15"/>
      <c r="HW623" s="15"/>
    </row>
    <row r="624" spans="1:231" ht="15.75" customHeight="1" x14ac:dyDescent="0.2">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15"/>
      <c r="CB624" s="15"/>
      <c r="CC624" s="15"/>
      <c r="CD624" s="15"/>
      <c r="CE624" s="15"/>
      <c r="CF624" s="15"/>
      <c r="CG624" s="15"/>
      <c r="CH624" s="15"/>
      <c r="CI624" s="15"/>
      <c r="CJ624" s="15"/>
      <c r="CK624" s="15"/>
      <c r="CL624" s="15"/>
      <c r="CM624" s="15"/>
      <c r="CN624" s="15"/>
      <c r="CO624" s="15"/>
      <c r="CP624" s="15"/>
      <c r="CQ624" s="15"/>
      <c r="CR624" s="15"/>
      <c r="CS624" s="15"/>
      <c r="CT624" s="15"/>
      <c r="CU624" s="15"/>
      <c r="CV624" s="15"/>
      <c r="CW624" s="15"/>
      <c r="CX624" s="15"/>
      <c r="CY624" s="15"/>
      <c r="CZ624" s="15"/>
      <c r="DA624" s="15"/>
      <c r="DB624" s="15"/>
      <c r="DC624" s="15"/>
      <c r="DD624" s="15"/>
      <c r="DE624" s="15"/>
      <c r="DF624" s="15"/>
      <c r="DG624" s="15"/>
      <c r="DH624" s="15"/>
      <c r="DI624" s="15"/>
      <c r="DJ624" s="15"/>
      <c r="DK624" s="15"/>
      <c r="DL624" s="15"/>
      <c r="DM624" s="15"/>
      <c r="DN624" s="15"/>
      <c r="DO624" s="15"/>
      <c r="DP624" s="15"/>
      <c r="DQ624" s="15"/>
      <c r="DR624" s="15"/>
      <c r="DS624" s="15"/>
      <c r="DT624" s="15"/>
      <c r="DU624" s="15"/>
      <c r="DV624" s="15"/>
      <c r="DW624" s="15"/>
      <c r="DX624" s="15"/>
      <c r="DY624" s="15"/>
      <c r="DZ624" s="15"/>
      <c r="EA624" s="15"/>
      <c r="EB624" s="15"/>
      <c r="EC624" s="15"/>
      <c r="ED624" s="15"/>
      <c r="EE624" s="15"/>
      <c r="EF624" s="15"/>
      <c r="EG624" s="15"/>
      <c r="EH624" s="15"/>
      <c r="EI624" s="15"/>
      <c r="EJ624" s="15"/>
      <c r="EK624" s="15"/>
      <c r="EL624" s="15"/>
      <c r="EM624" s="15"/>
      <c r="EN624" s="15"/>
      <c r="EO624" s="15"/>
      <c r="EP624" s="15"/>
      <c r="EQ624" s="15"/>
      <c r="ER624" s="15"/>
      <c r="ES624" s="15"/>
      <c r="ET624" s="15"/>
      <c r="EU624" s="15"/>
      <c r="EV624" s="15"/>
      <c r="EW624" s="15"/>
      <c r="EX624" s="15"/>
      <c r="EY624" s="15"/>
      <c r="EZ624" s="15"/>
      <c r="FA624" s="15"/>
      <c r="FB624" s="15"/>
      <c r="FC624" s="15"/>
      <c r="FD624" s="15"/>
      <c r="FE624" s="15"/>
      <c r="FF624" s="15"/>
      <c r="FG624" s="15"/>
      <c r="FH624" s="15"/>
      <c r="FI624" s="15"/>
      <c r="FJ624" s="15"/>
      <c r="FK624" s="15"/>
      <c r="FL624" s="15"/>
      <c r="FM624" s="15"/>
      <c r="FN624" s="15"/>
      <c r="FO624" s="15"/>
      <c r="FP624" s="15"/>
      <c r="FQ624" s="15"/>
      <c r="FR624" s="15"/>
      <c r="FS624" s="15"/>
      <c r="FT624" s="15"/>
      <c r="FU624" s="15"/>
      <c r="FV624" s="15"/>
      <c r="FW624" s="15"/>
      <c r="FX624" s="15"/>
      <c r="FY624" s="15"/>
      <c r="FZ624" s="15"/>
      <c r="GA624" s="15"/>
      <c r="GB624" s="15"/>
      <c r="GC624" s="15"/>
      <c r="GD624" s="15"/>
      <c r="GE624" s="15"/>
      <c r="GF624" s="15"/>
      <c r="GG624" s="15"/>
      <c r="GH624" s="15"/>
      <c r="GI624" s="15"/>
      <c r="GJ624" s="15"/>
      <c r="GK624" s="15"/>
      <c r="GL624" s="15"/>
      <c r="GM624" s="15"/>
      <c r="GN624" s="15"/>
      <c r="GO624" s="15"/>
      <c r="GP624" s="15"/>
      <c r="GQ624" s="15"/>
      <c r="GR624" s="15"/>
      <c r="GS624" s="15"/>
      <c r="GT624" s="15"/>
      <c r="GU624" s="15"/>
      <c r="GV624" s="15"/>
      <c r="GW624" s="15"/>
      <c r="GX624" s="15"/>
      <c r="GY624" s="15"/>
      <c r="GZ624" s="15"/>
      <c r="HA624" s="15"/>
      <c r="HB624" s="15"/>
      <c r="HC624" s="15"/>
      <c r="HD624" s="15"/>
      <c r="HE624" s="15"/>
      <c r="HF624" s="15"/>
      <c r="HG624" s="15"/>
      <c r="HH624" s="15"/>
      <c r="HI624" s="15"/>
      <c r="HJ624" s="15"/>
      <c r="HK624" s="15"/>
      <c r="HL624" s="15"/>
      <c r="HM624" s="15"/>
      <c r="HN624" s="15"/>
      <c r="HO624" s="15"/>
      <c r="HP624" s="15"/>
      <c r="HQ624" s="15"/>
      <c r="HR624" s="15"/>
      <c r="HS624" s="15"/>
      <c r="HT624" s="15"/>
      <c r="HU624" s="15"/>
      <c r="HV624" s="15"/>
      <c r="HW624" s="15"/>
    </row>
    <row r="625" spans="1:231" ht="15.75" customHeight="1" x14ac:dyDescent="0.2">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c r="BD625" s="15"/>
      <c r="BE625" s="15"/>
      <c r="BF625" s="15"/>
      <c r="BG625" s="15"/>
      <c r="BH625" s="15"/>
      <c r="BI625" s="15"/>
      <c r="BJ625" s="15"/>
      <c r="BK625" s="15"/>
      <c r="BL625" s="15"/>
      <c r="BM625" s="15"/>
      <c r="BN625" s="15"/>
      <c r="BO625" s="15"/>
      <c r="BP625" s="15"/>
      <c r="BQ625" s="15"/>
      <c r="BR625" s="15"/>
      <c r="BS625" s="15"/>
      <c r="BT625" s="15"/>
      <c r="BU625" s="15"/>
      <c r="BV625" s="15"/>
      <c r="BW625" s="15"/>
      <c r="BX625" s="15"/>
      <c r="BY625" s="15"/>
      <c r="BZ625" s="15"/>
      <c r="CA625" s="15"/>
      <c r="CB625" s="15"/>
      <c r="CC625" s="15"/>
      <c r="CD625" s="15"/>
      <c r="CE625" s="15"/>
      <c r="CF625" s="15"/>
      <c r="CG625" s="15"/>
      <c r="CH625" s="15"/>
      <c r="CI625" s="15"/>
      <c r="CJ625" s="15"/>
      <c r="CK625" s="15"/>
      <c r="CL625" s="15"/>
      <c r="CM625" s="15"/>
      <c r="CN625" s="15"/>
      <c r="CO625" s="15"/>
      <c r="CP625" s="15"/>
      <c r="CQ625" s="15"/>
      <c r="CR625" s="15"/>
      <c r="CS625" s="15"/>
      <c r="CT625" s="15"/>
      <c r="CU625" s="15"/>
      <c r="CV625" s="15"/>
      <c r="CW625" s="15"/>
      <c r="CX625" s="15"/>
      <c r="CY625" s="15"/>
      <c r="CZ625" s="15"/>
      <c r="DA625" s="15"/>
      <c r="DB625" s="15"/>
      <c r="DC625" s="15"/>
      <c r="DD625" s="15"/>
      <c r="DE625" s="15"/>
      <c r="DF625" s="15"/>
      <c r="DG625" s="15"/>
      <c r="DH625" s="15"/>
      <c r="DI625" s="15"/>
      <c r="DJ625" s="15"/>
      <c r="DK625" s="15"/>
      <c r="DL625" s="15"/>
      <c r="DM625" s="15"/>
      <c r="DN625" s="15"/>
      <c r="DO625" s="15"/>
      <c r="DP625" s="15"/>
      <c r="DQ625" s="15"/>
      <c r="DR625" s="15"/>
      <c r="DS625" s="15"/>
      <c r="DT625" s="15"/>
      <c r="DU625" s="15"/>
      <c r="DV625" s="15"/>
      <c r="DW625" s="15"/>
      <c r="DX625" s="15"/>
      <c r="DY625" s="15"/>
      <c r="DZ625" s="15"/>
      <c r="EA625" s="15"/>
      <c r="EB625" s="15"/>
      <c r="EC625" s="15"/>
      <c r="ED625" s="15"/>
      <c r="EE625" s="15"/>
      <c r="EF625" s="15"/>
      <c r="EG625" s="15"/>
      <c r="EH625" s="15"/>
      <c r="EI625" s="15"/>
      <c r="EJ625" s="15"/>
      <c r="EK625" s="15"/>
      <c r="EL625" s="15"/>
      <c r="EM625" s="15"/>
      <c r="EN625" s="15"/>
      <c r="EO625" s="15"/>
      <c r="EP625" s="15"/>
      <c r="EQ625" s="15"/>
      <c r="ER625" s="15"/>
      <c r="ES625" s="15"/>
      <c r="ET625" s="15"/>
      <c r="EU625" s="15"/>
      <c r="EV625" s="15"/>
      <c r="EW625" s="15"/>
      <c r="EX625" s="15"/>
      <c r="EY625" s="15"/>
      <c r="EZ625" s="15"/>
      <c r="FA625" s="15"/>
      <c r="FB625" s="15"/>
      <c r="FC625" s="15"/>
      <c r="FD625" s="15"/>
      <c r="FE625" s="15"/>
      <c r="FF625" s="15"/>
      <c r="FG625" s="15"/>
      <c r="FH625" s="15"/>
      <c r="FI625" s="15"/>
      <c r="FJ625" s="15"/>
      <c r="FK625" s="15"/>
      <c r="FL625" s="15"/>
      <c r="FM625" s="15"/>
      <c r="FN625" s="15"/>
      <c r="FO625" s="15"/>
      <c r="FP625" s="15"/>
      <c r="FQ625" s="15"/>
      <c r="FR625" s="15"/>
      <c r="FS625" s="15"/>
      <c r="FT625" s="15"/>
      <c r="FU625" s="15"/>
      <c r="FV625" s="15"/>
      <c r="FW625" s="15"/>
      <c r="FX625" s="15"/>
      <c r="FY625" s="15"/>
      <c r="FZ625" s="15"/>
      <c r="GA625" s="15"/>
      <c r="GB625" s="15"/>
      <c r="GC625" s="15"/>
      <c r="GD625" s="15"/>
      <c r="GE625" s="15"/>
      <c r="GF625" s="15"/>
      <c r="GG625" s="15"/>
      <c r="GH625" s="15"/>
      <c r="GI625" s="15"/>
      <c r="GJ625" s="15"/>
      <c r="GK625" s="15"/>
      <c r="GL625" s="15"/>
      <c r="GM625" s="15"/>
      <c r="GN625" s="15"/>
      <c r="GO625" s="15"/>
      <c r="GP625" s="15"/>
      <c r="GQ625" s="15"/>
      <c r="GR625" s="15"/>
      <c r="GS625" s="15"/>
      <c r="GT625" s="15"/>
      <c r="GU625" s="15"/>
      <c r="GV625" s="15"/>
      <c r="GW625" s="15"/>
      <c r="GX625" s="15"/>
      <c r="GY625" s="15"/>
      <c r="GZ625" s="15"/>
      <c r="HA625" s="15"/>
      <c r="HB625" s="15"/>
      <c r="HC625" s="15"/>
      <c r="HD625" s="15"/>
      <c r="HE625" s="15"/>
      <c r="HF625" s="15"/>
      <c r="HG625" s="15"/>
      <c r="HH625" s="15"/>
      <c r="HI625" s="15"/>
      <c r="HJ625" s="15"/>
      <c r="HK625" s="15"/>
      <c r="HL625" s="15"/>
      <c r="HM625" s="15"/>
      <c r="HN625" s="15"/>
      <c r="HO625" s="15"/>
      <c r="HP625" s="15"/>
      <c r="HQ625" s="15"/>
      <c r="HR625" s="15"/>
      <c r="HS625" s="15"/>
      <c r="HT625" s="15"/>
      <c r="HU625" s="15"/>
      <c r="HV625" s="15"/>
      <c r="HW625" s="15"/>
    </row>
    <row r="626" spans="1:231" ht="15.75" customHeight="1" x14ac:dyDescent="0.2">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15"/>
      <c r="CB626" s="15"/>
      <c r="CC626" s="15"/>
      <c r="CD626" s="15"/>
      <c r="CE626" s="15"/>
      <c r="CF626" s="15"/>
      <c r="CG626" s="15"/>
      <c r="CH626" s="15"/>
      <c r="CI626" s="15"/>
      <c r="CJ626" s="15"/>
      <c r="CK626" s="15"/>
      <c r="CL626" s="15"/>
      <c r="CM626" s="15"/>
      <c r="CN626" s="15"/>
      <c r="CO626" s="15"/>
      <c r="CP626" s="15"/>
      <c r="CQ626" s="15"/>
      <c r="CR626" s="15"/>
      <c r="CS626" s="15"/>
      <c r="CT626" s="15"/>
      <c r="CU626" s="15"/>
      <c r="CV626" s="15"/>
      <c r="CW626" s="15"/>
      <c r="CX626" s="15"/>
      <c r="CY626" s="15"/>
      <c r="CZ626" s="15"/>
      <c r="DA626" s="15"/>
      <c r="DB626" s="15"/>
      <c r="DC626" s="15"/>
      <c r="DD626" s="15"/>
      <c r="DE626" s="15"/>
      <c r="DF626" s="15"/>
      <c r="DG626" s="15"/>
      <c r="DH626" s="15"/>
      <c r="DI626" s="15"/>
      <c r="DJ626" s="15"/>
      <c r="DK626" s="15"/>
      <c r="DL626" s="15"/>
      <c r="DM626" s="15"/>
      <c r="DN626" s="15"/>
      <c r="DO626" s="15"/>
      <c r="DP626" s="15"/>
      <c r="DQ626" s="15"/>
      <c r="DR626" s="15"/>
      <c r="DS626" s="15"/>
      <c r="DT626" s="15"/>
      <c r="DU626" s="15"/>
      <c r="DV626" s="15"/>
      <c r="DW626" s="15"/>
      <c r="DX626" s="15"/>
      <c r="DY626" s="15"/>
      <c r="DZ626" s="15"/>
      <c r="EA626" s="15"/>
      <c r="EB626" s="15"/>
      <c r="EC626" s="15"/>
      <c r="ED626" s="15"/>
      <c r="EE626" s="15"/>
      <c r="EF626" s="15"/>
      <c r="EG626" s="15"/>
      <c r="EH626" s="15"/>
      <c r="EI626" s="15"/>
      <c r="EJ626" s="15"/>
      <c r="EK626" s="15"/>
      <c r="EL626" s="15"/>
      <c r="EM626" s="15"/>
      <c r="EN626" s="15"/>
      <c r="EO626" s="15"/>
      <c r="EP626" s="15"/>
      <c r="EQ626" s="15"/>
      <c r="ER626" s="15"/>
      <c r="ES626" s="15"/>
      <c r="ET626" s="15"/>
      <c r="EU626" s="15"/>
      <c r="EV626" s="15"/>
      <c r="EW626" s="15"/>
      <c r="EX626" s="15"/>
      <c r="EY626" s="15"/>
      <c r="EZ626" s="15"/>
      <c r="FA626" s="15"/>
      <c r="FB626" s="15"/>
      <c r="FC626" s="15"/>
      <c r="FD626" s="15"/>
      <c r="FE626" s="15"/>
      <c r="FF626" s="15"/>
      <c r="FG626" s="15"/>
      <c r="FH626" s="15"/>
      <c r="FI626" s="15"/>
      <c r="FJ626" s="15"/>
      <c r="FK626" s="15"/>
      <c r="FL626" s="15"/>
      <c r="FM626" s="15"/>
      <c r="FN626" s="15"/>
      <c r="FO626" s="15"/>
      <c r="FP626" s="15"/>
      <c r="FQ626" s="15"/>
      <c r="FR626" s="15"/>
      <c r="FS626" s="15"/>
      <c r="FT626" s="15"/>
      <c r="FU626" s="15"/>
      <c r="FV626" s="15"/>
      <c r="FW626" s="15"/>
      <c r="FX626" s="15"/>
      <c r="FY626" s="15"/>
      <c r="FZ626" s="15"/>
      <c r="GA626" s="15"/>
      <c r="GB626" s="15"/>
      <c r="GC626" s="15"/>
      <c r="GD626" s="15"/>
      <c r="GE626" s="15"/>
      <c r="GF626" s="15"/>
      <c r="GG626" s="15"/>
      <c r="GH626" s="15"/>
      <c r="GI626" s="15"/>
      <c r="GJ626" s="15"/>
      <c r="GK626" s="15"/>
      <c r="GL626" s="15"/>
      <c r="GM626" s="15"/>
      <c r="GN626" s="15"/>
      <c r="GO626" s="15"/>
      <c r="GP626" s="15"/>
      <c r="GQ626" s="15"/>
      <c r="GR626" s="15"/>
      <c r="GS626" s="15"/>
      <c r="GT626" s="15"/>
      <c r="GU626" s="15"/>
      <c r="GV626" s="15"/>
      <c r="GW626" s="15"/>
      <c r="GX626" s="15"/>
      <c r="GY626" s="15"/>
      <c r="GZ626" s="15"/>
      <c r="HA626" s="15"/>
      <c r="HB626" s="15"/>
      <c r="HC626" s="15"/>
      <c r="HD626" s="15"/>
      <c r="HE626" s="15"/>
      <c r="HF626" s="15"/>
      <c r="HG626" s="15"/>
      <c r="HH626" s="15"/>
      <c r="HI626" s="15"/>
      <c r="HJ626" s="15"/>
      <c r="HK626" s="15"/>
      <c r="HL626" s="15"/>
      <c r="HM626" s="15"/>
      <c r="HN626" s="15"/>
      <c r="HO626" s="15"/>
      <c r="HP626" s="15"/>
      <c r="HQ626" s="15"/>
      <c r="HR626" s="15"/>
      <c r="HS626" s="15"/>
      <c r="HT626" s="15"/>
      <c r="HU626" s="15"/>
      <c r="HV626" s="15"/>
      <c r="HW626" s="15"/>
    </row>
    <row r="627" spans="1:231" ht="15.75" customHeight="1" x14ac:dyDescent="0.2">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15"/>
      <c r="CB627" s="15"/>
      <c r="CC627" s="15"/>
      <c r="CD627" s="15"/>
      <c r="CE627" s="15"/>
      <c r="CF627" s="15"/>
      <c r="CG627" s="15"/>
      <c r="CH627" s="15"/>
      <c r="CI627" s="15"/>
      <c r="CJ627" s="15"/>
      <c r="CK627" s="15"/>
      <c r="CL627" s="15"/>
      <c r="CM627" s="15"/>
      <c r="CN627" s="15"/>
      <c r="CO627" s="15"/>
      <c r="CP627" s="15"/>
      <c r="CQ627" s="15"/>
      <c r="CR627" s="15"/>
      <c r="CS627" s="15"/>
      <c r="CT627" s="15"/>
      <c r="CU627" s="15"/>
      <c r="CV627" s="15"/>
      <c r="CW627" s="15"/>
      <c r="CX627" s="15"/>
      <c r="CY627" s="15"/>
      <c r="CZ627" s="15"/>
      <c r="DA627" s="15"/>
      <c r="DB627" s="15"/>
      <c r="DC627" s="15"/>
      <c r="DD627" s="15"/>
      <c r="DE627" s="15"/>
      <c r="DF627" s="15"/>
      <c r="DG627" s="15"/>
      <c r="DH627" s="15"/>
      <c r="DI627" s="15"/>
      <c r="DJ627" s="15"/>
      <c r="DK627" s="15"/>
      <c r="DL627" s="15"/>
      <c r="DM627" s="15"/>
      <c r="DN627" s="15"/>
      <c r="DO627" s="15"/>
      <c r="DP627" s="15"/>
      <c r="DQ627" s="15"/>
      <c r="DR627" s="15"/>
      <c r="DS627" s="15"/>
      <c r="DT627" s="15"/>
      <c r="DU627" s="15"/>
      <c r="DV627" s="15"/>
      <c r="DW627" s="15"/>
      <c r="DX627" s="15"/>
      <c r="DY627" s="15"/>
      <c r="DZ627" s="15"/>
      <c r="EA627" s="15"/>
      <c r="EB627" s="15"/>
      <c r="EC627" s="15"/>
      <c r="ED627" s="15"/>
      <c r="EE627" s="15"/>
      <c r="EF627" s="15"/>
      <c r="EG627" s="15"/>
      <c r="EH627" s="15"/>
      <c r="EI627" s="15"/>
      <c r="EJ627" s="15"/>
      <c r="EK627" s="15"/>
      <c r="EL627" s="15"/>
      <c r="EM627" s="15"/>
      <c r="EN627" s="15"/>
      <c r="EO627" s="15"/>
      <c r="EP627" s="15"/>
      <c r="EQ627" s="15"/>
      <c r="ER627" s="15"/>
      <c r="ES627" s="15"/>
      <c r="ET627" s="15"/>
      <c r="EU627" s="15"/>
      <c r="EV627" s="15"/>
      <c r="EW627" s="15"/>
      <c r="EX627" s="15"/>
      <c r="EY627" s="15"/>
      <c r="EZ627" s="15"/>
      <c r="FA627" s="15"/>
      <c r="FB627" s="15"/>
      <c r="FC627" s="15"/>
      <c r="FD627" s="15"/>
      <c r="FE627" s="15"/>
      <c r="FF627" s="15"/>
      <c r="FG627" s="15"/>
      <c r="FH627" s="15"/>
      <c r="FI627" s="15"/>
      <c r="FJ627" s="15"/>
      <c r="FK627" s="15"/>
      <c r="FL627" s="15"/>
      <c r="FM627" s="15"/>
      <c r="FN627" s="15"/>
      <c r="FO627" s="15"/>
      <c r="FP627" s="15"/>
      <c r="FQ627" s="15"/>
      <c r="FR627" s="15"/>
      <c r="FS627" s="15"/>
      <c r="FT627" s="15"/>
      <c r="FU627" s="15"/>
      <c r="FV627" s="15"/>
      <c r="FW627" s="15"/>
      <c r="FX627" s="15"/>
      <c r="FY627" s="15"/>
      <c r="FZ627" s="15"/>
      <c r="GA627" s="15"/>
      <c r="GB627" s="15"/>
      <c r="GC627" s="15"/>
      <c r="GD627" s="15"/>
      <c r="GE627" s="15"/>
      <c r="GF627" s="15"/>
      <c r="GG627" s="15"/>
      <c r="GH627" s="15"/>
      <c r="GI627" s="15"/>
      <c r="GJ627" s="15"/>
      <c r="GK627" s="15"/>
      <c r="GL627" s="15"/>
      <c r="GM627" s="15"/>
      <c r="GN627" s="15"/>
      <c r="GO627" s="15"/>
      <c r="GP627" s="15"/>
      <c r="GQ627" s="15"/>
      <c r="GR627" s="15"/>
      <c r="GS627" s="15"/>
      <c r="GT627" s="15"/>
      <c r="GU627" s="15"/>
      <c r="GV627" s="15"/>
      <c r="GW627" s="15"/>
      <c r="GX627" s="15"/>
      <c r="GY627" s="15"/>
      <c r="GZ627" s="15"/>
      <c r="HA627" s="15"/>
      <c r="HB627" s="15"/>
      <c r="HC627" s="15"/>
      <c r="HD627" s="15"/>
      <c r="HE627" s="15"/>
      <c r="HF627" s="15"/>
      <c r="HG627" s="15"/>
      <c r="HH627" s="15"/>
      <c r="HI627" s="15"/>
      <c r="HJ627" s="15"/>
      <c r="HK627" s="15"/>
      <c r="HL627" s="15"/>
      <c r="HM627" s="15"/>
      <c r="HN627" s="15"/>
      <c r="HO627" s="15"/>
      <c r="HP627" s="15"/>
      <c r="HQ627" s="15"/>
      <c r="HR627" s="15"/>
      <c r="HS627" s="15"/>
      <c r="HT627" s="15"/>
      <c r="HU627" s="15"/>
      <c r="HV627" s="15"/>
      <c r="HW627" s="15"/>
    </row>
    <row r="628" spans="1:231" ht="15.75" customHeight="1" x14ac:dyDescent="0.2">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c r="BD628" s="15"/>
      <c r="BE628" s="15"/>
      <c r="BF628" s="15"/>
      <c r="BG628" s="15"/>
      <c r="BH628" s="15"/>
      <c r="BI628" s="15"/>
      <c r="BJ628" s="15"/>
      <c r="BK628" s="15"/>
      <c r="BL628" s="15"/>
      <c r="BM628" s="15"/>
      <c r="BN628" s="15"/>
      <c r="BO628" s="15"/>
      <c r="BP628" s="15"/>
      <c r="BQ628" s="15"/>
      <c r="BR628" s="15"/>
      <c r="BS628" s="15"/>
      <c r="BT628" s="15"/>
      <c r="BU628" s="15"/>
      <c r="BV628" s="15"/>
      <c r="BW628" s="15"/>
      <c r="BX628" s="15"/>
      <c r="BY628" s="15"/>
      <c r="BZ628" s="15"/>
      <c r="CA628" s="15"/>
      <c r="CB628" s="15"/>
      <c r="CC628" s="15"/>
      <c r="CD628" s="15"/>
      <c r="CE628" s="15"/>
      <c r="CF628" s="15"/>
      <c r="CG628" s="15"/>
      <c r="CH628" s="15"/>
      <c r="CI628" s="15"/>
      <c r="CJ628" s="15"/>
      <c r="CK628" s="15"/>
      <c r="CL628" s="15"/>
      <c r="CM628" s="15"/>
      <c r="CN628" s="15"/>
      <c r="CO628" s="15"/>
      <c r="CP628" s="15"/>
      <c r="CQ628" s="15"/>
      <c r="CR628" s="15"/>
      <c r="CS628" s="15"/>
      <c r="CT628" s="15"/>
      <c r="CU628" s="15"/>
      <c r="CV628" s="15"/>
      <c r="CW628" s="15"/>
      <c r="CX628" s="15"/>
      <c r="CY628" s="15"/>
      <c r="CZ628" s="15"/>
      <c r="DA628" s="15"/>
      <c r="DB628" s="15"/>
      <c r="DC628" s="15"/>
      <c r="DD628" s="15"/>
      <c r="DE628" s="15"/>
      <c r="DF628" s="15"/>
      <c r="DG628" s="15"/>
      <c r="DH628" s="15"/>
      <c r="DI628" s="15"/>
      <c r="DJ628" s="15"/>
      <c r="DK628" s="15"/>
      <c r="DL628" s="15"/>
      <c r="DM628" s="15"/>
      <c r="DN628" s="15"/>
      <c r="DO628" s="15"/>
      <c r="DP628" s="15"/>
      <c r="DQ628" s="15"/>
      <c r="DR628" s="15"/>
      <c r="DS628" s="15"/>
      <c r="DT628" s="15"/>
      <c r="DU628" s="15"/>
      <c r="DV628" s="15"/>
      <c r="DW628" s="15"/>
      <c r="DX628" s="15"/>
      <c r="DY628" s="15"/>
      <c r="DZ628" s="15"/>
      <c r="EA628" s="15"/>
      <c r="EB628" s="15"/>
      <c r="EC628" s="15"/>
      <c r="ED628" s="15"/>
      <c r="EE628" s="15"/>
      <c r="EF628" s="15"/>
      <c r="EG628" s="15"/>
      <c r="EH628" s="15"/>
      <c r="EI628" s="15"/>
      <c r="EJ628" s="15"/>
      <c r="EK628" s="15"/>
      <c r="EL628" s="15"/>
      <c r="EM628" s="15"/>
      <c r="EN628" s="15"/>
      <c r="EO628" s="15"/>
      <c r="EP628" s="15"/>
      <c r="EQ628" s="15"/>
      <c r="ER628" s="15"/>
      <c r="ES628" s="15"/>
      <c r="ET628" s="15"/>
      <c r="EU628" s="15"/>
      <c r="EV628" s="15"/>
      <c r="EW628" s="15"/>
      <c r="EX628" s="15"/>
      <c r="EY628" s="15"/>
      <c r="EZ628" s="15"/>
      <c r="FA628" s="15"/>
      <c r="FB628" s="15"/>
      <c r="FC628" s="15"/>
      <c r="FD628" s="15"/>
      <c r="FE628" s="15"/>
      <c r="FF628" s="15"/>
      <c r="FG628" s="15"/>
      <c r="FH628" s="15"/>
      <c r="FI628" s="15"/>
      <c r="FJ628" s="15"/>
      <c r="FK628" s="15"/>
      <c r="FL628" s="15"/>
      <c r="FM628" s="15"/>
      <c r="FN628" s="15"/>
      <c r="FO628" s="15"/>
      <c r="FP628" s="15"/>
      <c r="FQ628" s="15"/>
      <c r="FR628" s="15"/>
      <c r="FS628" s="15"/>
      <c r="FT628" s="15"/>
      <c r="FU628" s="15"/>
      <c r="FV628" s="15"/>
      <c r="FW628" s="15"/>
      <c r="FX628" s="15"/>
      <c r="FY628" s="15"/>
      <c r="FZ628" s="15"/>
      <c r="GA628" s="15"/>
      <c r="GB628" s="15"/>
      <c r="GC628" s="15"/>
      <c r="GD628" s="15"/>
      <c r="GE628" s="15"/>
      <c r="GF628" s="15"/>
      <c r="GG628" s="15"/>
      <c r="GH628" s="15"/>
      <c r="GI628" s="15"/>
      <c r="GJ628" s="15"/>
      <c r="GK628" s="15"/>
      <c r="GL628" s="15"/>
      <c r="GM628" s="15"/>
      <c r="GN628" s="15"/>
      <c r="GO628" s="15"/>
      <c r="GP628" s="15"/>
      <c r="GQ628" s="15"/>
      <c r="GR628" s="15"/>
      <c r="GS628" s="15"/>
      <c r="GT628" s="15"/>
      <c r="GU628" s="15"/>
      <c r="GV628" s="15"/>
      <c r="GW628" s="15"/>
      <c r="GX628" s="15"/>
      <c r="GY628" s="15"/>
      <c r="GZ628" s="15"/>
      <c r="HA628" s="15"/>
      <c r="HB628" s="15"/>
      <c r="HC628" s="15"/>
      <c r="HD628" s="15"/>
      <c r="HE628" s="15"/>
      <c r="HF628" s="15"/>
      <c r="HG628" s="15"/>
      <c r="HH628" s="15"/>
      <c r="HI628" s="15"/>
      <c r="HJ628" s="15"/>
      <c r="HK628" s="15"/>
      <c r="HL628" s="15"/>
      <c r="HM628" s="15"/>
      <c r="HN628" s="15"/>
      <c r="HO628" s="15"/>
      <c r="HP628" s="15"/>
      <c r="HQ628" s="15"/>
      <c r="HR628" s="15"/>
      <c r="HS628" s="15"/>
      <c r="HT628" s="15"/>
      <c r="HU628" s="15"/>
      <c r="HV628" s="15"/>
      <c r="HW628" s="15"/>
    </row>
    <row r="629" spans="1:231" ht="15.75" customHeight="1" x14ac:dyDescent="0.2">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15"/>
      <c r="CB629" s="15"/>
      <c r="CC629" s="15"/>
      <c r="CD629" s="15"/>
      <c r="CE629" s="15"/>
      <c r="CF629" s="15"/>
      <c r="CG629" s="15"/>
      <c r="CH629" s="15"/>
      <c r="CI629" s="15"/>
      <c r="CJ629" s="15"/>
      <c r="CK629" s="15"/>
      <c r="CL629" s="15"/>
      <c r="CM629" s="15"/>
      <c r="CN629" s="15"/>
      <c r="CO629" s="15"/>
      <c r="CP629" s="15"/>
      <c r="CQ629" s="15"/>
      <c r="CR629" s="15"/>
      <c r="CS629" s="15"/>
      <c r="CT629" s="15"/>
      <c r="CU629" s="15"/>
      <c r="CV629" s="15"/>
      <c r="CW629" s="15"/>
      <c r="CX629" s="15"/>
      <c r="CY629" s="15"/>
      <c r="CZ629" s="15"/>
      <c r="DA629" s="15"/>
      <c r="DB629" s="15"/>
      <c r="DC629" s="15"/>
      <c r="DD629" s="15"/>
      <c r="DE629" s="15"/>
      <c r="DF629" s="15"/>
      <c r="DG629" s="15"/>
      <c r="DH629" s="15"/>
      <c r="DI629" s="15"/>
      <c r="DJ629" s="15"/>
      <c r="DK629" s="15"/>
      <c r="DL629" s="15"/>
      <c r="DM629" s="15"/>
      <c r="DN629" s="15"/>
      <c r="DO629" s="15"/>
      <c r="DP629" s="15"/>
      <c r="DQ629" s="15"/>
      <c r="DR629" s="15"/>
      <c r="DS629" s="15"/>
      <c r="DT629" s="15"/>
      <c r="DU629" s="15"/>
      <c r="DV629" s="15"/>
      <c r="DW629" s="15"/>
      <c r="DX629" s="15"/>
      <c r="DY629" s="15"/>
      <c r="DZ629" s="15"/>
      <c r="EA629" s="15"/>
      <c r="EB629" s="15"/>
      <c r="EC629" s="15"/>
      <c r="ED629" s="15"/>
      <c r="EE629" s="15"/>
      <c r="EF629" s="15"/>
      <c r="EG629" s="15"/>
      <c r="EH629" s="15"/>
      <c r="EI629" s="15"/>
      <c r="EJ629" s="15"/>
      <c r="EK629" s="15"/>
      <c r="EL629" s="15"/>
      <c r="EM629" s="15"/>
      <c r="EN629" s="15"/>
      <c r="EO629" s="15"/>
      <c r="EP629" s="15"/>
      <c r="EQ629" s="15"/>
      <c r="ER629" s="15"/>
      <c r="ES629" s="15"/>
      <c r="ET629" s="15"/>
      <c r="EU629" s="15"/>
      <c r="EV629" s="15"/>
      <c r="EW629" s="15"/>
      <c r="EX629" s="15"/>
      <c r="EY629" s="15"/>
      <c r="EZ629" s="15"/>
      <c r="FA629" s="15"/>
      <c r="FB629" s="15"/>
      <c r="FC629" s="15"/>
      <c r="FD629" s="15"/>
      <c r="FE629" s="15"/>
      <c r="FF629" s="15"/>
      <c r="FG629" s="15"/>
      <c r="FH629" s="15"/>
      <c r="FI629" s="15"/>
      <c r="FJ629" s="15"/>
      <c r="FK629" s="15"/>
      <c r="FL629" s="15"/>
      <c r="FM629" s="15"/>
      <c r="FN629" s="15"/>
      <c r="FO629" s="15"/>
      <c r="FP629" s="15"/>
      <c r="FQ629" s="15"/>
      <c r="FR629" s="15"/>
      <c r="FS629" s="15"/>
      <c r="FT629" s="15"/>
      <c r="FU629" s="15"/>
      <c r="FV629" s="15"/>
      <c r="FW629" s="15"/>
      <c r="FX629" s="15"/>
      <c r="FY629" s="15"/>
      <c r="FZ629" s="15"/>
      <c r="GA629" s="15"/>
      <c r="GB629" s="15"/>
      <c r="GC629" s="15"/>
      <c r="GD629" s="15"/>
      <c r="GE629" s="15"/>
      <c r="GF629" s="15"/>
      <c r="GG629" s="15"/>
      <c r="GH629" s="15"/>
      <c r="GI629" s="15"/>
      <c r="GJ629" s="15"/>
      <c r="GK629" s="15"/>
      <c r="GL629" s="15"/>
      <c r="GM629" s="15"/>
      <c r="GN629" s="15"/>
      <c r="GO629" s="15"/>
      <c r="GP629" s="15"/>
      <c r="GQ629" s="15"/>
      <c r="GR629" s="15"/>
      <c r="GS629" s="15"/>
      <c r="GT629" s="15"/>
      <c r="GU629" s="15"/>
      <c r="GV629" s="15"/>
      <c r="GW629" s="15"/>
      <c r="GX629" s="15"/>
      <c r="GY629" s="15"/>
      <c r="GZ629" s="15"/>
      <c r="HA629" s="15"/>
      <c r="HB629" s="15"/>
      <c r="HC629" s="15"/>
      <c r="HD629" s="15"/>
      <c r="HE629" s="15"/>
      <c r="HF629" s="15"/>
      <c r="HG629" s="15"/>
      <c r="HH629" s="15"/>
      <c r="HI629" s="15"/>
      <c r="HJ629" s="15"/>
      <c r="HK629" s="15"/>
      <c r="HL629" s="15"/>
      <c r="HM629" s="15"/>
      <c r="HN629" s="15"/>
      <c r="HO629" s="15"/>
      <c r="HP629" s="15"/>
      <c r="HQ629" s="15"/>
      <c r="HR629" s="15"/>
      <c r="HS629" s="15"/>
      <c r="HT629" s="15"/>
      <c r="HU629" s="15"/>
      <c r="HV629" s="15"/>
      <c r="HW629" s="15"/>
    </row>
    <row r="630" spans="1:231" ht="15.75" customHeight="1" x14ac:dyDescent="0.2">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15"/>
      <c r="CB630" s="15"/>
      <c r="CC630" s="15"/>
      <c r="CD630" s="15"/>
      <c r="CE630" s="15"/>
      <c r="CF630" s="15"/>
      <c r="CG630" s="15"/>
      <c r="CH630" s="15"/>
      <c r="CI630" s="15"/>
      <c r="CJ630" s="15"/>
      <c r="CK630" s="15"/>
      <c r="CL630" s="15"/>
      <c r="CM630" s="15"/>
      <c r="CN630" s="15"/>
      <c r="CO630" s="15"/>
      <c r="CP630" s="15"/>
      <c r="CQ630" s="15"/>
      <c r="CR630" s="15"/>
      <c r="CS630" s="15"/>
      <c r="CT630" s="15"/>
      <c r="CU630" s="15"/>
      <c r="CV630" s="15"/>
      <c r="CW630" s="15"/>
      <c r="CX630" s="15"/>
      <c r="CY630" s="15"/>
      <c r="CZ630" s="15"/>
      <c r="DA630" s="15"/>
      <c r="DB630" s="15"/>
      <c r="DC630" s="15"/>
      <c r="DD630" s="15"/>
      <c r="DE630" s="15"/>
      <c r="DF630" s="15"/>
      <c r="DG630" s="15"/>
      <c r="DH630" s="15"/>
      <c r="DI630" s="15"/>
      <c r="DJ630" s="15"/>
      <c r="DK630" s="15"/>
      <c r="DL630" s="15"/>
      <c r="DM630" s="15"/>
      <c r="DN630" s="15"/>
      <c r="DO630" s="15"/>
      <c r="DP630" s="15"/>
      <c r="DQ630" s="15"/>
      <c r="DR630" s="15"/>
      <c r="DS630" s="15"/>
      <c r="DT630" s="15"/>
      <c r="DU630" s="15"/>
      <c r="DV630" s="15"/>
      <c r="DW630" s="15"/>
      <c r="DX630" s="15"/>
      <c r="DY630" s="15"/>
      <c r="DZ630" s="15"/>
      <c r="EA630" s="15"/>
      <c r="EB630" s="15"/>
      <c r="EC630" s="15"/>
      <c r="ED630" s="15"/>
      <c r="EE630" s="15"/>
      <c r="EF630" s="15"/>
      <c r="EG630" s="15"/>
      <c r="EH630" s="15"/>
      <c r="EI630" s="15"/>
      <c r="EJ630" s="15"/>
      <c r="EK630" s="15"/>
      <c r="EL630" s="15"/>
      <c r="EM630" s="15"/>
      <c r="EN630" s="15"/>
      <c r="EO630" s="15"/>
      <c r="EP630" s="15"/>
      <c r="EQ630" s="15"/>
      <c r="ER630" s="15"/>
      <c r="ES630" s="15"/>
      <c r="ET630" s="15"/>
      <c r="EU630" s="15"/>
      <c r="EV630" s="15"/>
      <c r="EW630" s="15"/>
      <c r="EX630" s="15"/>
      <c r="EY630" s="15"/>
      <c r="EZ630" s="15"/>
      <c r="FA630" s="15"/>
      <c r="FB630" s="15"/>
      <c r="FC630" s="15"/>
      <c r="FD630" s="15"/>
      <c r="FE630" s="15"/>
      <c r="FF630" s="15"/>
      <c r="FG630" s="15"/>
      <c r="FH630" s="15"/>
      <c r="FI630" s="15"/>
      <c r="FJ630" s="15"/>
      <c r="FK630" s="15"/>
      <c r="FL630" s="15"/>
      <c r="FM630" s="15"/>
      <c r="FN630" s="15"/>
      <c r="FO630" s="15"/>
      <c r="FP630" s="15"/>
      <c r="FQ630" s="15"/>
      <c r="FR630" s="15"/>
      <c r="FS630" s="15"/>
      <c r="FT630" s="15"/>
      <c r="FU630" s="15"/>
      <c r="FV630" s="15"/>
      <c r="FW630" s="15"/>
      <c r="FX630" s="15"/>
      <c r="FY630" s="15"/>
      <c r="FZ630" s="15"/>
      <c r="GA630" s="15"/>
      <c r="GB630" s="15"/>
      <c r="GC630" s="15"/>
      <c r="GD630" s="15"/>
      <c r="GE630" s="15"/>
      <c r="GF630" s="15"/>
      <c r="GG630" s="15"/>
      <c r="GH630" s="15"/>
      <c r="GI630" s="15"/>
      <c r="GJ630" s="15"/>
      <c r="GK630" s="15"/>
      <c r="GL630" s="15"/>
      <c r="GM630" s="15"/>
      <c r="GN630" s="15"/>
      <c r="GO630" s="15"/>
      <c r="GP630" s="15"/>
      <c r="GQ630" s="15"/>
      <c r="GR630" s="15"/>
      <c r="GS630" s="15"/>
      <c r="GT630" s="15"/>
      <c r="GU630" s="15"/>
      <c r="GV630" s="15"/>
      <c r="GW630" s="15"/>
      <c r="GX630" s="15"/>
      <c r="GY630" s="15"/>
      <c r="GZ630" s="15"/>
      <c r="HA630" s="15"/>
      <c r="HB630" s="15"/>
      <c r="HC630" s="15"/>
      <c r="HD630" s="15"/>
      <c r="HE630" s="15"/>
      <c r="HF630" s="15"/>
      <c r="HG630" s="15"/>
      <c r="HH630" s="15"/>
      <c r="HI630" s="15"/>
      <c r="HJ630" s="15"/>
      <c r="HK630" s="15"/>
      <c r="HL630" s="15"/>
      <c r="HM630" s="15"/>
      <c r="HN630" s="15"/>
      <c r="HO630" s="15"/>
      <c r="HP630" s="15"/>
      <c r="HQ630" s="15"/>
      <c r="HR630" s="15"/>
      <c r="HS630" s="15"/>
      <c r="HT630" s="15"/>
      <c r="HU630" s="15"/>
      <c r="HV630" s="15"/>
      <c r="HW630" s="15"/>
    </row>
    <row r="631" spans="1:231" ht="15.75" customHeight="1" x14ac:dyDescent="0.2">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15"/>
      <c r="CB631" s="15"/>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c r="DB631" s="15"/>
      <c r="DC631" s="15"/>
      <c r="DD631" s="15"/>
      <c r="DE631" s="15"/>
      <c r="DF631" s="15"/>
      <c r="DG631" s="15"/>
      <c r="DH631" s="15"/>
      <c r="DI631" s="15"/>
      <c r="DJ631" s="15"/>
      <c r="DK631" s="15"/>
      <c r="DL631" s="15"/>
      <c r="DM631" s="15"/>
      <c r="DN631" s="15"/>
      <c r="DO631" s="15"/>
      <c r="DP631" s="15"/>
      <c r="DQ631" s="15"/>
      <c r="DR631" s="15"/>
      <c r="DS631" s="15"/>
      <c r="DT631" s="15"/>
      <c r="DU631" s="15"/>
      <c r="DV631" s="15"/>
      <c r="DW631" s="15"/>
      <c r="DX631" s="15"/>
      <c r="DY631" s="15"/>
      <c r="DZ631" s="15"/>
      <c r="EA631" s="15"/>
      <c r="EB631" s="15"/>
      <c r="EC631" s="15"/>
      <c r="ED631" s="15"/>
      <c r="EE631" s="15"/>
      <c r="EF631" s="15"/>
      <c r="EG631" s="15"/>
      <c r="EH631" s="15"/>
      <c r="EI631" s="15"/>
      <c r="EJ631" s="15"/>
      <c r="EK631" s="15"/>
      <c r="EL631" s="15"/>
      <c r="EM631" s="15"/>
      <c r="EN631" s="15"/>
      <c r="EO631" s="15"/>
      <c r="EP631" s="15"/>
      <c r="EQ631" s="15"/>
      <c r="ER631" s="15"/>
      <c r="ES631" s="15"/>
      <c r="ET631" s="15"/>
      <c r="EU631" s="15"/>
      <c r="EV631" s="15"/>
      <c r="EW631" s="15"/>
      <c r="EX631" s="15"/>
      <c r="EY631" s="15"/>
      <c r="EZ631" s="15"/>
      <c r="FA631" s="15"/>
      <c r="FB631" s="15"/>
      <c r="FC631" s="15"/>
      <c r="FD631" s="15"/>
      <c r="FE631" s="15"/>
      <c r="FF631" s="15"/>
      <c r="FG631" s="15"/>
      <c r="FH631" s="15"/>
      <c r="FI631" s="15"/>
      <c r="FJ631" s="15"/>
      <c r="FK631" s="15"/>
      <c r="FL631" s="15"/>
      <c r="FM631" s="15"/>
      <c r="FN631" s="15"/>
      <c r="FO631" s="15"/>
      <c r="FP631" s="15"/>
      <c r="FQ631" s="15"/>
      <c r="FR631" s="15"/>
      <c r="FS631" s="15"/>
      <c r="FT631" s="15"/>
      <c r="FU631" s="15"/>
      <c r="FV631" s="15"/>
      <c r="FW631" s="15"/>
      <c r="FX631" s="15"/>
      <c r="FY631" s="15"/>
      <c r="FZ631" s="15"/>
      <c r="GA631" s="15"/>
      <c r="GB631" s="15"/>
      <c r="GC631" s="15"/>
      <c r="GD631" s="15"/>
      <c r="GE631" s="15"/>
      <c r="GF631" s="15"/>
      <c r="GG631" s="15"/>
      <c r="GH631" s="15"/>
      <c r="GI631" s="15"/>
      <c r="GJ631" s="15"/>
      <c r="GK631" s="15"/>
      <c r="GL631" s="15"/>
      <c r="GM631" s="15"/>
      <c r="GN631" s="15"/>
      <c r="GO631" s="15"/>
      <c r="GP631" s="15"/>
      <c r="GQ631" s="15"/>
      <c r="GR631" s="15"/>
      <c r="GS631" s="15"/>
      <c r="GT631" s="15"/>
      <c r="GU631" s="15"/>
      <c r="GV631" s="15"/>
      <c r="GW631" s="15"/>
      <c r="GX631" s="15"/>
      <c r="GY631" s="15"/>
      <c r="GZ631" s="15"/>
      <c r="HA631" s="15"/>
      <c r="HB631" s="15"/>
      <c r="HC631" s="15"/>
      <c r="HD631" s="15"/>
      <c r="HE631" s="15"/>
      <c r="HF631" s="15"/>
      <c r="HG631" s="15"/>
      <c r="HH631" s="15"/>
      <c r="HI631" s="15"/>
      <c r="HJ631" s="15"/>
      <c r="HK631" s="15"/>
      <c r="HL631" s="15"/>
      <c r="HM631" s="15"/>
      <c r="HN631" s="15"/>
      <c r="HO631" s="15"/>
      <c r="HP631" s="15"/>
      <c r="HQ631" s="15"/>
      <c r="HR631" s="15"/>
      <c r="HS631" s="15"/>
      <c r="HT631" s="15"/>
      <c r="HU631" s="15"/>
      <c r="HV631" s="15"/>
      <c r="HW631" s="15"/>
    </row>
    <row r="632" spans="1:231" ht="15.75" customHeight="1" x14ac:dyDescent="0.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c r="BD632" s="15"/>
      <c r="BE632" s="15"/>
      <c r="BF632" s="15"/>
      <c r="BG632" s="15"/>
      <c r="BH632" s="15"/>
      <c r="BI632" s="15"/>
      <c r="BJ632" s="15"/>
      <c r="BK632" s="15"/>
      <c r="BL632" s="15"/>
      <c r="BM632" s="15"/>
      <c r="BN632" s="15"/>
      <c r="BO632" s="15"/>
      <c r="BP632" s="15"/>
      <c r="BQ632" s="15"/>
      <c r="BR632" s="15"/>
      <c r="BS632" s="15"/>
      <c r="BT632" s="15"/>
      <c r="BU632" s="15"/>
      <c r="BV632" s="15"/>
      <c r="BW632" s="15"/>
      <c r="BX632" s="15"/>
      <c r="BY632" s="15"/>
      <c r="BZ632" s="15"/>
      <c r="CA632" s="15"/>
      <c r="CB632" s="15"/>
      <c r="CC632" s="15"/>
      <c r="CD632" s="15"/>
      <c r="CE632" s="15"/>
      <c r="CF632" s="15"/>
      <c r="CG632" s="15"/>
      <c r="CH632" s="15"/>
      <c r="CI632" s="15"/>
      <c r="CJ632" s="15"/>
      <c r="CK632" s="15"/>
      <c r="CL632" s="15"/>
      <c r="CM632" s="15"/>
      <c r="CN632" s="15"/>
      <c r="CO632" s="15"/>
      <c r="CP632" s="15"/>
      <c r="CQ632" s="15"/>
      <c r="CR632" s="15"/>
      <c r="CS632" s="15"/>
      <c r="CT632" s="15"/>
      <c r="CU632" s="15"/>
      <c r="CV632" s="15"/>
      <c r="CW632" s="15"/>
      <c r="CX632" s="15"/>
      <c r="CY632" s="15"/>
      <c r="CZ632" s="15"/>
      <c r="DA632" s="15"/>
      <c r="DB632" s="15"/>
      <c r="DC632" s="15"/>
      <c r="DD632" s="15"/>
      <c r="DE632" s="15"/>
      <c r="DF632" s="15"/>
      <c r="DG632" s="15"/>
      <c r="DH632" s="15"/>
      <c r="DI632" s="15"/>
      <c r="DJ632" s="15"/>
      <c r="DK632" s="15"/>
      <c r="DL632" s="15"/>
      <c r="DM632" s="15"/>
      <c r="DN632" s="15"/>
      <c r="DO632" s="15"/>
      <c r="DP632" s="15"/>
      <c r="DQ632" s="15"/>
      <c r="DR632" s="15"/>
      <c r="DS632" s="15"/>
      <c r="DT632" s="15"/>
      <c r="DU632" s="15"/>
      <c r="DV632" s="15"/>
      <c r="DW632" s="15"/>
      <c r="DX632" s="15"/>
      <c r="DY632" s="15"/>
      <c r="DZ632" s="15"/>
      <c r="EA632" s="15"/>
      <c r="EB632" s="15"/>
      <c r="EC632" s="15"/>
      <c r="ED632" s="15"/>
      <c r="EE632" s="15"/>
      <c r="EF632" s="15"/>
      <c r="EG632" s="15"/>
      <c r="EH632" s="15"/>
      <c r="EI632" s="15"/>
      <c r="EJ632" s="15"/>
      <c r="EK632" s="15"/>
      <c r="EL632" s="15"/>
      <c r="EM632" s="15"/>
      <c r="EN632" s="15"/>
      <c r="EO632" s="15"/>
      <c r="EP632" s="15"/>
      <c r="EQ632" s="15"/>
      <c r="ER632" s="15"/>
      <c r="ES632" s="15"/>
      <c r="ET632" s="15"/>
      <c r="EU632" s="15"/>
      <c r="EV632" s="15"/>
      <c r="EW632" s="15"/>
      <c r="EX632" s="15"/>
      <c r="EY632" s="15"/>
      <c r="EZ632" s="15"/>
      <c r="FA632" s="15"/>
      <c r="FB632" s="15"/>
      <c r="FC632" s="15"/>
      <c r="FD632" s="15"/>
      <c r="FE632" s="15"/>
      <c r="FF632" s="15"/>
      <c r="FG632" s="15"/>
      <c r="FH632" s="15"/>
      <c r="FI632" s="15"/>
      <c r="FJ632" s="15"/>
      <c r="FK632" s="15"/>
      <c r="FL632" s="15"/>
      <c r="FM632" s="15"/>
      <c r="FN632" s="15"/>
      <c r="FO632" s="15"/>
      <c r="FP632" s="15"/>
      <c r="FQ632" s="15"/>
      <c r="FR632" s="15"/>
      <c r="FS632" s="15"/>
      <c r="FT632" s="15"/>
      <c r="FU632" s="15"/>
      <c r="FV632" s="15"/>
      <c r="FW632" s="15"/>
      <c r="FX632" s="15"/>
      <c r="FY632" s="15"/>
      <c r="FZ632" s="15"/>
      <c r="GA632" s="15"/>
      <c r="GB632" s="15"/>
      <c r="GC632" s="15"/>
      <c r="GD632" s="15"/>
      <c r="GE632" s="15"/>
      <c r="GF632" s="15"/>
      <c r="GG632" s="15"/>
      <c r="GH632" s="15"/>
      <c r="GI632" s="15"/>
      <c r="GJ632" s="15"/>
      <c r="GK632" s="15"/>
      <c r="GL632" s="15"/>
      <c r="GM632" s="15"/>
      <c r="GN632" s="15"/>
      <c r="GO632" s="15"/>
      <c r="GP632" s="15"/>
      <c r="GQ632" s="15"/>
      <c r="GR632" s="15"/>
      <c r="GS632" s="15"/>
      <c r="GT632" s="15"/>
      <c r="GU632" s="15"/>
      <c r="GV632" s="15"/>
      <c r="GW632" s="15"/>
      <c r="GX632" s="15"/>
      <c r="GY632" s="15"/>
      <c r="GZ632" s="15"/>
      <c r="HA632" s="15"/>
      <c r="HB632" s="15"/>
      <c r="HC632" s="15"/>
      <c r="HD632" s="15"/>
      <c r="HE632" s="15"/>
      <c r="HF632" s="15"/>
      <c r="HG632" s="15"/>
      <c r="HH632" s="15"/>
      <c r="HI632" s="15"/>
      <c r="HJ632" s="15"/>
      <c r="HK632" s="15"/>
      <c r="HL632" s="15"/>
      <c r="HM632" s="15"/>
      <c r="HN632" s="15"/>
      <c r="HO632" s="15"/>
      <c r="HP632" s="15"/>
      <c r="HQ632" s="15"/>
      <c r="HR632" s="15"/>
      <c r="HS632" s="15"/>
      <c r="HT632" s="15"/>
      <c r="HU632" s="15"/>
      <c r="HV632" s="15"/>
      <c r="HW632" s="15"/>
    </row>
    <row r="633" spans="1:231" ht="15.75" customHeight="1" x14ac:dyDescent="0.2">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15"/>
      <c r="CB633" s="15"/>
      <c r="CC633" s="15"/>
      <c r="CD633" s="15"/>
      <c r="CE633" s="15"/>
      <c r="CF633" s="15"/>
      <c r="CG633" s="15"/>
      <c r="CH633" s="15"/>
      <c r="CI633" s="15"/>
      <c r="CJ633" s="15"/>
      <c r="CK633" s="15"/>
      <c r="CL633" s="15"/>
      <c r="CM633" s="15"/>
      <c r="CN633" s="15"/>
      <c r="CO633" s="15"/>
      <c r="CP633" s="15"/>
      <c r="CQ633" s="15"/>
      <c r="CR633" s="15"/>
      <c r="CS633" s="15"/>
      <c r="CT633" s="15"/>
      <c r="CU633" s="15"/>
      <c r="CV633" s="15"/>
      <c r="CW633" s="15"/>
      <c r="CX633" s="15"/>
      <c r="CY633" s="15"/>
      <c r="CZ633" s="15"/>
      <c r="DA633" s="15"/>
      <c r="DB633" s="15"/>
      <c r="DC633" s="15"/>
      <c r="DD633" s="15"/>
      <c r="DE633" s="15"/>
      <c r="DF633" s="15"/>
      <c r="DG633" s="15"/>
      <c r="DH633" s="15"/>
      <c r="DI633" s="15"/>
      <c r="DJ633" s="15"/>
      <c r="DK633" s="15"/>
      <c r="DL633" s="15"/>
      <c r="DM633" s="15"/>
      <c r="DN633" s="15"/>
      <c r="DO633" s="15"/>
      <c r="DP633" s="15"/>
      <c r="DQ633" s="15"/>
      <c r="DR633" s="15"/>
      <c r="DS633" s="15"/>
      <c r="DT633" s="15"/>
      <c r="DU633" s="15"/>
      <c r="DV633" s="15"/>
      <c r="DW633" s="15"/>
      <c r="DX633" s="15"/>
      <c r="DY633" s="15"/>
      <c r="DZ633" s="15"/>
      <c r="EA633" s="15"/>
      <c r="EB633" s="15"/>
      <c r="EC633" s="15"/>
      <c r="ED633" s="15"/>
      <c r="EE633" s="15"/>
      <c r="EF633" s="15"/>
      <c r="EG633" s="15"/>
      <c r="EH633" s="15"/>
      <c r="EI633" s="15"/>
      <c r="EJ633" s="15"/>
      <c r="EK633" s="15"/>
      <c r="EL633" s="15"/>
      <c r="EM633" s="15"/>
      <c r="EN633" s="15"/>
      <c r="EO633" s="15"/>
      <c r="EP633" s="15"/>
      <c r="EQ633" s="15"/>
      <c r="ER633" s="15"/>
      <c r="ES633" s="15"/>
      <c r="ET633" s="15"/>
      <c r="EU633" s="15"/>
      <c r="EV633" s="15"/>
      <c r="EW633" s="15"/>
      <c r="EX633" s="15"/>
      <c r="EY633" s="15"/>
      <c r="EZ633" s="15"/>
      <c r="FA633" s="15"/>
      <c r="FB633" s="15"/>
      <c r="FC633" s="15"/>
      <c r="FD633" s="15"/>
      <c r="FE633" s="15"/>
      <c r="FF633" s="15"/>
      <c r="FG633" s="15"/>
      <c r="FH633" s="15"/>
      <c r="FI633" s="15"/>
      <c r="FJ633" s="15"/>
      <c r="FK633" s="15"/>
      <c r="FL633" s="15"/>
      <c r="FM633" s="15"/>
      <c r="FN633" s="15"/>
      <c r="FO633" s="15"/>
      <c r="FP633" s="15"/>
      <c r="FQ633" s="15"/>
      <c r="FR633" s="15"/>
      <c r="FS633" s="15"/>
      <c r="FT633" s="15"/>
      <c r="FU633" s="15"/>
      <c r="FV633" s="15"/>
      <c r="FW633" s="15"/>
      <c r="FX633" s="15"/>
      <c r="FY633" s="15"/>
      <c r="FZ633" s="15"/>
      <c r="GA633" s="15"/>
      <c r="GB633" s="15"/>
      <c r="GC633" s="15"/>
      <c r="GD633" s="15"/>
      <c r="GE633" s="15"/>
      <c r="GF633" s="15"/>
      <c r="GG633" s="15"/>
      <c r="GH633" s="15"/>
      <c r="GI633" s="15"/>
      <c r="GJ633" s="15"/>
      <c r="GK633" s="15"/>
      <c r="GL633" s="15"/>
      <c r="GM633" s="15"/>
      <c r="GN633" s="15"/>
      <c r="GO633" s="15"/>
      <c r="GP633" s="15"/>
      <c r="GQ633" s="15"/>
      <c r="GR633" s="15"/>
      <c r="GS633" s="15"/>
      <c r="GT633" s="15"/>
      <c r="GU633" s="15"/>
      <c r="GV633" s="15"/>
      <c r="GW633" s="15"/>
      <c r="GX633" s="15"/>
      <c r="GY633" s="15"/>
      <c r="GZ633" s="15"/>
      <c r="HA633" s="15"/>
      <c r="HB633" s="15"/>
      <c r="HC633" s="15"/>
      <c r="HD633" s="15"/>
      <c r="HE633" s="15"/>
      <c r="HF633" s="15"/>
      <c r="HG633" s="15"/>
      <c r="HH633" s="15"/>
      <c r="HI633" s="15"/>
      <c r="HJ633" s="15"/>
      <c r="HK633" s="15"/>
      <c r="HL633" s="15"/>
      <c r="HM633" s="15"/>
      <c r="HN633" s="15"/>
      <c r="HO633" s="15"/>
      <c r="HP633" s="15"/>
      <c r="HQ633" s="15"/>
      <c r="HR633" s="15"/>
      <c r="HS633" s="15"/>
      <c r="HT633" s="15"/>
      <c r="HU633" s="15"/>
      <c r="HV633" s="15"/>
      <c r="HW633" s="15"/>
    </row>
    <row r="634" spans="1:231" ht="15.75" customHeight="1" x14ac:dyDescent="0.2">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15"/>
      <c r="CB634" s="15"/>
      <c r="CC634" s="15"/>
      <c r="CD634" s="15"/>
      <c r="CE634" s="15"/>
      <c r="CF634" s="15"/>
      <c r="CG634" s="15"/>
      <c r="CH634" s="15"/>
      <c r="CI634" s="15"/>
      <c r="CJ634" s="15"/>
      <c r="CK634" s="15"/>
      <c r="CL634" s="15"/>
      <c r="CM634" s="15"/>
      <c r="CN634" s="15"/>
      <c r="CO634" s="15"/>
      <c r="CP634" s="15"/>
      <c r="CQ634" s="15"/>
      <c r="CR634" s="15"/>
      <c r="CS634" s="15"/>
      <c r="CT634" s="15"/>
      <c r="CU634" s="15"/>
      <c r="CV634" s="15"/>
      <c r="CW634" s="15"/>
      <c r="CX634" s="15"/>
      <c r="CY634" s="15"/>
      <c r="CZ634" s="15"/>
      <c r="DA634" s="15"/>
      <c r="DB634" s="15"/>
      <c r="DC634" s="15"/>
      <c r="DD634" s="15"/>
      <c r="DE634" s="15"/>
      <c r="DF634" s="15"/>
      <c r="DG634" s="15"/>
      <c r="DH634" s="15"/>
      <c r="DI634" s="15"/>
      <c r="DJ634" s="15"/>
      <c r="DK634" s="15"/>
      <c r="DL634" s="15"/>
      <c r="DM634" s="15"/>
      <c r="DN634" s="15"/>
      <c r="DO634" s="15"/>
      <c r="DP634" s="15"/>
      <c r="DQ634" s="15"/>
      <c r="DR634" s="15"/>
      <c r="DS634" s="15"/>
      <c r="DT634" s="15"/>
      <c r="DU634" s="15"/>
      <c r="DV634" s="15"/>
      <c r="DW634" s="15"/>
      <c r="DX634" s="15"/>
      <c r="DY634" s="15"/>
      <c r="DZ634" s="15"/>
      <c r="EA634" s="15"/>
      <c r="EB634" s="15"/>
      <c r="EC634" s="15"/>
      <c r="ED634" s="15"/>
      <c r="EE634" s="15"/>
      <c r="EF634" s="15"/>
      <c r="EG634" s="15"/>
      <c r="EH634" s="15"/>
      <c r="EI634" s="15"/>
      <c r="EJ634" s="15"/>
      <c r="EK634" s="15"/>
      <c r="EL634" s="15"/>
      <c r="EM634" s="15"/>
      <c r="EN634" s="15"/>
      <c r="EO634" s="15"/>
      <c r="EP634" s="15"/>
      <c r="EQ634" s="15"/>
      <c r="ER634" s="15"/>
      <c r="ES634" s="15"/>
      <c r="ET634" s="15"/>
      <c r="EU634" s="15"/>
      <c r="EV634" s="15"/>
      <c r="EW634" s="15"/>
      <c r="EX634" s="15"/>
      <c r="EY634" s="15"/>
      <c r="EZ634" s="15"/>
      <c r="FA634" s="15"/>
      <c r="FB634" s="15"/>
      <c r="FC634" s="15"/>
      <c r="FD634" s="15"/>
      <c r="FE634" s="15"/>
      <c r="FF634" s="15"/>
      <c r="FG634" s="15"/>
      <c r="FH634" s="15"/>
      <c r="FI634" s="15"/>
      <c r="FJ634" s="15"/>
      <c r="FK634" s="15"/>
      <c r="FL634" s="15"/>
      <c r="FM634" s="15"/>
      <c r="FN634" s="15"/>
      <c r="FO634" s="15"/>
      <c r="FP634" s="15"/>
      <c r="FQ634" s="15"/>
      <c r="FR634" s="15"/>
      <c r="FS634" s="15"/>
      <c r="FT634" s="15"/>
      <c r="FU634" s="15"/>
      <c r="FV634" s="15"/>
      <c r="FW634" s="15"/>
      <c r="FX634" s="15"/>
      <c r="FY634" s="15"/>
      <c r="FZ634" s="15"/>
      <c r="GA634" s="15"/>
      <c r="GB634" s="15"/>
      <c r="GC634" s="15"/>
      <c r="GD634" s="15"/>
      <c r="GE634" s="15"/>
      <c r="GF634" s="15"/>
      <c r="GG634" s="15"/>
      <c r="GH634" s="15"/>
      <c r="GI634" s="15"/>
      <c r="GJ634" s="15"/>
      <c r="GK634" s="15"/>
      <c r="GL634" s="15"/>
      <c r="GM634" s="15"/>
      <c r="GN634" s="15"/>
      <c r="GO634" s="15"/>
      <c r="GP634" s="15"/>
      <c r="GQ634" s="15"/>
      <c r="GR634" s="15"/>
      <c r="GS634" s="15"/>
      <c r="GT634" s="15"/>
      <c r="GU634" s="15"/>
      <c r="GV634" s="15"/>
      <c r="GW634" s="15"/>
      <c r="GX634" s="15"/>
      <c r="GY634" s="15"/>
      <c r="GZ634" s="15"/>
      <c r="HA634" s="15"/>
      <c r="HB634" s="15"/>
      <c r="HC634" s="15"/>
      <c r="HD634" s="15"/>
      <c r="HE634" s="15"/>
      <c r="HF634" s="15"/>
      <c r="HG634" s="15"/>
      <c r="HH634" s="15"/>
      <c r="HI634" s="15"/>
      <c r="HJ634" s="15"/>
      <c r="HK634" s="15"/>
      <c r="HL634" s="15"/>
      <c r="HM634" s="15"/>
      <c r="HN634" s="15"/>
      <c r="HO634" s="15"/>
      <c r="HP634" s="15"/>
      <c r="HQ634" s="15"/>
      <c r="HR634" s="15"/>
      <c r="HS634" s="15"/>
      <c r="HT634" s="15"/>
      <c r="HU634" s="15"/>
      <c r="HV634" s="15"/>
      <c r="HW634" s="15"/>
    </row>
    <row r="635" spans="1:231" ht="15.75" customHeight="1" x14ac:dyDescent="0.2">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15"/>
      <c r="CB635" s="15"/>
      <c r="CC635" s="15"/>
      <c r="CD635" s="15"/>
      <c r="CE635" s="15"/>
      <c r="CF635" s="15"/>
      <c r="CG635" s="15"/>
      <c r="CH635" s="15"/>
      <c r="CI635" s="15"/>
      <c r="CJ635" s="15"/>
      <c r="CK635" s="15"/>
      <c r="CL635" s="15"/>
      <c r="CM635" s="15"/>
      <c r="CN635" s="15"/>
      <c r="CO635" s="15"/>
      <c r="CP635" s="15"/>
      <c r="CQ635" s="15"/>
      <c r="CR635" s="15"/>
      <c r="CS635" s="15"/>
      <c r="CT635" s="15"/>
      <c r="CU635" s="15"/>
      <c r="CV635" s="15"/>
      <c r="CW635" s="15"/>
      <c r="CX635" s="15"/>
      <c r="CY635" s="15"/>
      <c r="CZ635" s="15"/>
      <c r="DA635" s="15"/>
      <c r="DB635" s="15"/>
      <c r="DC635" s="15"/>
      <c r="DD635" s="15"/>
      <c r="DE635" s="15"/>
      <c r="DF635" s="15"/>
      <c r="DG635" s="15"/>
      <c r="DH635" s="15"/>
      <c r="DI635" s="15"/>
      <c r="DJ635" s="15"/>
      <c r="DK635" s="15"/>
      <c r="DL635" s="15"/>
      <c r="DM635" s="15"/>
      <c r="DN635" s="15"/>
      <c r="DO635" s="15"/>
      <c r="DP635" s="15"/>
      <c r="DQ635" s="15"/>
      <c r="DR635" s="15"/>
      <c r="DS635" s="15"/>
      <c r="DT635" s="15"/>
      <c r="DU635" s="15"/>
      <c r="DV635" s="15"/>
      <c r="DW635" s="15"/>
      <c r="DX635" s="15"/>
      <c r="DY635" s="15"/>
      <c r="DZ635" s="15"/>
      <c r="EA635" s="15"/>
      <c r="EB635" s="15"/>
      <c r="EC635" s="15"/>
      <c r="ED635" s="15"/>
      <c r="EE635" s="15"/>
      <c r="EF635" s="15"/>
      <c r="EG635" s="15"/>
      <c r="EH635" s="15"/>
      <c r="EI635" s="15"/>
      <c r="EJ635" s="15"/>
      <c r="EK635" s="15"/>
      <c r="EL635" s="15"/>
      <c r="EM635" s="15"/>
      <c r="EN635" s="15"/>
      <c r="EO635" s="15"/>
      <c r="EP635" s="15"/>
      <c r="EQ635" s="15"/>
      <c r="ER635" s="15"/>
      <c r="ES635" s="15"/>
      <c r="ET635" s="15"/>
      <c r="EU635" s="15"/>
      <c r="EV635" s="15"/>
      <c r="EW635" s="15"/>
      <c r="EX635" s="15"/>
      <c r="EY635" s="15"/>
      <c r="EZ635" s="15"/>
      <c r="FA635" s="15"/>
      <c r="FB635" s="15"/>
      <c r="FC635" s="15"/>
      <c r="FD635" s="15"/>
      <c r="FE635" s="15"/>
      <c r="FF635" s="15"/>
      <c r="FG635" s="15"/>
      <c r="FH635" s="15"/>
      <c r="FI635" s="15"/>
      <c r="FJ635" s="15"/>
      <c r="FK635" s="15"/>
      <c r="FL635" s="15"/>
      <c r="FM635" s="15"/>
      <c r="FN635" s="15"/>
      <c r="FO635" s="15"/>
      <c r="FP635" s="15"/>
      <c r="FQ635" s="15"/>
      <c r="FR635" s="15"/>
      <c r="FS635" s="15"/>
      <c r="FT635" s="15"/>
      <c r="FU635" s="15"/>
      <c r="FV635" s="15"/>
      <c r="FW635" s="15"/>
      <c r="FX635" s="15"/>
      <c r="FY635" s="15"/>
      <c r="FZ635" s="15"/>
      <c r="GA635" s="15"/>
      <c r="GB635" s="15"/>
      <c r="GC635" s="15"/>
      <c r="GD635" s="15"/>
      <c r="GE635" s="15"/>
      <c r="GF635" s="15"/>
      <c r="GG635" s="15"/>
      <c r="GH635" s="15"/>
      <c r="GI635" s="15"/>
      <c r="GJ635" s="15"/>
      <c r="GK635" s="15"/>
      <c r="GL635" s="15"/>
      <c r="GM635" s="15"/>
      <c r="GN635" s="15"/>
      <c r="GO635" s="15"/>
      <c r="GP635" s="15"/>
      <c r="GQ635" s="15"/>
      <c r="GR635" s="15"/>
      <c r="GS635" s="15"/>
      <c r="GT635" s="15"/>
      <c r="GU635" s="15"/>
      <c r="GV635" s="15"/>
      <c r="GW635" s="15"/>
      <c r="GX635" s="15"/>
      <c r="GY635" s="15"/>
      <c r="GZ635" s="15"/>
      <c r="HA635" s="15"/>
      <c r="HB635" s="15"/>
      <c r="HC635" s="15"/>
      <c r="HD635" s="15"/>
      <c r="HE635" s="15"/>
      <c r="HF635" s="15"/>
      <c r="HG635" s="15"/>
      <c r="HH635" s="15"/>
      <c r="HI635" s="15"/>
      <c r="HJ635" s="15"/>
      <c r="HK635" s="15"/>
      <c r="HL635" s="15"/>
      <c r="HM635" s="15"/>
      <c r="HN635" s="15"/>
      <c r="HO635" s="15"/>
      <c r="HP635" s="15"/>
      <c r="HQ635" s="15"/>
      <c r="HR635" s="15"/>
      <c r="HS635" s="15"/>
      <c r="HT635" s="15"/>
      <c r="HU635" s="15"/>
      <c r="HV635" s="15"/>
      <c r="HW635" s="15"/>
    </row>
    <row r="636" spans="1:231" ht="15.75" customHeight="1" x14ac:dyDescent="0.2">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c r="BD636" s="15"/>
      <c r="BE636" s="15"/>
      <c r="BF636" s="15"/>
      <c r="BG636" s="15"/>
      <c r="BH636" s="15"/>
      <c r="BI636" s="15"/>
      <c r="BJ636" s="15"/>
      <c r="BK636" s="15"/>
      <c r="BL636" s="15"/>
      <c r="BM636" s="15"/>
      <c r="BN636" s="15"/>
      <c r="BO636" s="15"/>
      <c r="BP636" s="15"/>
      <c r="BQ636" s="15"/>
      <c r="BR636" s="15"/>
      <c r="BS636" s="15"/>
      <c r="BT636" s="15"/>
      <c r="BU636" s="15"/>
      <c r="BV636" s="15"/>
      <c r="BW636" s="15"/>
      <c r="BX636" s="15"/>
      <c r="BY636" s="15"/>
      <c r="BZ636" s="15"/>
      <c r="CA636" s="15"/>
      <c r="CB636" s="15"/>
      <c r="CC636" s="15"/>
      <c r="CD636" s="15"/>
      <c r="CE636" s="15"/>
      <c r="CF636" s="15"/>
      <c r="CG636" s="15"/>
      <c r="CH636" s="15"/>
      <c r="CI636" s="15"/>
      <c r="CJ636" s="15"/>
      <c r="CK636" s="15"/>
      <c r="CL636" s="15"/>
      <c r="CM636" s="15"/>
      <c r="CN636" s="15"/>
      <c r="CO636" s="15"/>
      <c r="CP636" s="15"/>
      <c r="CQ636" s="15"/>
      <c r="CR636" s="15"/>
      <c r="CS636" s="15"/>
      <c r="CT636" s="15"/>
      <c r="CU636" s="15"/>
      <c r="CV636" s="15"/>
      <c r="CW636" s="15"/>
      <c r="CX636" s="15"/>
      <c r="CY636" s="15"/>
      <c r="CZ636" s="15"/>
      <c r="DA636" s="15"/>
      <c r="DB636" s="15"/>
      <c r="DC636" s="15"/>
      <c r="DD636" s="15"/>
      <c r="DE636" s="15"/>
      <c r="DF636" s="15"/>
      <c r="DG636" s="15"/>
      <c r="DH636" s="15"/>
      <c r="DI636" s="15"/>
      <c r="DJ636" s="15"/>
      <c r="DK636" s="15"/>
      <c r="DL636" s="15"/>
      <c r="DM636" s="15"/>
      <c r="DN636" s="15"/>
      <c r="DO636" s="15"/>
      <c r="DP636" s="15"/>
      <c r="DQ636" s="15"/>
      <c r="DR636" s="15"/>
      <c r="DS636" s="15"/>
      <c r="DT636" s="15"/>
      <c r="DU636" s="15"/>
      <c r="DV636" s="15"/>
      <c r="DW636" s="15"/>
      <c r="DX636" s="15"/>
      <c r="DY636" s="15"/>
      <c r="DZ636" s="15"/>
      <c r="EA636" s="15"/>
      <c r="EB636" s="15"/>
      <c r="EC636" s="15"/>
      <c r="ED636" s="15"/>
      <c r="EE636" s="15"/>
      <c r="EF636" s="15"/>
      <c r="EG636" s="15"/>
      <c r="EH636" s="15"/>
      <c r="EI636" s="15"/>
      <c r="EJ636" s="15"/>
      <c r="EK636" s="15"/>
      <c r="EL636" s="15"/>
      <c r="EM636" s="15"/>
      <c r="EN636" s="15"/>
      <c r="EO636" s="15"/>
      <c r="EP636" s="15"/>
      <c r="EQ636" s="15"/>
      <c r="ER636" s="15"/>
      <c r="ES636" s="15"/>
      <c r="ET636" s="15"/>
      <c r="EU636" s="15"/>
      <c r="EV636" s="15"/>
      <c r="EW636" s="15"/>
      <c r="EX636" s="15"/>
      <c r="EY636" s="15"/>
      <c r="EZ636" s="15"/>
      <c r="FA636" s="15"/>
      <c r="FB636" s="15"/>
      <c r="FC636" s="15"/>
      <c r="FD636" s="15"/>
      <c r="FE636" s="15"/>
      <c r="FF636" s="15"/>
      <c r="FG636" s="15"/>
      <c r="FH636" s="15"/>
      <c r="FI636" s="15"/>
      <c r="FJ636" s="15"/>
      <c r="FK636" s="15"/>
      <c r="FL636" s="15"/>
      <c r="FM636" s="15"/>
      <c r="FN636" s="15"/>
      <c r="FO636" s="15"/>
      <c r="FP636" s="15"/>
      <c r="FQ636" s="15"/>
      <c r="FR636" s="15"/>
      <c r="FS636" s="15"/>
      <c r="FT636" s="15"/>
      <c r="FU636" s="15"/>
      <c r="FV636" s="15"/>
      <c r="FW636" s="15"/>
      <c r="FX636" s="15"/>
      <c r="FY636" s="15"/>
      <c r="FZ636" s="15"/>
      <c r="GA636" s="15"/>
      <c r="GB636" s="15"/>
      <c r="GC636" s="15"/>
      <c r="GD636" s="15"/>
      <c r="GE636" s="15"/>
      <c r="GF636" s="15"/>
      <c r="GG636" s="15"/>
      <c r="GH636" s="15"/>
      <c r="GI636" s="15"/>
      <c r="GJ636" s="15"/>
      <c r="GK636" s="15"/>
      <c r="GL636" s="15"/>
      <c r="GM636" s="15"/>
      <c r="GN636" s="15"/>
      <c r="GO636" s="15"/>
      <c r="GP636" s="15"/>
      <c r="GQ636" s="15"/>
      <c r="GR636" s="15"/>
      <c r="GS636" s="15"/>
      <c r="GT636" s="15"/>
      <c r="GU636" s="15"/>
      <c r="GV636" s="15"/>
      <c r="GW636" s="15"/>
      <c r="GX636" s="15"/>
      <c r="GY636" s="15"/>
      <c r="GZ636" s="15"/>
      <c r="HA636" s="15"/>
      <c r="HB636" s="15"/>
      <c r="HC636" s="15"/>
      <c r="HD636" s="15"/>
      <c r="HE636" s="15"/>
      <c r="HF636" s="15"/>
      <c r="HG636" s="15"/>
      <c r="HH636" s="15"/>
      <c r="HI636" s="15"/>
      <c r="HJ636" s="15"/>
      <c r="HK636" s="15"/>
      <c r="HL636" s="15"/>
      <c r="HM636" s="15"/>
      <c r="HN636" s="15"/>
      <c r="HO636" s="15"/>
      <c r="HP636" s="15"/>
      <c r="HQ636" s="15"/>
      <c r="HR636" s="15"/>
      <c r="HS636" s="15"/>
      <c r="HT636" s="15"/>
      <c r="HU636" s="15"/>
      <c r="HV636" s="15"/>
      <c r="HW636" s="15"/>
    </row>
    <row r="637" spans="1:231" ht="15.75" customHeight="1" x14ac:dyDescent="0.2">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c r="BD637" s="15"/>
      <c r="BE637" s="15"/>
      <c r="BF637" s="15"/>
      <c r="BG637" s="15"/>
      <c r="BH637" s="15"/>
      <c r="BI637" s="15"/>
      <c r="BJ637" s="15"/>
      <c r="BK637" s="15"/>
      <c r="BL637" s="15"/>
      <c r="BM637" s="15"/>
      <c r="BN637" s="15"/>
      <c r="BO637" s="15"/>
      <c r="BP637" s="15"/>
      <c r="BQ637" s="15"/>
      <c r="BR637" s="15"/>
      <c r="BS637" s="15"/>
      <c r="BT637" s="15"/>
      <c r="BU637" s="15"/>
      <c r="BV637" s="15"/>
      <c r="BW637" s="15"/>
      <c r="BX637" s="15"/>
      <c r="BY637" s="15"/>
      <c r="BZ637" s="15"/>
      <c r="CA637" s="15"/>
      <c r="CB637" s="15"/>
      <c r="CC637" s="15"/>
      <c r="CD637" s="15"/>
      <c r="CE637" s="15"/>
      <c r="CF637" s="15"/>
      <c r="CG637" s="15"/>
      <c r="CH637" s="15"/>
      <c r="CI637" s="15"/>
      <c r="CJ637" s="15"/>
      <c r="CK637" s="15"/>
      <c r="CL637" s="15"/>
      <c r="CM637" s="15"/>
      <c r="CN637" s="15"/>
      <c r="CO637" s="15"/>
      <c r="CP637" s="15"/>
      <c r="CQ637" s="15"/>
      <c r="CR637" s="15"/>
      <c r="CS637" s="15"/>
      <c r="CT637" s="15"/>
      <c r="CU637" s="15"/>
      <c r="CV637" s="15"/>
      <c r="CW637" s="15"/>
      <c r="CX637" s="15"/>
      <c r="CY637" s="15"/>
      <c r="CZ637" s="15"/>
      <c r="DA637" s="15"/>
      <c r="DB637" s="15"/>
      <c r="DC637" s="15"/>
      <c r="DD637" s="15"/>
      <c r="DE637" s="15"/>
      <c r="DF637" s="15"/>
      <c r="DG637" s="15"/>
      <c r="DH637" s="15"/>
      <c r="DI637" s="15"/>
      <c r="DJ637" s="15"/>
      <c r="DK637" s="15"/>
      <c r="DL637" s="15"/>
      <c r="DM637" s="15"/>
      <c r="DN637" s="15"/>
      <c r="DO637" s="15"/>
      <c r="DP637" s="15"/>
      <c r="DQ637" s="15"/>
      <c r="DR637" s="15"/>
      <c r="DS637" s="15"/>
      <c r="DT637" s="15"/>
      <c r="DU637" s="15"/>
      <c r="DV637" s="15"/>
      <c r="DW637" s="15"/>
      <c r="DX637" s="15"/>
      <c r="DY637" s="15"/>
      <c r="DZ637" s="15"/>
      <c r="EA637" s="15"/>
      <c r="EB637" s="15"/>
      <c r="EC637" s="15"/>
      <c r="ED637" s="15"/>
      <c r="EE637" s="15"/>
      <c r="EF637" s="15"/>
      <c r="EG637" s="15"/>
      <c r="EH637" s="15"/>
      <c r="EI637" s="15"/>
      <c r="EJ637" s="15"/>
      <c r="EK637" s="15"/>
      <c r="EL637" s="15"/>
      <c r="EM637" s="15"/>
      <c r="EN637" s="15"/>
      <c r="EO637" s="15"/>
      <c r="EP637" s="15"/>
      <c r="EQ637" s="15"/>
      <c r="ER637" s="15"/>
      <c r="ES637" s="15"/>
      <c r="ET637" s="15"/>
      <c r="EU637" s="15"/>
      <c r="EV637" s="15"/>
      <c r="EW637" s="15"/>
      <c r="EX637" s="15"/>
      <c r="EY637" s="15"/>
      <c r="EZ637" s="15"/>
      <c r="FA637" s="15"/>
      <c r="FB637" s="15"/>
      <c r="FC637" s="15"/>
      <c r="FD637" s="15"/>
      <c r="FE637" s="15"/>
      <c r="FF637" s="15"/>
      <c r="FG637" s="15"/>
      <c r="FH637" s="15"/>
      <c r="FI637" s="15"/>
      <c r="FJ637" s="15"/>
      <c r="FK637" s="15"/>
      <c r="FL637" s="15"/>
      <c r="FM637" s="15"/>
      <c r="FN637" s="15"/>
      <c r="FO637" s="15"/>
      <c r="FP637" s="15"/>
      <c r="FQ637" s="15"/>
      <c r="FR637" s="15"/>
      <c r="FS637" s="15"/>
      <c r="FT637" s="15"/>
      <c r="FU637" s="15"/>
      <c r="FV637" s="15"/>
      <c r="FW637" s="15"/>
      <c r="FX637" s="15"/>
      <c r="FY637" s="15"/>
      <c r="FZ637" s="15"/>
      <c r="GA637" s="15"/>
      <c r="GB637" s="15"/>
      <c r="GC637" s="15"/>
      <c r="GD637" s="15"/>
      <c r="GE637" s="15"/>
      <c r="GF637" s="15"/>
      <c r="GG637" s="15"/>
      <c r="GH637" s="15"/>
      <c r="GI637" s="15"/>
      <c r="GJ637" s="15"/>
      <c r="GK637" s="15"/>
      <c r="GL637" s="15"/>
      <c r="GM637" s="15"/>
      <c r="GN637" s="15"/>
      <c r="GO637" s="15"/>
      <c r="GP637" s="15"/>
      <c r="GQ637" s="15"/>
      <c r="GR637" s="15"/>
      <c r="GS637" s="15"/>
      <c r="GT637" s="15"/>
      <c r="GU637" s="15"/>
      <c r="GV637" s="15"/>
      <c r="GW637" s="15"/>
      <c r="GX637" s="15"/>
      <c r="GY637" s="15"/>
      <c r="GZ637" s="15"/>
      <c r="HA637" s="15"/>
      <c r="HB637" s="15"/>
      <c r="HC637" s="15"/>
      <c r="HD637" s="15"/>
      <c r="HE637" s="15"/>
      <c r="HF637" s="15"/>
      <c r="HG637" s="15"/>
      <c r="HH637" s="15"/>
      <c r="HI637" s="15"/>
      <c r="HJ637" s="15"/>
      <c r="HK637" s="15"/>
      <c r="HL637" s="15"/>
      <c r="HM637" s="15"/>
      <c r="HN637" s="15"/>
      <c r="HO637" s="15"/>
      <c r="HP637" s="15"/>
      <c r="HQ637" s="15"/>
      <c r="HR637" s="15"/>
      <c r="HS637" s="15"/>
      <c r="HT637" s="15"/>
      <c r="HU637" s="15"/>
      <c r="HV637" s="15"/>
      <c r="HW637" s="15"/>
    </row>
    <row r="638" spans="1:231" ht="15.75" customHeight="1" x14ac:dyDescent="0.2">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c r="BD638" s="15"/>
      <c r="BE638" s="15"/>
      <c r="BF638" s="15"/>
      <c r="BG638" s="15"/>
      <c r="BH638" s="15"/>
      <c r="BI638" s="15"/>
      <c r="BJ638" s="15"/>
      <c r="BK638" s="15"/>
      <c r="BL638" s="15"/>
      <c r="BM638" s="15"/>
      <c r="BN638" s="15"/>
      <c r="BO638" s="15"/>
      <c r="BP638" s="15"/>
      <c r="BQ638" s="15"/>
      <c r="BR638" s="15"/>
      <c r="BS638" s="15"/>
      <c r="BT638" s="15"/>
      <c r="BU638" s="15"/>
      <c r="BV638" s="15"/>
      <c r="BW638" s="15"/>
      <c r="BX638" s="15"/>
      <c r="BY638" s="15"/>
      <c r="BZ638" s="15"/>
      <c r="CA638" s="15"/>
      <c r="CB638" s="15"/>
      <c r="CC638" s="15"/>
      <c r="CD638" s="15"/>
      <c r="CE638" s="15"/>
      <c r="CF638" s="15"/>
      <c r="CG638" s="15"/>
      <c r="CH638" s="15"/>
      <c r="CI638" s="15"/>
      <c r="CJ638" s="15"/>
      <c r="CK638" s="15"/>
      <c r="CL638" s="15"/>
      <c r="CM638" s="15"/>
      <c r="CN638" s="15"/>
      <c r="CO638" s="15"/>
      <c r="CP638" s="15"/>
      <c r="CQ638" s="15"/>
      <c r="CR638" s="15"/>
      <c r="CS638" s="15"/>
      <c r="CT638" s="15"/>
      <c r="CU638" s="15"/>
      <c r="CV638" s="15"/>
      <c r="CW638" s="15"/>
      <c r="CX638" s="15"/>
      <c r="CY638" s="15"/>
      <c r="CZ638" s="15"/>
      <c r="DA638" s="15"/>
      <c r="DB638" s="15"/>
      <c r="DC638" s="15"/>
      <c r="DD638" s="15"/>
      <c r="DE638" s="15"/>
      <c r="DF638" s="15"/>
      <c r="DG638" s="15"/>
      <c r="DH638" s="15"/>
      <c r="DI638" s="15"/>
      <c r="DJ638" s="15"/>
      <c r="DK638" s="15"/>
      <c r="DL638" s="15"/>
      <c r="DM638" s="15"/>
      <c r="DN638" s="15"/>
      <c r="DO638" s="15"/>
      <c r="DP638" s="15"/>
      <c r="DQ638" s="15"/>
      <c r="DR638" s="15"/>
      <c r="DS638" s="15"/>
      <c r="DT638" s="15"/>
      <c r="DU638" s="15"/>
      <c r="DV638" s="15"/>
      <c r="DW638" s="15"/>
      <c r="DX638" s="15"/>
      <c r="DY638" s="15"/>
      <c r="DZ638" s="15"/>
      <c r="EA638" s="15"/>
      <c r="EB638" s="15"/>
      <c r="EC638" s="15"/>
      <c r="ED638" s="15"/>
      <c r="EE638" s="15"/>
      <c r="EF638" s="15"/>
      <c r="EG638" s="15"/>
      <c r="EH638" s="15"/>
      <c r="EI638" s="15"/>
      <c r="EJ638" s="15"/>
      <c r="EK638" s="15"/>
      <c r="EL638" s="15"/>
      <c r="EM638" s="15"/>
      <c r="EN638" s="15"/>
      <c r="EO638" s="15"/>
      <c r="EP638" s="15"/>
      <c r="EQ638" s="15"/>
      <c r="ER638" s="15"/>
      <c r="ES638" s="15"/>
      <c r="ET638" s="15"/>
      <c r="EU638" s="15"/>
      <c r="EV638" s="15"/>
      <c r="EW638" s="15"/>
      <c r="EX638" s="15"/>
      <c r="EY638" s="15"/>
      <c r="EZ638" s="15"/>
      <c r="FA638" s="15"/>
      <c r="FB638" s="15"/>
      <c r="FC638" s="15"/>
      <c r="FD638" s="15"/>
      <c r="FE638" s="15"/>
      <c r="FF638" s="15"/>
      <c r="FG638" s="15"/>
      <c r="FH638" s="15"/>
      <c r="FI638" s="15"/>
      <c r="FJ638" s="15"/>
      <c r="FK638" s="15"/>
      <c r="FL638" s="15"/>
      <c r="FM638" s="15"/>
      <c r="FN638" s="15"/>
      <c r="FO638" s="15"/>
      <c r="FP638" s="15"/>
      <c r="FQ638" s="15"/>
      <c r="FR638" s="15"/>
      <c r="FS638" s="15"/>
      <c r="FT638" s="15"/>
      <c r="FU638" s="15"/>
      <c r="FV638" s="15"/>
      <c r="FW638" s="15"/>
      <c r="FX638" s="15"/>
      <c r="FY638" s="15"/>
      <c r="FZ638" s="15"/>
      <c r="GA638" s="15"/>
      <c r="GB638" s="15"/>
      <c r="GC638" s="15"/>
      <c r="GD638" s="15"/>
      <c r="GE638" s="15"/>
      <c r="GF638" s="15"/>
      <c r="GG638" s="15"/>
      <c r="GH638" s="15"/>
      <c r="GI638" s="15"/>
      <c r="GJ638" s="15"/>
      <c r="GK638" s="15"/>
      <c r="GL638" s="15"/>
      <c r="GM638" s="15"/>
      <c r="GN638" s="15"/>
      <c r="GO638" s="15"/>
      <c r="GP638" s="15"/>
      <c r="GQ638" s="15"/>
      <c r="GR638" s="15"/>
      <c r="GS638" s="15"/>
      <c r="GT638" s="15"/>
      <c r="GU638" s="15"/>
      <c r="GV638" s="15"/>
      <c r="GW638" s="15"/>
      <c r="GX638" s="15"/>
      <c r="GY638" s="15"/>
      <c r="GZ638" s="15"/>
      <c r="HA638" s="15"/>
      <c r="HB638" s="15"/>
      <c r="HC638" s="15"/>
      <c r="HD638" s="15"/>
      <c r="HE638" s="15"/>
      <c r="HF638" s="15"/>
      <c r="HG638" s="15"/>
      <c r="HH638" s="15"/>
      <c r="HI638" s="15"/>
      <c r="HJ638" s="15"/>
      <c r="HK638" s="15"/>
      <c r="HL638" s="15"/>
      <c r="HM638" s="15"/>
      <c r="HN638" s="15"/>
      <c r="HO638" s="15"/>
      <c r="HP638" s="15"/>
      <c r="HQ638" s="15"/>
      <c r="HR638" s="15"/>
      <c r="HS638" s="15"/>
      <c r="HT638" s="15"/>
      <c r="HU638" s="15"/>
      <c r="HV638" s="15"/>
      <c r="HW638" s="15"/>
    </row>
    <row r="639" spans="1:231" ht="15.75" customHeight="1" x14ac:dyDescent="0.2">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c r="BD639" s="15"/>
      <c r="BE639" s="15"/>
      <c r="BF639" s="15"/>
      <c r="BG639" s="15"/>
      <c r="BH639" s="15"/>
      <c r="BI639" s="15"/>
      <c r="BJ639" s="15"/>
      <c r="BK639" s="15"/>
      <c r="BL639" s="15"/>
      <c r="BM639" s="15"/>
      <c r="BN639" s="15"/>
      <c r="BO639" s="15"/>
      <c r="BP639" s="15"/>
      <c r="BQ639" s="15"/>
      <c r="BR639" s="15"/>
      <c r="BS639" s="15"/>
      <c r="BT639" s="15"/>
      <c r="BU639" s="15"/>
      <c r="BV639" s="15"/>
      <c r="BW639" s="15"/>
      <c r="BX639" s="15"/>
      <c r="BY639" s="15"/>
      <c r="BZ639" s="15"/>
      <c r="CA639" s="15"/>
      <c r="CB639" s="15"/>
      <c r="CC639" s="15"/>
      <c r="CD639" s="15"/>
      <c r="CE639" s="15"/>
      <c r="CF639" s="15"/>
      <c r="CG639" s="15"/>
      <c r="CH639" s="15"/>
      <c r="CI639" s="15"/>
      <c r="CJ639" s="15"/>
      <c r="CK639" s="15"/>
      <c r="CL639" s="15"/>
      <c r="CM639" s="15"/>
      <c r="CN639" s="15"/>
      <c r="CO639" s="15"/>
      <c r="CP639" s="15"/>
      <c r="CQ639" s="15"/>
      <c r="CR639" s="15"/>
      <c r="CS639" s="15"/>
      <c r="CT639" s="15"/>
      <c r="CU639" s="15"/>
      <c r="CV639" s="15"/>
      <c r="CW639" s="15"/>
      <c r="CX639" s="15"/>
      <c r="CY639" s="15"/>
      <c r="CZ639" s="15"/>
      <c r="DA639" s="15"/>
      <c r="DB639" s="15"/>
      <c r="DC639" s="15"/>
      <c r="DD639" s="15"/>
      <c r="DE639" s="15"/>
      <c r="DF639" s="15"/>
      <c r="DG639" s="15"/>
      <c r="DH639" s="15"/>
      <c r="DI639" s="15"/>
      <c r="DJ639" s="15"/>
      <c r="DK639" s="15"/>
      <c r="DL639" s="15"/>
      <c r="DM639" s="15"/>
      <c r="DN639" s="15"/>
      <c r="DO639" s="15"/>
      <c r="DP639" s="15"/>
      <c r="DQ639" s="15"/>
      <c r="DR639" s="15"/>
      <c r="DS639" s="15"/>
      <c r="DT639" s="15"/>
      <c r="DU639" s="15"/>
      <c r="DV639" s="15"/>
      <c r="DW639" s="15"/>
      <c r="DX639" s="15"/>
      <c r="DY639" s="15"/>
      <c r="DZ639" s="15"/>
      <c r="EA639" s="15"/>
      <c r="EB639" s="15"/>
      <c r="EC639" s="15"/>
      <c r="ED639" s="15"/>
      <c r="EE639" s="15"/>
      <c r="EF639" s="15"/>
      <c r="EG639" s="15"/>
      <c r="EH639" s="15"/>
      <c r="EI639" s="15"/>
      <c r="EJ639" s="15"/>
      <c r="EK639" s="15"/>
      <c r="EL639" s="15"/>
      <c r="EM639" s="15"/>
      <c r="EN639" s="15"/>
      <c r="EO639" s="15"/>
      <c r="EP639" s="15"/>
      <c r="EQ639" s="15"/>
      <c r="ER639" s="15"/>
      <c r="ES639" s="15"/>
      <c r="ET639" s="15"/>
      <c r="EU639" s="15"/>
      <c r="EV639" s="15"/>
      <c r="EW639" s="15"/>
      <c r="EX639" s="15"/>
      <c r="EY639" s="15"/>
      <c r="EZ639" s="15"/>
      <c r="FA639" s="15"/>
      <c r="FB639" s="15"/>
      <c r="FC639" s="15"/>
      <c r="FD639" s="15"/>
      <c r="FE639" s="15"/>
      <c r="FF639" s="15"/>
      <c r="FG639" s="15"/>
      <c r="FH639" s="15"/>
      <c r="FI639" s="15"/>
      <c r="FJ639" s="15"/>
      <c r="FK639" s="15"/>
      <c r="FL639" s="15"/>
      <c r="FM639" s="15"/>
      <c r="FN639" s="15"/>
      <c r="FO639" s="15"/>
      <c r="FP639" s="15"/>
      <c r="FQ639" s="15"/>
      <c r="FR639" s="15"/>
      <c r="FS639" s="15"/>
      <c r="FT639" s="15"/>
      <c r="FU639" s="15"/>
      <c r="FV639" s="15"/>
      <c r="FW639" s="15"/>
      <c r="FX639" s="15"/>
      <c r="FY639" s="15"/>
      <c r="FZ639" s="15"/>
      <c r="GA639" s="15"/>
      <c r="GB639" s="15"/>
      <c r="GC639" s="15"/>
      <c r="GD639" s="15"/>
      <c r="GE639" s="15"/>
      <c r="GF639" s="15"/>
      <c r="GG639" s="15"/>
      <c r="GH639" s="15"/>
      <c r="GI639" s="15"/>
      <c r="GJ639" s="15"/>
      <c r="GK639" s="15"/>
      <c r="GL639" s="15"/>
      <c r="GM639" s="15"/>
      <c r="GN639" s="15"/>
      <c r="GO639" s="15"/>
      <c r="GP639" s="15"/>
      <c r="GQ639" s="15"/>
      <c r="GR639" s="15"/>
      <c r="GS639" s="15"/>
      <c r="GT639" s="15"/>
      <c r="GU639" s="15"/>
      <c r="GV639" s="15"/>
      <c r="GW639" s="15"/>
      <c r="GX639" s="15"/>
      <c r="GY639" s="15"/>
      <c r="GZ639" s="15"/>
      <c r="HA639" s="15"/>
      <c r="HB639" s="15"/>
      <c r="HC639" s="15"/>
      <c r="HD639" s="15"/>
      <c r="HE639" s="15"/>
      <c r="HF639" s="15"/>
      <c r="HG639" s="15"/>
      <c r="HH639" s="15"/>
      <c r="HI639" s="15"/>
      <c r="HJ639" s="15"/>
      <c r="HK639" s="15"/>
      <c r="HL639" s="15"/>
      <c r="HM639" s="15"/>
      <c r="HN639" s="15"/>
      <c r="HO639" s="15"/>
      <c r="HP639" s="15"/>
      <c r="HQ639" s="15"/>
      <c r="HR639" s="15"/>
      <c r="HS639" s="15"/>
      <c r="HT639" s="15"/>
      <c r="HU639" s="15"/>
      <c r="HV639" s="15"/>
      <c r="HW639" s="15"/>
    </row>
    <row r="640" spans="1:231" ht="15.75" customHeight="1" x14ac:dyDescent="0.2">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15"/>
      <c r="CB640" s="15"/>
      <c r="CC640" s="15"/>
      <c r="CD640" s="15"/>
      <c r="CE640" s="15"/>
      <c r="CF640" s="15"/>
      <c r="CG640" s="15"/>
      <c r="CH640" s="15"/>
      <c r="CI640" s="15"/>
      <c r="CJ640" s="15"/>
      <c r="CK640" s="15"/>
      <c r="CL640" s="15"/>
      <c r="CM640" s="15"/>
      <c r="CN640" s="15"/>
      <c r="CO640" s="15"/>
      <c r="CP640" s="15"/>
      <c r="CQ640" s="15"/>
      <c r="CR640" s="15"/>
      <c r="CS640" s="15"/>
      <c r="CT640" s="15"/>
      <c r="CU640" s="15"/>
      <c r="CV640" s="15"/>
      <c r="CW640" s="15"/>
      <c r="CX640" s="15"/>
      <c r="CY640" s="15"/>
      <c r="CZ640" s="15"/>
      <c r="DA640" s="15"/>
      <c r="DB640" s="15"/>
      <c r="DC640" s="15"/>
      <c r="DD640" s="15"/>
      <c r="DE640" s="15"/>
      <c r="DF640" s="15"/>
      <c r="DG640" s="15"/>
      <c r="DH640" s="15"/>
      <c r="DI640" s="15"/>
      <c r="DJ640" s="15"/>
      <c r="DK640" s="15"/>
      <c r="DL640" s="15"/>
      <c r="DM640" s="15"/>
      <c r="DN640" s="15"/>
      <c r="DO640" s="15"/>
      <c r="DP640" s="15"/>
      <c r="DQ640" s="15"/>
      <c r="DR640" s="15"/>
      <c r="DS640" s="15"/>
      <c r="DT640" s="15"/>
      <c r="DU640" s="15"/>
      <c r="DV640" s="15"/>
      <c r="DW640" s="15"/>
      <c r="DX640" s="15"/>
      <c r="DY640" s="15"/>
      <c r="DZ640" s="15"/>
      <c r="EA640" s="15"/>
      <c r="EB640" s="15"/>
      <c r="EC640" s="15"/>
      <c r="ED640" s="15"/>
      <c r="EE640" s="15"/>
      <c r="EF640" s="15"/>
      <c r="EG640" s="15"/>
      <c r="EH640" s="15"/>
      <c r="EI640" s="15"/>
      <c r="EJ640" s="15"/>
      <c r="EK640" s="15"/>
      <c r="EL640" s="15"/>
      <c r="EM640" s="15"/>
      <c r="EN640" s="15"/>
      <c r="EO640" s="15"/>
      <c r="EP640" s="15"/>
      <c r="EQ640" s="15"/>
      <c r="ER640" s="15"/>
      <c r="ES640" s="15"/>
      <c r="ET640" s="15"/>
      <c r="EU640" s="15"/>
      <c r="EV640" s="15"/>
      <c r="EW640" s="15"/>
      <c r="EX640" s="15"/>
      <c r="EY640" s="15"/>
      <c r="EZ640" s="15"/>
      <c r="FA640" s="15"/>
      <c r="FB640" s="15"/>
      <c r="FC640" s="15"/>
      <c r="FD640" s="15"/>
      <c r="FE640" s="15"/>
      <c r="FF640" s="15"/>
      <c r="FG640" s="15"/>
      <c r="FH640" s="15"/>
      <c r="FI640" s="15"/>
      <c r="FJ640" s="15"/>
      <c r="FK640" s="15"/>
      <c r="FL640" s="15"/>
      <c r="FM640" s="15"/>
      <c r="FN640" s="15"/>
      <c r="FO640" s="15"/>
      <c r="FP640" s="15"/>
      <c r="FQ640" s="15"/>
      <c r="FR640" s="15"/>
      <c r="FS640" s="15"/>
      <c r="FT640" s="15"/>
      <c r="FU640" s="15"/>
      <c r="FV640" s="15"/>
      <c r="FW640" s="15"/>
      <c r="FX640" s="15"/>
      <c r="FY640" s="15"/>
      <c r="FZ640" s="15"/>
      <c r="GA640" s="15"/>
      <c r="GB640" s="15"/>
      <c r="GC640" s="15"/>
      <c r="GD640" s="15"/>
      <c r="GE640" s="15"/>
      <c r="GF640" s="15"/>
      <c r="GG640" s="15"/>
      <c r="GH640" s="15"/>
      <c r="GI640" s="15"/>
      <c r="GJ640" s="15"/>
      <c r="GK640" s="15"/>
      <c r="GL640" s="15"/>
      <c r="GM640" s="15"/>
      <c r="GN640" s="15"/>
      <c r="GO640" s="15"/>
      <c r="GP640" s="15"/>
      <c r="GQ640" s="15"/>
      <c r="GR640" s="15"/>
      <c r="GS640" s="15"/>
      <c r="GT640" s="15"/>
      <c r="GU640" s="15"/>
      <c r="GV640" s="15"/>
      <c r="GW640" s="15"/>
      <c r="GX640" s="15"/>
      <c r="GY640" s="15"/>
      <c r="GZ640" s="15"/>
      <c r="HA640" s="15"/>
      <c r="HB640" s="15"/>
      <c r="HC640" s="15"/>
      <c r="HD640" s="15"/>
      <c r="HE640" s="15"/>
      <c r="HF640" s="15"/>
      <c r="HG640" s="15"/>
      <c r="HH640" s="15"/>
      <c r="HI640" s="15"/>
      <c r="HJ640" s="15"/>
      <c r="HK640" s="15"/>
      <c r="HL640" s="15"/>
      <c r="HM640" s="15"/>
      <c r="HN640" s="15"/>
      <c r="HO640" s="15"/>
      <c r="HP640" s="15"/>
      <c r="HQ640" s="15"/>
      <c r="HR640" s="15"/>
      <c r="HS640" s="15"/>
      <c r="HT640" s="15"/>
      <c r="HU640" s="15"/>
      <c r="HV640" s="15"/>
      <c r="HW640" s="15"/>
    </row>
    <row r="641" spans="1:231" ht="15.75" customHeight="1" x14ac:dyDescent="0.2">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c r="BD641" s="15"/>
      <c r="BE641" s="15"/>
      <c r="BF641" s="15"/>
      <c r="BG641" s="15"/>
      <c r="BH641" s="15"/>
      <c r="BI641" s="15"/>
      <c r="BJ641" s="15"/>
      <c r="BK641" s="15"/>
      <c r="BL641" s="15"/>
      <c r="BM641" s="15"/>
      <c r="BN641" s="15"/>
      <c r="BO641" s="15"/>
      <c r="BP641" s="15"/>
      <c r="BQ641" s="15"/>
      <c r="BR641" s="15"/>
      <c r="BS641" s="15"/>
      <c r="BT641" s="15"/>
      <c r="BU641" s="15"/>
      <c r="BV641" s="15"/>
      <c r="BW641" s="15"/>
      <c r="BX641" s="15"/>
      <c r="BY641" s="15"/>
      <c r="BZ641" s="15"/>
      <c r="CA641" s="15"/>
      <c r="CB641" s="15"/>
      <c r="CC641" s="15"/>
      <c r="CD641" s="15"/>
      <c r="CE641" s="15"/>
      <c r="CF641" s="15"/>
      <c r="CG641" s="15"/>
      <c r="CH641" s="15"/>
      <c r="CI641" s="15"/>
      <c r="CJ641" s="15"/>
      <c r="CK641" s="15"/>
      <c r="CL641" s="15"/>
      <c r="CM641" s="15"/>
      <c r="CN641" s="15"/>
      <c r="CO641" s="15"/>
      <c r="CP641" s="15"/>
      <c r="CQ641" s="15"/>
      <c r="CR641" s="15"/>
      <c r="CS641" s="15"/>
      <c r="CT641" s="15"/>
      <c r="CU641" s="15"/>
      <c r="CV641" s="15"/>
      <c r="CW641" s="15"/>
      <c r="CX641" s="15"/>
      <c r="CY641" s="15"/>
      <c r="CZ641" s="15"/>
      <c r="DA641" s="15"/>
      <c r="DB641" s="15"/>
      <c r="DC641" s="15"/>
      <c r="DD641" s="15"/>
      <c r="DE641" s="15"/>
      <c r="DF641" s="15"/>
      <c r="DG641" s="15"/>
      <c r="DH641" s="15"/>
      <c r="DI641" s="15"/>
      <c r="DJ641" s="15"/>
      <c r="DK641" s="15"/>
      <c r="DL641" s="15"/>
      <c r="DM641" s="15"/>
      <c r="DN641" s="15"/>
      <c r="DO641" s="15"/>
      <c r="DP641" s="15"/>
      <c r="DQ641" s="15"/>
      <c r="DR641" s="15"/>
      <c r="DS641" s="15"/>
      <c r="DT641" s="15"/>
      <c r="DU641" s="15"/>
      <c r="DV641" s="15"/>
      <c r="DW641" s="15"/>
      <c r="DX641" s="15"/>
      <c r="DY641" s="15"/>
      <c r="DZ641" s="15"/>
      <c r="EA641" s="15"/>
      <c r="EB641" s="15"/>
      <c r="EC641" s="15"/>
      <c r="ED641" s="15"/>
      <c r="EE641" s="15"/>
      <c r="EF641" s="15"/>
      <c r="EG641" s="15"/>
      <c r="EH641" s="15"/>
      <c r="EI641" s="15"/>
      <c r="EJ641" s="15"/>
      <c r="EK641" s="15"/>
      <c r="EL641" s="15"/>
      <c r="EM641" s="15"/>
      <c r="EN641" s="15"/>
      <c r="EO641" s="15"/>
      <c r="EP641" s="15"/>
      <c r="EQ641" s="15"/>
      <c r="ER641" s="15"/>
      <c r="ES641" s="15"/>
      <c r="ET641" s="15"/>
      <c r="EU641" s="15"/>
      <c r="EV641" s="15"/>
      <c r="EW641" s="15"/>
      <c r="EX641" s="15"/>
      <c r="EY641" s="15"/>
      <c r="EZ641" s="15"/>
      <c r="FA641" s="15"/>
      <c r="FB641" s="15"/>
      <c r="FC641" s="15"/>
      <c r="FD641" s="15"/>
      <c r="FE641" s="15"/>
      <c r="FF641" s="15"/>
      <c r="FG641" s="15"/>
      <c r="FH641" s="15"/>
      <c r="FI641" s="15"/>
      <c r="FJ641" s="15"/>
      <c r="FK641" s="15"/>
      <c r="FL641" s="15"/>
      <c r="FM641" s="15"/>
      <c r="FN641" s="15"/>
      <c r="FO641" s="15"/>
      <c r="FP641" s="15"/>
      <c r="FQ641" s="15"/>
      <c r="FR641" s="15"/>
      <c r="FS641" s="15"/>
      <c r="FT641" s="15"/>
      <c r="FU641" s="15"/>
      <c r="FV641" s="15"/>
      <c r="FW641" s="15"/>
      <c r="FX641" s="15"/>
      <c r="FY641" s="15"/>
      <c r="FZ641" s="15"/>
      <c r="GA641" s="15"/>
      <c r="GB641" s="15"/>
      <c r="GC641" s="15"/>
      <c r="GD641" s="15"/>
      <c r="GE641" s="15"/>
      <c r="GF641" s="15"/>
      <c r="GG641" s="15"/>
      <c r="GH641" s="15"/>
      <c r="GI641" s="15"/>
      <c r="GJ641" s="15"/>
      <c r="GK641" s="15"/>
      <c r="GL641" s="15"/>
      <c r="GM641" s="15"/>
      <c r="GN641" s="15"/>
      <c r="GO641" s="15"/>
      <c r="GP641" s="15"/>
      <c r="GQ641" s="15"/>
      <c r="GR641" s="15"/>
      <c r="GS641" s="15"/>
      <c r="GT641" s="15"/>
      <c r="GU641" s="15"/>
      <c r="GV641" s="15"/>
      <c r="GW641" s="15"/>
      <c r="GX641" s="15"/>
      <c r="GY641" s="15"/>
      <c r="GZ641" s="15"/>
      <c r="HA641" s="15"/>
      <c r="HB641" s="15"/>
      <c r="HC641" s="15"/>
      <c r="HD641" s="15"/>
      <c r="HE641" s="15"/>
      <c r="HF641" s="15"/>
      <c r="HG641" s="15"/>
      <c r="HH641" s="15"/>
      <c r="HI641" s="15"/>
      <c r="HJ641" s="15"/>
      <c r="HK641" s="15"/>
      <c r="HL641" s="15"/>
      <c r="HM641" s="15"/>
      <c r="HN641" s="15"/>
      <c r="HO641" s="15"/>
      <c r="HP641" s="15"/>
      <c r="HQ641" s="15"/>
      <c r="HR641" s="15"/>
      <c r="HS641" s="15"/>
      <c r="HT641" s="15"/>
      <c r="HU641" s="15"/>
      <c r="HV641" s="15"/>
      <c r="HW641" s="15"/>
    </row>
    <row r="642" spans="1:231" ht="15.75" customHeight="1" x14ac:dyDescent="0.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c r="BD642" s="15"/>
      <c r="BE642" s="15"/>
      <c r="BF642" s="15"/>
      <c r="BG642" s="15"/>
      <c r="BH642" s="15"/>
      <c r="BI642" s="15"/>
      <c r="BJ642" s="15"/>
      <c r="BK642" s="15"/>
      <c r="BL642" s="15"/>
      <c r="BM642" s="15"/>
      <c r="BN642" s="15"/>
      <c r="BO642" s="15"/>
      <c r="BP642" s="15"/>
      <c r="BQ642" s="15"/>
      <c r="BR642" s="15"/>
      <c r="BS642" s="15"/>
      <c r="BT642" s="15"/>
      <c r="BU642" s="15"/>
      <c r="BV642" s="15"/>
      <c r="BW642" s="15"/>
      <c r="BX642" s="15"/>
      <c r="BY642" s="15"/>
      <c r="BZ642" s="15"/>
      <c r="CA642" s="15"/>
      <c r="CB642" s="15"/>
      <c r="CC642" s="15"/>
      <c r="CD642" s="15"/>
      <c r="CE642" s="15"/>
      <c r="CF642" s="15"/>
      <c r="CG642" s="15"/>
      <c r="CH642" s="15"/>
      <c r="CI642" s="15"/>
      <c r="CJ642" s="15"/>
      <c r="CK642" s="15"/>
      <c r="CL642" s="15"/>
      <c r="CM642" s="15"/>
      <c r="CN642" s="15"/>
      <c r="CO642" s="15"/>
      <c r="CP642" s="15"/>
      <c r="CQ642" s="15"/>
      <c r="CR642" s="15"/>
      <c r="CS642" s="15"/>
      <c r="CT642" s="15"/>
      <c r="CU642" s="15"/>
      <c r="CV642" s="15"/>
      <c r="CW642" s="15"/>
      <c r="CX642" s="15"/>
      <c r="CY642" s="15"/>
      <c r="CZ642" s="15"/>
      <c r="DA642" s="15"/>
      <c r="DB642" s="15"/>
      <c r="DC642" s="15"/>
      <c r="DD642" s="15"/>
      <c r="DE642" s="15"/>
      <c r="DF642" s="15"/>
      <c r="DG642" s="15"/>
      <c r="DH642" s="15"/>
      <c r="DI642" s="15"/>
      <c r="DJ642" s="15"/>
      <c r="DK642" s="15"/>
      <c r="DL642" s="15"/>
      <c r="DM642" s="15"/>
      <c r="DN642" s="15"/>
      <c r="DO642" s="15"/>
      <c r="DP642" s="15"/>
      <c r="DQ642" s="15"/>
      <c r="DR642" s="15"/>
      <c r="DS642" s="15"/>
      <c r="DT642" s="15"/>
      <c r="DU642" s="15"/>
      <c r="DV642" s="15"/>
      <c r="DW642" s="15"/>
      <c r="DX642" s="15"/>
      <c r="DY642" s="15"/>
      <c r="DZ642" s="15"/>
      <c r="EA642" s="15"/>
      <c r="EB642" s="15"/>
      <c r="EC642" s="15"/>
      <c r="ED642" s="15"/>
      <c r="EE642" s="15"/>
      <c r="EF642" s="15"/>
      <c r="EG642" s="15"/>
      <c r="EH642" s="15"/>
      <c r="EI642" s="15"/>
      <c r="EJ642" s="15"/>
      <c r="EK642" s="15"/>
      <c r="EL642" s="15"/>
      <c r="EM642" s="15"/>
      <c r="EN642" s="15"/>
      <c r="EO642" s="15"/>
      <c r="EP642" s="15"/>
      <c r="EQ642" s="15"/>
      <c r="ER642" s="15"/>
      <c r="ES642" s="15"/>
      <c r="ET642" s="15"/>
      <c r="EU642" s="15"/>
      <c r="EV642" s="15"/>
      <c r="EW642" s="15"/>
      <c r="EX642" s="15"/>
      <c r="EY642" s="15"/>
      <c r="EZ642" s="15"/>
      <c r="FA642" s="15"/>
      <c r="FB642" s="15"/>
      <c r="FC642" s="15"/>
      <c r="FD642" s="15"/>
      <c r="FE642" s="15"/>
      <c r="FF642" s="15"/>
      <c r="FG642" s="15"/>
      <c r="FH642" s="15"/>
      <c r="FI642" s="15"/>
      <c r="FJ642" s="15"/>
      <c r="FK642" s="15"/>
      <c r="FL642" s="15"/>
      <c r="FM642" s="15"/>
      <c r="FN642" s="15"/>
      <c r="FO642" s="15"/>
      <c r="FP642" s="15"/>
      <c r="FQ642" s="15"/>
      <c r="FR642" s="15"/>
      <c r="FS642" s="15"/>
      <c r="FT642" s="15"/>
      <c r="FU642" s="15"/>
      <c r="FV642" s="15"/>
      <c r="FW642" s="15"/>
      <c r="FX642" s="15"/>
      <c r="FY642" s="15"/>
      <c r="FZ642" s="15"/>
      <c r="GA642" s="15"/>
      <c r="GB642" s="15"/>
      <c r="GC642" s="15"/>
      <c r="GD642" s="15"/>
      <c r="GE642" s="15"/>
      <c r="GF642" s="15"/>
      <c r="GG642" s="15"/>
      <c r="GH642" s="15"/>
      <c r="GI642" s="15"/>
      <c r="GJ642" s="15"/>
      <c r="GK642" s="15"/>
      <c r="GL642" s="15"/>
      <c r="GM642" s="15"/>
      <c r="GN642" s="15"/>
      <c r="GO642" s="15"/>
      <c r="GP642" s="15"/>
      <c r="GQ642" s="15"/>
      <c r="GR642" s="15"/>
      <c r="GS642" s="15"/>
      <c r="GT642" s="15"/>
      <c r="GU642" s="15"/>
      <c r="GV642" s="15"/>
      <c r="GW642" s="15"/>
      <c r="GX642" s="15"/>
      <c r="GY642" s="15"/>
      <c r="GZ642" s="15"/>
      <c r="HA642" s="15"/>
      <c r="HB642" s="15"/>
      <c r="HC642" s="15"/>
      <c r="HD642" s="15"/>
      <c r="HE642" s="15"/>
      <c r="HF642" s="15"/>
      <c r="HG642" s="15"/>
      <c r="HH642" s="15"/>
      <c r="HI642" s="15"/>
      <c r="HJ642" s="15"/>
      <c r="HK642" s="15"/>
      <c r="HL642" s="15"/>
      <c r="HM642" s="15"/>
      <c r="HN642" s="15"/>
      <c r="HO642" s="15"/>
      <c r="HP642" s="15"/>
      <c r="HQ642" s="15"/>
      <c r="HR642" s="15"/>
      <c r="HS642" s="15"/>
      <c r="HT642" s="15"/>
      <c r="HU642" s="15"/>
      <c r="HV642" s="15"/>
      <c r="HW642" s="15"/>
    </row>
    <row r="643" spans="1:231" ht="15.75" customHeight="1" x14ac:dyDescent="0.2">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c r="BD643" s="15"/>
      <c r="BE643" s="15"/>
      <c r="BF643" s="15"/>
      <c r="BG643" s="15"/>
      <c r="BH643" s="15"/>
      <c r="BI643" s="15"/>
      <c r="BJ643" s="15"/>
      <c r="BK643" s="15"/>
      <c r="BL643" s="15"/>
      <c r="BM643" s="15"/>
      <c r="BN643" s="15"/>
      <c r="BO643" s="15"/>
      <c r="BP643" s="15"/>
      <c r="BQ643" s="15"/>
      <c r="BR643" s="15"/>
      <c r="BS643" s="15"/>
      <c r="BT643" s="15"/>
      <c r="BU643" s="15"/>
      <c r="BV643" s="15"/>
      <c r="BW643" s="15"/>
      <c r="BX643" s="15"/>
      <c r="BY643" s="15"/>
      <c r="BZ643" s="15"/>
      <c r="CA643" s="15"/>
      <c r="CB643" s="15"/>
      <c r="CC643" s="15"/>
      <c r="CD643" s="15"/>
      <c r="CE643" s="15"/>
      <c r="CF643" s="15"/>
      <c r="CG643" s="15"/>
      <c r="CH643" s="15"/>
      <c r="CI643" s="15"/>
      <c r="CJ643" s="15"/>
      <c r="CK643" s="15"/>
      <c r="CL643" s="15"/>
      <c r="CM643" s="15"/>
      <c r="CN643" s="15"/>
      <c r="CO643" s="15"/>
      <c r="CP643" s="15"/>
      <c r="CQ643" s="15"/>
      <c r="CR643" s="15"/>
      <c r="CS643" s="15"/>
      <c r="CT643" s="15"/>
      <c r="CU643" s="15"/>
      <c r="CV643" s="15"/>
      <c r="CW643" s="15"/>
      <c r="CX643" s="15"/>
      <c r="CY643" s="15"/>
      <c r="CZ643" s="15"/>
      <c r="DA643" s="15"/>
      <c r="DB643" s="15"/>
      <c r="DC643" s="15"/>
      <c r="DD643" s="15"/>
      <c r="DE643" s="15"/>
      <c r="DF643" s="15"/>
      <c r="DG643" s="15"/>
      <c r="DH643" s="15"/>
      <c r="DI643" s="15"/>
      <c r="DJ643" s="15"/>
      <c r="DK643" s="15"/>
      <c r="DL643" s="15"/>
      <c r="DM643" s="15"/>
      <c r="DN643" s="15"/>
      <c r="DO643" s="15"/>
      <c r="DP643" s="15"/>
      <c r="DQ643" s="15"/>
      <c r="DR643" s="15"/>
      <c r="DS643" s="15"/>
      <c r="DT643" s="15"/>
      <c r="DU643" s="15"/>
      <c r="DV643" s="15"/>
      <c r="DW643" s="15"/>
      <c r="DX643" s="15"/>
      <c r="DY643" s="15"/>
      <c r="DZ643" s="15"/>
      <c r="EA643" s="15"/>
      <c r="EB643" s="15"/>
      <c r="EC643" s="15"/>
      <c r="ED643" s="15"/>
      <c r="EE643" s="15"/>
      <c r="EF643" s="15"/>
      <c r="EG643" s="15"/>
      <c r="EH643" s="15"/>
      <c r="EI643" s="15"/>
      <c r="EJ643" s="15"/>
      <c r="EK643" s="15"/>
      <c r="EL643" s="15"/>
      <c r="EM643" s="15"/>
      <c r="EN643" s="15"/>
      <c r="EO643" s="15"/>
      <c r="EP643" s="15"/>
      <c r="EQ643" s="15"/>
      <c r="ER643" s="15"/>
      <c r="ES643" s="15"/>
      <c r="ET643" s="15"/>
      <c r="EU643" s="15"/>
      <c r="EV643" s="15"/>
      <c r="EW643" s="15"/>
      <c r="EX643" s="15"/>
      <c r="EY643" s="15"/>
      <c r="EZ643" s="15"/>
      <c r="FA643" s="15"/>
      <c r="FB643" s="15"/>
      <c r="FC643" s="15"/>
      <c r="FD643" s="15"/>
      <c r="FE643" s="15"/>
      <c r="FF643" s="15"/>
      <c r="FG643" s="15"/>
      <c r="FH643" s="15"/>
      <c r="FI643" s="15"/>
      <c r="FJ643" s="15"/>
      <c r="FK643" s="15"/>
      <c r="FL643" s="15"/>
      <c r="FM643" s="15"/>
      <c r="FN643" s="15"/>
      <c r="FO643" s="15"/>
      <c r="FP643" s="15"/>
      <c r="FQ643" s="15"/>
      <c r="FR643" s="15"/>
      <c r="FS643" s="15"/>
      <c r="FT643" s="15"/>
      <c r="FU643" s="15"/>
      <c r="FV643" s="15"/>
      <c r="FW643" s="15"/>
      <c r="FX643" s="15"/>
      <c r="FY643" s="15"/>
      <c r="FZ643" s="15"/>
      <c r="GA643" s="15"/>
      <c r="GB643" s="15"/>
      <c r="GC643" s="15"/>
      <c r="GD643" s="15"/>
      <c r="GE643" s="15"/>
      <c r="GF643" s="15"/>
      <c r="GG643" s="15"/>
      <c r="GH643" s="15"/>
      <c r="GI643" s="15"/>
      <c r="GJ643" s="15"/>
      <c r="GK643" s="15"/>
      <c r="GL643" s="15"/>
      <c r="GM643" s="15"/>
      <c r="GN643" s="15"/>
      <c r="GO643" s="15"/>
      <c r="GP643" s="15"/>
      <c r="GQ643" s="15"/>
      <c r="GR643" s="15"/>
      <c r="GS643" s="15"/>
      <c r="GT643" s="15"/>
      <c r="GU643" s="15"/>
      <c r="GV643" s="15"/>
      <c r="GW643" s="15"/>
      <c r="GX643" s="15"/>
      <c r="GY643" s="15"/>
      <c r="GZ643" s="15"/>
      <c r="HA643" s="15"/>
      <c r="HB643" s="15"/>
      <c r="HC643" s="15"/>
      <c r="HD643" s="15"/>
      <c r="HE643" s="15"/>
      <c r="HF643" s="15"/>
      <c r="HG643" s="15"/>
      <c r="HH643" s="15"/>
      <c r="HI643" s="15"/>
      <c r="HJ643" s="15"/>
      <c r="HK643" s="15"/>
      <c r="HL643" s="15"/>
      <c r="HM643" s="15"/>
      <c r="HN643" s="15"/>
      <c r="HO643" s="15"/>
      <c r="HP643" s="15"/>
      <c r="HQ643" s="15"/>
      <c r="HR643" s="15"/>
      <c r="HS643" s="15"/>
      <c r="HT643" s="15"/>
      <c r="HU643" s="15"/>
      <c r="HV643" s="15"/>
      <c r="HW643" s="15"/>
    </row>
    <row r="644" spans="1:231" ht="15.75" customHeight="1" x14ac:dyDescent="0.2">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c r="BD644" s="15"/>
      <c r="BE644" s="15"/>
      <c r="BF644" s="15"/>
      <c r="BG644" s="15"/>
      <c r="BH644" s="15"/>
      <c r="BI644" s="15"/>
      <c r="BJ644" s="15"/>
      <c r="BK644" s="15"/>
      <c r="BL644" s="15"/>
      <c r="BM644" s="15"/>
      <c r="BN644" s="15"/>
      <c r="BO644" s="15"/>
      <c r="BP644" s="15"/>
      <c r="BQ644" s="15"/>
      <c r="BR644" s="15"/>
      <c r="BS644" s="15"/>
      <c r="BT644" s="15"/>
      <c r="BU644" s="15"/>
      <c r="BV644" s="15"/>
      <c r="BW644" s="15"/>
      <c r="BX644" s="15"/>
      <c r="BY644" s="15"/>
      <c r="BZ644" s="15"/>
      <c r="CA644" s="15"/>
      <c r="CB644" s="15"/>
      <c r="CC644" s="15"/>
      <c r="CD644" s="15"/>
      <c r="CE644" s="15"/>
      <c r="CF644" s="15"/>
      <c r="CG644" s="15"/>
      <c r="CH644" s="15"/>
      <c r="CI644" s="15"/>
      <c r="CJ644" s="15"/>
      <c r="CK644" s="15"/>
      <c r="CL644" s="15"/>
      <c r="CM644" s="15"/>
      <c r="CN644" s="15"/>
      <c r="CO644" s="15"/>
      <c r="CP644" s="15"/>
      <c r="CQ644" s="15"/>
      <c r="CR644" s="15"/>
      <c r="CS644" s="15"/>
      <c r="CT644" s="15"/>
      <c r="CU644" s="15"/>
      <c r="CV644" s="15"/>
      <c r="CW644" s="15"/>
      <c r="CX644" s="15"/>
      <c r="CY644" s="15"/>
      <c r="CZ644" s="15"/>
      <c r="DA644" s="15"/>
      <c r="DB644" s="15"/>
      <c r="DC644" s="15"/>
      <c r="DD644" s="15"/>
      <c r="DE644" s="15"/>
      <c r="DF644" s="15"/>
      <c r="DG644" s="15"/>
      <c r="DH644" s="15"/>
      <c r="DI644" s="15"/>
      <c r="DJ644" s="15"/>
      <c r="DK644" s="15"/>
      <c r="DL644" s="15"/>
      <c r="DM644" s="15"/>
      <c r="DN644" s="15"/>
      <c r="DO644" s="15"/>
      <c r="DP644" s="15"/>
      <c r="DQ644" s="15"/>
      <c r="DR644" s="15"/>
      <c r="DS644" s="15"/>
      <c r="DT644" s="15"/>
      <c r="DU644" s="15"/>
      <c r="DV644" s="15"/>
      <c r="DW644" s="15"/>
      <c r="DX644" s="15"/>
      <c r="DY644" s="15"/>
      <c r="DZ644" s="15"/>
      <c r="EA644" s="15"/>
      <c r="EB644" s="15"/>
      <c r="EC644" s="15"/>
      <c r="ED644" s="15"/>
      <c r="EE644" s="15"/>
      <c r="EF644" s="15"/>
      <c r="EG644" s="15"/>
      <c r="EH644" s="15"/>
      <c r="EI644" s="15"/>
      <c r="EJ644" s="15"/>
      <c r="EK644" s="15"/>
      <c r="EL644" s="15"/>
      <c r="EM644" s="15"/>
      <c r="EN644" s="15"/>
      <c r="EO644" s="15"/>
      <c r="EP644" s="15"/>
      <c r="EQ644" s="15"/>
      <c r="ER644" s="15"/>
      <c r="ES644" s="15"/>
      <c r="ET644" s="15"/>
      <c r="EU644" s="15"/>
      <c r="EV644" s="15"/>
      <c r="EW644" s="15"/>
      <c r="EX644" s="15"/>
      <c r="EY644" s="15"/>
      <c r="EZ644" s="15"/>
      <c r="FA644" s="15"/>
      <c r="FB644" s="15"/>
      <c r="FC644" s="15"/>
      <c r="FD644" s="15"/>
      <c r="FE644" s="15"/>
      <c r="FF644" s="15"/>
      <c r="FG644" s="15"/>
      <c r="FH644" s="15"/>
      <c r="FI644" s="15"/>
      <c r="FJ644" s="15"/>
      <c r="FK644" s="15"/>
      <c r="FL644" s="15"/>
      <c r="FM644" s="15"/>
      <c r="FN644" s="15"/>
      <c r="FO644" s="15"/>
      <c r="FP644" s="15"/>
      <c r="FQ644" s="15"/>
      <c r="FR644" s="15"/>
      <c r="FS644" s="15"/>
      <c r="FT644" s="15"/>
      <c r="FU644" s="15"/>
      <c r="FV644" s="15"/>
      <c r="FW644" s="15"/>
      <c r="FX644" s="15"/>
      <c r="FY644" s="15"/>
      <c r="FZ644" s="15"/>
      <c r="GA644" s="15"/>
      <c r="GB644" s="15"/>
      <c r="GC644" s="15"/>
      <c r="GD644" s="15"/>
      <c r="GE644" s="15"/>
      <c r="GF644" s="15"/>
      <c r="GG644" s="15"/>
      <c r="GH644" s="15"/>
      <c r="GI644" s="15"/>
      <c r="GJ644" s="15"/>
      <c r="GK644" s="15"/>
      <c r="GL644" s="15"/>
      <c r="GM644" s="15"/>
      <c r="GN644" s="15"/>
      <c r="GO644" s="15"/>
      <c r="GP644" s="15"/>
      <c r="GQ644" s="15"/>
      <c r="GR644" s="15"/>
      <c r="GS644" s="15"/>
      <c r="GT644" s="15"/>
      <c r="GU644" s="15"/>
      <c r="GV644" s="15"/>
      <c r="GW644" s="15"/>
      <c r="GX644" s="15"/>
      <c r="GY644" s="15"/>
      <c r="GZ644" s="15"/>
      <c r="HA644" s="15"/>
      <c r="HB644" s="15"/>
      <c r="HC644" s="15"/>
      <c r="HD644" s="15"/>
      <c r="HE644" s="15"/>
      <c r="HF644" s="15"/>
      <c r="HG644" s="15"/>
      <c r="HH644" s="15"/>
      <c r="HI644" s="15"/>
      <c r="HJ644" s="15"/>
      <c r="HK644" s="15"/>
      <c r="HL644" s="15"/>
      <c r="HM644" s="15"/>
      <c r="HN644" s="15"/>
      <c r="HO644" s="15"/>
      <c r="HP644" s="15"/>
      <c r="HQ644" s="15"/>
      <c r="HR644" s="15"/>
      <c r="HS644" s="15"/>
      <c r="HT644" s="15"/>
      <c r="HU644" s="15"/>
      <c r="HV644" s="15"/>
      <c r="HW644" s="15"/>
    </row>
    <row r="645" spans="1:231" ht="15.75" customHeight="1" x14ac:dyDescent="0.2">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c r="BD645" s="15"/>
      <c r="BE645" s="15"/>
      <c r="BF645" s="15"/>
      <c r="BG645" s="15"/>
      <c r="BH645" s="15"/>
      <c r="BI645" s="15"/>
      <c r="BJ645" s="15"/>
      <c r="BK645" s="15"/>
      <c r="BL645" s="15"/>
      <c r="BM645" s="15"/>
      <c r="BN645" s="15"/>
      <c r="BO645" s="15"/>
      <c r="BP645" s="15"/>
      <c r="BQ645" s="15"/>
      <c r="BR645" s="15"/>
      <c r="BS645" s="15"/>
      <c r="BT645" s="15"/>
      <c r="BU645" s="15"/>
      <c r="BV645" s="15"/>
      <c r="BW645" s="15"/>
      <c r="BX645" s="15"/>
      <c r="BY645" s="15"/>
      <c r="BZ645" s="15"/>
      <c r="CA645" s="15"/>
      <c r="CB645" s="15"/>
      <c r="CC645" s="15"/>
      <c r="CD645" s="15"/>
      <c r="CE645" s="15"/>
      <c r="CF645" s="15"/>
      <c r="CG645" s="15"/>
      <c r="CH645" s="15"/>
      <c r="CI645" s="15"/>
      <c r="CJ645" s="15"/>
      <c r="CK645" s="15"/>
      <c r="CL645" s="15"/>
      <c r="CM645" s="15"/>
      <c r="CN645" s="15"/>
      <c r="CO645" s="15"/>
      <c r="CP645" s="15"/>
      <c r="CQ645" s="15"/>
      <c r="CR645" s="15"/>
      <c r="CS645" s="15"/>
      <c r="CT645" s="15"/>
      <c r="CU645" s="15"/>
      <c r="CV645" s="15"/>
      <c r="CW645" s="15"/>
      <c r="CX645" s="15"/>
      <c r="CY645" s="15"/>
      <c r="CZ645" s="15"/>
      <c r="DA645" s="15"/>
      <c r="DB645" s="15"/>
      <c r="DC645" s="15"/>
      <c r="DD645" s="15"/>
      <c r="DE645" s="15"/>
      <c r="DF645" s="15"/>
      <c r="DG645" s="15"/>
      <c r="DH645" s="15"/>
      <c r="DI645" s="15"/>
      <c r="DJ645" s="15"/>
      <c r="DK645" s="15"/>
      <c r="DL645" s="15"/>
      <c r="DM645" s="15"/>
      <c r="DN645" s="15"/>
      <c r="DO645" s="15"/>
      <c r="DP645" s="15"/>
      <c r="DQ645" s="15"/>
      <c r="DR645" s="15"/>
      <c r="DS645" s="15"/>
      <c r="DT645" s="15"/>
      <c r="DU645" s="15"/>
      <c r="DV645" s="15"/>
      <c r="DW645" s="15"/>
      <c r="DX645" s="15"/>
      <c r="DY645" s="15"/>
      <c r="DZ645" s="15"/>
      <c r="EA645" s="15"/>
      <c r="EB645" s="15"/>
      <c r="EC645" s="15"/>
      <c r="ED645" s="15"/>
      <c r="EE645" s="15"/>
      <c r="EF645" s="15"/>
      <c r="EG645" s="15"/>
      <c r="EH645" s="15"/>
      <c r="EI645" s="15"/>
      <c r="EJ645" s="15"/>
      <c r="EK645" s="15"/>
      <c r="EL645" s="15"/>
      <c r="EM645" s="15"/>
      <c r="EN645" s="15"/>
      <c r="EO645" s="15"/>
      <c r="EP645" s="15"/>
      <c r="EQ645" s="15"/>
      <c r="ER645" s="15"/>
      <c r="ES645" s="15"/>
      <c r="ET645" s="15"/>
      <c r="EU645" s="15"/>
      <c r="EV645" s="15"/>
      <c r="EW645" s="15"/>
      <c r="EX645" s="15"/>
      <c r="EY645" s="15"/>
      <c r="EZ645" s="15"/>
      <c r="FA645" s="15"/>
      <c r="FB645" s="15"/>
      <c r="FC645" s="15"/>
      <c r="FD645" s="15"/>
      <c r="FE645" s="15"/>
      <c r="FF645" s="15"/>
      <c r="FG645" s="15"/>
      <c r="FH645" s="15"/>
      <c r="FI645" s="15"/>
      <c r="FJ645" s="15"/>
      <c r="FK645" s="15"/>
      <c r="FL645" s="15"/>
      <c r="FM645" s="15"/>
      <c r="FN645" s="15"/>
      <c r="FO645" s="15"/>
      <c r="FP645" s="15"/>
      <c r="FQ645" s="15"/>
      <c r="FR645" s="15"/>
      <c r="FS645" s="15"/>
      <c r="FT645" s="15"/>
      <c r="FU645" s="15"/>
      <c r="FV645" s="15"/>
      <c r="FW645" s="15"/>
      <c r="FX645" s="15"/>
      <c r="FY645" s="15"/>
      <c r="FZ645" s="15"/>
      <c r="GA645" s="15"/>
      <c r="GB645" s="15"/>
      <c r="GC645" s="15"/>
      <c r="GD645" s="15"/>
      <c r="GE645" s="15"/>
      <c r="GF645" s="15"/>
      <c r="GG645" s="15"/>
      <c r="GH645" s="15"/>
      <c r="GI645" s="15"/>
      <c r="GJ645" s="15"/>
      <c r="GK645" s="15"/>
      <c r="GL645" s="15"/>
      <c r="GM645" s="15"/>
      <c r="GN645" s="15"/>
      <c r="GO645" s="15"/>
      <c r="GP645" s="15"/>
      <c r="GQ645" s="15"/>
      <c r="GR645" s="15"/>
      <c r="GS645" s="15"/>
      <c r="GT645" s="15"/>
      <c r="GU645" s="15"/>
      <c r="GV645" s="15"/>
      <c r="GW645" s="15"/>
      <c r="GX645" s="15"/>
      <c r="GY645" s="15"/>
      <c r="GZ645" s="15"/>
      <c r="HA645" s="15"/>
      <c r="HB645" s="15"/>
      <c r="HC645" s="15"/>
      <c r="HD645" s="15"/>
      <c r="HE645" s="15"/>
      <c r="HF645" s="15"/>
      <c r="HG645" s="15"/>
      <c r="HH645" s="15"/>
      <c r="HI645" s="15"/>
      <c r="HJ645" s="15"/>
      <c r="HK645" s="15"/>
      <c r="HL645" s="15"/>
      <c r="HM645" s="15"/>
      <c r="HN645" s="15"/>
      <c r="HO645" s="15"/>
      <c r="HP645" s="15"/>
      <c r="HQ645" s="15"/>
      <c r="HR645" s="15"/>
      <c r="HS645" s="15"/>
      <c r="HT645" s="15"/>
      <c r="HU645" s="15"/>
      <c r="HV645" s="15"/>
      <c r="HW645" s="15"/>
    </row>
    <row r="646" spans="1:231" ht="15.75" customHeight="1" x14ac:dyDescent="0.2">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c r="BD646" s="15"/>
      <c r="BE646" s="15"/>
      <c r="BF646" s="15"/>
      <c r="BG646" s="15"/>
      <c r="BH646" s="15"/>
      <c r="BI646" s="15"/>
      <c r="BJ646" s="15"/>
      <c r="BK646" s="15"/>
      <c r="BL646" s="15"/>
      <c r="BM646" s="15"/>
      <c r="BN646" s="15"/>
      <c r="BO646" s="15"/>
      <c r="BP646" s="15"/>
      <c r="BQ646" s="15"/>
      <c r="BR646" s="15"/>
      <c r="BS646" s="15"/>
      <c r="BT646" s="15"/>
      <c r="BU646" s="15"/>
      <c r="BV646" s="15"/>
      <c r="BW646" s="15"/>
      <c r="BX646" s="15"/>
      <c r="BY646" s="15"/>
      <c r="BZ646" s="15"/>
      <c r="CA646" s="15"/>
      <c r="CB646" s="15"/>
      <c r="CC646" s="15"/>
      <c r="CD646" s="15"/>
      <c r="CE646" s="15"/>
      <c r="CF646" s="15"/>
      <c r="CG646" s="15"/>
      <c r="CH646" s="15"/>
      <c r="CI646" s="15"/>
      <c r="CJ646" s="15"/>
      <c r="CK646" s="15"/>
      <c r="CL646" s="15"/>
      <c r="CM646" s="15"/>
      <c r="CN646" s="15"/>
      <c r="CO646" s="15"/>
      <c r="CP646" s="15"/>
      <c r="CQ646" s="15"/>
      <c r="CR646" s="15"/>
      <c r="CS646" s="15"/>
      <c r="CT646" s="15"/>
      <c r="CU646" s="15"/>
      <c r="CV646" s="15"/>
      <c r="CW646" s="15"/>
      <c r="CX646" s="15"/>
      <c r="CY646" s="15"/>
      <c r="CZ646" s="15"/>
      <c r="DA646" s="15"/>
      <c r="DB646" s="15"/>
      <c r="DC646" s="15"/>
      <c r="DD646" s="15"/>
      <c r="DE646" s="15"/>
      <c r="DF646" s="15"/>
      <c r="DG646" s="15"/>
      <c r="DH646" s="15"/>
      <c r="DI646" s="15"/>
      <c r="DJ646" s="15"/>
      <c r="DK646" s="15"/>
      <c r="DL646" s="15"/>
      <c r="DM646" s="15"/>
      <c r="DN646" s="15"/>
      <c r="DO646" s="15"/>
      <c r="DP646" s="15"/>
      <c r="DQ646" s="15"/>
      <c r="DR646" s="15"/>
      <c r="DS646" s="15"/>
      <c r="DT646" s="15"/>
      <c r="DU646" s="15"/>
      <c r="DV646" s="15"/>
      <c r="DW646" s="15"/>
      <c r="DX646" s="15"/>
      <c r="DY646" s="15"/>
      <c r="DZ646" s="15"/>
      <c r="EA646" s="15"/>
      <c r="EB646" s="15"/>
      <c r="EC646" s="15"/>
      <c r="ED646" s="15"/>
      <c r="EE646" s="15"/>
      <c r="EF646" s="15"/>
      <c r="EG646" s="15"/>
      <c r="EH646" s="15"/>
      <c r="EI646" s="15"/>
      <c r="EJ646" s="15"/>
      <c r="EK646" s="15"/>
      <c r="EL646" s="15"/>
      <c r="EM646" s="15"/>
      <c r="EN646" s="15"/>
      <c r="EO646" s="15"/>
      <c r="EP646" s="15"/>
      <c r="EQ646" s="15"/>
      <c r="ER646" s="15"/>
      <c r="ES646" s="15"/>
      <c r="ET646" s="15"/>
      <c r="EU646" s="15"/>
      <c r="EV646" s="15"/>
      <c r="EW646" s="15"/>
      <c r="EX646" s="15"/>
      <c r="EY646" s="15"/>
      <c r="EZ646" s="15"/>
      <c r="FA646" s="15"/>
      <c r="FB646" s="15"/>
      <c r="FC646" s="15"/>
      <c r="FD646" s="15"/>
      <c r="FE646" s="15"/>
      <c r="FF646" s="15"/>
      <c r="FG646" s="15"/>
      <c r="FH646" s="15"/>
      <c r="FI646" s="15"/>
      <c r="FJ646" s="15"/>
      <c r="FK646" s="15"/>
      <c r="FL646" s="15"/>
      <c r="FM646" s="15"/>
      <c r="FN646" s="15"/>
      <c r="FO646" s="15"/>
      <c r="FP646" s="15"/>
      <c r="FQ646" s="15"/>
      <c r="FR646" s="15"/>
      <c r="FS646" s="15"/>
      <c r="FT646" s="15"/>
      <c r="FU646" s="15"/>
      <c r="FV646" s="15"/>
      <c r="FW646" s="15"/>
      <c r="FX646" s="15"/>
      <c r="FY646" s="15"/>
      <c r="FZ646" s="15"/>
      <c r="GA646" s="15"/>
      <c r="GB646" s="15"/>
      <c r="GC646" s="15"/>
      <c r="GD646" s="15"/>
      <c r="GE646" s="15"/>
      <c r="GF646" s="15"/>
      <c r="GG646" s="15"/>
      <c r="GH646" s="15"/>
      <c r="GI646" s="15"/>
      <c r="GJ646" s="15"/>
      <c r="GK646" s="15"/>
      <c r="GL646" s="15"/>
      <c r="GM646" s="15"/>
      <c r="GN646" s="15"/>
      <c r="GO646" s="15"/>
      <c r="GP646" s="15"/>
      <c r="GQ646" s="15"/>
      <c r="GR646" s="15"/>
      <c r="GS646" s="15"/>
      <c r="GT646" s="15"/>
      <c r="GU646" s="15"/>
      <c r="GV646" s="15"/>
      <c r="GW646" s="15"/>
      <c r="GX646" s="15"/>
      <c r="GY646" s="15"/>
      <c r="GZ646" s="15"/>
      <c r="HA646" s="15"/>
      <c r="HB646" s="15"/>
      <c r="HC646" s="15"/>
      <c r="HD646" s="15"/>
      <c r="HE646" s="15"/>
      <c r="HF646" s="15"/>
      <c r="HG646" s="15"/>
      <c r="HH646" s="15"/>
      <c r="HI646" s="15"/>
      <c r="HJ646" s="15"/>
      <c r="HK646" s="15"/>
      <c r="HL646" s="15"/>
      <c r="HM646" s="15"/>
      <c r="HN646" s="15"/>
      <c r="HO646" s="15"/>
      <c r="HP646" s="15"/>
      <c r="HQ646" s="15"/>
      <c r="HR646" s="15"/>
      <c r="HS646" s="15"/>
      <c r="HT646" s="15"/>
      <c r="HU646" s="15"/>
      <c r="HV646" s="15"/>
      <c r="HW646" s="15"/>
    </row>
    <row r="647" spans="1:231" ht="15.75" customHeight="1" x14ac:dyDescent="0.2">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c r="BD647" s="15"/>
      <c r="BE647" s="15"/>
      <c r="BF647" s="15"/>
      <c r="BG647" s="15"/>
      <c r="BH647" s="15"/>
      <c r="BI647" s="15"/>
      <c r="BJ647" s="15"/>
      <c r="BK647" s="15"/>
      <c r="BL647" s="15"/>
      <c r="BM647" s="15"/>
      <c r="BN647" s="15"/>
      <c r="BO647" s="15"/>
      <c r="BP647" s="15"/>
      <c r="BQ647" s="15"/>
      <c r="BR647" s="15"/>
      <c r="BS647" s="15"/>
      <c r="BT647" s="15"/>
      <c r="BU647" s="15"/>
      <c r="BV647" s="15"/>
      <c r="BW647" s="15"/>
      <c r="BX647" s="15"/>
      <c r="BY647" s="15"/>
      <c r="BZ647" s="15"/>
      <c r="CA647" s="15"/>
      <c r="CB647" s="15"/>
      <c r="CC647" s="15"/>
      <c r="CD647" s="15"/>
      <c r="CE647" s="15"/>
      <c r="CF647" s="15"/>
      <c r="CG647" s="15"/>
      <c r="CH647" s="15"/>
      <c r="CI647" s="15"/>
      <c r="CJ647" s="15"/>
      <c r="CK647" s="15"/>
      <c r="CL647" s="15"/>
      <c r="CM647" s="15"/>
      <c r="CN647" s="15"/>
      <c r="CO647" s="15"/>
      <c r="CP647" s="15"/>
      <c r="CQ647" s="15"/>
      <c r="CR647" s="15"/>
      <c r="CS647" s="15"/>
      <c r="CT647" s="15"/>
      <c r="CU647" s="15"/>
      <c r="CV647" s="15"/>
      <c r="CW647" s="15"/>
      <c r="CX647" s="15"/>
      <c r="CY647" s="15"/>
      <c r="CZ647" s="15"/>
      <c r="DA647" s="15"/>
      <c r="DB647" s="15"/>
      <c r="DC647" s="15"/>
      <c r="DD647" s="15"/>
      <c r="DE647" s="15"/>
      <c r="DF647" s="15"/>
      <c r="DG647" s="15"/>
      <c r="DH647" s="15"/>
      <c r="DI647" s="15"/>
      <c r="DJ647" s="15"/>
      <c r="DK647" s="15"/>
      <c r="DL647" s="15"/>
      <c r="DM647" s="15"/>
      <c r="DN647" s="15"/>
      <c r="DO647" s="15"/>
      <c r="DP647" s="15"/>
      <c r="DQ647" s="15"/>
      <c r="DR647" s="15"/>
      <c r="DS647" s="15"/>
      <c r="DT647" s="15"/>
      <c r="DU647" s="15"/>
      <c r="DV647" s="15"/>
      <c r="DW647" s="15"/>
      <c r="DX647" s="15"/>
      <c r="DY647" s="15"/>
      <c r="DZ647" s="15"/>
      <c r="EA647" s="15"/>
      <c r="EB647" s="15"/>
      <c r="EC647" s="15"/>
      <c r="ED647" s="15"/>
      <c r="EE647" s="15"/>
      <c r="EF647" s="15"/>
      <c r="EG647" s="15"/>
      <c r="EH647" s="15"/>
      <c r="EI647" s="15"/>
      <c r="EJ647" s="15"/>
      <c r="EK647" s="15"/>
      <c r="EL647" s="15"/>
      <c r="EM647" s="15"/>
      <c r="EN647" s="15"/>
      <c r="EO647" s="15"/>
      <c r="EP647" s="15"/>
      <c r="EQ647" s="15"/>
      <c r="ER647" s="15"/>
      <c r="ES647" s="15"/>
      <c r="ET647" s="15"/>
      <c r="EU647" s="15"/>
      <c r="EV647" s="15"/>
      <c r="EW647" s="15"/>
      <c r="EX647" s="15"/>
      <c r="EY647" s="15"/>
      <c r="EZ647" s="15"/>
      <c r="FA647" s="15"/>
      <c r="FB647" s="15"/>
      <c r="FC647" s="15"/>
      <c r="FD647" s="15"/>
      <c r="FE647" s="15"/>
      <c r="FF647" s="15"/>
      <c r="FG647" s="15"/>
      <c r="FH647" s="15"/>
      <c r="FI647" s="15"/>
      <c r="FJ647" s="15"/>
      <c r="FK647" s="15"/>
      <c r="FL647" s="15"/>
      <c r="FM647" s="15"/>
      <c r="FN647" s="15"/>
      <c r="FO647" s="15"/>
      <c r="FP647" s="15"/>
      <c r="FQ647" s="15"/>
      <c r="FR647" s="15"/>
      <c r="FS647" s="15"/>
      <c r="FT647" s="15"/>
      <c r="FU647" s="15"/>
      <c r="FV647" s="15"/>
      <c r="FW647" s="15"/>
      <c r="FX647" s="15"/>
      <c r="FY647" s="15"/>
      <c r="FZ647" s="15"/>
      <c r="GA647" s="15"/>
      <c r="GB647" s="15"/>
      <c r="GC647" s="15"/>
      <c r="GD647" s="15"/>
      <c r="GE647" s="15"/>
      <c r="GF647" s="15"/>
      <c r="GG647" s="15"/>
      <c r="GH647" s="15"/>
      <c r="GI647" s="15"/>
      <c r="GJ647" s="15"/>
      <c r="GK647" s="15"/>
      <c r="GL647" s="15"/>
      <c r="GM647" s="15"/>
      <c r="GN647" s="15"/>
      <c r="GO647" s="15"/>
      <c r="GP647" s="15"/>
      <c r="GQ647" s="15"/>
      <c r="GR647" s="15"/>
      <c r="GS647" s="15"/>
      <c r="GT647" s="15"/>
      <c r="GU647" s="15"/>
      <c r="GV647" s="15"/>
      <c r="GW647" s="15"/>
      <c r="GX647" s="15"/>
      <c r="GY647" s="15"/>
      <c r="GZ647" s="15"/>
      <c r="HA647" s="15"/>
      <c r="HB647" s="15"/>
      <c r="HC647" s="15"/>
      <c r="HD647" s="15"/>
      <c r="HE647" s="15"/>
      <c r="HF647" s="15"/>
      <c r="HG647" s="15"/>
      <c r="HH647" s="15"/>
      <c r="HI647" s="15"/>
      <c r="HJ647" s="15"/>
      <c r="HK647" s="15"/>
      <c r="HL647" s="15"/>
      <c r="HM647" s="15"/>
      <c r="HN647" s="15"/>
      <c r="HO647" s="15"/>
      <c r="HP647" s="15"/>
      <c r="HQ647" s="15"/>
      <c r="HR647" s="15"/>
      <c r="HS647" s="15"/>
      <c r="HT647" s="15"/>
      <c r="HU647" s="15"/>
      <c r="HV647" s="15"/>
      <c r="HW647" s="15"/>
    </row>
    <row r="648" spans="1:231" ht="15.75" customHeight="1" x14ac:dyDescent="0.2">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15"/>
      <c r="CB648" s="15"/>
      <c r="CC648" s="15"/>
      <c r="CD648" s="15"/>
      <c r="CE648" s="15"/>
      <c r="CF648" s="15"/>
      <c r="CG648" s="15"/>
      <c r="CH648" s="15"/>
      <c r="CI648" s="15"/>
      <c r="CJ648" s="15"/>
      <c r="CK648" s="15"/>
      <c r="CL648" s="15"/>
      <c r="CM648" s="15"/>
      <c r="CN648" s="15"/>
      <c r="CO648" s="15"/>
      <c r="CP648" s="15"/>
      <c r="CQ648" s="15"/>
      <c r="CR648" s="15"/>
      <c r="CS648" s="15"/>
      <c r="CT648" s="15"/>
      <c r="CU648" s="15"/>
      <c r="CV648" s="15"/>
      <c r="CW648" s="15"/>
      <c r="CX648" s="15"/>
      <c r="CY648" s="15"/>
      <c r="CZ648" s="15"/>
      <c r="DA648" s="15"/>
      <c r="DB648" s="15"/>
      <c r="DC648" s="15"/>
      <c r="DD648" s="15"/>
      <c r="DE648" s="15"/>
      <c r="DF648" s="15"/>
      <c r="DG648" s="15"/>
      <c r="DH648" s="15"/>
      <c r="DI648" s="15"/>
      <c r="DJ648" s="15"/>
      <c r="DK648" s="15"/>
      <c r="DL648" s="15"/>
      <c r="DM648" s="15"/>
      <c r="DN648" s="15"/>
      <c r="DO648" s="15"/>
      <c r="DP648" s="15"/>
      <c r="DQ648" s="15"/>
      <c r="DR648" s="15"/>
      <c r="DS648" s="15"/>
      <c r="DT648" s="15"/>
      <c r="DU648" s="15"/>
      <c r="DV648" s="15"/>
      <c r="DW648" s="15"/>
      <c r="DX648" s="15"/>
      <c r="DY648" s="15"/>
      <c r="DZ648" s="15"/>
      <c r="EA648" s="15"/>
      <c r="EB648" s="15"/>
      <c r="EC648" s="15"/>
      <c r="ED648" s="15"/>
      <c r="EE648" s="15"/>
      <c r="EF648" s="15"/>
      <c r="EG648" s="15"/>
      <c r="EH648" s="15"/>
      <c r="EI648" s="15"/>
      <c r="EJ648" s="15"/>
      <c r="EK648" s="15"/>
      <c r="EL648" s="15"/>
      <c r="EM648" s="15"/>
      <c r="EN648" s="15"/>
      <c r="EO648" s="15"/>
      <c r="EP648" s="15"/>
      <c r="EQ648" s="15"/>
      <c r="ER648" s="15"/>
      <c r="ES648" s="15"/>
      <c r="ET648" s="15"/>
      <c r="EU648" s="15"/>
      <c r="EV648" s="15"/>
      <c r="EW648" s="15"/>
      <c r="EX648" s="15"/>
      <c r="EY648" s="15"/>
      <c r="EZ648" s="15"/>
      <c r="FA648" s="15"/>
      <c r="FB648" s="15"/>
      <c r="FC648" s="15"/>
      <c r="FD648" s="15"/>
      <c r="FE648" s="15"/>
      <c r="FF648" s="15"/>
      <c r="FG648" s="15"/>
      <c r="FH648" s="15"/>
      <c r="FI648" s="15"/>
      <c r="FJ648" s="15"/>
      <c r="FK648" s="15"/>
      <c r="FL648" s="15"/>
      <c r="FM648" s="15"/>
      <c r="FN648" s="15"/>
      <c r="FO648" s="15"/>
      <c r="FP648" s="15"/>
      <c r="FQ648" s="15"/>
      <c r="FR648" s="15"/>
      <c r="FS648" s="15"/>
      <c r="FT648" s="15"/>
      <c r="FU648" s="15"/>
      <c r="FV648" s="15"/>
      <c r="FW648" s="15"/>
      <c r="FX648" s="15"/>
      <c r="FY648" s="15"/>
      <c r="FZ648" s="15"/>
      <c r="GA648" s="15"/>
      <c r="GB648" s="15"/>
      <c r="GC648" s="15"/>
      <c r="GD648" s="15"/>
      <c r="GE648" s="15"/>
      <c r="GF648" s="15"/>
      <c r="GG648" s="15"/>
      <c r="GH648" s="15"/>
      <c r="GI648" s="15"/>
      <c r="GJ648" s="15"/>
      <c r="GK648" s="15"/>
      <c r="GL648" s="15"/>
      <c r="GM648" s="15"/>
      <c r="GN648" s="15"/>
      <c r="GO648" s="15"/>
      <c r="GP648" s="15"/>
      <c r="GQ648" s="15"/>
      <c r="GR648" s="15"/>
      <c r="GS648" s="15"/>
      <c r="GT648" s="15"/>
      <c r="GU648" s="15"/>
      <c r="GV648" s="15"/>
      <c r="GW648" s="15"/>
      <c r="GX648" s="15"/>
      <c r="GY648" s="15"/>
      <c r="GZ648" s="15"/>
      <c r="HA648" s="15"/>
      <c r="HB648" s="15"/>
      <c r="HC648" s="15"/>
      <c r="HD648" s="15"/>
      <c r="HE648" s="15"/>
      <c r="HF648" s="15"/>
      <c r="HG648" s="15"/>
      <c r="HH648" s="15"/>
      <c r="HI648" s="15"/>
      <c r="HJ648" s="15"/>
      <c r="HK648" s="15"/>
      <c r="HL648" s="15"/>
      <c r="HM648" s="15"/>
      <c r="HN648" s="15"/>
      <c r="HO648" s="15"/>
      <c r="HP648" s="15"/>
      <c r="HQ648" s="15"/>
      <c r="HR648" s="15"/>
      <c r="HS648" s="15"/>
      <c r="HT648" s="15"/>
      <c r="HU648" s="15"/>
      <c r="HV648" s="15"/>
      <c r="HW648" s="15"/>
    </row>
    <row r="649" spans="1:231" ht="15.75" customHeight="1" x14ac:dyDescent="0.2">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15"/>
      <c r="CB649" s="15"/>
      <c r="CC649" s="15"/>
      <c r="CD649" s="15"/>
      <c r="CE649" s="15"/>
      <c r="CF649" s="15"/>
      <c r="CG649" s="15"/>
      <c r="CH649" s="15"/>
      <c r="CI649" s="15"/>
      <c r="CJ649" s="15"/>
      <c r="CK649" s="15"/>
      <c r="CL649" s="15"/>
      <c r="CM649" s="15"/>
      <c r="CN649" s="15"/>
      <c r="CO649" s="15"/>
      <c r="CP649" s="15"/>
      <c r="CQ649" s="15"/>
      <c r="CR649" s="15"/>
      <c r="CS649" s="15"/>
      <c r="CT649" s="15"/>
      <c r="CU649" s="15"/>
      <c r="CV649" s="15"/>
      <c r="CW649" s="15"/>
      <c r="CX649" s="15"/>
      <c r="CY649" s="15"/>
      <c r="CZ649" s="15"/>
      <c r="DA649" s="15"/>
      <c r="DB649" s="15"/>
      <c r="DC649" s="15"/>
      <c r="DD649" s="15"/>
      <c r="DE649" s="15"/>
      <c r="DF649" s="15"/>
      <c r="DG649" s="15"/>
      <c r="DH649" s="15"/>
      <c r="DI649" s="15"/>
      <c r="DJ649" s="15"/>
      <c r="DK649" s="15"/>
      <c r="DL649" s="15"/>
      <c r="DM649" s="15"/>
      <c r="DN649" s="15"/>
      <c r="DO649" s="15"/>
      <c r="DP649" s="15"/>
      <c r="DQ649" s="15"/>
      <c r="DR649" s="15"/>
      <c r="DS649" s="15"/>
      <c r="DT649" s="15"/>
      <c r="DU649" s="15"/>
      <c r="DV649" s="15"/>
      <c r="DW649" s="15"/>
      <c r="DX649" s="15"/>
      <c r="DY649" s="15"/>
      <c r="DZ649" s="15"/>
      <c r="EA649" s="15"/>
      <c r="EB649" s="15"/>
      <c r="EC649" s="15"/>
      <c r="ED649" s="15"/>
      <c r="EE649" s="15"/>
      <c r="EF649" s="15"/>
      <c r="EG649" s="15"/>
      <c r="EH649" s="15"/>
      <c r="EI649" s="15"/>
      <c r="EJ649" s="15"/>
      <c r="EK649" s="15"/>
      <c r="EL649" s="15"/>
      <c r="EM649" s="15"/>
      <c r="EN649" s="15"/>
      <c r="EO649" s="15"/>
      <c r="EP649" s="15"/>
      <c r="EQ649" s="15"/>
      <c r="ER649" s="15"/>
      <c r="ES649" s="15"/>
      <c r="ET649" s="15"/>
      <c r="EU649" s="15"/>
      <c r="EV649" s="15"/>
      <c r="EW649" s="15"/>
      <c r="EX649" s="15"/>
      <c r="EY649" s="15"/>
      <c r="EZ649" s="15"/>
      <c r="FA649" s="15"/>
      <c r="FB649" s="15"/>
      <c r="FC649" s="15"/>
      <c r="FD649" s="15"/>
      <c r="FE649" s="15"/>
      <c r="FF649" s="15"/>
      <c r="FG649" s="15"/>
      <c r="FH649" s="15"/>
      <c r="FI649" s="15"/>
      <c r="FJ649" s="15"/>
      <c r="FK649" s="15"/>
      <c r="FL649" s="15"/>
      <c r="FM649" s="15"/>
      <c r="FN649" s="15"/>
      <c r="FO649" s="15"/>
      <c r="FP649" s="15"/>
      <c r="FQ649" s="15"/>
      <c r="FR649" s="15"/>
      <c r="FS649" s="15"/>
      <c r="FT649" s="15"/>
      <c r="FU649" s="15"/>
      <c r="FV649" s="15"/>
      <c r="FW649" s="15"/>
      <c r="FX649" s="15"/>
      <c r="FY649" s="15"/>
      <c r="FZ649" s="15"/>
      <c r="GA649" s="15"/>
      <c r="GB649" s="15"/>
      <c r="GC649" s="15"/>
      <c r="GD649" s="15"/>
      <c r="GE649" s="15"/>
      <c r="GF649" s="15"/>
      <c r="GG649" s="15"/>
      <c r="GH649" s="15"/>
      <c r="GI649" s="15"/>
      <c r="GJ649" s="15"/>
      <c r="GK649" s="15"/>
      <c r="GL649" s="15"/>
      <c r="GM649" s="15"/>
      <c r="GN649" s="15"/>
      <c r="GO649" s="15"/>
      <c r="GP649" s="15"/>
      <c r="GQ649" s="15"/>
      <c r="GR649" s="15"/>
      <c r="GS649" s="15"/>
      <c r="GT649" s="15"/>
      <c r="GU649" s="15"/>
      <c r="GV649" s="15"/>
      <c r="GW649" s="15"/>
      <c r="GX649" s="15"/>
      <c r="GY649" s="15"/>
      <c r="GZ649" s="15"/>
      <c r="HA649" s="15"/>
      <c r="HB649" s="15"/>
      <c r="HC649" s="15"/>
      <c r="HD649" s="15"/>
      <c r="HE649" s="15"/>
      <c r="HF649" s="15"/>
      <c r="HG649" s="15"/>
      <c r="HH649" s="15"/>
      <c r="HI649" s="15"/>
      <c r="HJ649" s="15"/>
      <c r="HK649" s="15"/>
      <c r="HL649" s="15"/>
      <c r="HM649" s="15"/>
      <c r="HN649" s="15"/>
      <c r="HO649" s="15"/>
      <c r="HP649" s="15"/>
      <c r="HQ649" s="15"/>
      <c r="HR649" s="15"/>
      <c r="HS649" s="15"/>
      <c r="HT649" s="15"/>
      <c r="HU649" s="15"/>
      <c r="HV649" s="15"/>
      <c r="HW649" s="15"/>
    </row>
    <row r="650" spans="1:231" ht="15.75" customHeight="1" x14ac:dyDescent="0.2">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c r="BD650" s="15"/>
      <c r="BE650" s="15"/>
      <c r="BF650" s="15"/>
      <c r="BG650" s="15"/>
      <c r="BH650" s="15"/>
      <c r="BI650" s="15"/>
      <c r="BJ650" s="15"/>
      <c r="BK650" s="15"/>
      <c r="BL650" s="15"/>
      <c r="BM650" s="15"/>
      <c r="BN650" s="15"/>
      <c r="BO650" s="15"/>
      <c r="BP650" s="15"/>
      <c r="BQ650" s="15"/>
      <c r="BR650" s="15"/>
      <c r="BS650" s="15"/>
      <c r="BT650" s="15"/>
      <c r="BU650" s="15"/>
      <c r="BV650" s="15"/>
      <c r="BW650" s="15"/>
      <c r="BX650" s="15"/>
      <c r="BY650" s="15"/>
      <c r="BZ650" s="15"/>
      <c r="CA650" s="15"/>
      <c r="CB650" s="15"/>
      <c r="CC650" s="15"/>
      <c r="CD650" s="15"/>
      <c r="CE650" s="15"/>
      <c r="CF650" s="15"/>
      <c r="CG650" s="15"/>
      <c r="CH650" s="15"/>
      <c r="CI650" s="15"/>
      <c r="CJ650" s="15"/>
      <c r="CK650" s="15"/>
      <c r="CL650" s="15"/>
      <c r="CM650" s="15"/>
      <c r="CN650" s="15"/>
      <c r="CO650" s="15"/>
      <c r="CP650" s="15"/>
      <c r="CQ650" s="15"/>
      <c r="CR650" s="15"/>
      <c r="CS650" s="15"/>
      <c r="CT650" s="15"/>
      <c r="CU650" s="15"/>
      <c r="CV650" s="15"/>
      <c r="CW650" s="15"/>
      <c r="CX650" s="15"/>
      <c r="CY650" s="15"/>
      <c r="CZ650" s="15"/>
      <c r="DA650" s="15"/>
      <c r="DB650" s="15"/>
      <c r="DC650" s="15"/>
      <c r="DD650" s="15"/>
      <c r="DE650" s="15"/>
      <c r="DF650" s="15"/>
      <c r="DG650" s="15"/>
      <c r="DH650" s="15"/>
      <c r="DI650" s="15"/>
      <c r="DJ650" s="15"/>
      <c r="DK650" s="15"/>
      <c r="DL650" s="15"/>
      <c r="DM650" s="15"/>
      <c r="DN650" s="15"/>
      <c r="DO650" s="15"/>
      <c r="DP650" s="15"/>
      <c r="DQ650" s="15"/>
      <c r="DR650" s="15"/>
      <c r="DS650" s="15"/>
      <c r="DT650" s="15"/>
      <c r="DU650" s="15"/>
      <c r="DV650" s="15"/>
      <c r="DW650" s="15"/>
      <c r="DX650" s="15"/>
      <c r="DY650" s="15"/>
      <c r="DZ650" s="15"/>
      <c r="EA650" s="15"/>
      <c r="EB650" s="15"/>
      <c r="EC650" s="15"/>
      <c r="ED650" s="15"/>
      <c r="EE650" s="15"/>
      <c r="EF650" s="15"/>
      <c r="EG650" s="15"/>
      <c r="EH650" s="15"/>
      <c r="EI650" s="15"/>
      <c r="EJ650" s="15"/>
      <c r="EK650" s="15"/>
      <c r="EL650" s="15"/>
      <c r="EM650" s="15"/>
      <c r="EN650" s="15"/>
      <c r="EO650" s="15"/>
      <c r="EP650" s="15"/>
      <c r="EQ650" s="15"/>
      <c r="ER650" s="15"/>
      <c r="ES650" s="15"/>
      <c r="ET650" s="15"/>
      <c r="EU650" s="15"/>
      <c r="EV650" s="15"/>
      <c r="EW650" s="15"/>
      <c r="EX650" s="15"/>
      <c r="EY650" s="15"/>
      <c r="EZ650" s="15"/>
      <c r="FA650" s="15"/>
      <c r="FB650" s="15"/>
      <c r="FC650" s="15"/>
      <c r="FD650" s="15"/>
      <c r="FE650" s="15"/>
      <c r="FF650" s="15"/>
      <c r="FG650" s="15"/>
      <c r="FH650" s="15"/>
      <c r="FI650" s="15"/>
      <c r="FJ650" s="15"/>
      <c r="FK650" s="15"/>
      <c r="FL650" s="15"/>
      <c r="FM650" s="15"/>
      <c r="FN650" s="15"/>
      <c r="FO650" s="15"/>
      <c r="FP650" s="15"/>
      <c r="FQ650" s="15"/>
      <c r="FR650" s="15"/>
      <c r="FS650" s="15"/>
      <c r="FT650" s="15"/>
      <c r="FU650" s="15"/>
      <c r="FV650" s="15"/>
      <c r="FW650" s="15"/>
      <c r="FX650" s="15"/>
      <c r="FY650" s="15"/>
      <c r="FZ650" s="15"/>
      <c r="GA650" s="15"/>
      <c r="GB650" s="15"/>
      <c r="GC650" s="15"/>
      <c r="GD650" s="15"/>
      <c r="GE650" s="15"/>
      <c r="GF650" s="15"/>
      <c r="GG650" s="15"/>
      <c r="GH650" s="15"/>
      <c r="GI650" s="15"/>
      <c r="GJ650" s="15"/>
      <c r="GK650" s="15"/>
      <c r="GL650" s="15"/>
      <c r="GM650" s="15"/>
      <c r="GN650" s="15"/>
      <c r="GO650" s="15"/>
      <c r="GP650" s="15"/>
      <c r="GQ650" s="15"/>
      <c r="GR650" s="15"/>
      <c r="GS650" s="15"/>
      <c r="GT650" s="15"/>
      <c r="GU650" s="15"/>
      <c r="GV650" s="15"/>
      <c r="GW650" s="15"/>
      <c r="GX650" s="15"/>
      <c r="GY650" s="15"/>
      <c r="GZ650" s="15"/>
      <c r="HA650" s="15"/>
      <c r="HB650" s="15"/>
      <c r="HC650" s="15"/>
      <c r="HD650" s="15"/>
      <c r="HE650" s="15"/>
      <c r="HF650" s="15"/>
      <c r="HG650" s="15"/>
      <c r="HH650" s="15"/>
      <c r="HI650" s="15"/>
      <c r="HJ650" s="15"/>
      <c r="HK650" s="15"/>
      <c r="HL650" s="15"/>
      <c r="HM650" s="15"/>
      <c r="HN650" s="15"/>
      <c r="HO650" s="15"/>
      <c r="HP650" s="15"/>
      <c r="HQ650" s="15"/>
      <c r="HR650" s="15"/>
      <c r="HS650" s="15"/>
      <c r="HT650" s="15"/>
      <c r="HU650" s="15"/>
      <c r="HV650" s="15"/>
      <c r="HW650" s="15"/>
    </row>
    <row r="651" spans="1:231" ht="15.75" customHeight="1" x14ac:dyDescent="0.2">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15"/>
      <c r="CB651" s="15"/>
      <c r="CC651" s="15"/>
      <c r="CD651" s="15"/>
      <c r="CE651" s="15"/>
      <c r="CF651" s="15"/>
      <c r="CG651" s="15"/>
      <c r="CH651" s="15"/>
      <c r="CI651" s="15"/>
      <c r="CJ651" s="15"/>
      <c r="CK651" s="15"/>
      <c r="CL651" s="15"/>
      <c r="CM651" s="15"/>
      <c r="CN651" s="15"/>
      <c r="CO651" s="15"/>
      <c r="CP651" s="15"/>
      <c r="CQ651" s="15"/>
      <c r="CR651" s="15"/>
      <c r="CS651" s="15"/>
      <c r="CT651" s="15"/>
      <c r="CU651" s="15"/>
      <c r="CV651" s="15"/>
      <c r="CW651" s="15"/>
      <c r="CX651" s="15"/>
      <c r="CY651" s="15"/>
      <c r="CZ651" s="15"/>
      <c r="DA651" s="15"/>
      <c r="DB651" s="15"/>
      <c r="DC651" s="15"/>
      <c r="DD651" s="15"/>
      <c r="DE651" s="15"/>
      <c r="DF651" s="15"/>
      <c r="DG651" s="15"/>
      <c r="DH651" s="15"/>
      <c r="DI651" s="15"/>
      <c r="DJ651" s="15"/>
      <c r="DK651" s="15"/>
      <c r="DL651" s="15"/>
      <c r="DM651" s="15"/>
      <c r="DN651" s="15"/>
      <c r="DO651" s="15"/>
      <c r="DP651" s="15"/>
      <c r="DQ651" s="15"/>
      <c r="DR651" s="15"/>
      <c r="DS651" s="15"/>
      <c r="DT651" s="15"/>
      <c r="DU651" s="15"/>
      <c r="DV651" s="15"/>
      <c r="DW651" s="15"/>
      <c r="DX651" s="15"/>
      <c r="DY651" s="15"/>
      <c r="DZ651" s="15"/>
      <c r="EA651" s="15"/>
      <c r="EB651" s="15"/>
      <c r="EC651" s="15"/>
      <c r="ED651" s="15"/>
      <c r="EE651" s="15"/>
      <c r="EF651" s="15"/>
      <c r="EG651" s="15"/>
      <c r="EH651" s="15"/>
      <c r="EI651" s="15"/>
      <c r="EJ651" s="15"/>
      <c r="EK651" s="15"/>
      <c r="EL651" s="15"/>
      <c r="EM651" s="15"/>
      <c r="EN651" s="15"/>
      <c r="EO651" s="15"/>
      <c r="EP651" s="15"/>
      <c r="EQ651" s="15"/>
      <c r="ER651" s="15"/>
      <c r="ES651" s="15"/>
      <c r="ET651" s="15"/>
      <c r="EU651" s="15"/>
      <c r="EV651" s="15"/>
      <c r="EW651" s="15"/>
      <c r="EX651" s="15"/>
      <c r="EY651" s="15"/>
      <c r="EZ651" s="15"/>
      <c r="FA651" s="15"/>
      <c r="FB651" s="15"/>
      <c r="FC651" s="15"/>
      <c r="FD651" s="15"/>
      <c r="FE651" s="15"/>
      <c r="FF651" s="15"/>
      <c r="FG651" s="15"/>
      <c r="FH651" s="15"/>
      <c r="FI651" s="15"/>
      <c r="FJ651" s="15"/>
      <c r="FK651" s="15"/>
      <c r="FL651" s="15"/>
      <c r="FM651" s="15"/>
      <c r="FN651" s="15"/>
      <c r="FO651" s="15"/>
      <c r="FP651" s="15"/>
      <c r="FQ651" s="15"/>
      <c r="FR651" s="15"/>
      <c r="FS651" s="15"/>
      <c r="FT651" s="15"/>
      <c r="FU651" s="15"/>
      <c r="FV651" s="15"/>
      <c r="FW651" s="15"/>
      <c r="FX651" s="15"/>
      <c r="FY651" s="15"/>
      <c r="FZ651" s="15"/>
      <c r="GA651" s="15"/>
      <c r="GB651" s="15"/>
      <c r="GC651" s="15"/>
      <c r="GD651" s="15"/>
      <c r="GE651" s="15"/>
      <c r="GF651" s="15"/>
      <c r="GG651" s="15"/>
      <c r="GH651" s="15"/>
      <c r="GI651" s="15"/>
      <c r="GJ651" s="15"/>
      <c r="GK651" s="15"/>
      <c r="GL651" s="15"/>
      <c r="GM651" s="15"/>
      <c r="GN651" s="15"/>
      <c r="GO651" s="15"/>
      <c r="GP651" s="15"/>
      <c r="GQ651" s="15"/>
      <c r="GR651" s="15"/>
      <c r="GS651" s="15"/>
      <c r="GT651" s="15"/>
      <c r="GU651" s="15"/>
      <c r="GV651" s="15"/>
      <c r="GW651" s="15"/>
      <c r="GX651" s="15"/>
      <c r="GY651" s="15"/>
      <c r="GZ651" s="15"/>
      <c r="HA651" s="15"/>
      <c r="HB651" s="15"/>
      <c r="HC651" s="15"/>
      <c r="HD651" s="15"/>
      <c r="HE651" s="15"/>
      <c r="HF651" s="15"/>
      <c r="HG651" s="15"/>
      <c r="HH651" s="15"/>
      <c r="HI651" s="15"/>
      <c r="HJ651" s="15"/>
      <c r="HK651" s="15"/>
      <c r="HL651" s="15"/>
      <c r="HM651" s="15"/>
      <c r="HN651" s="15"/>
      <c r="HO651" s="15"/>
      <c r="HP651" s="15"/>
      <c r="HQ651" s="15"/>
      <c r="HR651" s="15"/>
      <c r="HS651" s="15"/>
      <c r="HT651" s="15"/>
      <c r="HU651" s="15"/>
      <c r="HV651" s="15"/>
      <c r="HW651" s="15"/>
    </row>
    <row r="652" spans="1:231" ht="15.75" customHeight="1" x14ac:dyDescent="0.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15"/>
      <c r="CB652" s="15"/>
      <c r="CC652" s="15"/>
      <c r="CD652" s="15"/>
      <c r="CE652" s="15"/>
      <c r="CF652" s="15"/>
      <c r="CG652" s="15"/>
      <c r="CH652" s="15"/>
      <c r="CI652" s="15"/>
      <c r="CJ652" s="15"/>
      <c r="CK652" s="15"/>
      <c r="CL652" s="15"/>
      <c r="CM652" s="15"/>
      <c r="CN652" s="15"/>
      <c r="CO652" s="15"/>
      <c r="CP652" s="15"/>
      <c r="CQ652" s="15"/>
      <c r="CR652" s="15"/>
      <c r="CS652" s="15"/>
      <c r="CT652" s="15"/>
      <c r="CU652" s="15"/>
      <c r="CV652" s="15"/>
      <c r="CW652" s="15"/>
      <c r="CX652" s="15"/>
      <c r="CY652" s="15"/>
      <c r="CZ652" s="15"/>
      <c r="DA652" s="15"/>
      <c r="DB652" s="15"/>
      <c r="DC652" s="15"/>
      <c r="DD652" s="15"/>
      <c r="DE652" s="15"/>
      <c r="DF652" s="15"/>
      <c r="DG652" s="15"/>
      <c r="DH652" s="15"/>
      <c r="DI652" s="15"/>
      <c r="DJ652" s="15"/>
      <c r="DK652" s="15"/>
      <c r="DL652" s="15"/>
      <c r="DM652" s="15"/>
      <c r="DN652" s="15"/>
      <c r="DO652" s="15"/>
      <c r="DP652" s="15"/>
      <c r="DQ652" s="15"/>
      <c r="DR652" s="15"/>
      <c r="DS652" s="15"/>
      <c r="DT652" s="15"/>
      <c r="DU652" s="15"/>
      <c r="DV652" s="15"/>
      <c r="DW652" s="15"/>
      <c r="DX652" s="15"/>
      <c r="DY652" s="15"/>
      <c r="DZ652" s="15"/>
      <c r="EA652" s="15"/>
      <c r="EB652" s="15"/>
      <c r="EC652" s="15"/>
      <c r="ED652" s="15"/>
      <c r="EE652" s="15"/>
      <c r="EF652" s="15"/>
      <c r="EG652" s="15"/>
      <c r="EH652" s="15"/>
      <c r="EI652" s="15"/>
      <c r="EJ652" s="15"/>
      <c r="EK652" s="15"/>
      <c r="EL652" s="15"/>
      <c r="EM652" s="15"/>
      <c r="EN652" s="15"/>
      <c r="EO652" s="15"/>
      <c r="EP652" s="15"/>
      <c r="EQ652" s="15"/>
      <c r="ER652" s="15"/>
      <c r="ES652" s="15"/>
      <c r="ET652" s="15"/>
      <c r="EU652" s="15"/>
      <c r="EV652" s="15"/>
      <c r="EW652" s="15"/>
      <c r="EX652" s="15"/>
      <c r="EY652" s="15"/>
      <c r="EZ652" s="15"/>
      <c r="FA652" s="15"/>
      <c r="FB652" s="15"/>
      <c r="FC652" s="15"/>
      <c r="FD652" s="15"/>
      <c r="FE652" s="15"/>
      <c r="FF652" s="15"/>
      <c r="FG652" s="15"/>
      <c r="FH652" s="15"/>
      <c r="FI652" s="15"/>
      <c r="FJ652" s="15"/>
      <c r="FK652" s="15"/>
      <c r="FL652" s="15"/>
      <c r="FM652" s="15"/>
      <c r="FN652" s="15"/>
      <c r="FO652" s="15"/>
      <c r="FP652" s="15"/>
      <c r="FQ652" s="15"/>
      <c r="FR652" s="15"/>
      <c r="FS652" s="15"/>
      <c r="FT652" s="15"/>
      <c r="FU652" s="15"/>
      <c r="FV652" s="15"/>
      <c r="FW652" s="15"/>
      <c r="FX652" s="15"/>
      <c r="FY652" s="15"/>
      <c r="FZ652" s="15"/>
      <c r="GA652" s="15"/>
      <c r="GB652" s="15"/>
      <c r="GC652" s="15"/>
      <c r="GD652" s="15"/>
      <c r="GE652" s="15"/>
      <c r="GF652" s="15"/>
      <c r="GG652" s="15"/>
      <c r="GH652" s="15"/>
      <c r="GI652" s="15"/>
      <c r="GJ652" s="15"/>
      <c r="GK652" s="15"/>
      <c r="GL652" s="15"/>
      <c r="GM652" s="15"/>
      <c r="GN652" s="15"/>
      <c r="GO652" s="15"/>
      <c r="GP652" s="15"/>
      <c r="GQ652" s="15"/>
      <c r="GR652" s="15"/>
      <c r="GS652" s="15"/>
      <c r="GT652" s="15"/>
      <c r="GU652" s="15"/>
      <c r="GV652" s="15"/>
      <c r="GW652" s="15"/>
      <c r="GX652" s="15"/>
      <c r="GY652" s="15"/>
      <c r="GZ652" s="15"/>
      <c r="HA652" s="15"/>
      <c r="HB652" s="15"/>
      <c r="HC652" s="15"/>
      <c r="HD652" s="15"/>
      <c r="HE652" s="15"/>
      <c r="HF652" s="15"/>
      <c r="HG652" s="15"/>
      <c r="HH652" s="15"/>
      <c r="HI652" s="15"/>
      <c r="HJ652" s="15"/>
      <c r="HK652" s="15"/>
      <c r="HL652" s="15"/>
      <c r="HM652" s="15"/>
      <c r="HN652" s="15"/>
      <c r="HO652" s="15"/>
      <c r="HP652" s="15"/>
      <c r="HQ652" s="15"/>
      <c r="HR652" s="15"/>
      <c r="HS652" s="15"/>
      <c r="HT652" s="15"/>
      <c r="HU652" s="15"/>
      <c r="HV652" s="15"/>
      <c r="HW652" s="15"/>
    </row>
    <row r="653" spans="1:231" ht="15.75" customHeight="1" x14ac:dyDescent="0.2">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15"/>
      <c r="CB653" s="15"/>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c r="DB653" s="15"/>
      <c r="DC653" s="15"/>
      <c r="DD653" s="15"/>
      <c r="DE653" s="15"/>
      <c r="DF653" s="15"/>
      <c r="DG653" s="15"/>
      <c r="DH653" s="15"/>
      <c r="DI653" s="15"/>
      <c r="DJ653" s="15"/>
      <c r="DK653" s="15"/>
      <c r="DL653" s="15"/>
      <c r="DM653" s="15"/>
      <c r="DN653" s="15"/>
      <c r="DO653" s="15"/>
      <c r="DP653" s="15"/>
      <c r="DQ653" s="15"/>
      <c r="DR653" s="15"/>
      <c r="DS653" s="15"/>
      <c r="DT653" s="15"/>
      <c r="DU653" s="15"/>
      <c r="DV653" s="15"/>
      <c r="DW653" s="15"/>
      <c r="DX653" s="15"/>
      <c r="DY653" s="15"/>
      <c r="DZ653" s="15"/>
      <c r="EA653" s="15"/>
      <c r="EB653" s="15"/>
      <c r="EC653" s="15"/>
      <c r="ED653" s="15"/>
      <c r="EE653" s="15"/>
      <c r="EF653" s="15"/>
      <c r="EG653" s="15"/>
      <c r="EH653" s="15"/>
      <c r="EI653" s="15"/>
      <c r="EJ653" s="15"/>
      <c r="EK653" s="15"/>
      <c r="EL653" s="15"/>
      <c r="EM653" s="15"/>
      <c r="EN653" s="15"/>
      <c r="EO653" s="15"/>
      <c r="EP653" s="15"/>
      <c r="EQ653" s="15"/>
      <c r="ER653" s="15"/>
      <c r="ES653" s="15"/>
      <c r="ET653" s="15"/>
      <c r="EU653" s="15"/>
      <c r="EV653" s="15"/>
      <c r="EW653" s="15"/>
      <c r="EX653" s="15"/>
      <c r="EY653" s="15"/>
      <c r="EZ653" s="15"/>
      <c r="FA653" s="15"/>
      <c r="FB653" s="15"/>
      <c r="FC653" s="15"/>
      <c r="FD653" s="15"/>
      <c r="FE653" s="15"/>
      <c r="FF653" s="15"/>
      <c r="FG653" s="15"/>
      <c r="FH653" s="15"/>
      <c r="FI653" s="15"/>
      <c r="FJ653" s="15"/>
      <c r="FK653" s="15"/>
      <c r="FL653" s="15"/>
      <c r="FM653" s="15"/>
      <c r="FN653" s="15"/>
      <c r="FO653" s="15"/>
      <c r="FP653" s="15"/>
      <c r="FQ653" s="15"/>
      <c r="FR653" s="15"/>
      <c r="FS653" s="15"/>
      <c r="FT653" s="15"/>
      <c r="FU653" s="15"/>
      <c r="FV653" s="15"/>
      <c r="FW653" s="15"/>
      <c r="FX653" s="15"/>
      <c r="FY653" s="15"/>
      <c r="FZ653" s="15"/>
      <c r="GA653" s="15"/>
      <c r="GB653" s="15"/>
      <c r="GC653" s="15"/>
      <c r="GD653" s="15"/>
      <c r="GE653" s="15"/>
      <c r="GF653" s="15"/>
      <c r="GG653" s="15"/>
      <c r="GH653" s="15"/>
      <c r="GI653" s="15"/>
      <c r="GJ653" s="15"/>
      <c r="GK653" s="15"/>
      <c r="GL653" s="15"/>
      <c r="GM653" s="15"/>
      <c r="GN653" s="15"/>
      <c r="GO653" s="15"/>
      <c r="GP653" s="15"/>
      <c r="GQ653" s="15"/>
      <c r="GR653" s="15"/>
      <c r="GS653" s="15"/>
      <c r="GT653" s="15"/>
      <c r="GU653" s="15"/>
      <c r="GV653" s="15"/>
      <c r="GW653" s="15"/>
      <c r="GX653" s="15"/>
      <c r="GY653" s="15"/>
      <c r="GZ653" s="15"/>
      <c r="HA653" s="15"/>
      <c r="HB653" s="15"/>
      <c r="HC653" s="15"/>
      <c r="HD653" s="15"/>
      <c r="HE653" s="15"/>
      <c r="HF653" s="15"/>
      <c r="HG653" s="15"/>
      <c r="HH653" s="15"/>
      <c r="HI653" s="15"/>
      <c r="HJ653" s="15"/>
      <c r="HK653" s="15"/>
      <c r="HL653" s="15"/>
      <c r="HM653" s="15"/>
      <c r="HN653" s="15"/>
      <c r="HO653" s="15"/>
      <c r="HP653" s="15"/>
      <c r="HQ653" s="15"/>
      <c r="HR653" s="15"/>
      <c r="HS653" s="15"/>
      <c r="HT653" s="15"/>
      <c r="HU653" s="15"/>
      <c r="HV653" s="15"/>
      <c r="HW653" s="15"/>
    </row>
    <row r="654" spans="1:231" ht="15.75" customHeight="1" x14ac:dyDescent="0.2">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15"/>
      <c r="CB654" s="15"/>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c r="DB654" s="15"/>
      <c r="DC654" s="15"/>
      <c r="DD654" s="15"/>
      <c r="DE654" s="15"/>
      <c r="DF654" s="15"/>
      <c r="DG654" s="15"/>
      <c r="DH654" s="15"/>
      <c r="DI654" s="15"/>
      <c r="DJ654" s="15"/>
      <c r="DK654" s="15"/>
      <c r="DL654" s="15"/>
      <c r="DM654" s="15"/>
      <c r="DN654" s="15"/>
      <c r="DO654" s="15"/>
      <c r="DP654" s="15"/>
      <c r="DQ654" s="15"/>
      <c r="DR654" s="15"/>
      <c r="DS654" s="15"/>
      <c r="DT654" s="15"/>
      <c r="DU654" s="15"/>
      <c r="DV654" s="15"/>
      <c r="DW654" s="15"/>
      <c r="DX654" s="15"/>
      <c r="DY654" s="15"/>
      <c r="DZ654" s="15"/>
      <c r="EA654" s="15"/>
      <c r="EB654" s="15"/>
      <c r="EC654" s="15"/>
      <c r="ED654" s="15"/>
      <c r="EE654" s="15"/>
      <c r="EF654" s="15"/>
      <c r="EG654" s="15"/>
      <c r="EH654" s="15"/>
      <c r="EI654" s="15"/>
      <c r="EJ654" s="15"/>
      <c r="EK654" s="15"/>
      <c r="EL654" s="15"/>
      <c r="EM654" s="15"/>
      <c r="EN654" s="15"/>
      <c r="EO654" s="15"/>
      <c r="EP654" s="15"/>
      <c r="EQ654" s="15"/>
      <c r="ER654" s="15"/>
      <c r="ES654" s="15"/>
      <c r="ET654" s="15"/>
      <c r="EU654" s="15"/>
      <c r="EV654" s="15"/>
      <c r="EW654" s="15"/>
      <c r="EX654" s="15"/>
      <c r="EY654" s="15"/>
      <c r="EZ654" s="15"/>
      <c r="FA654" s="15"/>
      <c r="FB654" s="15"/>
      <c r="FC654" s="15"/>
      <c r="FD654" s="15"/>
      <c r="FE654" s="15"/>
      <c r="FF654" s="15"/>
      <c r="FG654" s="15"/>
      <c r="FH654" s="15"/>
      <c r="FI654" s="15"/>
      <c r="FJ654" s="15"/>
      <c r="FK654" s="15"/>
      <c r="FL654" s="15"/>
      <c r="FM654" s="15"/>
      <c r="FN654" s="15"/>
      <c r="FO654" s="15"/>
      <c r="FP654" s="15"/>
      <c r="FQ654" s="15"/>
      <c r="FR654" s="15"/>
      <c r="FS654" s="15"/>
      <c r="FT654" s="15"/>
      <c r="FU654" s="15"/>
      <c r="FV654" s="15"/>
      <c r="FW654" s="15"/>
      <c r="FX654" s="15"/>
      <c r="FY654" s="15"/>
      <c r="FZ654" s="15"/>
      <c r="GA654" s="15"/>
      <c r="GB654" s="15"/>
      <c r="GC654" s="15"/>
      <c r="GD654" s="15"/>
      <c r="GE654" s="15"/>
      <c r="GF654" s="15"/>
      <c r="GG654" s="15"/>
      <c r="GH654" s="15"/>
      <c r="GI654" s="15"/>
      <c r="GJ654" s="15"/>
      <c r="GK654" s="15"/>
      <c r="GL654" s="15"/>
      <c r="GM654" s="15"/>
      <c r="GN654" s="15"/>
      <c r="GO654" s="15"/>
      <c r="GP654" s="15"/>
      <c r="GQ654" s="15"/>
      <c r="GR654" s="15"/>
      <c r="GS654" s="15"/>
      <c r="GT654" s="15"/>
      <c r="GU654" s="15"/>
      <c r="GV654" s="15"/>
      <c r="GW654" s="15"/>
      <c r="GX654" s="15"/>
      <c r="GY654" s="15"/>
      <c r="GZ654" s="15"/>
      <c r="HA654" s="15"/>
      <c r="HB654" s="15"/>
      <c r="HC654" s="15"/>
      <c r="HD654" s="15"/>
      <c r="HE654" s="15"/>
      <c r="HF654" s="15"/>
      <c r="HG654" s="15"/>
      <c r="HH654" s="15"/>
      <c r="HI654" s="15"/>
      <c r="HJ654" s="15"/>
      <c r="HK654" s="15"/>
      <c r="HL654" s="15"/>
      <c r="HM654" s="15"/>
      <c r="HN654" s="15"/>
      <c r="HO654" s="15"/>
      <c r="HP654" s="15"/>
      <c r="HQ654" s="15"/>
      <c r="HR654" s="15"/>
      <c r="HS654" s="15"/>
      <c r="HT654" s="15"/>
      <c r="HU654" s="15"/>
      <c r="HV654" s="15"/>
      <c r="HW654" s="15"/>
    </row>
    <row r="655" spans="1:231" ht="15.75" customHeight="1" x14ac:dyDescent="0.2">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15"/>
      <c r="CB655" s="15"/>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c r="DB655" s="15"/>
      <c r="DC655" s="15"/>
      <c r="DD655" s="15"/>
      <c r="DE655" s="15"/>
      <c r="DF655" s="15"/>
      <c r="DG655" s="15"/>
      <c r="DH655" s="15"/>
      <c r="DI655" s="15"/>
      <c r="DJ655" s="15"/>
      <c r="DK655" s="15"/>
      <c r="DL655" s="15"/>
      <c r="DM655" s="15"/>
      <c r="DN655" s="15"/>
      <c r="DO655" s="15"/>
      <c r="DP655" s="15"/>
      <c r="DQ655" s="15"/>
      <c r="DR655" s="15"/>
      <c r="DS655" s="15"/>
      <c r="DT655" s="15"/>
      <c r="DU655" s="15"/>
      <c r="DV655" s="15"/>
      <c r="DW655" s="15"/>
      <c r="DX655" s="15"/>
      <c r="DY655" s="15"/>
      <c r="DZ655" s="15"/>
      <c r="EA655" s="15"/>
      <c r="EB655" s="15"/>
      <c r="EC655" s="15"/>
      <c r="ED655" s="15"/>
      <c r="EE655" s="15"/>
      <c r="EF655" s="15"/>
      <c r="EG655" s="15"/>
      <c r="EH655" s="15"/>
      <c r="EI655" s="15"/>
      <c r="EJ655" s="15"/>
      <c r="EK655" s="15"/>
      <c r="EL655" s="15"/>
      <c r="EM655" s="15"/>
      <c r="EN655" s="15"/>
      <c r="EO655" s="15"/>
      <c r="EP655" s="15"/>
      <c r="EQ655" s="15"/>
      <c r="ER655" s="15"/>
      <c r="ES655" s="15"/>
      <c r="ET655" s="15"/>
      <c r="EU655" s="15"/>
      <c r="EV655" s="15"/>
      <c r="EW655" s="15"/>
      <c r="EX655" s="15"/>
      <c r="EY655" s="15"/>
      <c r="EZ655" s="15"/>
      <c r="FA655" s="15"/>
      <c r="FB655" s="15"/>
      <c r="FC655" s="15"/>
      <c r="FD655" s="15"/>
      <c r="FE655" s="15"/>
      <c r="FF655" s="15"/>
      <c r="FG655" s="15"/>
      <c r="FH655" s="15"/>
      <c r="FI655" s="15"/>
      <c r="FJ655" s="15"/>
      <c r="FK655" s="15"/>
      <c r="FL655" s="15"/>
      <c r="FM655" s="15"/>
      <c r="FN655" s="15"/>
      <c r="FO655" s="15"/>
      <c r="FP655" s="15"/>
      <c r="FQ655" s="15"/>
      <c r="FR655" s="15"/>
      <c r="FS655" s="15"/>
      <c r="FT655" s="15"/>
      <c r="FU655" s="15"/>
      <c r="FV655" s="15"/>
      <c r="FW655" s="15"/>
      <c r="FX655" s="15"/>
      <c r="FY655" s="15"/>
      <c r="FZ655" s="15"/>
      <c r="GA655" s="15"/>
      <c r="GB655" s="15"/>
      <c r="GC655" s="15"/>
      <c r="GD655" s="15"/>
      <c r="GE655" s="15"/>
      <c r="GF655" s="15"/>
      <c r="GG655" s="15"/>
      <c r="GH655" s="15"/>
      <c r="GI655" s="15"/>
      <c r="GJ655" s="15"/>
      <c r="GK655" s="15"/>
      <c r="GL655" s="15"/>
      <c r="GM655" s="15"/>
      <c r="GN655" s="15"/>
      <c r="GO655" s="15"/>
      <c r="GP655" s="15"/>
      <c r="GQ655" s="15"/>
      <c r="GR655" s="15"/>
      <c r="GS655" s="15"/>
      <c r="GT655" s="15"/>
      <c r="GU655" s="15"/>
      <c r="GV655" s="15"/>
      <c r="GW655" s="15"/>
      <c r="GX655" s="15"/>
      <c r="GY655" s="15"/>
      <c r="GZ655" s="15"/>
      <c r="HA655" s="15"/>
      <c r="HB655" s="15"/>
      <c r="HC655" s="15"/>
      <c r="HD655" s="15"/>
      <c r="HE655" s="15"/>
      <c r="HF655" s="15"/>
      <c r="HG655" s="15"/>
      <c r="HH655" s="15"/>
      <c r="HI655" s="15"/>
      <c r="HJ655" s="15"/>
      <c r="HK655" s="15"/>
      <c r="HL655" s="15"/>
      <c r="HM655" s="15"/>
      <c r="HN655" s="15"/>
      <c r="HO655" s="15"/>
      <c r="HP655" s="15"/>
      <c r="HQ655" s="15"/>
      <c r="HR655" s="15"/>
      <c r="HS655" s="15"/>
      <c r="HT655" s="15"/>
      <c r="HU655" s="15"/>
      <c r="HV655" s="15"/>
      <c r="HW655" s="15"/>
    </row>
    <row r="656" spans="1:231" ht="15.75" customHeight="1" x14ac:dyDescent="0.2">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15"/>
      <c r="CB656" s="15"/>
      <c r="CC656" s="15"/>
      <c r="CD656" s="15"/>
      <c r="CE656" s="15"/>
      <c r="CF656" s="15"/>
      <c r="CG656" s="15"/>
      <c r="CH656" s="15"/>
      <c r="CI656" s="15"/>
      <c r="CJ656" s="15"/>
      <c r="CK656" s="15"/>
      <c r="CL656" s="15"/>
      <c r="CM656" s="15"/>
      <c r="CN656" s="15"/>
      <c r="CO656" s="15"/>
      <c r="CP656" s="15"/>
      <c r="CQ656" s="15"/>
      <c r="CR656" s="15"/>
      <c r="CS656" s="15"/>
      <c r="CT656" s="15"/>
      <c r="CU656" s="15"/>
      <c r="CV656" s="15"/>
      <c r="CW656" s="15"/>
      <c r="CX656" s="15"/>
      <c r="CY656" s="15"/>
      <c r="CZ656" s="15"/>
      <c r="DA656" s="15"/>
      <c r="DB656" s="15"/>
      <c r="DC656" s="15"/>
      <c r="DD656" s="15"/>
      <c r="DE656" s="15"/>
      <c r="DF656" s="15"/>
      <c r="DG656" s="15"/>
      <c r="DH656" s="15"/>
      <c r="DI656" s="15"/>
      <c r="DJ656" s="15"/>
      <c r="DK656" s="15"/>
      <c r="DL656" s="15"/>
      <c r="DM656" s="15"/>
      <c r="DN656" s="15"/>
      <c r="DO656" s="15"/>
      <c r="DP656" s="15"/>
      <c r="DQ656" s="15"/>
      <c r="DR656" s="15"/>
      <c r="DS656" s="15"/>
      <c r="DT656" s="15"/>
      <c r="DU656" s="15"/>
      <c r="DV656" s="15"/>
      <c r="DW656" s="15"/>
      <c r="DX656" s="15"/>
      <c r="DY656" s="15"/>
      <c r="DZ656" s="15"/>
      <c r="EA656" s="15"/>
      <c r="EB656" s="15"/>
      <c r="EC656" s="15"/>
      <c r="ED656" s="15"/>
      <c r="EE656" s="15"/>
      <c r="EF656" s="15"/>
      <c r="EG656" s="15"/>
      <c r="EH656" s="15"/>
      <c r="EI656" s="15"/>
      <c r="EJ656" s="15"/>
      <c r="EK656" s="15"/>
      <c r="EL656" s="15"/>
      <c r="EM656" s="15"/>
      <c r="EN656" s="15"/>
      <c r="EO656" s="15"/>
      <c r="EP656" s="15"/>
      <c r="EQ656" s="15"/>
      <c r="ER656" s="15"/>
      <c r="ES656" s="15"/>
      <c r="ET656" s="15"/>
      <c r="EU656" s="15"/>
      <c r="EV656" s="15"/>
      <c r="EW656" s="15"/>
      <c r="EX656" s="15"/>
      <c r="EY656" s="15"/>
      <c r="EZ656" s="15"/>
      <c r="FA656" s="15"/>
      <c r="FB656" s="15"/>
      <c r="FC656" s="15"/>
      <c r="FD656" s="15"/>
      <c r="FE656" s="15"/>
      <c r="FF656" s="15"/>
      <c r="FG656" s="15"/>
      <c r="FH656" s="15"/>
      <c r="FI656" s="15"/>
      <c r="FJ656" s="15"/>
      <c r="FK656" s="15"/>
      <c r="FL656" s="15"/>
      <c r="FM656" s="15"/>
      <c r="FN656" s="15"/>
      <c r="FO656" s="15"/>
      <c r="FP656" s="15"/>
      <c r="FQ656" s="15"/>
      <c r="FR656" s="15"/>
      <c r="FS656" s="15"/>
      <c r="FT656" s="15"/>
      <c r="FU656" s="15"/>
      <c r="FV656" s="15"/>
      <c r="FW656" s="15"/>
      <c r="FX656" s="15"/>
      <c r="FY656" s="15"/>
      <c r="FZ656" s="15"/>
      <c r="GA656" s="15"/>
      <c r="GB656" s="15"/>
      <c r="GC656" s="15"/>
      <c r="GD656" s="15"/>
      <c r="GE656" s="15"/>
      <c r="GF656" s="15"/>
      <c r="GG656" s="15"/>
      <c r="GH656" s="15"/>
      <c r="GI656" s="15"/>
      <c r="GJ656" s="15"/>
      <c r="GK656" s="15"/>
      <c r="GL656" s="15"/>
      <c r="GM656" s="15"/>
      <c r="GN656" s="15"/>
      <c r="GO656" s="15"/>
      <c r="GP656" s="15"/>
      <c r="GQ656" s="15"/>
      <c r="GR656" s="15"/>
      <c r="GS656" s="15"/>
      <c r="GT656" s="15"/>
      <c r="GU656" s="15"/>
      <c r="GV656" s="15"/>
      <c r="GW656" s="15"/>
      <c r="GX656" s="15"/>
      <c r="GY656" s="15"/>
      <c r="GZ656" s="15"/>
      <c r="HA656" s="15"/>
      <c r="HB656" s="15"/>
      <c r="HC656" s="15"/>
      <c r="HD656" s="15"/>
      <c r="HE656" s="15"/>
      <c r="HF656" s="15"/>
      <c r="HG656" s="15"/>
      <c r="HH656" s="15"/>
      <c r="HI656" s="15"/>
      <c r="HJ656" s="15"/>
      <c r="HK656" s="15"/>
      <c r="HL656" s="15"/>
      <c r="HM656" s="15"/>
      <c r="HN656" s="15"/>
      <c r="HO656" s="15"/>
      <c r="HP656" s="15"/>
      <c r="HQ656" s="15"/>
      <c r="HR656" s="15"/>
      <c r="HS656" s="15"/>
      <c r="HT656" s="15"/>
      <c r="HU656" s="15"/>
      <c r="HV656" s="15"/>
      <c r="HW656" s="15"/>
    </row>
    <row r="657" spans="1:231" ht="15.75" customHeight="1" x14ac:dyDescent="0.2">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c r="BD657" s="15"/>
      <c r="BE657" s="15"/>
      <c r="BF657" s="15"/>
      <c r="BG657" s="15"/>
      <c r="BH657" s="15"/>
      <c r="BI657" s="15"/>
      <c r="BJ657" s="15"/>
      <c r="BK657" s="15"/>
      <c r="BL657" s="15"/>
      <c r="BM657" s="15"/>
      <c r="BN657" s="15"/>
      <c r="BO657" s="15"/>
      <c r="BP657" s="15"/>
      <c r="BQ657" s="15"/>
      <c r="BR657" s="15"/>
      <c r="BS657" s="15"/>
      <c r="BT657" s="15"/>
      <c r="BU657" s="15"/>
      <c r="BV657" s="15"/>
      <c r="BW657" s="15"/>
      <c r="BX657" s="15"/>
      <c r="BY657" s="15"/>
      <c r="BZ657" s="15"/>
      <c r="CA657" s="15"/>
      <c r="CB657" s="15"/>
      <c r="CC657" s="15"/>
      <c r="CD657" s="15"/>
      <c r="CE657" s="15"/>
      <c r="CF657" s="15"/>
      <c r="CG657" s="15"/>
      <c r="CH657" s="15"/>
      <c r="CI657" s="15"/>
      <c r="CJ657" s="15"/>
      <c r="CK657" s="15"/>
      <c r="CL657" s="15"/>
      <c r="CM657" s="15"/>
      <c r="CN657" s="15"/>
      <c r="CO657" s="15"/>
      <c r="CP657" s="15"/>
      <c r="CQ657" s="15"/>
      <c r="CR657" s="15"/>
      <c r="CS657" s="15"/>
      <c r="CT657" s="15"/>
      <c r="CU657" s="15"/>
      <c r="CV657" s="15"/>
      <c r="CW657" s="15"/>
      <c r="CX657" s="15"/>
      <c r="CY657" s="15"/>
      <c r="CZ657" s="15"/>
      <c r="DA657" s="15"/>
      <c r="DB657" s="15"/>
      <c r="DC657" s="15"/>
      <c r="DD657" s="15"/>
      <c r="DE657" s="15"/>
      <c r="DF657" s="15"/>
      <c r="DG657" s="15"/>
      <c r="DH657" s="15"/>
      <c r="DI657" s="15"/>
      <c r="DJ657" s="15"/>
      <c r="DK657" s="15"/>
      <c r="DL657" s="15"/>
      <c r="DM657" s="15"/>
      <c r="DN657" s="15"/>
      <c r="DO657" s="15"/>
      <c r="DP657" s="15"/>
      <c r="DQ657" s="15"/>
      <c r="DR657" s="15"/>
      <c r="DS657" s="15"/>
      <c r="DT657" s="15"/>
      <c r="DU657" s="15"/>
      <c r="DV657" s="15"/>
      <c r="DW657" s="15"/>
      <c r="DX657" s="15"/>
      <c r="DY657" s="15"/>
      <c r="DZ657" s="15"/>
      <c r="EA657" s="15"/>
      <c r="EB657" s="15"/>
      <c r="EC657" s="15"/>
      <c r="ED657" s="15"/>
      <c r="EE657" s="15"/>
      <c r="EF657" s="15"/>
      <c r="EG657" s="15"/>
      <c r="EH657" s="15"/>
      <c r="EI657" s="15"/>
      <c r="EJ657" s="15"/>
      <c r="EK657" s="15"/>
      <c r="EL657" s="15"/>
      <c r="EM657" s="15"/>
      <c r="EN657" s="15"/>
      <c r="EO657" s="15"/>
      <c r="EP657" s="15"/>
      <c r="EQ657" s="15"/>
      <c r="ER657" s="15"/>
      <c r="ES657" s="15"/>
      <c r="ET657" s="15"/>
      <c r="EU657" s="15"/>
      <c r="EV657" s="15"/>
      <c r="EW657" s="15"/>
      <c r="EX657" s="15"/>
      <c r="EY657" s="15"/>
      <c r="EZ657" s="15"/>
      <c r="FA657" s="15"/>
      <c r="FB657" s="15"/>
      <c r="FC657" s="15"/>
      <c r="FD657" s="15"/>
      <c r="FE657" s="15"/>
      <c r="FF657" s="15"/>
      <c r="FG657" s="15"/>
      <c r="FH657" s="15"/>
      <c r="FI657" s="15"/>
      <c r="FJ657" s="15"/>
      <c r="FK657" s="15"/>
      <c r="FL657" s="15"/>
      <c r="FM657" s="15"/>
      <c r="FN657" s="15"/>
      <c r="FO657" s="15"/>
      <c r="FP657" s="15"/>
      <c r="FQ657" s="15"/>
      <c r="FR657" s="15"/>
      <c r="FS657" s="15"/>
      <c r="FT657" s="15"/>
      <c r="FU657" s="15"/>
      <c r="FV657" s="15"/>
      <c r="FW657" s="15"/>
      <c r="FX657" s="15"/>
      <c r="FY657" s="15"/>
      <c r="FZ657" s="15"/>
      <c r="GA657" s="15"/>
      <c r="GB657" s="15"/>
      <c r="GC657" s="15"/>
      <c r="GD657" s="15"/>
      <c r="GE657" s="15"/>
      <c r="GF657" s="15"/>
      <c r="GG657" s="15"/>
      <c r="GH657" s="15"/>
      <c r="GI657" s="15"/>
      <c r="GJ657" s="15"/>
      <c r="GK657" s="15"/>
      <c r="GL657" s="15"/>
      <c r="GM657" s="15"/>
      <c r="GN657" s="15"/>
      <c r="GO657" s="15"/>
      <c r="GP657" s="15"/>
      <c r="GQ657" s="15"/>
      <c r="GR657" s="15"/>
      <c r="GS657" s="15"/>
      <c r="GT657" s="15"/>
      <c r="GU657" s="15"/>
      <c r="GV657" s="15"/>
      <c r="GW657" s="15"/>
      <c r="GX657" s="15"/>
      <c r="GY657" s="15"/>
      <c r="GZ657" s="15"/>
      <c r="HA657" s="15"/>
      <c r="HB657" s="15"/>
      <c r="HC657" s="15"/>
      <c r="HD657" s="15"/>
      <c r="HE657" s="15"/>
      <c r="HF657" s="15"/>
      <c r="HG657" s="15"/>
      <c r="HH657" s="15"/>
      <c r="HI657" s="15"/>
      <c r="HJ657" s="15"/>
      <c r="HK657" s="15"/>
      <c r="HL657" s="15"/>
      <c r="HM657" s="15"/>
      <c r="HN657" s="15"/>
      <c r="HO657" s="15"/>
      <c r="HP657" s="15"/>
      <c r="HQ657" s="15"/>
      <c r="HR657" s="15"/>
      <c r="HS657" s="15"/>
      <c r="HT657" s="15"/>
      <c r="HU657" s="15"/>
      <c r="HV657" s="15"/>
      <c r="HW657" s="15"/>
    </row>
    <row r="658" spans="1:231" ht="15.75" customHeight="1" x14ac:dyDescent="0.2">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c r="BD658" s="15"/>
      <c r="BE658" s="15"/>
      <c r="BF658" s="15"/>
      <c r="BG658" s="15"/>
      <c r="BH658" s="15"/>
      <c r="BI658" s="15"/>
      <c r="BJ658" s="15"/>
      <c r="BK658" s="15"/>
      <c r="BL658" s="15"/>
      <c r="BM658" s="15"/>
      <c r="BN658" s="15"/>
      <c r="BO658" s="15"/>
      <c r="BP658" s="15"/>
      <c r="BQ658" s="15"/>
      <c r="BR658" s="15"/>
      <c r="BS658" s="15"/>
      <c r="BT658" s="15"/>
      <c r="BU658" s="15"/>
      <c r="BV658" s="15"/>
      <c r="BW658" s="15"/>
      <c r="BX658" s="15"/>
      <c r="BY658" s="15"/>
      <c r="BZ658" s="15"/>
      <c r="CA658" s="15"/>
      <c r="CB658" s="15"/>
      <c r="CC658" s="15"/>
      <c r="CD658" s="15"/>
      <c r="CE658" s="15"/>
      <c r="CF658" s="15"/>
      <c r="CG658" s="15"/>
      <c r="CH658" s="15"/>
      <c r="CI658" s="15"/>
      <c r="CJ658" s="15"/>
      <c r="CK658" s="15"/>
      <c r="CL658" s="15"/>
      <c r="CM658" s="15"/>
      <c r="CN658" s="15"/>
      <c r="CO658" s="15"/>
      <c r="CP658" s="15"/>
      <c r="CQ658" s="15"/>
      <c r="CR658" s="15"/>
      <c r="CS658" s="15"/>
      <c r="CT658" s="15"/>
      <c r="CU658" s="15"/>
      <c r="CV658" s="15"/>
      <c r="CW658" s="15"/>
      <c r="CX658" s="15"/>
      <c r="CY658" s="15"/>
      <c r="CZ658" s="15"/>
      <c r="DA658" s="15"/>
      <c r="DB658" s="15"/>
      <c r="DC658" s="15"/>
      <c r="DD658" s="15"/>
      <c r="DE658" s="15"/>
      <c r="DF658" s="15"/>
      <c r="DG658" s="15"/>
      <c r="DH658" s="15"/>
      <c r="DI658" s="15"/>
      <c r="DJ658" s="15"/>
      <c r="DK658" s="15"/>
      <c r="DL658" s="15"/>
      <c r="DM658" s="15"/>
      <c r="DN658" s="15"/>
      <c r="DO658" s="15"/>
      <c r="DP658" s="15"/>
      <c r="DQ658" s="15"/>
      <c r="DR658" s="15"/>
      <c r="DS658" s="15"/>
      <c r="DT658" s="15"/>
      <c r="DU658" s="15"/>
      <c r="DV658" s="15"/>
      <c r="DW658" s="15"/>
      <c r="DX658" s="15"/>
      <c r="DY658" s="15"/>
      <c r="DZ658" s="15"/>
      <c r="EA658" s="15"/>
      <c r="EB658" s="15"/>
      <c r="EC658" s="15"/>
      <c r="ED658" s="15"/>
      <c r="EE658" s="15"/>
      <c r="EF658" s="15"/>
      <c r="EG658" s="15"/>
      <c r="EH658" s="15"/>
      <c r="EI658" s="15"/>
      <c r="EJ658" s="15"/>
      <c r="EK658" s="15"/>
      <c r="EL658" s="15"/>
      <c r="EM658" s="15"/>
      <c r="EN658" s="15"/>
      <c r="EO658" s="15"/>
      <c r="EP658" s="15"/>
      <c r="EQ658" s="15"/>
      <c r="ER658" s="15"/>
      <c r="ES658" s="15"/>
      <c r="ET658" s="15"/>
      <c r="EU658" s="15"/>
      <c r="EV658" s="15"/>
      <c r="EW658" s="15"/>
      <c r="EX658" s="15"/>
      <c r="EY658" s="15"/>
      <c r="EZ658" s="15"/>
      <c r="FA658" s="15"/>
      <c r="FB658" s="15"/>
      <c r="FC658" s="15"/>
      <c r="FD658" s="15"/>
      <c r="FE658" s="15"/>
      <c r="FF658" s="15"/>
      <c r="FG658" s="15"/>
      <c r="FH658" s="15"/>
      <c r="FI658" s="15"/>
      <c r="FJ658" s="15"/>
      <c r="FK658" s="15"/>
      <c r="FL658" s="15"/>
      <c r="FM658" s="15"/>
      <c r="FN658" s="15"/>
      <c r="FO658" s="15"/>
      <c r="FP658" s="15"/>
      <c r="FQ658" s="15"/>
      <c r="FR658" s="15"/>
      <c r="FS658" s="15"/>
      <c r="FT658" s="15"/>
      <c r="FU658" s="15"/>
      <c r="FV658" s="15"/>
      <c r="FW658" s="15"/>
      <c r="FX658" s="15"/>
      <c r="FY658" s="15"/>
      <c r="FZ658" s="15"/>
      <c r="GA658" s="15"/>
      <c r="GB658" s="15"/>
      <c r="GC658" s="15"/>
      <c r="GD658" s="15"/>
      <c r="GE658" s="15"/>
      <c r="GF658" s="15"/>
      <c r="GG658" s="15"/>
      <c r="GH658" s="15"/>
      <c r="GI658" s="15"/>
      <c r="GJ658" s="15"/>
      <c r="GK658" s="15"/>
      <c r="GL658" s="15"/>
      <c r="GM658" s="15"/>
      <c r="GN658" s="15"/>
      <c r="GO658" s="15"/>
      <c r="GP658" s="15"/>
      <c r="GQ658" s="15"/>
      <c r="GR658" s="15"/>
      <c r="GS658" s="15"/>
      <c r="GT658" s="15"/>
      <c r="GU658" s="15"/>
      <c r="GV658" s="15"/>
      <c r="GW658" s="15"/>
      <c r="GX658" s="15"/>
      <c r="GY658" s="15"/>
      <c r="GZ658" s="15"/>
      <c r="HA658" s="15"/>
      <c r="HB658" s="15"/>
      <c r="HC658" s="15"/>
      <c r="HD658" s="15"/>
      <c r="HE658" s="15"/>
      <c r="HF658" s="15"/>
      <c r="HG658" s="15"/>
      <c r="HH658" s="15"/>
      <c r="HI658" s="15"/>
      <c r="HJ658" s="15"/>
      <c r="HK658" s="15"/>
      <c r="HL658" s="15"/>
      <c r="HM658" s="15"/>
      <c r="HN658" s="15"/>
      <c r="HO658" s="15"/>
      <c r="HP658" s="15"/>
      <c r="HQ658" s="15"/>
      <c r="HR658" s="15"/>
      <c r="HS658" s="15"/>
      <c r="HT658" s="15"/>
      <c r="HU658" s="15"/>
      <c r="HV658" s="15"/>
      <c r="HW658" s="15"/>
    </row>
    <row r="659" spans="1:231" ht="15.75" customHeight="1" x14ac:dyDescent="0.2">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15"/>
      <c r="BE659" s="15"/>
      <c r="BF659" s="15"/>
      <c r="BG659" s="15"/>
      <c r="BH659" s="15"/>
      <c r="BI659" s="15"/>
      <c r="BJ659" s="15"/>
      <c r="BK659" s="15"/>
      <c r="BL659" s="15"/>
      <c r="BM659" s="15"/>
      <c r="BN659" s="15"/>
      <c r="BO659" s="15"/>
      <c r="BP659" s="15"/>
      <c r="BQ659" s="15"/>
      <c r="BR659" s="15"/>
      <c r="BS659" s="15"/>
      <c r="BT659" s="15"/>
      <c r="BU659" s="15"/>
      <c r="BV659" s="15"/>
      <c r="BW659" s="15"/>
      <c r="BX659" s="15"/>
      <c r="BY659" s="15"/>
      <c r="BZ659" s="15"/>
      <c r="CA659" s="15"/>
      <c r="CB659" s="15"/>
      <c r="CC659" s="15"/>
      <c r="CD659" s="15"/>
      <c r="CE659" s="15"/>
      <c r="CF659" s="15"/>
      <c r="CG659" s="15"/>
      <c r="CH659" s="15"/>
      <c r="CI659" s="15"/>
      <c r="CJ659" s="15"/>
      <c r="CK659" s="15"/>
      <c r="CL659" s="15"/>
      <c r="CM659" s="15"/>
      <c r="CN659" s="15"/>
      <c r="CO659" s="15"/>
      <c r="CP659" s="15"/>
      <c r="CQ659" s="15"/>
      <c r="CR659" s="15"/>
      <c r="CS659" s="15"/>
      <c r="CT659" s="15"/>
      <c r="CU659" s="15"/>
      <c r="CV659" s="15"/>
      <c r="CW659" s="15"/>
      <c r="CX659" s="15"/>
      <c r="CY659" s="15"/>
      <c r="CZ659" s="15"/>
      <c r="DA659" s="15"/>
      <c r="DB659" s="15"/>
      <c r="DC659" s="15"/>
      <c r="DD659" s="15"/>
      <c r="DE659" s="15"/>
      <c r="DF659" s="15"/>
      <c r="DG659" s="15"/>
      <c r="DH659" s="15"/>
      <c r="DI659" s="15"/>
      <c r="DJ659" s="15"/>
      <c r="DK659" s="15"/>
      <c r="DL659" s="15"/>
      <c r="DM659" s="15"/>
      <c r="DN659" s="15"/>
      <c r="DO659" s="15"/>
      <c r="DP659" s="15"/>
      <c r="DQ659" s="15"/>
      <c r="DR659" s="15"/>
      <c r="DS659" s="15"/>
      <c r="DT659" s="15"/>
      <c r="DU659" s="15"/>
      <c r="DV659" s="15"/>
      <c r="DW659" s="15"/>
      <c r="DX659" s="15"/>
      <c r="DY659" s="15"/>
      <c r="DZ659" s="15"/>
      <c r="EA659" s="15"/>
      <c r="EB659" s="15"/>
      <c r="EC659" s="15"/>
      <c r="ED659" s="15"/>
      <c r="EE659" s="15"/>
      <c r="EF659" s="15"/>
      <c r="EG659" s="15"/>
      <c r="EH659" s="15"/>
      <c r="EI659" s="15"/>
      <c r="EJ659" s="15"/>
      <c r="EK659" s="15"/>
      <c r="EL659" s="15"/>
      <c r="EM659" s="15"/>
      <c r="EN659" s="15"/>
      <c r="EO659" s="15"/>
      <c r="EP659" s="15"/>
      <c r="EQ659" s="15"/>
      <c r="ER659" s="15"/>
      <c r="ES659" s="15"/>
      <c r="ET659" s="15"/>
      <c r="EU659" s="15"/>
      <c r="EV659" s="15"/>
      <c r="EW659" s="15"/>
      <c r="EX659" s="15"/>
      <c r="EY659" s="15"/>
      <c r="EZ659" s="15"/>
      <c r="FA659" s="15"/>
      <c r="FB659" s="15"/>
      <c r="FC659" s="15"/>
      <c r="FD659" s="15"/>
      <c r="FE659" s="15"/>
      <c r="FF659" s="15"/>
      <c r="FG659" s="15"/>
      <c r="FH659" s="15"/>
      <c r="FI659" s="15"/>
      <c r="FJ659" s="15"/>
      <c r="FK659" s="15"/>
      <c r="FL659" s="15"/>
      <c r="FM659" s="15"/>
      <c r="FN659" s="15"/>
      <c r="FO659" s="15"/>
      <c r="FP659" s="15"/>
      <c r="FQ659" s="15"/>
      <c r="FR659" s="15"/>
      <c r="FS659" s="15"/>
      <c r="FT659" s="15"/>
      <c r="FU659" s="15"/>
      <c r="FV659" s="15"/>
      <c r="FW659" s="15"/>
      <c r="FX659" s="15"/>
      <c r="FY659" s="15"/>
      <c r="FZ659" s="15"/>
      <c r="GA659" s="15"/>
      <c r="GB659" s="15"/>
      <c r="GC659" s="15"/>
      <c r="GD659" s="15"/>
      <c r="GE659" s="15"/>
      <c r="GF659" s="15"/>
      <c r="GG659" s="15"/>
      <c r="GH659" s="15"/>
      <c r="GI659" s="15"/>
      <c r="GJ659" s="15"/>
      <c r="GK659" s="15"/>
      <c r="GL659" s="15"/>
      <c r="GM659" s="15"/>
      <c r="GN659" s="15"/>
      <c r="GO659" s="15"/>
      <c r="GP659" s="15"/>
      <c r="GQ659" s="15"/>
      <c r="GR659" s="15"/>
      <c r="GS659" s="15"/>
      <c r="GT659" s="15"/>
      <c r="GU659" s="15"/>
      <c r="GV659" s="15"/>
      <c r="GW659" s="15"/>
      <c r="GX659" s="15"/>
      <c r="GY659" s="15"/>
      <c r="GZ659" s="15"/>
      <c r="HA659" s="15"/>
      <c r="HB659" s="15"/>
      <c r="HC659" s="15"/>
      <c r="HD659" s="15"/>
      <c r="HE659" s="15"/>
      <c r="HF659" s="15"/>
      <c r="HG659" s="15"/>
      <c r="HH659" s="15"/>
      <c r="HI659" s="15"/>
      <c r="HJ659" s="15"/>
      <c r="HK659" s="15"/>
      <c r="HL659" s="15"/>
      <c r="HM659" s="15"/>
      <c r="HN659" s="15"/>
      <c r="HO659" s="15"/>
      <c r="HP659" s="15"/>
      <c r="HQ659" s="15"/>
      <c r="HR659" s="15"/>
      <c r="HS659" s="15"/>
      <c r="HT659" s="15"/>
      <c r="HU659" s="15"/>
      <c r="HV659" s="15"/>
      <c r="HW659" s="15"/>
    </row>
    <row r="660" spans="1:231" ht="15.75" customHeight="1" x14ac:dyDescent="0.2">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15"/>
      <c r="CB660" s="15"/>
      <c r="CC660" s="15"/>
      <c r="CD660" s="15"/>
      <c r="CE660" s="15"/>
      <c r="CF660" s="15"/>
      <c r="CG660" s="15"/>
      <c r="CH660" s="15"/>
      <c r="CI660" s="15"/>
      <c r="CJ660" s="15"/>
      <c r="CK660" s="15"/>
      <c r="CL660" s="15"/>
      <c r="CM660" s="15"/>
      <c r="CN660" s="15"/>
      <c r="CO660" s="15"/>
      <c r="CP660" s="15"/>
      <c r="CQ660" s="15"/>
      <c r="CR660" s="15"/>
      <c r="CS660" s="15"/>
      <c r="CT660" s="15"/>
      <c r="CU660" s="15"/>
      <c r="CV660" s="15"/>
      <c r="CW660" s="15"/>
      <c r="CX660" s="15"/>
      <c r="CY660" s="15"/>
      <c r="CZ660" s="15"/>
      <c r="DA660" s="15"/>
      <c r="DB660" s="15"/>
      <c r="DC660" s="15"/>
      <c r="DD660" s="15"/>
      <c r="DE660" s="15"/>
      <c r="DF660" s="15"/>
      <c r="DG660" s="15"/>
      <c r="DH660" s="15"/>
      <c r="DI660" s="15"/>
      <c r="DJ660" s="15"/>
      <c r="DK660" s="15"/>
      <c r="DL660" s="15"/>
      <c r="DM660" s="15"/>
      <c r="DN660" s="15"/>
      <c r="DO660" s="15"/>
      <c r="DP660" s="15"/>
      <c r="DQ660" s="15"/>
      <c r="DR660" s="15"/>
      <c r="DS660" s="15"/>
      <c r="DT660" s="15"/>
      <c r="DU660" s="15"/>
      <c r="DV660" s="15"/>
      <c r="DW660" s="15"/>
      <c r="DX660" s="15"/>
      <c r="DY660" s="15"/>
      <c r="DZ660" s="15"/>
      <c r="EA660" s="15"/>
      <c r="EB660" s="15"/>
      <c r="EC660" s="15"/>
      <c r="ED660" s="15"/>
      <c r="EE660" s="15"/>
      <c r="EF660" s="15"/>
      <c r="EG660" s="15"/>
      <c r="EH660" s="15"/>
      <c r="EI660" s="15"/>
      <c r="EJ660" s="15"/>
      <c r="EK660" s="15"/>
      <c r="EL660" s="15"/>
      <c r="EM660" s="15"/>
      <c r="EN660" s="15"/>
      <c r="EO660" s="15"/>
      <c r="EP660" s="15"/>
      <c r="EQ660" s="15"/>
      <c r="ER660" s="15"/>
      <c r="ES660" s="15"/>
      <c r="ET660" s="15"/>
      <c r="EU660" s="15"/>
      <c r="EV660" s="15"/>
      <c r="EW660" s="15"/>
      <c r="EX660" s="15"/>
      <c r="EY660" s="15"/>
      <c r="EZ660" s="15"/>
      <c r="FA660" s="15"/>
      <c r="FB660" s="15"/>
      <c r="FC660" s="15"/>
      <c r="FD660" s="15"/>
      <c r="FE660" s="15"/>
      <c r="FF660" s="15"/>
      <c r="FG660" s="15"/>
      <c r="FH660" s="15"/>
      <c r="FI660" s="15"/>
      <c r="FJ660" s="15"/>
      <c r="FK660" s="15"/>
      <c r="FL660" s="15"/>
      <c r="FM660" s="15"/>
      <c r="FN660" s="15"/>
      <c r="FO660" s="15"/>
      <c r="FP660" s="15"/>
      <c r="FQ660" s="15"/>
      <c r="FR660" s="15"/>
      <c r="FS660" s="15"/>
      <c r="FT660" s="15"/>
      <c r="FU660" s="15"/>
      <c r="FV660" s="15"/>
      <c r="FW660" s="15"/>
      <c r="FX660" s="15"/>
      <c r="FY660" s="15"/>
      <c r="FZ660" s="15"/>
      <c r="GA660" s="15"/>
      <c r="GB660" s="15"/>
      <c r="GC660" s="15"/>
      <c r="GD660" s="15"/>
      <c r="GE660" s="15"/>
      <c r="GF660" s="15"/>
      <c r="GG660" s="15"/>
      <c r="GH660" s="15"/>
      <c r="GI660" s="15"/>
      <c r="GJ660" s="15"/>
      <c r="GK660" s="15"/>
      <c r="GL660" s="15"/>
      <c r="GM660" s="15"/>
      <c r="GN660" s="15"/>
      <c r="GO660" s="15"/>
      <c r="GP660" s="15"/>
      <c r="GQ660" s="15"/>
      <c r="GR660" s="15"/>
      <c r="GS660" s="15"/>
      <c r="GT660" s="15"/>
      <c r="GU660" s="15"/>
      <c r="GV660" s="15"/>
      <c r="GW660" s="15"/>
      <c r="GX660" s="15"/>
      <c r="GY660" s="15"/>
      <c r="GZ660" s="15"/>
      <c r="HA660" s="15"/>
      <c r="HB660" s="15"/>
      <c r="HC660" s="15"/>
      <c r="HD660" s="15"/>
      <c r="HE660" s="15"/>
      <c r="HF660" s="15"/>
      <c r="HG660" s="15"/>
      <c r="HH660" s="15"/>
      <c r="HI660" s="15"/>
      <c r="HJ660" s="15"/>
      <c r="HK660" s="15"/>
      <c r="HL660" s="15"/>
      <c r="HM660" s="15"/>
      <c r="HN660" s="15"/>
      <c r="HO660" s="15"/>
      <c r="HP660" s="15"/>
      <c r="HQ660" s="15"/>
      <c r="HR660" s="15"/>
      <c r="HS660" s="15"/>
      <c r="HT660" s="15"/>
      <c r="HU660" s="15"/>
      <c r="HV660" s="15"/>
      <c r="HW660" s="15"/>
    </row>
    <row r="661" spans="1:231" ht="15.75" customHeight="1" x14ac:dyDescent="0.2">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15"/>
      <c r="CB661" s="15"/>
      <c r="CC661" s="15"/>
      <c r="CD661" s="15"/>
      <c r="CE661" s="15"/>
      <c r="CF661" s="15"/>
      <c r="CG661" s="15"/>
      <c r="CH661" s="15"/>
      <c r="CI661" s="15"/>
      <c r="CJ661" s="15"/>
      <c r="CK661" s="15"/>
      <c r="CL661" s="15"/>
      <c r="CM661" s="15"/>
      <c r="CN661" s="15"/>
      <c r="CO661" s="15"/>
      <c r="CP661" s="15"/>
      <c r="CQ661" s="15"/>
      <c r="CR661" s="15"/>
      <c r="CS661" s="15"/>
      <c r="CT661" s="15"/>
      <c r="CU661" s="15"/>
      <c r="CV661" s="15"/>
      <c r="CW661" s="15"/>
      <c r="CX661" s="15"/>
      <c r="CY661" s="15"/>
      <c r="CZ661" s="15"/>
      <c r="DA661" s="15"/>
      <c r="DB661" s="15"/>
      <c r="DC661" s="15"/>
      <c r="DD661" s="15"/>
      <c r="DE661" s="15"/>
      <c r="DF661" s="15"/>
      <c r="DG661" s="15"/>
      <c r="DH661" s="15"/>
      <c r="DI661" s="15"/>
      <c r="DJ661" s="15"/>
      <c r="DK661" s="15"/>
      <c r="DL661" s="15"/>
      <c r="DM661" s="15"/>
      <c r="DN661" s="15"/>
      <c r="DO661" s="15"/>
      <c r="DP661" s="15"/>
      <c r="DQ661" s="15"/>
      <c r="DR661" s="15"/>
      <c r="DS661" s="15"/>
      <c r="DT661" s="15"/>
      <c r="DU661" s="15"/>
      <c r="DV661" s="15"/>
      <c r="DW661" s="15"/>
      <c r="DX661" s="15"/>
      <c r="DY661" s="15"/>
      <c r="DZ661" s="15"/>
      <c r="EA661" s="15"/>
      <c r="EB661" s="15"/>
      <c r="EC661" s="15"/>
      <c r="ED661" s="15"/>
      <c r="EE661" s="15"/>
      <c r="EF661" s="15"/>
      <c r="EG661" s="15"/>
      <c r="EH661" s="15"/>
      <c r="EI661" s="15"/>
      <c r="EJ661" s="15"/>
      <c r="EK661" s="15"/>
      <c r="EL661" s="15"/>
      <c r="EM661" s="15"/>
      <c r="EN661" s="15"/>
      <c r="EO661" s="15"/>
      <c r="EP661" s="15"/>
      <c r="EQ661" s="15"/>
      <c r="ER661" s="15"/>
      <c r="ES661" s="15"/>
      <c r="ET661" s="15"/>
      <c r="EU661" s="15"/>
      <c r="EV661" s="15"/>
      <c r="EW661" s="15"/>
      <c r="EX661" s="15"/>
      <c r="EY661" s="15"/>
      <c r="EZ661" s="15"/>
      <c r="FA661" s="15"/>
      <c r="FB661" s="15"/>
      <c r="FC661" s="15"/>
      <c r="FD661" s="15"/>
      <c r="FE661" s="15"/>
      <c r="FF661" s="15"/>
      <c r="FG661" s="15"/>
      <c r="FH661" s="15"/>
      <c r="FI661" s="15"/>
      <c r="FJ661" s="15"/>
      <c r="FK661" s="15"/>
      <c r="FL661" s="15"/>
      <c r="FM661" s="15"/>
      <c r="FN661" s="15"/>
      <c r="FO661" s="15"/>
      <c r="FP661" s="15"/>
      <c r="FQ661" s="15"/>
      <c r="FR661" s="15"/>
      <c r="FS661" s="15"/>
      <c r="FT661" s="15"/>
      <c r="FU661" s="15"/>
      <c r="FV661" s="15"/>
      <c r="FW661" s="15"/>
      <c r="FX661" s="15"/>
      <c r="FY661" s="15"/>
      <c r="FZ661" s="15"/>
      <c r="GA661" s="15"/>
      <c r="GB661" s="15"/>
      <c r="GC661" s="15"/>
      <c r="GD661" s="15"/>
      <c r="GE661" s="15"/>
      <c r="GF661" s="15"/>
      <c r="GG661" s="15"/>
      <c r="GH661" s="15"/>
      <c r="GI661" s="15"/>
      <c r="GJ661" s="15"/>
      <c r="GK661" s="15"/>
      <c r="GL661" s="15"/>
      <c r="GM661" s="15"/>
      <c r="GN661" s="15"/>
      <c r="GO661" s="15"/>
      <c r="GP661" s="15"/>
      <c r="GQ661" s="15"/>
      <c r="GR661" s="15"/>
      <c r="GS661" s="15"/>
      <c r="GT661" s="15"/>
      <c r="GU661" s="15"/>
      <c r="GV661" s="15"/>
      <c r="GW661" s="15"/>
      <c r="GX661" s="15"/>
      <c r="GY661" s="15"/>
      <c r="GZ661" s="15"/>
      <c r="HA661" s="15"/>
      <c r="HB661" s="15"/>
      <c r="HC661" s="15"/>
      <c r="HD661" s="15"/>
      <c r="HE661" s="15"/>
      <c r="HF661" s="15"/>
      <c r="HG661" s="15"/>
      <c r="HH661" s="15"/>
      <c r="HI661" s="15"/>
      <c r="HJ661" s="15"/>
      <c r="HK661" s="15"/>
      <c r="HL661" s="15"/>
      <c r="HM661" s="15"/>
      <c r="HN661" s="15"/>
      <c r="HO661" s="15"/>
      <c r="HP661" s="15"/>
      <c r="HQ661" s="15"/>
      <c r="HR661" s="15"/>
      <c r="HS661" s="15"/>
      <c r="HT661" s="15"/>
      <c r="HU661" s="15"/>
      <c r="HV661" s="15"/>
      <c r="HW661" s="15"/>
    </row>
    <row r="662" spans="1:231" ht="15.75" customHeight="1" x14ac:dyDescent="0.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15"/>
      <c r="CB662" s="15"/>
      <c r="CC662" s="15"/>
      <c r="CD662" s="15"/>
      <c r="CE662" s="15"/>
      <c r="CF662" s="15"/>
      <c r="CG662" s="15"/>
      <c r="CH662" s="15"/>
      <c r="CI662" s="15"/>
      <c r="CJ662" s="15"/>
      <c r="CK662" s="15"/>
      <c r="CL662" s="15"/>
      <c r="CM662" s="15"/>
      <c r="CN662" s="15"/>
      <c r="CO662" s="15"/>
      <c r="CP662" s="15"/>
      <c r="CQ662" s="15"/>
      <c r="CR662" s="15"/>
      <c r="CS662" s="15"/>
      <c r="CT662" s="15"/>
      <c r="CU662" s="15"/>
      <c r="CV662" s="15"/>
      <c r="CW662" s="15"/>
      <c r="CX662" s="15"/>
      <c r="CY662" s="15"/>
      <c r="CZ662" s="15"/>
      <c r="DA662" s="15"/>
      <c r="DB662" s="15"/>
      <c r="DC662" s="15"/>
      <c r="DD662" s="15"/>
      <c r="DE662" s="15"/>
      <c r="DF662" s="15"/>
      <c r="DG662" s="15"/>
      <c r="DH662" s="15"/>
      <c r="DI662" s="15"/>
      <c r="DJ662" s="15"/>
      <c r="DK662" s="15"/>
      <c r="DL662" s="15"/>
      <c r="DM662" s="15"/>
      <c r="DN662" s="15"/>
      <c r="DO662" s="15"/>
      <c r="DP662" s="15"/>
      <c r="DQ662" s="15"/>
      <c r="DR662" s="15"/>
      <c r="DS662" s="15"/>
      <c r="DT662" s="15"/>
      <c r="DU662" s="15"/>
      <c r="DV662" s="15"/>
      <c r="DW662" s="15"/>
      <c r="DX662" s="15"/>
      <c r="DY662" s="15"/>
      <c r="DZ662" s="15"/>
      <c r="EA662" s="15"/>
      <c r="EB662" s="15"/>
      <c r="EC662" s="15"/>
      <c r="ED662" s="15"/>
      <c r="EE662" s="15"/>
      <c r="EF662" s="15"/>
      <c r="EG662" s="15"/>
      <c r="EH662" s="15"/>
      <c r="EI662" s="15"/>
      <c r="EJ662" s="15"/>
      <c r="EK662" s="15"/>
      <c r="EL662" s="15"/>
      <c r="EM662" s="15"/>
      <c r="EN662" s="15"/>
      <c r="EO662" s="15"/>
      <c r="EP662" s="15"/>
      <c r="EQ662" s="15"/>
      <c r="ER662" s="15"/>
      <c r="ES662" s="15"/>
      <c r="ET662" s="15"/>
      <c r="EU662" s="15"/>
      <c r="EV662" s="15"/>
      <c r="EW662" s="15"/>
      <c r="EX662" s="15"/>
      <c r="EY662" s="15"/>
      <c r="EZ662" s="15"/>
      <c r="FA662" s="15"/>
      <c r="FB662" s="15"/>
      <c r="FC662" s="15"/>
      <c r="FD662" s="15"/>
      <c r="FE662" s="15"/>
      <c r="FF662" s="15"/>
      <c r="FG662" s="15"/>
      <c r="FH662" s="15"/>
      <c r="FI662" s="15"/>
      <c r="FJ662" s="15"/>
      <c r="FK662" s="15"/>
      <c r="FL662" s="15"/>
      <c r="FM662" s="15"/>
      <c r="FN662" s="15"/>
      <c r="FO662" s="15"/>
      <c r="FP662" s="15"/>
      <c r="FQ662" s="15"/>
      <c r="FR662" s="15"/>
      <c r="FS662" s="15"/>
      <c r="FT662" s="15"/>
      <c r="FU662" s="15"/>
      <c r="FV662" s="15"/>
      <c r="FW662" s="15"/>
      <c r="FX662" s="15"/>
      <c r="FY662" s="15"/>
      <c r="FZ662" s="15"/>
      <c r="GA662" s="15"/>
      <c r="GB662" s="15"/>
      <c r="GC662" s="15"/>
      <c r="GD662" s="15"/>
      <c r="GE662" s="15"/>
      <c r="GF662" s="15"/>
      <c r="GG662" s="15"/>
      <c r="GH662" s="15"/>
      <c r="GI662" s="15"/>
      <c r="GJ662" s="15"/>
      <c r="GK662" s="15"/>
      <c r="GL662" s="15"/>
      <c r="GM662" s="15"/>
      <c r="GN662" s="15"/>
      <c r="GO662" s="15"/>
      <c r="GP662" s="15"/>
      <c r="GQ662" s="15"/>
      <c r="GR662" s="15"/>
      <c r="GS662" s="15"/>
      <c r="GT662" s="15"/>
      <c r="GU662" s="15"/>
      <c r="GV662" s="15"/>
      <c r="GW662" s="15"/>
      <c r="GX662" s="15"/>
      <c r="GY662" s="15"/>
      <c r="GZ662" s="15"/>
      <c r="HA662" s="15"/>
      <c r="HB662" s="15"/>
      <c r="HC662" s="15"/>
      <c r="HD662" s="15"/>
      <c r="HE662" s="15"/>
      <c r="HF662" s="15"/>
      <c r="HG662" s="15"/>
      <c r="HH662" s="15"/>
      <c r="HI662" s="15"/>
      <c r="HJ662" s="15"/>
      <c r="HK662" s="15"/>
      <c r="HL662" s="15"/>
      <c r="HM662" s="15"/>
      <c r="HN662" s="15"/>
      <c r="HO662" s="15"/>
      <c r="HP662" s="15"/>
      <c r="HQ662" s="15"/>
      <c r="HR662" s="15"/>
      <c r="HS662" s="15"/>
      <c r="HT662" s="15"/>
      <c r="HU662" s="15"/>
      <c r="HV662" s="15"/>
      <c r="HW662" s="15"/>
    </row>
    <row r="663" spans="1:231" ht="15.75" customHeight="1" x14ac:dyDescent="0.2">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15"/>
      <c r="CB663" s="15"/>
      <c r="CC663" s="15"/>
      <c r="CD663" s="15"/>
      <c r="CE663" s="15"/>
      <c r="CF663" s="15"/>
      <c r="CG663" s="15"/>
      <c r="CH663" s="15"/>
      <c r="CI663" s="15"/>
      <c r="CJ663" s="15"/>
      <c r="CK663" s="15"/>
      <c r="CL663" s="15"/>
      <c r="CM663" s="15"/>
      <c r="CN663" s="15"/>
      <c r="CO663" s="15"/>
      <c r="CP663" s="15"/>
      <c r="CQ663" s="15"/>
      <c r="CR663" s="15"/>
      <c r="CS663" s="15"/>
      <c r="CT663" s="15"/>
      <c r="CU663" s="15"/>
      <c r="CV663" s="15"/>
      <c r="CW663" s="15"/>
      <c r="CX663" s="15"/>
      <c r="CY663" s="15"/>
      <c r="CZ663" s="15"/>
      <c r="DA663" s="15"/>
      <c r="DB663" s="15"/>
      <c r="DC663" s="15"/>
      <c r="DD663" s="15"/>
      <c r="DE663" s="15"/>
      <c r="DF663" s="15"/>
      <c r="DG663" s="15"/>
      <c r="DH663" s="15"/>
      <c r="DI663" s="15"/>
      <c r="DJ663" s="15"/>
      <c r="DK663" s="15"/>
      <c r="DL663" s="15"/>
      <c r="DM663" s="15"/>
      <c r="DN663" s="15"/>
      <c r="DO663" s="15"/>
      <c r="DP663" s="15"/>
      <c r="DQ663" s="15"/>
      <c r="DR663" s="15"/>
      <c r="DS663" s="15"/>
      <c r="DT663" s="15"/>
      <c r="DU663" s="15"/>
      <c r="DV663" s="15"/>
      <c r="DW663" s="15"/>
      <c r="DX663" s="15"/>
      <c r="DY663" s="15"/>
      <c r="DZ663" s="15"/>
      <c r="EA663" s="15"/>
      <c r="EB663" s="15"/>
      <c r="EC663" s="15"/>
      <c r="ED663" s="15"/>
      <c r="EE663" s="15"/>
      <c r="EF663" s="15"/>
      <c r="EG663" s="15"/>
      <c r="EH663" s="15"/>
      <c r="EI663" s="15"/>
      <c r="EJ663" s="15"/>
      <c r="EK663" s="15"/>
      <c r="EL663" s="15"/>
      <c r="EM663" s="15"/>
      <c r="EN663" s="15"/>
      <c r="EO663" s="15"/>
      <c r="EP663" s="15"/>
      <c r="EQ663" s="15"/>
      <c r="ER663" s="15"/>
      <c r="ES663" s="15"/>
      <c r="ET663" s="15"/>
      <c r="EU663" s="15"/>
      <c r="EV663" s="15"/>
      <c r="EW663" s="15"/>
      <c r="EX663" s="15"/>
      <c r="EY663" s="15"/>
      <c r="EZ663" s="15"/>
      <c r="FA663" s="15"/>
      <c r="FB663" s="15"/>
      <c r="FC663" s="15"/>
      <c r="FD663" s="15"/>
      <c r="FE663" s="15"/>
      <c r="FF663" s="15"/>
      <c r="FG663" s="15"/>
      <c r="FH663" s="15"/>
      <c r="FI663" s="15"/>
      <c r="FJ663" s="15"/>
      <c r="FK663" s="15"/>
      <c r="FL663" s="15"/>
      <c r="FM663" s="15"/>
      <c r="FN663" s="15"/>
      <c r="FO663" s="15"/>
      <c r="FP663" s="15"/>
      <c r="FQ663" s="15"/>
      <c r="FR663" s="15"/>
      <c r="FS663" s="15"/>
      <c r="FT663" s="15"/>
      <c r="FU663" s="15"/>
      <c r="FV663" s="15"/>
      <c r="FW663" s="15"/>
      <c r="FX663" s="15"/>
      <c r="FY663" s="15"/>
      <c r="FZ663" s="15"/>
      <c r="GA663" s="15"/>
      <c r="GB663" s="15"/>
      <c r="GC663" s="15"/>
      <c r="GD663" s="15"/>
      <c r="GE663" s="15"/>
      <c r="GF663" s="15"/>
      <c r="GG663" s="15"/>
      <c r="GH663" s="15"/>
      <c r="GI663" s="15"/>
      <c r="GJ663" s="15"/>
      <c r="GK663" s="15"/>
      <c r="GL663" s="15"/>
      <c r="GM663" s="15"/>
      <c r="GN663" s="15"/>
      <c r="GO663" s="15"/>
      <c r="GP663" s="15"/>
      <c r="GQ663" s="15"/>
      <c r="GR663" s="15"/>
      <c r="GS663" s="15"/>
      <c r="GT663" s="15"/>
      <c r="GU663" s="15"/>
      <c r="GV663" s="15"/>
      <c r="GW663" s="15"/>
      <c r="GX663" s="15"/>
      <c r="GY663" s="15"/>
      <c r="GZ663" s="15"/>
      <c r="HA663" s="15"/>
      <c r="HB663" s="15"/>
      <c r="HC663" s="15"/>
      <c r="HD663" s="15"/>
      <c r="HE663" s="15"/>
      <c r="HF663" s="15"/>
      <c r="HG663" s="15"/>
      <c r="HH663" s="15"/>
      <c r="HI663" s="15"/>
      <c r="HJ663" s="15"/>
      <c r="HK663" s="15"/>
      <c r="HL663" s="15"/>
      <c r="HM663" s="15"/>
      <c r="HN663" s="15"/>
      <c r="HO663" s="15"/>
      <c r="HP663" s="15"/>
      <c r="HQ663" s="15"/>
      <c r="HR663" s="15"/>
      <c r="HS663" s="15"/>
      <c r="HT663" s="15"/>
      <c r="HU663" s="15"/>
      <c r="HV663" s="15"/>
      <c r="HW663" s="15"/>
    </row>
    <row r="664" spans="1:231" ht="15.75" customHeight="1" x14ac:dyDescent="0.2">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15"/>
      <c r="CB664" s="15"/>
      <c r="CC664" s="15"/>
      <c r="CD664" s="15"/>
      <c r="CE664" s="15"/>
      <c r="CF664" s="15"/>
      <c r="CG664" s="15"/>
      <c r="CH664" s="15"/>
      <c r="CI664" s="15"/>
      <c r="CJ664" s="15"/>
      <c r="CK664" s="15"/>
      <c r="CL664" s="15"/>
      <c r="CM664" s="15"/>
      <c r="CN664" s="15"/>
      <c r="CO664" s="15"/>
      <c r="CP664" s="15"/>
      <c r="CQ664" s="15"/>
      <c r="CR664" s="15"/>
      <c r="CS664" s="15"/>
      <c r="CT664" s="15"/>
      <c r="CU664" s="15"/>
      <c r="CV664" s="15"/>
      <c r="CW664" s="15"/>
      <c r="CX664" s="15"/>
      <c r="CY664" s="15"/>
      <c r="CZ664" s="15"/>
      <c r="DA664" s="15"/>
      <c r="DB664" s="15"/>
      <c r="DC664" s="15"/>
      <c r="DD664" s="15"/>
      <c r="DE664" s="15"/>
      <c r="DF664" s="15"/>
      <c r="DG664" s="15"/>
      <c r="DH664" s="15"/>
      <c r="DI664" s="15"/>
      <c r="DJ664" s="15"/>
      <c r="DK664" s="15"/>
      <c r="DL664" s="15"/>
      <c r="DM664" s="15"/>
      <c r="DN664" s="15"/>
      <c r="DO664" s="15"/>
      <c r="DP664" s="15"/>
      <c r="DQ664" s="15"/>
      <c r="DR664" s="15"/>
      <c r="DS664" s="15"/>
      <c r="DT664" s="15"/>
      <c r="DU664" s="15"/>
      <c r="DV664" s="15"/>
      <c r="DW664" s="15"/>
      <c r="DX664" s="15"/>
      <c r="DY664" s="15"/>
      <c r="DZ664" s="15"/>
      <c r="EA664" s="15"/>
      <c r="EB664" s="15"/>
      <c r="EC664" s="15"/>
      <c r="ED664" s="15"/>
      <c r="EE664" s="15"/>
      <c r="EF664" s="15"/>
      <c r="EG664" s="15"/>
      <c r="EH664" s="15"/>
      <c r="EI664" s="15"/>
      <c r="EJ664" s="15"/>
      <c r="EK664" s="15"/>
      <c r="EL664" s="15"/>
      <c r="EM664" s="15"/>
      <c r="EN664" s="15"/>
      <c r="EO664" s="15"/>
      <c r="EP664" s="15"/>
      <c r="EQ664" s="15"/>
      <c r="ER664" s="15"/>
      <c r="ES664" s="15"/>
      <c r="ET664" s="15"/>
      <c r="EU664" s="15"/>
      <c r="EV664" s="15"/>
      <c r="EW664" s="15"/>
      <c r="EX664" s="15"/>
      <c r="EY664" s="15"/>
      <c r="EZ664" s="15"/>
      <c r="FA664" s="15"/>
      <c r="FB664" s="15"/>
      <c r="FC664" s="15"/>
      <c r="FD664" s="15"/>
      <c r="FE664" s="15"/>
      <c r="FF664" s="15"/>
      <c r="FG664" s="15"/>
      <c r="FH664" s="15"/>
      <c r="FI664" s="15"/>
      <c r="FJ664" s="15"/>
      <c r="FK664" s="15"/>
      <c r="FL664" s="15"/>
      <c r="FM664" s="15"/>
      <c r="FN664" s="15"/>
      <c r="FO664" s="15"/>
      <c r="FP664" s="15"/>
      <c r="FQ664" s="15"/>
      <c r="FR664" s="15"/>
      <c r="FS664" s="15"/>
      <c r="FT664" s="15"/>
      <c r="FU664" s="15"/>
      <c r="FV664" s="15"/>
      <c r="FW664" s="15"/>
      <c r="FX664" s="15"/>
      <c r="FY664" s="15"/>
      <c r="FZ664" s="15"/>
      <c r="GA664" s="15"/>
      <c r="GB664" s="15"/>
      <c r="GC664" s="15"/>
      <c r="GD664" s="15"/>
      <c r="GE664" s="15"/>
      <c r="GF664" s="15"/>
      <c r="GG664" s="15"/>
      <c r="GH664" s="15"/>
      <c r="GI664" s="15"/>
      <c r="GJ664" s="15"/>
      <c r="GK664" s="15"/>
      <c r="GL664" s="15"/>
      <c r="GM664" s="15"/>
      <c r="GN664" s="15"/>
      <c r="GO664" s="15"/>
      <c r="GP664" s="15"/>
      <c r="GQ664" s="15"/>
      <c r="GR664" s="15"/>
      <c r="GS664" s="15"/>
      <c r="GT664" s="15"/>
      <c r="GU664" s="15"/>
      <c r="GV664" s="15"/>
      <c r="GW664" s="15"/>
      <c r="GX664" s="15"/>
      <c r="GY664" s="15"/>
      <c r="GZ664" s="15"/>
      <c r="HA664" s="15"/>
      <c r="HB664" s="15"/>
      <c r="HC664" s="15"/>
      <c r="HD664" s="15"/>
      <c r="HE664" s="15"/>
      <c r="HF664" s="15"/>
      <c r="HG664" s="15"/>
      <c r="HH664" s="15"/>
      <c r="HI664" s="15"/>
      <c r="HJ664" s="15"/>
      <c r="HK664" s="15"/>
      <c r="HL664" s="15"/>
      <c r="HM664" s="15"/>
      <c r="HN664" s="15"/>
      <c r="HO664" s="15"/>
      <c r="HP664" s="15"/>
      <c r="HQ664" s="15"/>
      <c r="HR664" s="15"/>
      <c r="HS664" s="15"/>
      <c r="HT664" s="15"/>
      <c r="HU664" s="15"/>
      <c r="HV664" s="15"/>
      <c r="HW664" s="15"/>
    </row>
    <row r="665" spans="1:231" ht="15.75" customHeight="1" x14ac:dyDescent="0.2">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5"/>
      <c r="BE665" s="15"/>
      <c r="BF665" s="15"/>
      <c r="BG665" s="15"/>
      <c r="BH665" s="15"/>
      <c r="BI665" s="15"/>
      <c r="BJ665" s="15"/>
      <c r="BK665" s="15"/>
      <c r="BL665" s="15"/>
      <c r="BM665" s="15"/>
      <c r="BN665" s="15"/>
      <c r="BO665" s="15"/>
      <c r="BP665" s="15"/>
      <c r="BQ665" s="15"/>
      <c r="BR665" s="15"/>
      <c r="BS665" s="15"/>
      <c r="BT665" s="15"/>
      <c r="BU665" s="15"/>
      <c r="BV665" s="15"/>
      <c r="BW665" s="15"/>
      <c r="BX665" s="15"/>
      <c r="BY665" s="15"/>
      <c r="BZ665" s="15"/>
      <c r="CA665" s="15"/>
      <c r="CB665" s="15"/>
      <c r="CC665" s="15"/>
      <c r="CD665" s="15"/>
      <c r="CE665" s="15"/>
      <c r="CF665" s="15"/>
      <c r="CG665" s="15"/>
      <c r="CH665" s="15"/>
      <c r="CI665" s="15"/>
      <c r="CJ665" s="15"/>
      <c r="CK665" s="15"/>
      <c r="CL665" s="15"/>
      <c r="CM665" s="15"/>
      <c r="CN665" s="15"/>
      <c r="CO665" s="15"/>
      <c r="CP665" s="15"/>
      <c r="CQ665" s="15"/>
      <c r="CR665" s="15"/>
      <c r="CS665" s="15"/>
      <c r="CT665" s="15"/>
      <c r="CU665" s="15"/>
      <c r="CV665" s="15"/>
      <c r="CW665" s="15"/>
      <c r="CX665" s="15"/>
      <c r="CY665" s="15"/>
      <c r="CZ665" s="15"/>
      <c r="DA665" s="15"/>
      <c r="DB665" s="15"/>
      <c r="DC665" s="15"/>
      <c r="DD665" s="15"/>
      <c r="DE665" s="15"/>
      <c r="DF665" s="15"/>
      <c r="DG665" s="15"/>
      <c r="DH665" s="15"/>
      <c r="DI665" s="15"/>
      <c r="DJ665" s="15"/>
      <c r="DK665" s="15"/>
      <c r="DL665" s="15"/>
      <c r="DM665" s="15"/>
      <c r="DN665" s="15"/>
      <c r="DO665" s="15"/>
      <c r="DP665" s="15"/>
      <c r="DQ665" s="15"/>
      <c r="DR665" s="15"/>
      <c r="DS665" s="15"/>
      <c r="DT665" s="15"/>
      <c r="DU665" s="15"/>
      <c r="DV665" s="15"/>
      <c r="DW665" s="15"/>
      <c r="DX665" s="15"/>
      <c r="DY665" s="15"/>
      <c r="DZ665" s="15"/>
      <c r="EA665" s="15"/>
      <c r="EB665" s="15"/>
      <c r="EC665" s="15"/>
      <c r="ED665" s="15"/>
      <c r="EE665" s="15"/>
      <c r="EF665" s="15"/>
      <c r="EG665" s="15"/>
      <c r="EH665" s="15"/>
      <c r="EI665" s="15"/>
      <c r="EJ665" s="15"/>
      <c r="EK665" s="15"/>
      <c r="EL665" s="15"/>
      <c r="EM665" s="15"/>
      <c r="EN665" s="15"/>
      <c r="EO665" s="15"/>
      <c r="EP665" s="15"/>
      <c r="EQ665" s="15"/>
      <c r="ER665" s="15"/>
      <c r="ES665" s="15"/>
      <c r="ET665" s="15"/>
      <c r="EU665" s="15"/>
      <c r="EV665" s="15"/>
      <c r="EW665" s="15"/>
      <c r="EX665" s="15"/>
      <c r="EY665" s="15"/>
      <c r="EZ665" s="15"/>
      <c r="FA665" s="15"/>
      <c r="FB665" s="15"/>
      <c r="FC665" s="15"/>
      <c r="FD665" s="15"/>
      <c r="FE665" s="15"/>
      <c r="FF665" s="15"/>
      <c r="FG665" s="15"/>
      <c r="FH665" s="15"/>
      <c r="FI665" s="15"/>
      <c r="FJ665" s="15"/>
      <c r="FK665" s="15"/>
      <c r="FL665" s="15"/>
      <c r="FM665" s="15"/>
      <c r="FN665" s="15"/>
      <c r="FO665" s="15"/>
      <c r="FP665" s="15"/>
      <c r="FQ665" s="15"/>
      <c r="FR665" s="15"/>
      <c r="FS665" s="15"/>
      <c r="FT665" s="15"/>
      <c r="FU665" s="15"/>
      <c r="FV665" s="15"/>
      <c r="FW665" s="15"/>
      <c r="FX665" s="15"/>
      <c r="FY665" s="15"/>
      <c r="FZ665" s="15"/>
      <c r="GA665" s="15"/>
      <c r="GB665" s="15"/>
      <c r="GC665" s="15"/>
      <c r="GD665" s="15"/>
      <c r="GE665" s="15"/>
      <c r="GF665" s="15"/>
      <c r="GG665" s="15"/>
      <c r="GH665" s="15"/>
      <c r="GI665" s="15"/>
      <c r="GJ665" s="15"/>
      <c r="GK665" s="15"/>
      <c r="GL665" s="15"/>
      <c r="GM665" s="15"/>
      <c r="GN665" s="15"/>
      <c r="GO665" s="15"/>
      <c r="GP665" s="15"/>
      <c r="GQ665" s="15"/>
      <c r="GR665" s="15"/>
      <c r="GS665" s="15"/>
      <c r="GT665" s="15"/>
      <c r="GU665" s="15"/>
      <c r="GV665" s="15"/>
      <c r="GW665" s="15"/>
      <c r="GX665" s="15"/>
      <c r="GY665" s="15"/>
      <c r="GZ665" s="15"/>
      <c r="HA665" s="15"/>
      <c r="HB665" s="15"/>
      <c r="HC665" s="15"/>
      <c r="HD665" s="15"/>
      <c r="HE665" s="15"/>
      <c r="HF665" s="15"/>
      <c r="HG665" s="15"/>
      <c r="HH665" s="15"/>
      <c r="HI665" s="15"/>
      <c r="HJ665" s="15"/>
      <c r="HK665" s="15"/>
      <c r="HL665" s="15"/>
      <c r="HM665" s="15"/>
      <c r="HN665" s="15"/>
      <c r="HO665" s="15"/>
      <c r="HP665" s="15"/>
      <c r="HQ665" s="15"/>
      <c r="HR665" s="15"/>
      <c r="HS665" s="15"/>
      <c r="HT665" s="15"/>
      <c r="HU665" s="15"/>
      <c r="HV665" s="15"/>
      <c r="HW665" s="15"/>
    </row>
    <row r="666" spans="1:231" ht="15.75" customHeight="1" x14ac:dyDescent="0.2">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5"/>
      <c r="BE666" s="15"/>
      <c r="BF666" s="15"/>
      <c r="BG666" s="15"/>
      <c r="BH666" s="15"/>
      <c r="BI666" s="15"/>
      <c r="BJ666" s="15"/>
      <c r="BK666" s="15"/>
      <c r="BL666" s="15"/>
      <c r="BM666" s="15"/>
      <c r="BN666" s="15"/>
      <c r="BO666" s="15"/>
      <c r="BP666" s="15"/>
      <c r="BQ666" s="15"/>
      <c r="BR666" s="15"/>
      <c r="BS666" s="15"/>
      <c r="BT666" s="15"/>
      <c r="BU666" s="15"/>
      <c r="BV666" s="15"/>
      <c r="BW666" s="15"/>
      <c r="BX666" s="15"/>
      <c r="BY666" s="15"/>
      <c r="BZ666" s="15"/>
      <c r="CA666" s="15"/>
      <c r="CB666" s="15"/>
      <c r="CC666" s="15"/>
      <c r="CD666" s="15"/>
      <c r="CE666" s="15"/>
      <c r="CF666" s="15"/>
      <c r="CG666" s="15"/>
      <c r="CH666" s="15"/>
      <c r="CI666" s="15"/>
      <c r="CJ666" s="15"/>
      <c r="CK666" s="15"/>
      <c r="CL666" s="15"/>
      <c r="CM666" s="15"/>
      <c r="CN666" s="15"/>
      <c r="CO666" s="15"/>
      <c r="CP666" s="15"/>
      <c r="CQ666" s="15"/>
      <c r="CR666" s="15"/>
      <c r="CS666" s="15"/>
      <c r="CT666" s="15"/>
      <c r="CU666" s="15"/>
      <c r="CV666" s="15"/>
      <c r="CW666" s="15"/>
      <c r="CX666" s="15"/>
      <c r="CY666" s="15"/>
      <c r="CZ666" s="15"/>
      <c r="DA666" s="15"/>
      <c r="DB666" s="15"/>
      <c r="DC666" s="15"/>
      <c r="DD666" s="15"/>
      <c r="DE666" s="15"/>
      <c r="DF666" s="15"/>
      <c r="DG666" s="15"/>
      <c r="DH666" s="15"/>
      <c r="DI666" s="15"/>
      <c r="DJ666" s="15"/>
      <c r="DK666" s="15"/>
      <c r="DL666" s="15"/>
      <c r="DM666" s="15"/>
      <c r="DN666" s="15"/>
      <c r="DO666" s="15"/>
      <c r="DP666" s="15"/>
      <c r="DQ666" s="15"/>
      <c r="DR666" s="15"/>
      <c r="DS666" s="15"/>
      <c r="DT666" s="15"/>
      <c r="DU666" s="15"/>
      <c r="DV666" s="15"/>
      <c r="DW666" s="15"/>
      <c r="DX666" s="15"/>
      <c r="DY666" s="15"/>
      <c r="DZ666" s="15"/>
      <c r="EA666" s="15"/>
      <c r="EB666" s="15"/>
      <c r="EC666" s="15"/>
      <c r="ED666" s="15"/>
      <c r="EE666" s="15"/>
      <c r="EF666" s="15"/>
      <c r="EG666" s="15"/>
      <c r="EH666" s="15"/>
      <c r="EI666" s="15"/>
      <c r="EJ666" s="15"/>
      <c r="EK666" s="15"/>
      <c r="EL666" s="15"/>
      <c r="EM666" s="15"/>
      <c r="EN666" s="15"/>
      <c r="EO666" s="15"/>
      <c r="EP666" s="15"/>
      <c r="EQ666" s="15"/>
      <c r="ER666" s="15"/>
      <c r="ES666" s="15"/>
      <c r="ET666" s="15"/>
      <c r="EU666" s="15"/>
      <c r="EV666" s="15"/>
      <c r="EW666" s="15"/>
      <c r="EX666" s="15"/>
      <c r="EY666" s="15"/>
      <c r="EZ666" s="15"/>
      <c r="FA666" s="15"/>
      <c r="FB666" s="15"/>
      <c r="FC666" s="15"/>
      <c r="FD666" s="15"/>
      <c r="FE666" s="15"/>
      <c r="FF666" s="15"/>
      <c r="FG666" s="15"/>
      <c r="FH666" s="15"/>
      <c r="FI666" s="15"/>
      <c r="FJ666" s="15"/>
      <c r="FK666" s="15"/>
      <c r="FL666" s="15"/>
      <c r="FM666" s="15"/>
      <c r="FN666" s="15"/>
      <c r="FO666" s="15"/>
      <c r="FP666" s="15"/>
      <c r="FQ666" s="15"/>
      <c r="FR666" s="15"/>
      <c r="FS666" s="15"/>
      <c r="FT666" s="15"/>
      <c r="FU666" s="15"/>
      <c r="FV666" s="15"/>
      <c r="FW666" s="15"/>
      <c r="FX666" s="15"/>
      <c r="FY666" s="15"/>
      <c r="FZ666" s="15"/>
      <c r="GA666" s="15"/>
      <c r="GB666" s="15"/>
      <c r="GC666" s="15"/>
      <c r="GD666" s="15"/>
      <c r="GE666" s="15"/>
      <c r="GF666" s="15"/>
      <c r="GG666" s="15"/>
      <c r="GH666" s="15"/>
      <c r="GI666" s="15"/>
      <c r="GJ666" s="15"/>
      <c r="GK666" s="15"/>
      <c r="GL666" s="15"/>
      <c r="GM666" s="15"/>
      <c r="GN666" s="15"/>
      <c r="GO666" s="15"/>
      <c r="GP666" s="15"/>
      <c r="GQ666" s="15"/>
      <c r="GR666" s="15"/>
      <c r="GS666" s="15"/>
      <c r="GT666" s="15"/>
      <c r="GU666" s="15"/>
      <c r="GV666" s="15"/>
      <c r="GW666" s="15"/>
      <c r="GX666" s="15"/>
      <c r="GY666" s="15"/>
      <c r="GZ666" s="15"/>
      <c r="HA666" s="15"/>
      <c r="HB666" s="15"/>
      <c r="HC666" s="15"/>
      <c r="HD666" s="15"/>
      <c r="HE666" s="15"/>
      <c r="HF666" s="15"/>
      <c r="HG666" s="15"/>
      <c r="HH666" s="15"/>
      <c r="HI666" s="15"/>
      <c r="HJ666" s="15"/>
      <c r="HK666" s="15"/>
      <c r="HL666" s="15"/>
      <c r="HM666" s="15"/>
      <c r="HN666" s="15"/>
      <c r="HO666" s="15"/>
      <c r="HP666" s="15"/>
      <c r="HQ666" s="15"/>
      <c r="HR666" s="15"/>
      <c r="HS666" s="15"/>
      <c r="HT666" s="15"/>
      <c r="HU666" s="15"/>
      <c r="HV666" s="15"/>
      <c r="HW666" s="15"/>
    </row>
    <row r="667" spans="1:231" ht="15.75" customHeight="1" x14ac:dyDescent="0.2">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c r="BD667" s="15"/>
      <c r="BE667" s="15"/>
      <c r="BF667" s="15"/>
      <c r="BG667" s="15"/>
      <c r="BH667" s="15"/>
      <c r="BI667" s="15"/>
      <c r="BJ667" s="15"/>
      <c r="BK667" s="15"/>
      <c r="BL667" s="15"/>
      <c r="BM667" s="15"/>
      <c r="BN667" s="15"/>
      <c r="BO667" s="15"/>
      <c r="BP667" s="15"/>
      <c r="BQ667" s="15"/>
      <c r="BR667" s="15"/>
      <c r="BS667" s="15"/>
      <c r="BT667" s="15"/>
      <c r="BU667" s="15"/>
      <c r="BV667" s="15"/>
      <c r="BW667" s="15"/>
      <c r="BX667" s="15"/>
      <c r="BY667" s="15"/>
      <c r="BZ667" s="15"/>
      <c r="CA667" s="15"/>
      <c r="CB667" s="15"/>
      <c r="CC667" s="15"/>
      <c r="CD667" s="15"/>
      <c r="CE667" s="15"/>
      <c r="CF667" s="15"/>
      <c r="CG667" s="15"/>
      <c r="CH667" s="15"/>
      <c r="CI667" s="15"/>
      <c r="CJ667" s="15"/>
      <c r="CK667" s="15"/>
      <c r="CL667" s="15"/>
      <c r="CM667" s="15"/>
      <c r="CN667" s="15"/>
      <c r="CO667" s="15"/>
      <c r="CP667" s="15"/>
      <c r="CQ667" s="15"/>
      <c r="CR667" s="15"/>
      <c r="CS667" s="15"/>
      <c r="CT667" s="15"/>
      <c r="CU667" s="15"/>
      <c r="CV667" s="15"/>
      <c r="CW667" s="15"/>
      <c r="CX667" s="15"/>
      <c r="CY667" s="15"/>
      <c r="CZ667" s="15"/>
      <c r="DA667" s="15"/>
      <c r="DB667" s="15"/>
      <c r="DC667" s="15"/>
      <c r="DD667" s="15"/>
      <c r="DE667" s="15"/>
      <c r="DF667" s="15"/>
      <c r="DG667" s="15"/>
      <c r="DH667" s="15"/>
      <c r="DI667" s="15"/>
      <c r="DJ667" s="15"/>
      <c r="DK667" s="15"/>
      <c r="DL667" s="15"/>
      <c r="DM667" s="15"/>
      <c r="DN667" s="15"/>
      <c r="DO667" s="15"/>
      <c r="DP667" s="15"/>
      <c r="DQ667" s="15"/>
      <c r="DR667" s="15"/>
      <c r="DS667" s="15"/>
      <c r="DT667" s="15"/>
      <c r="DU667" s="15"/>
      <c r="DV667" s="15"/>
      <c r="DW667" s="15"/>
      <c r="DX667" s="15"/>
      <c r="DY667" s="15"/>
      <c r="DZ667" s="15"/>
      <c r="EA667" s="15"/>
      <c r="EB667" s="15"/>
      <c r="EC667" s="15"/>
      <c r="ED667" s="15"/>
      <c r="EE667" s="15"/>
      <c r="EF667" s="15"/>
      <c r="EG667" s="15"/>
      <c r="EH667" s="15"/>
      <c r="EI667" s="15"/>
      <c r="EJ667" s="15"/>
      <c r="EK667" s="15"/>
      <c r="EL667" s="15"/>
      <c r="EM667" s="15"/>
      <c r="EN667" s="15"/>
      <c r="EO667" s="15"/>
      <c r="EP667" s="15"/>
      <c r="EQ667" s="15"/>
      <c r="ER667" s="15"/>
      <c r="ES667" s="15"/>
      <c r="ET667" s="15"/>
      <c r="EU667" s="15"/>
      <c r="EV667" s="15"/>
      <c r="EW667" s="15"/>
      <c r="EX667" s="15"/>
      <c r="EY667" s="15"/>
      <c r="EZ667" s="15"/>
      <c r="FA667" s="15"/>
      <c r="FB667" s="15"/>
      <c r="FC667" s="15"/>
      <c r="FD667" s="15"/>
      <c r="FE667" s="15"/>
      <c r="FF667" s="15"/>
      <c r="FG667" s="15"/>
      <c r="FH667" s="15"/>
      <c r="FI667" s="15"/>
      <c r="FJ667" s="15"/>
      <c r="FK667" s="15"/>
      <c r="FL667" s="15"/>
      <c r="FM667" s="15"/>
      <c r="FN667" s="15"/>
      <c r="FO667" s="15"/>
      <c r="FP667" s="15"/>
      <c r="FQ667" s="15"/>
      <c r="FR667" s="15"/>
      <c r="FS667" s="15"/>
      <c r="FT667" s="15"/>
      <c r="FU667" s="15"/>
      <c r="FV667" s="15"/>
      <c r="FW667" s="15"/>
      <c r="FX667" s="15"/>
      <c r="FY667" s="15"/>
      <c r="FZ667" s="15"/>
      <c r="GA667" s="15"/>
      <c r="GB667" s="15"/>
      <c r="GC667" s="15"/>
      <c r="GD667" s="15"/>
      <c r="GE667" s="15"/>
      <c r="GF667" s="15"/>
      <c r="GG667" s="15"/>
      <c r="GH667" s="15"/>
      <c r="GI667" s="15"/>
      <c r="GJ667" s="15"/>
      <c r="GK667" s="15"/>
      <c r="GL667" s="15"/>
      <c r="GM667" s="15"/>
      <c r="GN667" s="15"/>
      <c r="GO667" s="15"/>
      <c r="GP667" s="15"/>
      <c r="GQ667" s="15"/>
      <c r="GR667" s="15"/>
      <c r="GS667" s="15"/>
      <c r="GT667" s="15"/>
      <c r="GU667" s="15"/>
      <c r="GV667" s="15"/>
      <c r="GW667" s="15"/>
      <c r="GX667" s="15"/>
      <c r="GY667" s="15"/>
      <c r="GZ667" s="15"/>
      <c r="HA667" s="15"/>
      <c r="HB667" s="15"/>
      <c r="HC667" s="15"/>
      <c r="HD667" s="15"/>
      <c r="HE667" s="15"/>
      <c r="HF667" s="15"/>
      <c r="HG667" s="15"/>
      <c r="HH667" s="15"/>
      <c r="HI667" s="15"/>
      <c r="HJ667" s="15"/>
      <c r="HK667" s="15"/>
      <c r="HL667" s="15"/>
      <c r="HM667" s="15"/>
      <c r="HN667" s="15"/>
      <c r="HO667" s="15"/>
      <c r="HP667" s="15"/>
      <c r="HQ667" s="15"/>
      <c r="HR667" s="15"/>
      <c r="HS667" s="15"/>
      <c r="HT667" s="15"/>
      <c r="HU667" s="15"/>
      <c r="HV667" s="15"/>
      <c r="HW667" s="15"/>
    </row>
    <row r="668" spans="1:231" ht="15.75" customHeight="1" x14ac:dyDescent="0.2">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15"/>
      <c r="CB668" s="15"/>
      <c r="CC668" s="15"/>
      <c r="CD668" s="15"/>
      <c r="CE668" s="15"/>
      <c r="CF668" s="15"/>
      <c r="CG668" s="15"/>
      <c r="CH668" s="15"/>
      <c r="CI668" s="15"/>
      <c r="CJ668" s="15"/>
      <c r="CK668" s="15"/>
      <c r="CL668" s="15"/>
      <c r="CM668" s="15"/>
      <c r="CN668" s="15"/>
      <c r="CO668" s="15"/>
      <c r="CP668" s="15"/>
      <c r="CQ668" s="15"/>
      <c r="CR668" s="15"/>
      <c r="CS668" s="15"/>
      <c r="CT668" s="15"/>
      <c r="CU668" s="15"/>
      <c r="CV668" s="15"/>
      <c r="CW668" s="15"/>
      <c r="CX668" s="15"/>
      <c r="CY668" s="15"/>
      <c r="CZ668" s="15"/>
      <c r="DA668" s="15"/>
      <c r="DB668" s="15"/>
      <c r="DC668" s="15"/>
      <c r="DD668" s="15"/>
      <c r="DE668" s="15"/>
      <c r="DF668" s="15"/>
      <c r="DG668" s="15"/>
      <c r="DH668" s="15"/>
      <c r="DI668" s="15"/>
      <c r="DJ668" s="15"/>
      <c r="DK668" s="15"/>
      <c r="DL668" s="15"/>
      <c r="DM668" s="15"/>
      <c r="DN668" s="15"/>
      <c r="DO668" s="15"/>
      <c r="DP668" s="15"/>
      <c r="DQ668" s="15"/>
      <c r="DR668" s="15"/>
      <c r="DS668" s="15"/>
      <c r="DT668" s="15"/>
      <c r="DU668" s="15"/>
      <c r="DV668" s="15"/>
      <c r="DW668" s="15"/>
      <c r="DX668" s="15"/>
      <c r="DY668" s="15"/>
      <c r="DZ668" s="15"/>
      <c r="EA668" s="15"/>
      <c r="EB668" s="15"/>
      <c r="EC668" s="15"/>
      <c r="ED668" s="15"/>
      <c r="EE668" s="15"/>
      <c r="EF668" s="15"/>
      <c r="EG668" s="15"/>
      <c r="EH668" s="15"/>
      <c r="EI668" s="15"/>
      <c r="EJ668" s="15"/>
      <c r="EK668" s="15"/>
      <c r="EL668" s="15"/>
      <c r="EM668" s="15"/>
      <c r="EN668" s="15"/>
      <c r="EO668" s="15"/>
      <c r="EP668" s="15"/>
      <c r="EQ668" s="15"/>
      <c r="ER668" s="15"/>
      <c r="ES668" s="15"/>
      <c r="ET668" s="15"/>
      <c r="EU668" s="15"/>
      <c r="EV668" s="15"/>
      <c r="EW668" s="15"/>
      <c r="EX668" s="15"/>
      <c r="EY668" s="15"/>
      <c r="EZ668" s="15"/>
      <c r="FA668" s="15"/>
      <c r="FB668" s="15"/>
      <c r="FC668" s="15"/>
      <c r="FD668" s="15"/>
      <c r="FE668" s="15"/>
      <c r="FF668" s="15"/>
      <c r="FG668" s="15"/>
      <c r="FH668" s="15"/>
      <c r="FI668" s="15"/>
      <c r="FJ668" s="15"/>
      <c r="FK668" s="15"/>
      <c r="FL668" s="15"/>
      <c r="FM668" s="15"/>
      <c r="FN668" s="15"/>
      <c r="FO668" s="15"/>
      <c r="FP668" s="15"/>
      <c r="FQ668" s="15"/>
      <c r="FR668" s="15"/>
      <c r="FS668" s="15"/>
      <c r="FT668" s="15"/>
      <c r="FU668" s="15"/>
      <c r="FV668" s="15"/>
      <c r="FW668" s="15"/>
      <c r="FX668" s="15"/>
      <c r="FY668" s="15"/>
      <c r="FZ668" s="15"/>
      <c r="GA668" s="15"/>
      <c r="GB668" s="15"/>
      <c r="GC668" s="15"/>
      <c r="GD668" s="15"/>
      <c r="GE668" s="15"/>
      <c r="GF668" s="15"/>
      <c r="GG668" s="15"/>
      <c r="GH668" s="15"/>
      <c r="GI668" s="15"/>
      <c r="GJ668" s="15"/>
      <c r="GK668" s="15"/>
      <c r="GL668" s="15"/>
      <c r="GM668" s="15"/>
      <c r="GN668" s="15"/>
      <c r="GO668" s="15"/>
      <c r="GP668" s="15"/>
      <c r="GQ668" s="15"/>
      <c r="GR668" s="15"/>
      <c r="GS668" s="15"/>
      <c r="GT668" s="15"/>
      <c r="GU668" s="15"/>
      <c r="GV668" s="15"/>
      <c r="GW668" s="15"/>
      <c r="GX668" s="15"/>
      <c r="GY668" s="15"/>
      <c r="GZ668" s="15"/>
      <c r="HA668" s="15"/>
      <c r="HB668" s="15"/>
      <c r="HC668" s="15"/>
      <c r="HD668" s="15"/>
      <c r="HE668" s="15"/>
      <c r="HF668" s="15"/>
      <c r="HG668" s="15"/>
      <c r="HH668" s="15"/>
      <c r="HI668" s="15"/>
      <c r="HJ668" s="15"/>
      <c r="HK668" s="15"/>
      <c r="HL668" s="15"/>
      <c r="HM668" s="15"/>
      <c r="HN668" s="15"/>
      <c r="HO668" s="15"/>
      <c r="HP668" s="15"/>
      <c r="HQ668" s="15"/>
      <c r="HR668" s="15"/>
      <c r="HS668" s="15"/>
      <c r="HT668" s="15"/>
      <c r="HU668" s="15"/>
      <c r="HV668" s="15"/>
      <c r="HW668" s="15"/>
    </row>
    <row r="669" spans="1:231" ht="15.75" customHeight="1" x14ac:dyDescent="0.2">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15"/>
      <c r="CB669" s="15"/>
      <c r="CC669" s="15"/>
      <c r="CD669" s="15"/>
      <c r="CE669" s="15"/>
      <c r="CF669" s="15"/>
      <c r="CG669" s="15"/>
      <c r="CH669" s="15"/>
      <c r="CI669" s="15"/>
      <c r="CJ669" s="15"/>
      <c r="CK669" s="15"/>
      <c r="CL669" s="15"/>
      <c r="CM669" s="15"/>
      <c r="CN669" s="15"/>
      <c r="CO669" s="15"/>
      <c r="CP669" s="15"/>
      <c r="CQ669" s="15"/>
      <c r="CR669" s="15"/>
      <c r="CS669" s="15"/>
      <c r="CT669" s="15"/>
      <c r="CU669" s="15"/>
      <c r="CV669" s="15"/>
      <c r="CW669" s="15"/>
      <c r="CX669" s="15"/>
      <c r="CY669" s="15"/>
      <c r="CZ669" s="15"/>
      <c r="DA669" s="15"/>
      <c r="DB669" s="15"/>
      <c r="DC669" s="15"/>
      <c r="DD669" s="15"/>
      <c r="DE669" s="15"/>
      <c r="DF669" s="15"/>
      <c r="DG669" s="15"/>
      <c r="DH669" s="15"/>
      <c r="DI669" s="15"/>
      <c r="DJ669" s="15"/>
      <c r="DK669" s="15"/>
      <c r="DL669" s="15"/>
      <c r="DM669" s="15"/>
      <c r="DN669" s="15"/>
      <c r="DO669" s="15"/>
      <c r="DP669" s="15"/>
      <c r="DQ669" s="15"/>
      <c r="DR669" s="15"/>
      <c r="DS669" s="15"/>
      <c r="DT669" s="15"/>
      <c r="DU669" s="15"/>
      <c r="DV669" s="15"/>
      <c r="DW669" s="15"/>
      <c r="DX669" s="15"/>
      <c r="DY669" s="15"/>
      <c r="DZ669" s="15"/>
      <c r="EA669" s="15"/>
      <c r="EB669" s="15"/>
      <c r="EC669" s="15"/>
      <c r="ED669" s="15"/>
      <c r="EE669" s="15"/>
      <c r="EF669" s="15"/>
      <c r="EG669" s="15"/>
      <c r="EH669" s="15"/>
      <c r="EI669" s="15"/>
      <c r="EJ669" s="15"/>
      <c r="EK669" s="15"/>
      <c r="EL669" s="15"/>
      <c r="EM669" s="15"/>
      <c r="EN669" s="15"/>
      <c r="EO669" s="15"/>
      <c r="EP669" s="15"/>
      <c r="EQ669" s="15"/>
      <c r="ER669" s="15"/>
      <c r="ES669" s="15"/>
      <c r="ET669" s="15"/>
      <c r="EU669" s="15"/>
      <c r="EV669" s="15"/>
      <c r="EW669" s="15"/>
      <c r="EX669" s="15"/>
      <c r="EY669" s="15"/>
      <c r="EZ669" s="15"/>
      <c r="FA669" s="15"/>
      <c r="FB669" s="15"/>
      <c r="FC669" s="15"/>
      <c r="FD669" s="15"/>
      <c r="FE669" s="15"/>
      <c r="FF669" s="15"/>
      <c r="FG669" s="15"/>
      <c r="FH669" s="15"/>
      <c r="FI669" s="15"/>
      <c r="FJ669" s="15"/>
      <c r="FK669" s="15"/>
      <c r="FL669" s="15"/>
      <c r="FM669" s="15"/>
      <c r="FN669" s="15"/>
      <c r="FO669" s="15"/>
      <c r="FP669" s="15"/>
      <c r="FQ669" s="15"/>
      <c r="FR669" s="15"/>
      <c r="FS669" s="15"/>
      <c r="FT669" s="15"/>
      <c r="FU669" s="15"/>
      <c r="FV669" s="15"/>
      <c r="FW669" s="15"/>
      <c r="FX669" s="15"/>
      <c r="FY669" s="15"/>
      <c r="FZ669" s="15"/>
      <c r="GA669" s="15"/>
      <c r="GB669" s="15"/>
      <c r="GC669" s="15"/>
      <c r="GD669" s="15"/>
      <c r="GE669" s="15"/>
      <c r="GF669" s="15"/>
      <c r="GG669" s="15"/>
      <c r="GH669" s="15"/>
      <c r="GI669" s="15"/>
      <c r="GJ669" s="15"/>
      <c r="GK669" s="15"/>
      <c r="GL669" s="15"/>
      <c r="GM669" s="15"/>
      <c r="GN669" s="15"/>
      <c r="GO669" s="15"/>
      <c r="GP669" s="15"/>
      <c r="GQ669" s="15"/>
      <c r="GR669" s="15"/>
      <c r="GS669" s="15"/>
      <c r="GT669" s="15"/>
      <c r="GU669" s="15"/>
      <c r="GV669" s="15"/>
      <c r="GW669" s="15"/>
      <c r="GX669" s="15"/>
      <c r="GY669" s="15"/>
      <c r="GZ669" s="15"/>
      <c r="HA669" s="15"/>
      <c r="HB669" s="15"/>
      <c r="HC669" s="15"/>
      <c r="HD669" s="15"/>
      <c r="HE669" s="15"/>
      <c r="HF669" s="15"/>
      <c r="HG669" s="15"/>
      <c r="HH669" s="15"/>
      <c r="HI669" s="15"/>
      <c r="HJ669" s="15"/>
      <c r="HK669" s="15"/>
      <c r="HL669" s="15"/>
      <c r="HM669" s="15"/>
      <c r="HN669" s="15"/>
      <c r="HO669" s="15"/>
      <c r="HP669" s="15"/>
      <c r="HQ669" s="15"/>
      <c r="HR669" s="15"/>
      <c r="HS669" s="15"/>
      <c r="HT669" s="15"/>
      <c r="HU669" s="15"/>
      <c r="HV669" s="15"/>
      <c r="HW669" s="15"/>
    </row>
    <row r="670" spans="1:231" ht="15.75" customHeight="1" x14ac:dyDescent="0.2">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15"/>
      <c r="CB670" s="15"/>
      <c r="CC670" s="15"/>
      <c r="CD670" s="15"/>
      <c r="CE670" s="15"/>
      <c r="CF670" s="15"/>
      <c r="CG670" s="15"/>
      <c r="CH670" s="15"/>
      <c r="CI670" s="15"/>
      <c r="CJ670" s="15"/>
      <c r="CK670" s="15"/>
      <c r="CL670" s="15"/>
      <c r="CM670" s="15"/>
      <c r="CN670" s="15"/>
      <c r="CO670" s="15"/>
      <c r="CP670" s="15"/>
      <c r="CQ670" s="15"/>
      <c r="CR670" s="15"/>
      <c r="CS670" s="15"/>
      <c r="CT670" s="15"/>
      <c r="CU670" s="15"/>
      <c r="CV670" s="15"/>
      <c r="CW670" s="15"/>
      <c r="CX670" s="15"/>
      <c r="CY670" s="15"/>
      <c r="CZ670" s="15"/>
      <c r="DA670" s="15"/>
      <c r="DB670" s="15"/>
      <c r="DC670" s="15"/>
      <c r="DD670" s="15"/>
      <c r="DE670" s="15"/>
      <c r="DF670" s="15"/>
      <c r="DG670" s="15"/>
      <c r="DH670" s="15"/>
      <c r="DI670" s="15"/>
      <c r="DJ670" s="15"/>
      <c r="DK670" s="15"/>
      <c r="DL670" s="15"/>
      <c r="DM670" s="15"/>
      <c r="DN670" s="15"/>
      <c r="DO670" s="15"/>
      <c r="DP670" s="15"/>
      <c r="DQ670" s="15"/>
      <c r="DR670" s="15"/>
      <c r="DS670" s="15"/>
      <c r="DT670" s="15"/>
      <c r="DU670" s="15"/>
      <c r="DV670" s="15"/>
      <c r="DW670" s="15"/>
      <c r="DX670" s="15"/>
      <c r="DY670" s="15"/>
      <c r="DZ670" s="15"/>
      <c r="EA670" s="15"/>
      <c r="EB670" s="15"/>
      <c r="EC670" s="15"/>
      <c r="ED670" s="15"/>
      <c r="EE670" s="15"/>
      <c r="EF670" s="15"/>
      <c r="EG670" s="15"/>
      <c r="EH670" s="15"/>
      <c r="EI670" s="15"/>
      <c r="EJ670" s="15"/>
      <c r="EK670" s="15"/>
      <c r="EL670" s="15"/>
      <c r="EM670" s="15"/>
      <c r="EN670" s="15"/>
      <c r="EO670" s="15"/>
      <c r="EP670" s="15"/>
      <c r="EQ670" s="15"/>
      <c r="ER670" s="15"/>
      <c r="ES670" s="15"/>
      <c r="ET670" s="15"/>
      <c r="EU670" s="15"/>
      <c r="EV670" s="15"/>
      <c r="EW670" s="15"/>
      <c r="EX670" s="15"/>
      <c r="EY670" s="15"/>
      <c r="EZ670" s="15"/>
      <c r="FA670" s="15"/>
      <c r="FB670" s="15"/>
      <c r="FC670" s="15"/>
      <c r="FD670" s="15"/>
      <c r="FE670" s="15"/>
      <c r="FF670" s="15"/>
      <c r="FG670" s="15"/>
      <c r="FH670" s="15"/>
      <c r="FI670" s="15"/>
      <c r="FJ670" s="15"/>
      <c r="FK670" s="15"/>
      <c r="FL670" s="15"/>
      <c r="FM670" s="15"/>
      <c r="FN670" s="15"/>
      <c r="FO670" s="15"/>
      <c r="FP670" s="15"/>
      <c r="FQ670" s="15"/>
      <c r="FR670" s="15"/>
      <c r="FS670" s="15"/>
      <c r="FT670" s="15"/>
      <c r="FU670" s="15"/>
      <c r="FV670" s="15"/>
      <c r="FW670" s="15"/>
      <c r="FX670" s="15"/>
      <c r="FY670" s="15"/>
      <c r="FZ670" s="15"/>
      <c r="GA670" s="15"/>
      <c r="GB670" s="15"/>
      <c r="GC670" s="15"/>
      <c r="GD670" s="15"/>
      <c r="GE670" s="15"/>
      <c r="GF670" s="15"/>
      <c r="GG670" s="15"/>
      <c r="GH670" s="15"/>
      <c r="GI670" s="15"/>
      <c r="GJ670" s="15"/>
      <c r="GK670" s="15"/>
      <c r="GL670" s="15"/>
      <c r="GM670" s="15"/>
      <c r="GN670" s="15"/>
      <c r="GO670" s="15"/>
      <c r="GP670" s="15"/>
      <c r="GQ670" s="15"/>
      <c r="GR670" s="15"/>
      <c r="GS670" s="15"/>
      <c r="GT670" s="15"/>
      <c r="GU670" s="15"/>
      <c r="GV670" s="15"/>
      <c r="GW670" s="15"/>
      <c r="GX670" s="15"/>
      <c r="GY670" s="15"/>
      <c r="GZ670" s="15"/>
      <c r="HA670" s="15"/>
      <c r="HB670" s="15"/>
      <c r="HC670" s="15"/>
      <c r="HD670" s="15"/>
      <c r="HE670" s="15"/>
      <c r="HF670" s="15"/>
      <c r="HG670" s="15"/>
      <c r="HH670" s="15"/>
      <c r="HI670" s="15"/>
      <c r="HJ670" s="15"/>
      <c r="HK670" s="15"/>
      <c r="HL670" s="15"/>
      <c r="HM670" s="15"/>
      <c r="HN670" s="15"/>
      <c r="HO670" s="15"/>
      <c r="HP670" s="15"/>
      <c r="HQ670" s="15"/>
      <c r="HR670" s="15"/>
      <c r="HS670" s="15"/>
      <c r="HT670" s="15"/>
      <c r="HU670" s="15"/>
      <c r="HV670" s="15"/>
      <c r="HW670" s="15"/>
    </row>
    <row r="671" spans="1:231" ht="15.75" customHeight="1" x14ac:dyDescent="0.2">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15"/>
      <c r="CB671" s="15"/>
      <c r="CC671" s="15"/>
      <c r="CD671" s="15"/>
      <c r="CE671" s="15"/>
      <c r="CF671" s="15"/>
      <c r="CG671" s="15"/>
      <c r="CH671" s="15"/>
      <c r="CI671" s="15"/>
      <c r="CJ671" s="15"/>
      <c r="CK671" s="15"/>
      <c r="CL671" s="15"/>
      <c r="CM671" s="15"/>
      <c r="CN671" s="15"/>
      <c r="CO671" s="15"/>
      <c r="CP671" s="15"/>
      <c r="CQ671" s="15"/>
      <c r="CR671" s="15"/>
      <c r="CS671" s="15"/>
      <c r="CT671" s="15"/>
      <c r="CU671" s="15"/>
      <c r="CV671" s="15"/>
      <c r="CW671" s="15"/>
      <c r="CX671" s="15"/>
      <c r="CY671" s="15"/>
      <c r="CZ671" s="15"/>
      <c r="DA671" s="15"/>
      <c r="DB671" s="15"/>
      <c r="DC671" s="15"/>
      <c r="DD671" s="15"/>
      <c r="DE671" s="15"/>
      <c r="DF671" s="15"/>
      <c r="DG671" s="15"/>
      <c r="DH671" s="15"/>
      <c r="DI671" s="15"/>
      <c r="DJ671" s="15"/>
      <c r="DK671" s="15"/>
      <c r="DL671" s="15"/>
      <c r="DM671" s="15"/>
      <c r="DN671" s="15"/>
      <c r="DO671" s="15"/>
      <c r="DP671" s="15"/>
      <c r="DQ671" s="15"/>
      <c r="DR671" s="15"/>
      <c r="DS671" s="15"/>
      <c r="DT671" s="15"/>
      <c r="DU671" s="15"/>
      <c r="DV671" s="15"/>
      <c r="DW671" s="15"/>
      <c r="DX671" s="15"/>
      <c r="DY671" s="15"/>
      <c r="DZ671" s="15"/>
      <c r="EA671" s="15"/>
      <c r="EB671" s="15"/>
      <c r="EC671" s="15"/>
      <c r="ED671" s="15"/>
      <c r="EE671" s="15"/>
      <c r="EF671" s="15"/>
      <c r="EG671" s="15"/>
      <c r="EH671" s="15"/>
      <c r="EI671" s="15"/>
      <c r="EJ671" s="15"/>
      <c r="EK671" s="15"/>
      <c r="EL671" s="15"/>
      <c r="EM671" s="15"/>
      <c r="EN671" s="15"/>
      <c r="EO671" s="15"/>
      <c r="EP671" s="15"/>
      <c r="EQ671" s="15"/>
      <c r="ER671" s="15"/>
      <c r="ES671" s="15"/>
      <c r="ET671" s="15"/>
      <c r="EU671" s="15"/>
      <c r="EV671" s="15"/>
      <c r="EW671" s="15"/>
      <c r="EX671" s="15"/>
      <c r="EY671" s="15"/>
      <c r="EZ671" s="15"/>
      <c r="FA671" s="15"/>
      <c r="FB671" s="15"/>
      <c r="FC671" s="15"/>
      <c r="FD671" s="15"/>
      <c r="FE671" s="15"/>
      <c r="FF671" s="15"/>
      <c r="FG671" s="15"/>
      <c r="FH671" s="15"/>
      <c r="FI671" s="15"/>
      <c r="FJ671" s="15"/>
      <c r="FK671" s="15"/>
      <c r="FL671" s="15"/>
      <c r="FM671" s="15"/>
      <c r="FN671" s="15"/>
      <c r="FO671" s="15"/>
      <c r="FP671" s="15"/>
      <c r="FQ671" s="15"/>
      <c r="FR671" s="15"/>
      <c r="FS671" s="15"/>
      <c r="FT671" s="15"/>
      <c r="FU671" s="15"/>
      <c r="FV671" s="15"/>
      <c r="FW671" s="15"/>
      <c r="FX671" s="15"/>
      <c r="FY671" s="15"/>
      <c r="FZ671" s="15"/>
      <c r="GA671" s="15"/>
      <c r="GB671" s="15"/>
      <c r="GC671" s="15"/>
      <c r="GD671" s="15"/>
      <c r="GE671" s="15"/>
      <c r="GF671" s="15"/>
      <c r="GG671" s="15"/>
      <c r="GH671" s="15"/>
      <c r="GI671" s="15"/>
      <c r="GJ671" s="15"/>
      <c r="GK671" s="15"/>
      <c r="GL671" s="15"/>
      <c r="GM671" s="15"/>
      <c r="GN671" s="15"/>
      <c r="GO671" s="15"/>
      <c r="GP671" s="15"/>
      <c r="GQ671" s="15"/>
      <c r="GR671" s="15"/>
      <c r="GS671" s="15"/>
      <c r="GT671" s="15"/>
      <c r="GU671" s="15"/>
      <c r="GV671" s="15"/>
      <c r="GW671" s="15"/>
      <c r="GX671" s="15"/>
      <c r="GY671" s="15"/>
      <c r="GZ671" s="15"/>
      <c r="HA671" s="15"/>
      <c r="HB671" s="15"/>
      <c r="HC671" s="15"/>
      <c r="HD671" s="15"/>
      <c r="HE671" s="15"/>
      <c r="HF671" s="15"/>
      <c r="HG671" s="15"/>
      <c r="HH671" s="15"/>
      <c r="HI671" s="15"/>
      <c r="HJ671" s="15"/>
      <c r="HK671" s="15"/>
      <c r="HL671" s="15"/>
      <c r="HM671" s="15"/>
      <c r="HN671" s="15"/>
      <c r="HO671" s="15"/>
      <c r="HP671" s="15"/>
      <c r="HQ671" s="15"/>
      <c r="HR671" s="15"/>
      <c r="HS671" s="15"/>
      <c r="HT671" s="15"/>
      <c r="HU671" s="15"/>
      <c r="HV671" s="15"/>
      <c r="HW671" s="15"/>
    </row>
    <row r="672" spans="1:231" ht="15.75" customHeight="1" x14ac:dyDescent="0.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15"/>
      <c r="BE672" s="15"/>
      <c r="BF672" s="15"/>
      <c r="BG672" s="15"/>
      <c r="BH672" s="15"/>
      <c r="BI672" s="15"/>
      <c r="BJ672" s="15"/>
      <c r="BK672" s="15"/>
      <c r="BL672" s="15"/>
      <c r="BM672" s="15"/>
      <c r="BN672" s="15"/>
      <c r="BO672" s="15"/>
      <c r="BP672" s="15"/>
      <c r="BQ672" s="15"/>
      <c r="BR672" s="15"/>
      <c r="BS672" s="15"/>
      <c r="BT672" s="15"/>
      <c r="BU672" s="15"/>
      <c r="BV672" s="15"/>
      <c r="BW672" s="15"/>
      <c r="BX672" s="15"/>
      <c r="BY672" s="15"/>
      <c r="BZ672" s="15"/>
      <c r="CA672" s="15"/>
      <c r="CB672" s="15"/>
      <c r="CC672" s="15"/>
      <c r="CD672" s="15"/>
      <c r="CE672" s="15"/>
      <c r="CF672" s="15"/>
      <c r="CG672" s="15"/>
      <c r="CH672" s="15"/>
      <c r="CI672" s="15"/>
      <c r="CJ672" s="15"/>
      <c r="CK672" s="15"/>
      <c r="CL672" s="15"/>
      <c r="CM672" s="15"/>
      <c r="CN672" s="15"/>
      <c r="CO672" s="15"/>
      <c r="CP672" s="15"/>
      <c r="CQ672" s="15"/>
      <c r="CR672" s="15"/>
      <c r="CS672" s="15"/>
      <c r="CT672" s="15"/>
      <c r="CU672" s="15"/>
      <c r="CV672" s="15"/>
      <c r="CW672" s="15"/>
      <c r="CX672" s="15"/>
      <c r="CY672" s="15"/>
      <c r="CZ672" s="15"/>
      <c r="DA672" s="15"/>
      <c r="DB672" s="15"/>
      <c r="DC672" s="15"/>
      <c r="DD672" s="15"/>
      <c r="DE672" s="15"/>
      <c r="DF672" s="15"/>
      <c r="DG672" s="15"/>
      <c r="DH672" s="15"/>
      <c r="DI672" s="15"/>
      <c r="DJ672" s="15"/>
      <c r="DK672" s="15"/>
      <c r="DL672" s="15"/>
      <c r="DM672" s="15"/>
      <c r="DN672" s="15"/>
      <c r="DO672" s="15"/>
      <c r="DP672" s="15"/>
      <c r="DQ672" s="15"/>
      <c r="DR672" s="15"/>
      <c r="DS672" s="15"/>
      <c r="DT672" s="15"/>
      <c r="DU672" s="15"/>
      <c r="DV672" s="15"/>
      <c r="DW672" s="15"/>
      <c r="DX672" s="15"/>
      <c r="DY672" s="15"/>
      <c r="DZ672" s="15"/>
      <c r="EA672" s="15"/>
      <c r="EB672" s="15"/>
      <c r="EC672" s="15"/>
      <c r="ED672" s="15"/>
      <c r="EE672" s="15"/>
      <c r="EF672" s="15"/>
      <c r="EG672" s="15"/>
      <c r="EH672" s="15"/>
      <c r="EI672" s="15"/>
      <c r="EJ672" s="15"/>
      <c r="EK672" s="15"/>
      <c r="EL672" s="15"/>
      <c r="EM672" s="15"/>
      <c r="EN672" s="15"/>
      <c r="EO672" s="15"/>
      <c r="EP672" s="15"/>
      <c r="EQ672" s="15"/>
      <c r="ER672" s="15"/>
      <c r="ES672" s="15"/>
      <c r="ET672" s="15"/>
      <c r="EU672" s="15"/>
      <c r="EV672" s="15"/>
      <c r="EW672" s="15"/>
      <c r="EX672" s="15"/>
      <c r="EY672" s="15"/>
      <c r="EZ672" s="15"/>
      <c r="FA672" s="15"/>
      <c r="FB672" s="15"/>
      <c r="FC672" s="15"/>
      <c r="FD672" s="15"/>
      <c r="FE672" s="15"/>
      <c r="FF672" s="15"/>
      <c r="FG672" s="15"/>
      <c r="FH672" s="15"/>
      <c r="FI672" s="15"/>
      <c r="FJ672" s="15"/>
      <c r="FK672" s="15"/>
      <c r="FL672" s="15"/>
      <c r="FM672" s="15"/>
      <c r="FN672" s="15"/>
      <c r="FO672" s="15"/>
      <c r="FP672" s="15"/>
      <c r="FQ672" s="15"/>
      <c r="FR672" s="15"/>
      <c r="FS672" s="15"/>
      <c r="FT672" s="15"/>
      <c r="FU672" s="15"/>
      <c r="FV672" s="15"/>
      <c r="FW672" s="15"/>
      <c r="FX672" s="15"/>
      <c r="FY672" s="15"/>
      <c r="FZ672" s="15"/>
      <c r="GA672" s="15"/>
      <c r="GB672" s="15"/>
      <c r="GC672" s="15"/>
      <c r="GD672" s="15"/>
      <c r="GE672" s="15"/>
      <c r="GF672" s="15"/>
      <c r="GG672" s="15"/>
      <c r="GH672" s="15"/>
      <c r="GI672" s="15"/>
      <c r="GJ672" s="15"/>
      <c r="GK672" s="15"/>
      <c r="GL672" s="15"/>
      <c r="GM672" s="15"/>
      <c r="GN672" s="15"/>
      <c r="GO672" s="15"/>
      <c r="GP672" s="15"/>
      <c r="GQ672" s="15"/>
      <c r="GR672" s="15"/>
      <c r="GS672" s="15"/>
      <c r="GT672" s="15"/>
      <c r="GU672" s="15"/>
      <c r="GV672" s="15"/>
      <c r="GW672" s="15"/>
      <c r="GX672" s="15"/>
      <c r="GY672" s="15"/>
      <c r="GZ672" s="15"/>
      <c r="HA672" s="15"/>
      <c r="HB672" s="15"/>
      <c r="HC672" s="15"/>
      <c r="HD672" s="15"/>
      <c r="HE672" s="15"/>
      <c r="HF672" s="15"/>
      <c r="HG672" s="15"/>
      <c r="HH672" s="15"/>
      <c r="HI672" s="15"/>
      <c r="HJ672" s="15"/>
      <c r="HK672" s="15"/>
      <c r="HL672" s="15"/>
      <c r="HM672" s="15"/>
      <c r="HN672" s="15"/>
      <c r="HO672" s="15"/>
      <c r="HP672" s="15"/>
      <c r="HQ672" s="15"/>
      <c r="HR672" s="15"/>
      <c r="HS672" s="15"/>
      <c r="HT672" s="15"/>
      <c r="HU672" s="15"/>
      <c r="HV672" s="15"/>
      <c r="HW672" s="15"/>
    </row>
    <row r="673" spans="1:231" ht="15.75" customHeight="1" x14ac:dyDescent="0.2">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15"/>
      <c r="CB673" s="15"/>
      <c r="CC673" s="15"/>
      <c r="CD673" s="15"/>
      <c r="CE673" s="15"/>
      <c r="CF673" s="15"/>
      <c r="CG673" s="15"/>
      <c r="CH673" s="15"/>
      <c r="CI673" s="15"/>
      <c r="CJ673" s="15"/>
      <c r="CK673" s="15"/>
      <c r="CL673" s="15"/>
      <c r="CM673" s="15"/>
      <c r="CN673" s="15"/>
      <c r="CO673" s="15"/>
      <c r="CP673" s="15"/>
      <c r="CQ673" s="15"/>
      <c r="CR673" s="15"/>
      <c r="CS673" s="15"/>
      <c r="CT673" s="15"/>
      <c r="CU673" s="15"/>
      <c r="CV673" s="15"/>
      <c r="CW673" s="15"/>
      <c r="CX673" s="15"/>
      <c r="CY673" s="15"/>
      <c r="CZ673" s="15"/>
      <c r="DA673" s="15"/>
      <c r="DB673" s="15"/>
      <c r="DC673" s="15"/>
      <c r="DD673" s="15"/>
      <c r="DE673" s="15"/>
      <c r="DF673" s="15"/>
      <c r="DG673" s="15"/>
      <c r="DH673" s="15"/>
      <c r="DI673" s="15"/>
      <c r="DJ673" s="15"/>
      <c r="DK673" s="15"/>
      <c r="DL673" s="15"/>
      <c r="DM673" s="15"/>
      <c r="DN673" s="15"/>
      <c r="DO673" s="15"/>
      <c r="DP673" s="15"/>
      <c r="DQ673" s="15"/>
      <c r="DR673" s="15"/>
      <c r="DS673" s="15"/>
      <c r="DT673" s="15"/>
      <c r="DU673" s="15"/>
      <c r="DV673" s="15"/>
      <c r="DW673" s="15"/>
      <c r="DX673" s="15"/>
      <c r="DY673" s="15"/>
      <c r="DZ673" s="15"/>
      <c r="EA673" s="15"/>
      <c r="EB673" s="15"/>
      <c r="EC673" s="15"/>
      <c r="ED673" s="15"/>
      <c r="EE673" s="15"/>
      <c r="EF673" s="15"/>
      <c r="EG673" s="15"/>
      <c r="EH673" s="15"/>
      <c r="EI673" s="15"/>
      <c r="EJ673" s="15"/>
      <c r="EK673" s="15"/>
      <c r="EL673" s="15"/>
      <c r="EM673" s="15"/>
      <c r="EN673" s="15"/>
      <c r="EO673" s="15"/>
      <c r="EP673" s="15"/>
      <c r="EQ673" s="15"/>
      <c r="ER673" s="15"/>
      <c r="ES673" s="15"/>
      <c r="ET673" s="15"/>
      <c r="EU673" s="15"/>
      <c r="EV673" s="15"/>
      <c r="EW673" s="15"/>
      <c r="EX673" s="15"/>
      <c r="EY673" s="15"/>
      <c r="EZ673" s="15"/>
      <c r="FA673" s="15"/>
      <c r="FB673" s="15"/>
      <c r="FC673" s="15"/>
      <c r="FD673" s="15"/>
      <c r="FE673" s="15"/>
      <c r="FF673" s="15"/>
      <c r="FG673" s="15"/>
      <c r="FH673" s="15"/>
      <c r="FI673" s="15"/>
      <c r="FJ673" s="15"/>
      <c r="FK673" s="15"/>
      <c r="FL673" s="15"/>
      <c r="FM673" s="15"/>
      <c r="FN673" s="15"/>
      <c r="FO673" s="15"/>
      <c r="FP673" s="15"/>
      <c r="FQ673" s="15"/>
      <c r="FR673" s="15"/>
      <c r="FS673" s="15"/>
      <c r="FT673" s="15"/>
      <c r="FU673" s="15"/>
      <c r="FV673" s="15"/>
      <c r="FW673" s="15"/>
      <c r="FX673" s="15"/>
      <c r="FY673" s="15"/>
      <c r="FZ673" s="15"/>
      <c r="GA673" s="15"/>
      <c r="GB673" s="15"/>
      <c r="GC673" s="15"/>
      <c r="GD673" s="15"/>
      <c r="GE673" s="15"/>
      <c r="GF673" s="15"/>
      <c r="GG673" s="15"/>
      <c r="GH673" s="15"/>
      <c r="GI673" s="15"/>
      <c r="GJ673" s="15"/>
      <c r="GK673" s="15"/>
      <c r="GL673" s="15"/>
      <c r="GM673" s="15"/>
      <c r="GN673" s="15"/>
      <c r="GO673" s="15"/>
      <c r="GP673" s="15"/>
      <c r="GQ673" s="15"/>
      <c r="GR673" s="15"/>
      <c r="GS673" s="15"/>
      <c r="GT673" s="15"/>
      <c r="GU673" s="15"/>
      <c r="GV673" s="15"/>
      <c r="GW673" s="15"/>
      <c r="GX673" s="15"/>
      <c r="GY673" s="15"/>
      <c r="GZ673" s="15"/>
      <c r="HA673" s="15"/>
      <c r="HB673" s="15"/>
      <c r="HC673" s="15"/>
      <c r="HD673" s="15"/>
      <c r="HE673" s="15"/>
      <c r="HF673" s="15"/>
      <c r="HG673" s="15"/>
      <c r="HH673" s="15"/>
      <c r="HI673" s="15"/>
      <c r="HJ673" s="15"/>
      <c r="HK673" s="15"/>
      <c r="HL673" s="15"/>
      <c r="HM673" s="15"/>
      <c r="HN673" s="15"/>
      <c r="HO673" s="15"/>
      <c r="HP673" s="15"/>
      <c r="HQ673" s="15"/>
      <c r="HR673" s="15"/>
      <c r="HS673" s="15"/>
      <c r="HT673" s="15"/>
      <c r="HU673" s="15"/>
      <c r="HV673" s="15"/>
      <c r="HW673" s="15"/>
    </row>
    <row r="674" spans="1:231" ht="15.75" customHeight="1" x14ac:dyDescent="0.2">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c r="BD674" s="15"/>
      <c r="BE674" s="15"/>
      <c r="BF674" s="15"/>
      <c r="BG674" s="15"/>
      <c r="BH674" s="15"/>
      <c r="BI674" s="15"/>
      <c r="BJ674" s="15"/>
      <c r="BK674" s="15"/>
      <c r="BL674" s="15"/>
      <c r="BM674" s="15"/>
      <c r="BN674" s="15"/>
      <c r="BO674" s="15"/>
      <c r="BP674" s="15"/>
      <c r="BQ674" s="15"/>
      <c r="BR674" s="15"/>
      <c r="BS674" s="15"/>
      <c r="BT674" s="15"/>
      <c r="BU674" s="15"/>
      <c r="BV674" s="15"/>
      <c r="BW674" s="15"/>
      <c r="BX674" s="15"/>
      <c r="BY674" s="15"/>
      <c r="BZ674" s="15"/>
      <c r="CA674" s="15"/>
      <c r="CB674" s="15"/>
      <c r="CC674" s="15"/>
      <c r="CD674" s="15"/>
      <c r="CE674" s="15"/>
      <c r="CF674" s="15"/>
      <c r="CG674" s="15"/>
      <c r="CH674" s="15"/>
      <c r="CI674" s="15"/>
      <c r="CJ674" s="15"/>
      <c r="CK674" s="15"/>
      <c r="CL674" s="15"/>
      <c r="CM674" s="15"/>
      <c r="CN674" s="15"/>
      <c r="CO674" s="15"/>
      <c r="CP674" s="15"/>
      <c r="CQ674" s="15"/>
      <c r="CR674" s="15"/>
      <c r="CS674" s="15"/>
      <c r="CT674" s="15"/>
      <c r="CU674" s="15"/>
      <c r="CV674" s="15"/>
      <c r="CW674" s="15"/>
      <c r="CX674" s="15"/>
      <c r="CY674" s="15"/>
      <c r="CZ674" s="15"/>
      <c r="DA674" s="15"/>
      <c r="DB674" s="15"/>
      <c r="DC674" s="15"/>
      <c r="DD674" s="15"/>
      <c r="DE674" s="15"/>
      <c r="DF674" s="15"/>
      <c r="DG674" s="15"/>
      <c r="DH674" s="15"/>
      <c r="DI674" s="15"/>
      <c r="DJ674" s="15"/>
      <c r="DK674" s="15"/>
      <c r="DL674" s="15"/>
      <c r="DM674" s="15"/>
      <c r="DN674" s="15"/>
      <c r="DO674" s="15"/>
      <c r="DP674" s="15"/>
      <c r="DQ674" s="15"/>
      <c r="DR674" s="15"/>
      <c r="DS674" s="15"/>
      <c r="DT674" s="15"/>
      <c r="DU674" s="15"/>
      <c r="DV674" s="15"/>
      <c r="DW674" s="15"/>
      <c r="DX674" s="15"/>
      <c r="DY674" s="15"/>
      <c r="DZ674" s="15"/>
      <c r="EA674" s="15"/>
      <c r="EB674" s="15"/>
      <c r="EC674" s="15"/>
      <c r="ED674" s="15"/>
      <c r="EE674" s="15"/>
      <c r="EF674" s="15"/>
      <c r="EG674" s="15"/>
      <c r="EH674" s="15"/>
      <c r="EI674" s="15"/>
      <c r="EJ674" s="15"/>
      <c r="EK674" s="15"/>
      <c r="EL674" s="15"/>
      <c r="EM674" s="15"/>
      <c r="EN674" s="15"/>
      <c r="EO674" s="15"/>
      <c r="EP674" s="15"/>
      <c r="EQ674" s="15"/>
      <c r="ER674" s="15"/>
      <c r="ES674" s="15"/>
      <c r="ET674" s="15"/>
      <c r="EU674" s="15"/>
      <c r="EV674" s="15"/>
      <c r="EW674" s="15"/>
      <c r="EX674" s="15"/>
      <c r="EY674" s="15"/>
      <c r="EZ674" s="15"/>
      <c r="FA674" s="15"/>
      <c r="FB674" s="15"/>
      <c r="FC674" s="15"/>
      <c r="FD674" s="15"/>
      <c r="FE674" s="15"/>
      <c r="FF674" s="15"/>
      <c r="FG674" s="15"/>
      <c r="FH674" s="15"/>
      <c r="FI674" s="15"/>
      <c r="FJ674" s="15"/>
      <c r="FK674" s="15"/>
      <c r="FL674" s="15"/>
      <c r="FM674" s="15"/>
      <c r="FN674" s="15"/>
      <c r="FO674" s="15"/>
      <c r="FP674" s="15"/>
      <c r="FQ674" s="15"/>
      <c r="FR674" s="15"/>
      <c r="FS674" s="15"/>
      <c r="FT674" s="15"/>
      <c r="FU674" s="15"/>
      <c r="FV674" s="15"/>
      <c r="FW674" s="15"/>
      <c r="FX674" s="15"/>
      <c r="FY674" s="15"/>
      <c r="FZ674" s="15"/>
      <c r="GA674" s="15"/>
      <c r="GB674" s="15"/>
      <c r="GC674" s="15"/>
      <c r="GD674" s="15"/>
      <c r="GE674" s="15"/>
      <c r="GF674" s="15"/>
      <c r="GG674" s="15"/>
      <c r="GH674" s="15"/>
      <c r="GI674" s="15"/>
      <c r="GJ674" s="15"/>
      <c r="GK674" s="15"/>
      <c r="GL674" s="15"/>
      <c r="GM674" s="15"/>
      <c r="GN674" s="15"/>
      <c r="GO674" s="15"/>
      <c r="GP674" s="15"/>
      <c r="GQ674" s="15"/>
      <c r="GR674" s="15"/>
      <c r="GS674" s="15"/>
      <c r="GT674" s="15"/>
      <c r="GU674" s="15"/>
      <c r="GV674" s="15"/>
      <c r="GW674" s="15"/>
      <c r="GX674" s="15"/>
      <c r="GY674" s="15"/>
      <c r="GZ674" s="15"/>
      <c r="HA674" s="15"/>
      <c r="HB674" s="15"/>
      <c r="HC674" s="15"/>
      <c r="HD674" s="15"/>
      <c r="HE674" s="15"/>
      <c r="HF674" s="15"/>
      <c r="HG674" s="15"/>
      <c r="HH674" s="15"/>
      <c r="HI674" s="15"/>
      <c r="HJ674" s="15"/>
      <c r="HK674" s="15"/>
      <c r="HL674" s="15"/>
      <c r="HM674" s="15"/>
      <c r="HN674" s="15"/>
      <c r="HO674" s="15"/>
      <c r="HP674" s="15"/>
      <c r="HQ674" s="15"/>
      <c r="HR674" s="15"/>
      <c r="HS674" s="15"/>
      <c r="HT674" s="15"/>
      <c r="HU674" s="15"/>
      <c r="HV674" s="15"/>
      <c r="HW674" s="15"/>
    </row>
    <row r="675" spans="1:231" ht="15.75" customHeight="1" x14ac:dyDescent="0.2">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15"/>
      <c r="BQ675" s="15"/>
      <c r="BR675" s="15"/>
      <c r="BS675" s="15"/>
      <c r="BT675" s="15"/>
      <c r="BU675" s="15"/>
      <c r="BV675" s="15"/>
      <c r="BW675" s="15"/>
      <c r="BX675" s="15"/>
      <c r="BY675" s="15"/>
      <c r="BZ675" s="15"/>
      <c r="CA675" s="15"/>
      <c r="CB675" s="15"/>
      <c r="CC675" s="15"/>
      <c r="CD675" s="15"/>
      <c r="CE675" s="15"/>
      <c r="CF675" s="15"/>
      <c r="CG675" s="15"/>
      <c r="CH675" s="15"/>
      <c r="CI675" s="15"/>
      <c r="CJ675" s="15"/>
      <c r="CK675" s="15"/>
      <c r="CL675" s="15"/>
      <c r="CM675" s="15"/>
      <c r="CN675" s="15"/>
      <c r="CO675" s="15"/>
      <c r="CP675" s="15"/>
      <c r="CQ675" s="15"/>
      <c r="CR675" s="15"/>
      <c r="CS675" s="15"/>
      <c r="CT675" s="15"/>
      <c r="CU675" s="15"/>
      <c r="CV675" s="15"/>
      <c r="CW675" s="15"/>
      <c r="CX675" s="15"/>
      <c r="CY675" s="15"/>
      <c r="CZ675" s="15"/>
      <c r="DA675" s="15"/>
      <c r="DB675" s="15"/>
      <c r="DC675" s="15"/>
      <c r="DD675" s="15"/>
      <c r="DE675" s="15"/>
      <c r="DF675" s="15"/>
      <c r="DG675" s="15"/>
      <c r="DH675" s="15"/>
      <c r="DI675" s="15"/>
      <c r="DJ675" s="15"/>
      <c r="DK675" s="15"/>
      <c r="DL675" s="15"/>
      <c r="DM675" s="15"/>
      <c r="DN675" s="15"/>
      <c r="DO675" s="15"/>
      <c r="DP675" s="15"/>
      <c r="DQ675" s="15"/>
      <c r="DR675" s="15"/>
      <c r="DS675" s="15"/>
      <c r="DT675" s="15"/>
      <c r="DU675" s="15"/>
      <c r="DV675" s="15"/>
      <c r="DW675" s="15"/>
      <c r="DX675" s="15"/>
      <c r="DY675" s="15"/>
      <c r="DZ675" s="15"/>
      <c r="EA675" s="15"/>
      <c r="EB675" s="15"/>
      <c r="EC675" s="15"/>
      <c r="ED675" s="15"/>
      <c r="EE675" s="15"/>
      <c r="EF675" s="15"/>
      <c r="EG675" s="15"/>
      <c r="EH675" s="15"/>
      <c r="EI675" s="15"/>
      <c r="EJ675" s="15"/>
      <c r="EK675" s="15"/>
      <c r="EL675" s="15"/>
      <c r="EM675" s="15"/>
      <c r="EN675" s="15"/>
      <c r="EO675" s="15"/>
      <c r="EP675" s="15"/>
      <c r="EQ675" s="15"/>
      <c r="ER675" s="15"/>
      <c r="ES675" s="15"/>
      <c r="ET675" s="15"/>
      <c r="EU675" s="15"/>
      <c r="EV675" s="15"/>
      <c r="EW675" s="15"/>
      <c r="EX675" s="15"/>
      <c r="EY675" s="15"/>
      <c r="EZ675" s="15"/>
      <c r="FA675" s="15"/>
      <c r="FB675" s="15"/>
      <c r="FC675" s="15"/>
      <c r="FD675" s="15"/>
      <c r="FE675" s="15"/>
      <c r="FF675" s="15"/>
      <c r="FG675" s="15"/>
      <c r="FH675" s="15"/>
      <c r="FI675" s="15"/>
      <c r="FJ675" s="15"/>
      <c r="FK675" s="15"/>
      <c r="FL675" s="15"/>
      <c r="FM675" s="15"/>
      <c r="FN675" s="15"/>
      <c r="FO675" s="15"/>
      <c r="FP675" s="15"/>
      <c r="FQ675" s="15"/>
      <c r="FR675" s="15"/>
      <c r="FS675" s="15"/>
      <c r="FT675" s="15"/>
      <c r="FU675" s="15"/>
      <c r="FV675" s="15"/>
      <c r="FW675" s="15"/>
      <c r="FX675" s="15"/>
      <c r="FY675" s="15"/>
      <c r="FZ675" s="15"/>
      <c r="GA675" s="15"/>
      <c r="GB675" s="15"/>
      <c r="GC675" s="15"/>
      <c r="GD675" s="15"/>
      <c r="GE675" s="15"/>
      <c r="GF675" s="15"/>
      <c r="GG675" s="15"/>
      <c r="GH675" s="15"/>
      <c r="GI675" s="15"/>
      <c r="GJ675" s="15"/>
      <c r="GK675" s="15"/>
      <c r="GL675" s="15"/>
      <c r="GM675" s="15"/>
      <c r="GN675" s="15"/>
      <c r="GO675" s="15"/>
      <c r="GP675" s="15"/>
      <c r="GQ675" s="15"/>
      <c r="GR675" s="15"/>
      <c r="GS675" s="15"/>
      <c r="GT675" s="15"/>
      <c r="GU675" s="15"/>
      <c r="GV675" s="15"/>
      <c r="GW675" s="15"/>
      <c r="GX675" s="15"/>
      <c r="GY675" s="15"/>
      <c r="GZ675" s="15"/>
      <c r="HA675" s="15"/>
      <c r="HB675" s="15"/>
      <c r="HC675" s="15"/>
      <c r="HD675" s="15"/>
      <c r="HE675" s="15"/>
      <c r="HF675" s="15"/>
      <c r="HG675" s="15"/>
      <c r="HH675" s="15"/>
      <c r="HI675" s="15"/>
      <c r="HJ675" s="15"/>
      <c r="HK675" s="15"/>
      <c r="HL675" s="15"/>
      <c r="HM675" s="15"/>
      <c r="HN675" s="15"/>
      <c r="HO675" s="15"/>
      <c r="HP675" s="15"/>
      <c r="HQ675" s="15"/>
      <c r="HR675" s="15"/>
      <c r="HS675" s="15"/>
      <c r="HT675" s="15"/>
      <c r="HU675" s="15"/>
      <c r="HV675" s="15"/>
      <c r="HW675" s="15"/>
    </row>
    <row r="676" spans="1:231" ht="15.75" customHeight="1" x14ac:dyDescent="0.2">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c r="BD676" s="15"/>
      <c r="BE676" s="15"/>
      <c r="BF676" s="15"/>
      <c r="BG676" s="15"/>
      <c r="BH676" s="15"/>
      <c r="BI676" s="15"/>
      <c r="BJ676" s="15"/>
      <c r="BK676" s="15"/>
      <c r="BL676" s="15"/>
      <c r="BM676" s="15"/>
      <c r="BN676" s="15"/>
      <c r="BO676" s="15"/>
      <c r="BP676" s="15"/>
      <c r="BQ676" s="15"/>
      <c r="BR676" s="15"/>
      <c r="BS676" s="15"/>
      <c r="BT676" s="15"/>
      <c r="BU676" s="15"/>
      <c r="BV676" s="15"/>
      <c r="BW676" s="15"/>
      <c r="BX676" s="15"/>
      <c r="BY676" s="15"/>
      <c r="BZ676" s="15"/>
      <c r="CA676" s="15"/>
      <c r="CB676" s="15"/>
      <c r="CC676" s="15"/>
      <c r="CD676" s="15"/>
      <c r="CE676" s="15"/>
      <c r="CF676" s="15"/>
      <c r="CG676" s="15"/>
      <c r="CH676" s="15"/>
      <c r="CI676" s="15"/>
      <c r="CJ676" s="15"/>
      <c r="CK676" s="15"/>
      <c r="CL676" s="15"/>
      <c r="CM676" s="15"/>
      <c r="CN676" s="15"/>
      <c r="CO676" s="15"/>
      <c r="CP676" s="15"/>
      <c r="CQ676" s="15"/>
      <c r="CR676" s="15"/>
      <c r="CS676" s="15"/>
      <c r="CT676" s="15"/>
      <c r="CU676" s="15"/>
      <c r="CV676" s="15"/>
      <c r="CW676" s="15"/>
      <c r="CX676" s="15"/>
      <c r="CY676" s="15"/>
      <c r="CZ676" s="15"/>
      <c r="DA676" s="15"/>
      <c r="DB676" s="15"/>
      <c r="DC676" s="15"/>
      <c r="DD676" s="15"/>
      <c r="DE676" s="15"/>
      <c r="DF676" s="15"/>
      <c r="DG676" s="15"/>
      <c r="DH676" s="15"/>
      <c r="DI676" s="15"/>
      <c r="DJ676" s="15"/>
      <c r="DK676" s="15"/>
      <c r="DL676" s="15"/>
      <c r="DM676" s="15"/>
      <c r="DN676" s="15"/>
      <c r="DO676" s="15"/>
      <c r="DP676" s="15"/>
      <c r="DQ676" s="15"/>
      <c r="DR676" s="15"/>
      <c r="DS676" s="15"/>
      <c r="DT676" s="15"/>
      <c r="DU676" s="15"/>
      <c r="DV676" s="15"/>
      <c r="DW676" s="15"/>
      <c r="DX676" s="15"/>
      <c r="DY676" s="15"/>
      <c r="DZ676" s="15"/>
      <c r="EA676" s="15"/>
      <c r="EB676" s="15"/>
      <c r="EC676" s="15"/>
      <c r="ED676" s="15"/>
      <c r="EE676" s="15"/>
      <c r="EF676" s="15"/>
      <c r="EG676" s="15"/>
      <c r="EH676" s="15"/>
      <c r="EI676" s="15"/>
      <c r="EJ676" s="15"/>
      <c r="EK676" s="15"/>
      <c r="EL676" s="15"/>
      <c r="EM676" s="15"/>
      <c r="EN676" s="15"/>
      <c r="EO676" s="15"/>
      <c r="EP676" s="15"/>
      <c r="EQ676" s="15"/>
      <c r="ER676" s="15"/>
      <c r="ES676" s="15"/>
      <c r="ET676" s="15"/>
      <c r="EU676" s="15"/>
      <c r="EV676" s="15"/>
      <c r="EW676" s="15"/>
      <c r="EX676" s="15"/>
      <c r="EY676" s="15"/>
      <c r="EZ676" s="15"/>
      <c r="FA676" s="15"/>
      <c r="FB676" s="15"/>
      <c r="FC676" s="15"/>
      <c r="FD676" s="15"/>
      <c r="FE676" s="15"/>
      <c r="FF676" s="15"/>
      <c r="FG676" s="15"/>
      <c r="FH676" s="15"/>
      <c r="FI676" s="15"/>
      <c r="FJ676" s="15"/>
      <c r="FK676" s="15"/>
      <c r="FL676" s="15"/>
      <c r="FM676" s="15"/>
      <c r="FN676" s="15"/>
      <c r="FO676" s="15"/>
      <c r="FP676" s="15"/>
      <c r="FQ676" s="15"/>
      <c r="FR676" s="15"/>
      <c r="FS676" s="15"/>
      <c r="FT676" s="15"/>
      <c r="FU676" s="15"/>
      <c r="FV676" s="15"/>
      <c r="FW676" s="15"/>
      <c r="FX676" s="15"/>
      <c r="FY676" s="15"/>
      <c r="FZ676" s="15"/>
      <c r="GA676" s="15"/>
      <c r="GB676" s="15"/>
      <c r="GC676" s="15"/>
      <c r="GD676" s="15"/>
      <c r="GE676" s="15"/>
      <c r="GF676" s="15"/>
      <c r="GG676" s="15"/>
      <c r="GH676" s="15"/>
      <c r="GI676" s="15"/>
      <c r="GJ676" s="15"/>
      <c r="GK676" s="15"/>
      <c r="GL676" s="15"/>
      <c r="GM676" s="15"/>
      <c r="GN676" s="15"/>
      <c r="GO676" s="15"/>
      <c r="GP676" s="15"/>
      <c r="GQ676" s="15"/>
      <c r="GR676" s="15"/>
      <c r="GS676" s="15"/>
      <c r="GT676" s="15"/>
      <c r="GU676" s="15"/>
      <c r="GV676" s="15"/>
      <c r="GW676" s="15"/>
      <c r="GX676" s="15"/>
      <c r="GY676" s="15"/>
      <c r="GZ676" s="15"/>
      <c r="HA676" s="15"/>
      <c r="HB676" s="15"/>
      <c r="HC676" s="15"/>
      <c r="HD676" s="15"/>
      <c r="HE676" s="15"/>
      <c r="HF676" s="15"/>
      <c r="HG676" s="15"/>
      <c r="HH676" s="15"/>
      <c r="HI676" s="15"/>
      <c r="HJ676" s="15"/>
      <c r="HK676" s="15"/>
      <c r="HL676" s="15"/>
      <c r="HM676" s="15"/>
      <c r="HN676" s="15"/>
      <c r="HO676" s="15"/>
      <c r="HP676" s="15"/>
      <c r="HQ676" s="15"/>
      <c r="HR676" s="15"/>
      <c r="HS676" s="15"/>
      <c r="HT676" s="15"/>
      <c r="HU676" s="15"/>
      <c r="HV676" s="15"/>
      <c r="HW676" s="15"/>
    </row>
    <row r="677" spans="1:231" ht="15.75" customHeight="1" x14ac:dyDescent="0.2">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c r="BD677" s="15"/>
      <c r="BE677" s="15"/>
      <c r="BF677" s="15"/>
      <c r="BG677" s="15"/>
      <c r="BH677" s="15"/>
      <c r="BI677" s="15"/>
      <c r="BJ677" s="15"/>
      <c r="BK677" s="15"/>
      <c r="BL677" s="15"/>
      <c r="BM677" s="15"/>
      <c r="BN677" s="15"/>
      <c r="BO677" s="15"/>
      <c r="BP677" s="15"/>
      <c r="BQ677" s="15"/>
      <c r="BR677" s="15"/>
      <c r="BS677" s="15"/>
      <c r="BT677" s="15"/>
      <c r="BU677" s="15"/>
      <c r="BV677" s="15"/>
      <c r="BW677" s="15"/>
      <c r="BX677" s="15"/>
      <c r="BY677" s="15"/>
      <c r="BZ677" s="15"/>
      <c r="CA677" s="15"/>
      <c r="CB677" s="15"/>
      <c r="CC677" s="15"/>
      <c r="CD677" s="15"/>
      <c r="CE677" s="15"/>
      <c r="CF677" s="15"/>
      <c r="CG677" s="15"/>
      <c r="CH677" s="15"/>
      <c r="CI677" s="15"/>
      <c r="CJ677" s="15"/>
      <c r="CK677" s="15"/>
      <c r="CL677" s="15"/>
      <c r="CM677" s="15"/>
      <c r="CN677" s="15"/>
      <c r="CO677" s="15"/>
      <c r="CP677" s="15"/>
      <c r="CQ677" s="15"/>
      <c r="CR677" s="15"/>
      <c r="CS677" s="15"/>
      <c r="CT677" s="15"/>
      <c r="CU677" s="15"/>
      <c r="CV677" s="15"/>
      <c r="CW677" s="15"/>
      <c r="CX677" s="15"/>
      <c r="CY677" s="15"/>
      <c r="CZ677" s="15"/>
      <c r="DA677" s="15"/>
      <c r="DB677" s="15"/>
      <c r="DC677" s="15"/>
      <c r="DD677" s="15"/>
      <c r="DE677" s="15"/>
      <c r="DF677" s="15"/>
      <c r="DG677" s="15"/>
      <c r="DH677" s="15"/>
      <c r="DI677" s="15"/>
      <c r="DJ677" s="15"/>
      <c r="DK677" s="15"/>
      <c r="DL677" s="15"/>
      <c r="DM677" s="15"/>
      <c r="DN677" s="15"/>
      <c r="DO677" s="15"/>
      <c r="DP677" s="15"/>
      <c r="DQ677" s="15"/>
      <c r="DR677" s="15"/>
      <c r="DS677" s="15"/>
      <c r="DT677" s="15"/>
      <c r="DU677" s="15"/>
      <c r="DV677" s="15"/>
      <c r="DW677" s="15"/>
      <c r="DX677" s="15"/>
      <c r="DY677" s="15"/>
      <c r="DZ677" s="15"/>
      <c r="EA677" s="15"/>
      <c r="EB677" s="15"/>
      <c r="EC677" s="15"/>
      <c r="ED677" s="15"/>
      <c r="EE677" s="15"/>
      <c r="EF677" s="15"/>
      <c r="EG677" s="15"/>
      <c r="EH677" s="15"/>
      <c r="EI677" s="15"/>
      <c r="EJ677" s="15"/>
      <c r="EK677" s="15"/>
      <c r="EL677" s="15"/>
      <c r="EM677" s="15"/>
      <c r="EN677" s="15"/>
      <c r="EO677" s="15"/>
      <c r="EP677" s="15"/>
      <c r="EQ677" s="15"/>
      <c r="ER677" s="15"/>
      <c r="ES677" s="15"/>
      <c r="ET677" s="15"/>
      <c r="EU677" s="15"/>
      <c r="EV677" s="15"/>
      <c r="EW677" s="15"/>
      <c r="EX677" s="15"/>
      <c r="EY677" s="15"/>
      <c r="EZ677" s="15"/>
      <c r="FA677" s="15"/>
      <c r="FB677" s="15"/>
      <c r="FC677" s="15"/>
      <c r="FD677" s="15"/>
      <c r="FE677" s="15"/>
      <c r="FF677" s="15"/>
      <c r="FG677" s="15"/>
      <c r="FH677" s="15"/>
      <c r="FI677" s="15"/>
      <c r="FJ677" s="15"/>
      <c r="FK677" s="15"/>
      <c r="FL677" s="15"/>
      <c r="FM677" s="15"/>
      <c r="FN677" s="15"/>
      <c r="FO677" s="15"/>
      <c r="FP677" s="15"/>
      <c r="FQ677" s="15"/>
      <c r="FR677" s="15"/>
      <c r="FS677" s="15"/>
      <c r="FT677" s="15"/>
      <c r="FU677" s="15"/>
      <c r="FV677" s="15"/>
      <c r="FW677" s="15"/>
      <c r="FX677" s="15"/>
      <c r="FY677" s="15"/>
      <c r="FZ677" s="15"/>
      <c r="GA677" s="15"/>
      <c r="GB677" s="15"/>
      <c r="GC677" s="15"/>
      <c r="GD677" s="15"/>
      <c r="GE677" s="15"/>
      <c r="GF677" s="15"/>
      <c r="GG677" s="15"/>
      <c r="GH677" s="15"/>
      <c r="GI677" s="15"/>
      <c r="GJ677" s="15"/>
      <c r="GK677" s="15"/>
      <c r="GL677" s="15"/>
      <c r="GM677" s="15"/>
      <c r="GN677" s="15"/>
      <c r="GO677" s="15"/>
      <c r="GP677" s="15"/>
      <c r="GQ677" s="15"/>
      <c r="GR677" s="15"/>
      <c r="GS677" s="15"/>
      <c r="GT677" s="15"/>
      <c r="GU677" s="15"/>
      <c r="GV677" s="15"/>
      <c r="GW677" s="15"/>
      <c r="GX677" s="15"/>
      <c r="GY677" s="15"/>
      <c r="GZ677" s="15"/>
      <c r="HA677" s="15"/>
      <c r="HB677" s="15"/>
      <c r="HC677" s="15"/>
      <c r="HD677" s="15"/>
      <c r="HE677" s="15"/>
      <c r="HF677" s="15"/>
      <c r="HG677" s="15"/>
      <c r="HH677" s="15"/>
      <c r="HI677" s="15"/>
      <c r="HJ677" s="15"/>
      <c r="HK677" s="15"/>
      <c r="HL677" s="15"/>
      <c r="HM677" s="15"/>
      <c r="HN677" s="15"/>
      <c r="HO677" s="15"/>
      <c r="HP677" s="15"/>
      <c r="HQ677" s="15"/>
      <c r="HR677" s="15"/>
      <c r="HS677" s="15"/>
      <c r="HT677" s="15"/>
      <c r="HU677" s="15"/>
      <c r="HV677" s="15"/>
      <c r="HW677" s="15"/>
    </row>
    <row r="678" spans="1:231" ht="15.75" customHeight="1" x14ac:dyDescent="0.2">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c r="BD678" s="15"/>
      <c r="BE678" s="15"/>
      <c r="BF678" s="15"/>
      <c r="BG678" s="15"/>
      <c r="BH678" s="15"/>
      <c r="BI678" s="15"/>
      <c r="BJ678" s="15"/>
      <c r="BK678" s="15"/>
      <c r="BL678" s="15"/>
      <c r="BM678" s="15"/>
      <c r="BN678" s="15"/>
      <c r="BO678" s="15"/>
      <c r="BP678" s="15"/>
      <c r="BQ678" s="15"/>
      <c r="BR678" s="15"/>
      <c r="BS678" s="15"/>
      <c r="BT678" s="15"/>
      <c r="BU678" s="15"/>
      <c r="BV678" s="15"/>
      <c r="BW678" s="15"/>
      <c r="BX678" s="15"/>
      <c r="BY678" s="15"/>
      <c r="BZ678" s="15"/>
      <c r="CA678" s="15"/>
      <c r="CB678" s="15"/>
      <c r="CC678" s="15"/>
      <c r="CD678" s="15"/>
      <c r="CE678" s="15"/>
      <c r="CF678" s="15"/>
      <c r="CG678" s="15"/>
      <c r="CH678" s="15"/>
      <c r="CI678" s="15"/>
      <c r="CJ678" s="15"/>
      <c r="CK678" s="15"/>
      <c r="CL678" s="15"/>
      <c r="CM678" s="15"/>
      <c r="CN678" s="15"/>
      <c r="CO678" s="15"/>
      <c r="CP678" s="15"/>
      <c r="CQ678" s="15"/>
      <c r="CR678" s="15"/>
      <c r="CS678" s="15"/>
      <c r="CT678" s="15"/>
      <c r="CU678" s="15"/>
      <c r="CV678" s="15"/>
      <c r="CW678" s="15"/>
      <c r="CX678" s="15"/>
      <c r="CY678" s="15"/>
      <c r="CZ678" s="15"/>
      <c r="DA678" s="15"/>
      <c r="DB678" s="15"/>
      <c r="DC678" s="15"/>
      <c r="DD678" s="15"/>
      <c r="DE678" s="15"/>
      <c r="DF678" s="15"/>
      <c r="DG678" s="15"/>
      <c r="DH678" s="15"/>
      <c r="DI678" s="15"/>
      <c r="DJ678" s="15"/>
      <c r="DK678" s="15"/>
      <c r="DL678" s="15"/>
      <c r="DM678" s="15"/>
      <c r="DN678" s="15"/>
      <c r="DO678" s="15"/>
      <c r="DP678" s="15"/>
      <c r="DQ678" s="15"/>
      <c r="DR678" s="15"/>
      <c r="DS678" s="15"/>
      <c r="DT678" s="15"/>
      <c r="DU678" s="15"/>
      <c r="DV678" s="15"/>
      <c r="DW678" s="15"/>
      <c r="DX678" s="15"/>
      <c r="DY678" s="15"/>
      <c r="DZ678" s="15"/>
      <c r="EA678" s="15"/>
      <c r="EB678" s="15"/>
      <c r="EC678" s="15"/>
      <c r="ED678" s="15"/>
      <c r="EE678" s="15"/>
      <c r="EF678" s="15"/>
      <c r="EG678" s="15"/>
      <c r="EH678" s="15"/>
      <c r="EI678" s="15"/>
      <c r="EJ678" s="15"/>
      <c r="EK678" s="15"/>
      <c r="EL678" s="15"/>
      <c r="EM678" s="15"/>
      <c r="EN678" s="15"/>
      <c r="EO678" s="15"/>
      <c r="EP678" s="15"/>
      <c r="EQ678" s="15"/>
      <c r="ER678" s="15"/>
      <c r="ES678" s="15"/>
      <c r="ET678" s="15"/>
      <c r="EU678" s="15"/>
      <c r="EV678" s="15"/>
      <c r="EW678" s="15"/>
      <c r="EX678" s="15"/>
      <c r="EY678" s="15"/>
      <c r="EZ678" s="15"/>
      <c r="FA678" s="15"/>
      <c r="FB678" s="15"/>
      <c r="FC678" s="15"/>
      <c r="FD678" s="15"/>
      <c r="FE678" s="15"/>
      <c r="FF678" s="15"/>
      <c r="FG678" s="15"/>
      <c r="FH678" s="15"/>
      <c r="FI678" s="15"/>
      <c r="FJ678" s="15"/>
      <c r="FK678" s="15"/>
      <c r="FL678" s="15"/>
      <c r="FM678" s="15"/>
      <c r="FN678" s="15"/>
      <c r="FO678" s="15"/>
      <c r="FP678" s="15"/>
      <c r="FQ678" s="15"/>
      <c r="FR678" s="15"/>
      <c r="FS678" s="15"/>
      <c r="FT678" s="15"/>
      <c r="FU678" s="15"/>
      <c r="FV678" s="15"/>
      <c r="FW678" s="15"/>
      <c r="FX678" s="15"/>
      <c r="FY678" s="15"/>
      <c r="FZ678" s="15"/>
      <c r="GA678" s="15"/>
      <c r="GB678" s="15"/>
      <c r="GC678" s="15"/>
      <c r="GD678" s="15"/>
      <c r="GE678" s="15"/>
      <c r="GF678" s="15"/>
      <c r="GG678" s="15"/>
      <c r="GH678" s="15"/>
      <c r="GI678" s="15"/>
      <c r="GJ678" s="15"/>
      <c r="GK678" s="15"/>
      <c r="GL678" s="15"/>
      <c r="GM678" s="15"/>
      <c r="GN678" s="15"/>
      <c r="GO678" s="15"/>
      <c r="GP678" s="15"/>
      <c r="GQ678" s="15"/>
      <c r="GR678" s="15"/>
      <c r="GS678" s="15"/>
      <c r="GT678" s="15"/>
      <c r="GU678" s="15"/>
      <c r="GV678" s="15"/>
      <c r="GW678" s="15"/>
      <c r="GX678" s="15"/>
      <c r="GY678" s="15"/>
      <c r="GZ678" s="15"/>
      <c r="HA678" s="15"/>
      <c r="HB678" s="15"/>
      <c r="HC678" s="15"/>
      <c r="HD678" s="15"/>
      <c r="HE678" s="15"/>
      <c r="HF678" s="15"/>
      <c r="HG678" s="15"/>
      <c r="HH678" s="15"/>
      <c r="HI678" s="15"/>
      <c r="HJ678" s="15"/>
      <c r="HK678" s="15"/>
      <c r="HL678" s="15"/>
      <c r="HM678" s="15"/>
      <c r="HN678" s="15"/>
      <c r="HO678" s="15"/>
      <c r="HP678" s="15"/>
      <c r="HQ678" s="15"/>
      <c r="HR678" s="15"/>
      <c r="HS678" s="15"/>
      <c r="HT678" s="15"/>
      <c r="HU678" s="15"/>
      <c r="HV678" s="15"/>
      <c r="HW678" s="15"/>
    </row>
    <row r="679" spans="1:231" ht="15.75" customHeight="1" x14ac:dyDescent="0.2">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c r="BD679" s="15"/>
      <c r="BE679" s="15"/>
      <c r="BF679" s="15"/>
      <c r="BG679" s="15"/>
      <c r="BH679" s="15"/>
      <c r="BI679" s="15"/>
      <c r="BJ679" s="15"/>
      <c r="BK679" s="15"/>
      <c r="BL679" s="15"/>
      <c r="BM679" s="15"/>
      <c r="BN679" s="15"/>
      <c r="BO679" s="15"/>
      <c r="BP679" s="15"/>
      <c r="BQ679" s="15"/>
      <c r="BR679" s="15"/>
      <c r="BS679" s="15"/>
      <c r="BT679" s="15"/>
      <c r="BU679" s="15"/>
      <c r="BV679" s="15"/>
      <c r="BW679" s="15"/>
      <c r="BX679" s="15"/>
      <c r="BY679" s="15"/>
      <c r="BZ679" s="15"/>
      <c r="CA679" s="15"/>
      <c r="CB679" s="15"/>
      <c r="CC679" s="15"/>
      <c r="CD679" s="15"/>
      <c r="CE679" s="15"/>
      <c r="CF679" s="15"/>
      <c r="CG679" s="15"/>
      <c r="CH679" s="15"/>
      <c r="CI679" s="15"/>
      <c r="CJ679" s="15"/>
      <c r="CK679" s="15"/>
      <c r="CL679" s="15"/>
      <c r="CM679" s="15"/>
      <c r="CN679" s="15"/>
      <c r="CO679" s="15"/>
      <c r="CP679" s="15"/>
      <c r="CQ679" s="15"/>
      <c r="CR679" s="15"/>
      <c r="CS679" s="15"/>
      <c r="CT679" s="15"/>
      <c r="CU679" s="15"/>
      <c r="CV679" s="15"/>
      <c r="CW679" s="15"/>
      <c r="CX679" s="15"/>
      <c r="CY679" s="15"/>
      <c r="CZ679" s="15"/>
      <c r="DA679" s="15"/>
      <c r="DB679" s="15"/>
      <c r="DC679" s="15"/>
      <c r="DD679" s="15"/>
      <c r="DE679" s="15"/>
      <c r="DF679" s="15"/>
      <c r="DG679" s="15"/>
      <c r="DH679" s="15"/>
      <c r="DI679" s="15"/>
      <c r="DJ679" s="15"/>
      <c r="DK679" s="15"/>
      <c r="DL679" s="15"/>
      <c r="DM679" s="15"/>
      <c r="DN679" s="15"/>
      <c r="DO679" s="15"/>
      <c r="DP679" s="15"/>
      <c r="DQ679" s="15"/>
      <c r="DR679" s="15"/>
      <c r="DS679" s="15"/>
      <c r="DT679" s="15"/>
      <c r="DU679" s="15"/>
      <c r="DV679" s="15"/>
      <c r="DW679" s="15"/>
      <c r="DX679" s="15"/>
      <c r="DY679" s="15"/>
      <c r="DZ679" s="15"/>
      <c r="EA679" s="15"/>
      <c r="EB679" s="15"/>
      <c r="EC679" s="15"/>
      <c r="ED679" s="15"/>
      <c r="EE679" s="15"/>
      <c r="EF679" s="15"/>
      <c r="EG679" s="15"/>
      <c r="EH679" s="15"/>
      <c r="EI679" s="15"/>
      <c r="EJ679" s="15"/>
      <c r="EK679" s="15"/>
      <c r="EL679" s="15"/>
      <c r="EM679" s="15"/>
      <c r="EN679" s="15"/>
      <c r="EO679" s="15"/>
      <c r="EP679" s="15"/>
      <c r="EQ679" s="15"/>
      <c r="ER679" s="15"/>
      <c r="ES679" s="15"/>
      <c r="ET679" s="15"/>
      <c r="EU679" s="15"/>
      <c r="EV679" s="15"/>
      <c r="EW679" s="15"/>
      <c r="EX679" s="15"/>
      <c r="EY679" s="15"/>
      <c r="EZ679" s="15"/>
      <c r="FA679" s="15"/>
      <c r="FB679" s="15"/>
      <c r="FC679" s="15"/>
      <c r="FD679" s="15"/>
      <c r="FE679" s="15"/>
      <c r="FF679" s="15"/>
      <c r="FG679" s="15"/>
      <c r="FH679" s="15"/>
      <c r="FI679" s="15"/>
      <c r="FJ679" s="15"/>
      <c r="FK679" s="15"/>
      <c r="FL679" s="15"/>
      <c r="FM679" s="15"/>
      <c r="FN679" s="15"/>
      <c r="FO679" s="15"/>
      <c r="FP679" s="15"/>
      <c r="FQ679" s="15"/>
      <c r="FR679" s="15"/>
      <c r="FS679" s="15"/>
      <c r="FT679" s="15"/>
      <c r="FU679" s="15"/>
      <c r="FV679" s="15"/>
      <c r="FW679" s="15"/>
      <c r="FX679" s="15"/>
      <c r="FY679" s="15"/>
      <c r="FZ679" s="15"/>
      <c r="GA679" s="15"/>
      <c r="GB679" s="15"/>
      <c r="GC679" s="15"/>
      <c r="GD679" s="15"/>
      <c r="GE679" s="15"/>
      <c r="GF679" s="15"/>
      <c r="GG679" s="15"/>
      <c r="GH679" s="15"/>
      <c r="GI679" s="15"/>
      <c r="GJ679" s="15"/>
      <c r="GK679" s="15"/>
      <c r="GL679" s="15"/>
      <c r="GM679" s="15"/>
      <c r="GN679" s="15"/>
      <c r="GO679" s="15"/>
      <c r="GP679" s="15"/>
      <c r="GQ679" s="15"/>
      <c r="GR679" s="15"/>
      <c r="GS679" s="15"/>
      <c r="GT679" s="15"/>
      <c r="GU679" s="15"/>
      <c r="GV679" s="15"/>
      <c r="GW679" s="15"/>
      <c r="GX679" s="15"/>
      <c r="GY679" s="15"/>
      <c r="GZ679" s="15"/>
      <c r="HA679" s="15"/>
      <c r="HB679" s="15"/>
      <c r="HC679" s="15"/>
      <c r="HD679" s="15"/>
      <c r="HE679" s="15"/>
      <c r="HF679" s="15"/>
      <c r="HG679" s="15"/>
      <c r="HH679" s="15"/>
      <c r="HI679" s="15"/>
      <c r="HJ679" s="15"/>
      <c r="HK679" s="15"/>
      <c r="HL679" s="15"/>
      <c r="HM679" s="15"/>
      <c r="HN679" s="15"/>
      <c r="HO679" s="15"/>
      <c r="HP679" s="15"/>
      <c r="HQ679" s="15"/>
      <c r="HR679" s="15"/>
      <c r="HS679" s="15"/>
      <c r="HT679" s="15"/>
      <c r="HU679" s="15"/>
      <c r="HV679" s="15"/>
      <c r="HW679" s="15"/>
    </row>
    <row r="680" spans="1:231" ht="15.75" customHeight="1" x14ac:dyDescent="0.2">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c r="BD680" s="15"/>
      <c r="BE680" s="15"/>
      <c r="BF680" s="15"/>
      <c r="BG680" s="15"/>
      <c r="BH680" s="15"/>
      <c r="BI680" s="15"/>
      <c r="BJ680" s="15"/>
      <c r="BK680" s="15"/>
      <c r="BL680" s="15"/>
      <c r="BM680" s="15"/>
      <c r="BN680" s="15"/>
      <c r="BO680" s="15"/>
      <c r="BP680" s="15"/>
      <c r="BQ680" s="15"/>
      <c r="BR680" s="15"/>
      <c r="BS680" s="15"/>
      <c r="BT680" s="15"/>
      <c r="BU680" s="15"/>
      <c r="BV680" s="15"/>
      <c r="BW680" s="15"/>
      <c r="BX680" s="15"/>
      <c r="BY680" s="15"/>
      <c r="BZ680" s="15"/>
      <c r="CA680" s="15"/>
      <c r="CB680" s="15"/>
      <c r="CC680" s="15"/>
      <c r="CD680" s="15"/>
      <c r="CE680" s="15"/>
      <c r="CF680" s="15"/>
      <c r="CG680" s="15"/>
      <c r="CH680" s="15"/>
      <c r="CI680" s="15"/>
      <c r="CJ680" s="15"/>
      <c r="CK680" s="15"/>
      <c r="CL680" s="15"/>
      <c r="CM680" s="15"/>
      <c r="CN680" s="15"/>
      <c r="CO680" s="15"/>
      <c r="CP680" s="15"/>
      <c r="CQ680" s="15"/>
      <c r="CR680" s="15"/>
      <c r="CS680" s="15"/>
      <c r="CT680" s="15"/>
      <c r="CU680" s="15"/>
      <c r="CV680" s="15"/>
      <c r="CW680" s="15"/>
      <c r="CX680" s="15"/>
      <c r="CY680" s="15"/>
      <c r="CZ680" s="15"/>
      <c r="DA680" s="15"/>
      <c r="DB680" s="15"/>
      <c r="DC680" s="15"/>
      <c r="DD680" s="15"/>
      <c r="DE680" s="15"/>
      <c r="DF680" s="15"/>
      <c r="DG680" s="15"/>
      <c r="DH680" s="15"/>
      <c r="DI680" s="15"/>
      <c r="DJ680" s="15"/>
      <c r="DK680" s="15"/>
      <c r="DL680" s="15"/>
      <c r="DM680" s="15"/>
      <c r="DN680" s="15"/>
      <c r="DO680" s="15"/>
      <c r="DP680" s="15"/>
      <c r="DQ680" s="15"/>
      <c r="DR680" s="15"/>
      <c r="DS680" s="15"/>
      <c r="DT680" s="15"/>
      <c r="DU680" s="15"/>
      <c r="DV680" s="15"/>
      <c r="DW680" s="15"/>
      <c r="DX680" s="15"/>
      <c r="DY680" s="15"/>
      <c r="DZ680" s="15"/>
      <c r="EA680" s="15"/>
      <c r="EB680" s="15"/>
      <c r="EC680" s="15"/>
      <c r="ED680" s="15"/>
      <c r="EE680" s="15"/>
      <c r="EF680" s="15"/>
      <c r="EG680" s="15"/>
      <c r="EH680" s="15"/>
      <c r="EI680" s="15"/>
      <c r="EJ680" s="15"/>
      <c r="EK680" s="15"/>
      <c r="EL680" s="15"/>
      <c r="EM680" s="15"/>
      <c r="EN680" s="15"/>
      <c r="EO680" s="15"/>
      <c r="EP680" s="15"/>
      <c r="EQ680" s="15"/>
      <c r="ER680" s="15"/>
      <c r="ES680" s="15"/>
      <c r="ET680" s="15"/>
      <c r="EU680" s="15"/>
      <c r="EV680" s="15"/>
      <c r="EW680" s="15"/>
      <c r="EX680" s="15"/>
      <c r="EY680" s="15"/>
      <c r="EZ680" s="15"/>
      <c r="FA680" s="15"/>
      <c r="FB680" s="15"/>
      <c r="FC680" s="15"/>
      <c r="FD680" s="15"/>
      <c r="FE680" s="15"/>
      <c r="FF680" s="15"/>
      <c r="FG680" s="15"/>
      <c r="FH680" s="15"/>
      <c r="FI680" s="15"/>
      <c r="FJ680" s="15"/>
      <c r="FK680" s="15"/>
      <c r="FL680" s="15"/>
      <c r="FM680" s="15"/>
      <c r="FN680" s="15"/>
      <c r="FO680" s="15"/>
      <c r="FP680" s="15"/>
      <c r="FQ680" s="15"/>
      <c r="FR680" s="15"/>
      <c r="FS680" s="15"/>
      <c r="FT680" s="15"/>
      <c r="FU680" s="15"/>
      <c r="FV680" s="15"/>
      <c r="FW680" s="15"/>
      <c r="FX680" s="15"/>
      <c r="FY680" s="15"/>
      <c r="FZ680" s="15"/>
      <c r="GA680" s="15"/>
      <c r="GB680" s="15"/>
      <c r="GC680" s="15"/>
      <c r="GD680" s="15"/>
      <c r="GE680" s="15"/>
      <c r="GF680" s="15"/>
      <c r="GG680" s="15"/>
      <c r="GH680" s="15"/>
      <c r="GI680" s="15"/>
      <c r="GJ680" s="15"/>
      <c r="GK680" s="15"/>
      <c r="GL680" s="15"/>
      <c r="GM680" s="15"/>
      <c r="GN680" s="15"/>
      <c r="GO680" s="15"/>
      <c r="GP680" s="15"/>
      <c r="GQ680" s="15"/>
      <c r="GR680" s="15"/>
      <c r="GS680" s="15"/>
      <c r="GT680" s="15"/>
      <c r="GU680" s="15"/>
      <c r="GV680" s="15"/>
      <c r="GW680" s="15"/>
      <c r="GX680" s="15"/>
      <c r="GY680" s="15"/>
      <c r="GZ680" s="15"/>
      <c r="HA680" s="15"/>
      <c r="HB680" s="15"/>
      <c r="HC680" s="15"/>
      <c r="HD680" s="15"/>
      <c r="HE680" s="15"/>
      <c r="HF680" s="15"/>
      <c r="HG680" s="15"/>
      <c r="HH680" s="15"/>
      <c r="HI680" s="15"/>
      <c r="HJ680" s="15"/>
      <c r="HK680" s="15"/>
      <c r="HL680" s="15"/>
      <c r="HM680" s="15"/>
      <c r="HN680" s="15"/>
      <c r="HO680" s="15"/>
      <c r="HP680" s="15"/>
      <c r="HQ680" s="15"/>
      <c r="HR680" s="15"/>
      <c r="HS680" s="15"/>
      <c r="HT680" s="15"/>
      <c r="HU680" s="15"/>
      <c r="HV680" s="15"/>
      <c r="HW680" s="15"/>
    </row>
    <row r="681" spans="1:231" ht="15.75" customHeight="1" x14ac:dyDescent="0.2">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c r="BD681" s="15"/>
      <c r="BE681" s="15"/>
      <c r="BF681" s="15"/>
      <c r="BG681" s="15"/>
      <c r="BH681" s="15"/>
      <c r="BI681" s="15"/>
      <c r="BJ681" s="15"/>
      <c r="BK681" s="15"/>
      <c r="BL681" s="15"/>
      <c r="BM681" s="15"/>
      <c r="BN681" s="15"/>
      <c r="BO681" s="15"/>
      <c r="BP681" s="15"/>
      <c r="BQ681" s="15"/>
      <c r="BR681" s="15"/>
      <c r="BS681" s="15"/>
      <c r="BT681" s="15"/>
      <c r="BU681" s="15"/>
      <c r="BV681" s="15"/>
      <c r="BW681" s="15"/>
      <c r="BX681" s="15"/>
      <c r="BY681" s="15"/>
      <c r="BZ681" s="15"/>
      <c r="CA681" s="15"/>
      <c r="CB681" s="15"/>
      <c r="CC681" s="15"/>
      <c r="CD681" s="15"/>
      <c r="CE681" s="15"/>
      <c r="CF681" s="15"/>
      <c r="CG681" s="15"/>
      <c r="CH681" s="15"/>
      <c r="CI681" s="15"/>
      <c r="CJ681" s="15"/>
      <c r="CK681" s="15"/>
      <c r="CL681" s="15"/>
      <c r="CM681" s="15"/>
      <c r="CN681" s="15"/>
      <c r="CO681" s="15"/>
      <c r="CP681" s="15"/>
      <c r="CQ681" s="15"/>
      <c r="CR681" s="15"/>
      <c r="CS681" s="15"/>
      <c r="CT681" s="15"/>
      <c r="CU681" s="15"/>
      <c r="CV681" s="15"/>
      <c r="CW681" s="15"/>
      <c r="CX681" s="15"/>
      <c r="CY681" s="15"/>
      <c r="CZ681" s="15"/>
      <c r="DA681" s="15"/>
      <c r="DB681" s="15"/>
      <c r="DC681" s="15"/>
      <c r="DD681" s="15"/>
      <c r="DE681" s="15"/>
      <c r="DF681" s="15"/>
      <c r="DG681" s="15"/>
      <c r="DH681" s="15"/>
      <c r="DI681" s="15"/>
      <c r="DJ681" s="15"/>
      <c r="DK681" s="15"/>
      <c r="DL681" s="15"/>
      <c r="DM681" s="15"/>
      <c r="DN681" s="15"/>
      <c r="DO681" s="15"/>
      <c r="DP681" s="15"/>
      <c r="DQ681" s="15"/>
      <c r="DR681" s="15"/>
      <c r="DS681" s="15"/>
      <c r="DT681" s="15"/>
      <c r="DU681" s="15"/>
      <c r="DV681" s="15"/>
      <c r="DW681" s="15"/>
      <c r="DX681" s="15"/>
      <c r="DY681" s="15"/>
      <c r="DZ681" s="15"/>
      <c r="EA681" s="15"/>
      <c r="EB681" s="15"/>
      <c r="EC681" s="15"/>
      <c r="ED681" s="15"/>
      <c r="EE681" s="15"/>
      <c r="EF681" s="15"/>
      <c r="EG681" s="15"/>
      <c r="EH681" s="15"/>
      <c r="EI681" s="15"/>
      <c r="EJ681" s="15"/>
      <c r="EK681" s="15"/>
      <c r="EL681" s="15"/>
      <c r="EM681" s="15"/>
      <c r="EN681" s="15"/>
      <c r="EO681" s="15"/>
      <c r="EP681" s="15"/>
      <c r="EQ681" s="15"/>
      <c r="ER681" s="15"/>
      <c r="ES681" s="15"/>
      <c r="ET681" s="15"/>
      <c r="EU681" s="15"/>
      <c r="EV681" s="15"/>
      <c r="EW681" s="15"/>
      <c r="EX681" s="15"/>
      <c r="EY681" s="15"/>
      <c r="EZ681" s="15"/>
      <c r="FA681" s="15"/>
      <c r="FB681" s="15"/>
      <c r="FC681" s="15"/>
      <c r="FD681" s="15"/>
      <c r="FE681" s="15"/>
      <c r="FF681" s="15"/>
      <c r="FG681" s="15"/>
      <c r="FH681" s="15"/>
      <c r="FI681" s="15"/>
      <c r="FJ681" s="15"/>
      <c r="FK681" s="15"/>
      <c r="FL681" s="15"/>
      <c r="FM681" s="15"/>
      <c r="FN681" s="15"/>
      <c r="FO681" s="15"/>
      <c r="FP681" s="15"/>
      <c r="FQ681" s="15"/>
      <c r="FR681" s="15"/>
      <c r="FS681" s="15"/>
      <c r="FT681" s="15"/>
      <c r="FU681" s="15"/>
      <c r="FV681" s="15"/>
      <c r="FW681" s="15"/>
      <c r="FX681" s="15"/>
      <c r="FY681" s="15"/>
      <c r="FZ681" s="15"/>
      <c r="GA681" s="15"/>
      <c r="GB681" s="15"/>
      <c r="GC681" s="15"/>
      <c r="GD681" s="15"/>
      <c r="GE681" s="15"/>
      <c r="GF681" s="15"/>
      <c r="GG681" s="15"/>
      <c r="GH681" s="15"/>
      <c r="GI681" s="15"/>
      <c r="GJ681" s="15"/>
      <c r="GK681" s="15"/>
      <c r="GL681" s="15"/>
      <c r="GM681" s="15"/>
      <c r="GN681" s="15"/>
      <c r="GO681" s="15"/>
      <c r="GP681" s="15"/>
      <c r="GQ681" s="15"/>
      <c r="GR681" s="15"/>
      <c r="GS681" s="15"/>
      <c r="GT681" s="15"/>
      <c r="GU681" s="15"/>
      <c r="GV681" s="15"/>
      <c r="GW681" s="15"/>
      <c r="GX681" s="15"/>
      <c r="GY681" s="15"/>
      <c r="GZ681" s="15"/>
      <c r="HA681" s="15"/>
      <c r="HB681" s="15"/>
      <c r="HC681" s="15"/>
      <c r="HD681" s="15"/>
      <c r="HE681" s="15"/>
      <c r="HF681" s="15"/>
      <c r="HG681" s="15"/>
      <c r="HH681" s="15"/>
      <c r="HI681" s="15"/>
      <c r="HJ681" s="15"/>
      <c r="HK681" s="15"/>
      <c r="HL681" s="15"/>
      <c r="HM681" s="15"/>
      <c r="HN681" s="15"/>
      <c r="HO681" s="15"/>
      <c r="HP681" s="15"/>
      <c r="HQ681" s="15"/>
      <c r="HR681" s="15"/>
      <c r="HS681" s="15"/>
      <c r="HT681" s="15"/>
      <c r="HU681" s="15"/>
      <c r="HV681" s="15"/>
      <c r="HW681" s="15"/>
    </row>
    <row r="682" spans="1:231" ht="15.75" customHeight="1" x14ac:dyDescent="0.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c r="BD682" s="15"/>
      <c r="BE682" s="15"/>
      <c r="BF682" s="15"/>
      <c r="BG682" s="15"/>
      <c r="BH682" s="15"/>
      <c r="BI682" s="15"/>
      <c r="BJ682" s="15"/>
      <c r="BK682" s="15"/>
      <c r="BL682" s="15"/>
      <c r="BM682" s="15"/>
      <c r="BN682" s="15"/>
      <c r="BO682" s="15"/>
      <c r="BP682" s="15"/>
      <c r="BQ682" s="15"/>
      <c r="BR682" s="15"/>
      <c r="BS682" s="15"/>
      <c r="BT682" s="15"/>
      <c r="BU682" s="15"/>
      <c r="BV682" s="15"/>
      <c r="BW682" s="15"/>
      <c r="BX682" s="15"/>
      <c r="BY682" s="15"/>
      <c r="BZ682" s="15"/>
      <c r="CA682" s="15"/>
      <c r="CB682" s="15"/>
      <c r="CC682" s="15"/>
      <c r="CD682" s="15"/>
      <c r="CE682" s="15"/>
      <c r="CF682" s="15"/>
      <c r="CG682" s="15"/>
      <c r="CH682" s="15"/>
      <c r="CI682" s="15"/>
      <c r="CJ682" s="15"/>
      <c r="CK682" s="15"/>
      <c r="CL682" s="15"/>
      <c r="CM682" s="15"/>
      <c r="CN682" s="15"/>
      <c r="CO682" s="15"/>
      <c r="CP682" s="15"/>
      <c r="CQ682" s="15"/>
      <c r="CR682" s="15"/>
      <c r="CS682" s="15"/>
      <c r="CT682" s="15"/>
      <c r="CU682" s="15"/>
      <c r="CV682" s="15"/>
      <c r="CW682" s="15"/>
      <c r="CX682" s="15"/>
      <c r="CY682" s="15"/>
      <c r="CZ682" s="15"/>
      <c r="DA682" s="15"/>
      <c r="DB682" s="15"/>
      <c r="DC682" s="15"/>
      <c r="DD682" s="15"/>
      <c r="DE682" s="15"/>
      <c r="DF682" s="15"/>
      <c r="DG682" s="15"/>
      <c r="DH682" s="15"/>
      <c r="DI682" s="15"/>
      <c r="DJ682" s="15"/>
      <c r="DK682" s="15"/>
      <c r="DL682" s="15"/>
      <c r="DM682" s="15"/>
      <c r="DN682" s="15"/>
      <c r="DO682" s="15"/>
      <c r="DP682" s="15"/>
      <c r="DQ682" s="15"/>
      <c r="DR682" s="15"/>
      <c r="DS682" s="15"/>
      <c r="DT682" s="15"/>
      <c r="DU682" s="15"/>
      <c r="DV682" s="15"/>
      <c r="DW682" s="15"/>
      <c r="DX682" s="15"/>
      <c r="DY682" s="15"/>
      <c r="DZ682" s="15"/>
      <c r="EA682" s="15"/>
      <c r="EB682" s="15"/>
      <c r="EC682" s="15"/>
      <c r="ED682" s="15"/>
      <c r="EE682" s="15"/>
      <c r="EF682" s="15"/>
      <c r="EG682" s="15"/>
      <c r="EH682" s="15"/>
      <c r="EI682" s="15"/>
      <c r="EJ682" s="15"/>
      <c r="EK682" s="15"/>
      <c r="EL682" s="15"/>
      <c r="EM682" s="15"/>
      <c r="EN682" s="15"/>
      <c r="EO682" s="15"/>
      <c r="EP682" s="15"/>
      <c r="EQ682" s="15"/>
      <c r="ER682" s="15"/>
      <c r="ES682" s="15"/>
      <c r="ET682" s="15"/>
      <c r="EU682" s="15"/>
      <c r="EV682" s="15"/>
      <c r="EW682" s="15"/>
      <c r="EX682" s="15"/>
      <c r="EY682" s="15"/>
      <c r="EZ682" s="15"/>
      <c r="FA682" s="15"/>
      <c r="FB682" s="15"/>
      <c r="FC682" s="15"/>
      <c r="FD682" s="15"/>
      <c r="FE682" s="15"/>
      <c r="FF682" s="15"/>
      <c r="FG682" s="15"/>
      <c r="FH682" s="15"/>
      <c r="FI682" s="15"/>
      <c r="FJ682" s="15"/>
      <c r="FK682" s="15"/>
      <c r="FL682" s="15"/>
      <c r="FM682" s="15"/>
      <c r="FN682" s="15"/>
      <c r="FO682" s="15"/>
      <c r="FP682" s="15"/>
      <c r="FQ682" s="15"/>
      <c r="FR682" s="15"/>
      <c r="FS682" s="15"/>
      <c r="FT682" s="15"/>
      <c r="FU682" s="15"/>
      <c r="FV682" s="15"/>
      <c r="FW682" s="15"/>
      <c r="FX682" s="15"/>
      <c r="FY682" s="15"/>
      <c r="FZ682" s="15"/>
      <c r="GA682" s="15"/>
      <c r="GB682" s="15"/>
      <c r="GC682" s="15"/>
      <c r="GD682" s="15"/>
      <c r="GE682" s="15"/>
      <c r="GF682" s="15"/>
      <c r="GG682" s="15"/>
      <c r="GH682" s="15"/>
      <c r="GI682" s="15"/>
      <c r="GJ682" s="15"/>
      <c r="GK682" s="15"/>
      <c r="GL682" s="15"/>
      <c r="GM682" s="15"/>
      <c r="GN682" s="15"/>
      <c r="GO682" s="15"/>
      <c r="GP682" s="15"/>
      <c r="GQ682" s="15"/>
      <c r="GR682" s="15"/>
      <c r="GS682" s="15"/>
      <c r="GT682" s="15"/>
      <c r="GU682" s="15"/>
      <c r="GV682" s="15"/>
      <c r="GW682" s="15"/>
      <c r="GX682" s="15"/>
      <c r="GY682" s="15"/>
      <c r="GZ682" s="15"/>
      <c r="HA682" s="15"/>
      <c r="HB682" s="15"/>
      <c r="HC682" s="15"/>
      <c r="HD682" s="15"/>
      <c r="HE682" s="15"/>
      <c r="HF682" s="15"/>
      <c r="HG682" s="15"/>
      <c r="HH682" s="15"/>
      <c r="HI682" s="15"/>
      <c r="HJ682" s="15"/>
      <c r="HK682" s="15"/>
      <c r="HL682" s="15"/>
      <c r="HM682" s="15"/>
      <c r="HN682" s="15"/>
      <c r="HO682" s="15"/>
      <c r="HP682" s="15"/>
      <c r="HQ682" s="15"/>
      <c r="HR682" s="15"/>
      <c r="HS682" s="15"/>
      <c r="HT682" s="15"/>
      <c r="HU682" s="15"/>
      <c r="HV682" s="15"/>
      <c r="HW682" s="15"/>
    </row>
    <row r="683" spans="1:231" ht="15.75" customHeight="1" x14ac:dyDescent="0.2">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c r="BD683" s="15"/>
      <c r="BE683" s="15"/>
      <c r="BF683" s="15"/>
      <c r="BG683" s="15"/>
      <c r="BH683" s="15"/>
      <c r="BI683" s="15"/>
      <c r="BJ683" s="15"/>
      <c r="BK683" s="15"/>
      <c r="BL683" s="15"/>
      <c r="BM683" s="15"/>
      <c r="BN683" s="15"/>
      <c r="BO683" s="15"/>
      <c r="BP683" s="15"/>
      <c r="BQ683" s="15"/>
      <c r="BR683" s="15"/>
      <c r="BS683" s="15"/>
      <c r="BT683" s="15"/>
      <c r="BU683" s="15"/>
      <c r="BV683" s="15"/>
      <c r="BW683" s="15"/>
      <c r="BX683" s="15"/>
      <c r="BY683" s="15"/>
      <c r="BZ683" s="15"/>
      <c r="CA683" s="15"/>
      <c r="CB683" s="15"/>
      <c r="CC683" s="15"/>
      <c r="CD683" s="15"/>
      <c r="CE683" s="15"/>
      <c r="CF683" s="15"/>
      <c r="CG683" s="15"/>
      <c r="CH683" s="15"/>
      <c r="CI683" s="15"/>
      <c r="CJ683" s="15"/>
      <c r="CK683" s="15"/>
      <c r="CL683" s="15"/>
      <c r="CM683" s="15"/>
      <c r="CN683" s="15"/>
      <c r="CO683" s="15"/>
      <c r="CP683" s="15"/>
      <c r="CQ683" s="15"/>
      <c r="CR683" s="15"/>
      <c r="CS683" s="15"/>
      <c r="CT683" s="15"/>
      <c r="CU683" s="15"/>
      <c r="CV683" s="15"/>
      <c r="CW683" s="15"/>
      <c r="CX683" s="15"/>
      <c r="CY683" s="15"/>
      <c r="CZ683" s="15"/>
      <c r="DA683" s="15"/>
      <c r="DB683" s="15"/>
      <c r="DC683" s="15"/>
      <c r="DD683" s="15"/>
      <c r="DE683" s="15"/>
      <c r="DF683" s="15"/>
      <c r="DG683" s="15"/>
      <c r="DH683" s="15"/>
      <c r="DI683" s="15"/>
      <c r="DJ683" s="15"/>
      <c r="DK683" s="15"/>
      <c r="DL683" s="15"/>
      <c r="DM683" s="15"/>
      <c r="DN683" s="15"/>
      <c r="DO683" s="15"/>
      <c r="DP683" s="15"/>
      <c r="DQ683" s="15"/>
      <c r="DR683" s="15"/>
      <c r="DS683" s="15"/>
      <c r="DT683" s="15"/>
      <c r="DU683" s="15"/>
      <c r="DV683" s="15"/>
      <c r="DW683" s="15"/>
      <c r="DX683" s="15"/>
      <c r="DY683" s="15"/>
      <c r="DZ683" s="15"/>
      <c r="EA683" s="15"/>
      <c r="EB683" s="15"/>
      <c r="EC683" s="15"/>
      <c r="ED683" s="15"/>
      <c r="EE683" s="15"/>
      <c r="EF683" s="15"/>
      <c r="EG683" s="15"/>
      <c r="EH683" s="15"/>
      <c r="EI683" s="15"/>
      <c r="EJ683" s="15"/>
      <c r="EK683" s="15"/>
      <c r="EL683" s="15"/>
      <c r="EM683" s="15"/>
      <c r="EN683" s="15"/>
      <c r="EO683" s="15"/>
      <c r="EP683" s="15"/>
      <c r="EQ683" s="15"/>
      <c r="ER683" s="15"/>
      <c r="ES683" s="15"/>
      <c r="ET683" s="15"/>
      <c r="EU683" s="15"/>
      <c r="EV683" s="15"/>
      <c r="EW683" s="15"/>
      <c r="EX683" s="15"/>
      <c r="EY683" s="15"/>
      <c r="EZ683" s="15"/>
      <c r="FA683" s="15"/>
      <c r="FB683" s="15"/>
      <c r="FC683" s="15"/>
      <c r="FD683" s="15"/>
      <c r="FE683" s="15"/>
      <c r="FF683" s="15"/>
      <c r="FG683" s="15"/>
      <c r="FH683" s="15"/>
      <c r="FI683" s="15"/>
      <c r="FJ683" s="15"/>
      <c r="FK683" s="15"/>
      <c r="FL683" s="15"/>
      <c r="FM683" s="15"/>
      <c r="FN683" s="15"/>
      <c r="FO683" s="15"/>
      <c r="FP683" s="15"/>
      <c r="FQ683" s="15"/>
      <c r="FR683" s="15"/>
      <c r="FS683" s="15"/>
      <c r="FT683" s="15"/>
      <c r="FU683" s="15"/>
      <c r="FV683" s="15"/>
      <c r="FW683" s="15"/>
      <c r="FX683" s="15"/>
      <c r="FY683" s="15"/>
      <c r="FZ683" s="15"/>
      <c r="GA683" s="15"/>
      <c r="GB683" s="15"/>
      <c r="GC683" s="15"/>
      <c r="GD683" s="15"/>
      <c r="GE683" s="15"/>
      <c r="GF683" s="15"/>
      <c r="GG683" s="15"/>
      <c r="GH683" s="15"/>
      <c r="GI683" s="15"/>
      <c r="GJ683" s="15"/>
      <c r="GK683" s="15"/>
      <c r="GL683" s="15"/>
      <c r="GM683" s="15"/>
      <c r="GN683" s="15"/>
      <c r="GO683" s="15"/>
      <c r="GP683" s="15"/>
      <c r="GQ683" s="15"/>
      <c r="GR683" s="15"/>
      <c r="GS683" s="15"/>
      <c r="GT683" s="15"/>
      <c r="GU683" s="15"/>
      <c r="GV683" s="15"/>
      <c r="GW683" s="15"/>
      <c r="GX683" s="15"/>
      <c r="GY683" s="15"/>
      <c r="GZ683" s="15"/>
      <c r="HA683" s="15"/>
      <c r="HB683" s="15"/>
      <c r="HC683" s="15"/>
      <c r="HD683" s="15"/>
      <c r="HE683" s="15"/>
      <c r="HF683" s="15"/>
      <c r="HG683" s="15"/>
      <c r="HH683" s="15"/>
      <c r="HI683" s="15"/>
      <c r="HJ683" s="15"/>
      <c r="HK683" s="15"/>
      <c r="HL683" s="15"/>
      <c r="HM683" s="15"/>
      <c r="HN683" s="15"/>
      <c r="HO683" s="15"/>
      <c r="HP683" s="15"/>
      <c r="HQ683" s="15"/>
      <c r="HR683" s="15"/>
      <c r="HS683" s="15"/>
      <c r="HT683" s="15"/>
      <c r="HU683" s="15"/>
      <c r="HV683" s="15"/>
      <c r="HW683" s="15"/>
    </row>
    <row r="684" spans="1:231" ht="15.75" customHeight="1" x14ac:dyDescent="0.2">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15"/>
      <c r="CB684" s="15"/>
      <c r="CC684" s="15"/>
      <c r="CD684" s="15"/>
      <c r="CE684" s="15"/>
      <c r="CF684" s="15"/>
      <c r="CG684" s="15"/>
      <c r="CH684" s="15"/>
      <c r="CI684" s="15"/>
      <c r="CJ684" s="15"/>
      <c r="CK684" s="15"/>
      <c r="CL684" s="15"/>
      <c r="CM684" s="15"/>
      <c r="CN684" s="15"/>
      <c r="CO684" s="15"/>
      <c r="CP684" s="15"/>
      <c r="CQ684" s="15"/>
      <c r="CR684" s="15"/>
      <c r="CS684" s="15"/>
      <c r="CT684" s="15"/>
      <c r="CU684" s="15"/>
      <c r="CV684" s="15"/>
      <c r="CW684" s="15"/>
      <c r="CX684" s="15"/>
      <c r="CY684" s="15"/>
      <c r="CZ684" s="15"/>
      <c r="DA684" s="15"/>
      <c r="DB684" s="15"/>
      <c r="DC684" s="15"/>
      <c r="DD684" s="15"/>
      <c r="DE684" s="15"/>
      <c r="DF684" s="15"/>
      <c r="DG684" s="15"/>
      <c r="DH684" s="15"/>
      <c r="DI684" s="15"/>
      <c r="DJ684" s="15"/>
      <c r="DK684" s="15"/>
      <c r="DL684" s="15"/>
      <c r="DM684" s="15"/>
      <c r="DN684" s="15"/>
      <c r="DO684" s="15"/>
      <c r="DP684" s="15"/>
      <c r="DQ684" s="15"/>
      <c r="DR684" s="15"/>
      <c r="DS684" s="15"/>
      <c r="DT684" s="15"/>
      <c r="DU684" s="15"/>
      <c r="DV684" s="15"/>
      <c r="DW684" s="15"/>
      <c r="DX684" s="15"/>
      <c r="DY684" s="15"/>
      <c r="DZ684" s="15"/>
      <c r="EA684" s="15"/>
      <c r="EB684" s="15"/>
      <c r="EC684" s="15"/>
      <c r="ED684" s="15"/>
      <c r="EE684" s="15"/>
      <c r="EF684" s="15"/>
      <c r="EG684" s="15"/>
      <c r="EH684" s="15"/>
      <c r="EI684" s="15"/>
      <c r="EJ684" s="15"/>
      <c r="EK684" s="15"/>
      <c r="EL684" s="15"/>
      <c r="EM684" s="15"/>
      <c r="EN684" s="15"/>
      <c r="EO684" s="15"/>
      <c r="EP684" s="15"/>
      <c r="EQ684" s="15"/>
      <c r="ER684" s="15"/>
      <c r="ES684" s="15"/>
      <c r="ET684" s="15"/>
      <c r="EU684" s="15"/>
      <c r="EV684" s="15"/>
      <c r="EW684" s="15"/>
      <c r="EX684" s="15"/>
      <c r="EY684" s="15"/>
      <c r="EZ684" s="15"/>
      <c r="FA684" s="15"/>
      <c r="FB684" s="15"/>
      <c r="FC684" s="15"/>
      <c r="FD684" s="15"/>
      <c r="FE684" s="15"/>
      <c r="FF684" s="15"/>
      <c r="FG684" s="15"/>
      <c r="FH684" s="15"/>
      <c r="FI684" s="15"/>
      <c r="FJ684" s="15"/>
      <c r="FK684" s="15"/>
      <c r="FL684" s="15"/>
      <c r="FM684" s="15"/>
      <c r="FN684" s="15"/>
      <c r="FO684" s="15"/>
      <c r="FP684" s="15"/>
      <c r="FQ684" s="15"/>
      <c r="FR684" s="15"/>
      <c r="FS684" s="15"/>
      <c r="FT684" s="15"/>
      <c r="FU684" s="15"/>
      <c r="FV684" s="15"/>
      <c r="FW684" s="15"/>
      <c r="FX684" s="15"/>
      <c r="FY684" s="15"/>
      <c r="FZ684" s="15"/>
      <c r="GA684" s="15"/>
      <c r="GB684" s="15"/>
      <c r="GC684" s="15"/>
      <c r="GD684" s="15"/>
      <c r="GE684" s="15"/>
      <c r="GF684" s="15"/>
      <c r="GG684" s="15"/>
      <c r="GH684" s="15"/>
      <c r="GI684" s="15"/>
      <c r="GJ684" s="15"/>
      <c r="GK684" s="15"/>
      <c r="GL684" s="15"/>
      <c r="GM684" s="15"/>
      <c r="GN684" s="15"/>
      <c r="GO684" s="15"/>
      <c r="GP684" s="15"/>
      <c r="GQ684" s="15"/>
      <c r="GR684" s="15"/>
      <c r="GS684" s="15"/>
      <c r="GT684" s="15"/>
      <c r="GU684" s="15"/>
      <c r="GV684" s="15"/>
      <c r="GW684" s="15"/>
      <c r="GX684" s="15"/>
      <c r="GY684" s="15"/>
      <c r="GZ684" s="15"/>
      <c r="HA684" s="15"/>
      <c r="HB684" s="15"/>
      <c r="HC684" s="15"/>
      <c r="HD684" s="15"/>
      <c r="HE684" s="15"/>
      <c r="HF684" s="15"/>
      <c r="HG684" s="15"/>
      <c r="HH684" s="15"/>
      <c r="HI684" s="15"/>
      <c r="HJ684" s="15"/>
      <c r="HK684" s="15"/>
      <c r="HL684" s="15"/>
      <c r="HM684" s="15"/>
      <c r="HN684" s="15"/>
      <c r="HO684" s="15"/>
      <c r="HP684" s="15"/>
      <c r="HQ684" s="15"/>
      <c r="HR684" s="15"/>
      <c r="HS684" s="15"/>
      <c r="HT684" s="15"/>
      <c r="HU684" s="15"/>
      <c r="HV684" s="15"/>
      <c r="HW684" s="15"/>
    </row>
    <row r="685" spans="1:231" ht="15.75" customHeight="1" x14ac:dyDescent="0.2">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15"/>
      <c r="CB685" s="15"/>
      <c r="CC685" s="15"/>
      <c r="CD685" s="15"/>
      <c r="CE685" s="15"/>
      <c r="CF685" s="15"/>
      <c r="CG685" s="15"/>
      <c r="CH685" s="15"/>
      <c r="CI685" s="15"/>
      <c r="CJ685" s="15"/>
      <c r="CK685" s="15"/>
      <c r="CL685" s="15"/>
      <c r="CM685" s="15"/>
      <c r="CN685" s="15"/>
      <c r="CO685" s="15"/>
      <c r="CP685" s="15"/>
      <c r="CQ685" s="15"/>
      <c r="CR685" s="15"/>
      <c r="CS685" s="15"/>
      <c r="CT685" s="15"/>
      <c r="CU685" s="15"/>
      <c r="CV685" s="15"/>
      <c r="CW685" s="15"/>
      <c r="CX685" s="15"/>
      <c r="CY685" s="15"/>
      <c r="CZ685" s="15"/>
      <c r="DA685" s="15"/>
      <c r="DB685" s="15"/>
      <c r="DC685" s="15"/>
      <c r="DD685" s="15"/>
      <c r="DE685" s="15"/>
      <c r="DF685" s="15"/>
      <c r="DG685" s="15"/>
      <c r="DH685" s="15"/>
      <c r="DI685" s="15"/>
      <c r="DJ685" s="15"/>
      <c r="DK685" s="15"/>
      <c r="DL685" s="15"/>
      <c r="DM685" s="15"/>
      <c r="DN685" s="15"/>
      <c r="DO685" s="15"/>
      <c r="DP685" s="15"/>
      <c r="DQ685" s="15"/>
      <c r="DR685" s="15"/>
      <c r="DS685" s="15"/>
      <c r="DT685" s="15"/>
      <c r="DU685" s="15"/>
      <c r="DV685" s="15"/>
      <c r="DW685" s="15"/>
      <c r="DX685" s="15"/>
      <c r="DY685" s="15"/>
      <c r="DZ685" s="15"/>
      <c r="EA685" s="15"/>
      <c r="EB685" s="15"/>
      <c r="EC685" s="15"/>
      <c r="ED685" s="15"/>
      <c r="EE685" s="15"/>
      <c r="EF685" s="15"/>
      <c r="EG685" s="15"/>
      <c r="EH685" s="15"/>
      <c r="EI685" s="15"/>
      <c r="EJ685" s="15"/>
      <c r="EK685" s="15"/>
      <c r="EL685" s="15"/>
      <c r="EM685" s="15"/>
      <c r="EN685" s="15"/>
      <c r="EO685" s="15"/>
      <c r="EP685" s="15"/>
      <c r="EQ685" s="15"/>
      <c r="ER685" s="15"/>
      <c r="ES685" s="15"/>
      <c r="ET685" s="15"/>
      <c r="EU685" s="15"/>
      <c r="EV685" s="15"/>
      <c r="EW685" s="15"/>
      <c r="EX685" s="15"/>
      <c r="EY685" s="15"/>
      <c r="EZ685" s="15"/>
      <c r="FA685" s="15"/>
      <c r="FB685" s="15"/>
      <c r="FC685" s="15"/>
      <c r="FD685" s="15"/>
      <c r="FE685" s="15"/>
      <c r="FF685" s="15"/>
      <c r="FG685" s="15"/>
      <c r="FH685" s="15"/>
      <c r="FI685" s="15"/>
      <c r="FJ685" s="15"/>
      <c r="FK685" s="15"/>
      <c r="FL685" s="15"/>
      <c r="FM685" s="15"/>
      <c r="FN685" s="15"/>
      <c r="FO685" s="15"/>
      <c r="FP685" s="15"/>
      <c r="FQ685" s="15"/>
      <c r="FR685" s="15"/>
      <c r="FS685" s="15"/>
      <c r="FT685" s="15"/>
      <c r="FU685" s="15"/>
      <c r="FV685" s="15"/>
      <c r="FW685" s="15"/>
      <c r="FX685" s="15"/>
      <c r="FY685" s="15"/>
      <c r="FZ685" s="15"/>
      <c r="GA685" s="15"/>
      <c r="GB685" s="15"/>
      <c r="GC685" s="15"/>
      <c r="GD685" s="15"/>
      <c r="GE685" s="15"/>
      <c r="GF685" s="15"/>
      <c r="GG685" s="15"/>
      <c r="GH685" s="15"/>
      <c r="GI685" s="15"/>
      <c r="GJ685" s="15"/>
      <c r="GK685" s="15"/>
      <c r="GL685" s="15"/>
      <c r="GM685" s="15"/>
      <c r="GN685" s="15"/>
      <c r="GO685" s="15"/>
      <c r="GP685" s="15"/>
      <c r="GQ685" s="15"/>
      <c r="GR685" s="15"/>
      <c r="GS685" s="15"/>
      <c r="GT685" s="15"/>
      <c r="GU685" s="15"/>
      <c r="GV685" s="15"/>
      <c r="GW685" s="15"/>
      <c r="GX685" s="15"/>
      <c r="GY685" s="15"/>
      <c r="GZ685" s="15"/>
      <c r="HA685" s="15"/>
      <c r="HB685" s="15"/>
      <c r="HC685" s="15"/>
      <c r="HD685" s="15"/>
      <c r="HE685" s="15"/>
      <c r="HF685" s="15"/>
      <c r="HG685" s="15"/>
      <c r="HH685" s="15"/>
      <c r="HI685" s="15"/>
      <c r="HJ685" s="15"/>
      <c r="HK685" s="15"/>
      <c r="HL685" s="15"/>
      <c r="HM685" s="15"/>
      <c r="HN685" s="15"/>
      <c r="HO685" s="15"/>
      <c r="HP685" s="15"/>
      <c r="HQ685" s="15"/>
      <c r="HR685" s="15"/>
      <c r="HS685" s="15"/>
      <c r="HT685" s="15"/>
      <c r="HU685" s="15"/>
      <c r="HV685" s="15"/>
      <c r="HW685" s="15"/>
    </row>
    <row r="686" spans="1:231" ht="15.75" customHeight="1" x14ac:dyDescent="0.2">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c r="BD686" s="15"/>
      <c r="BE686" s="15"/>
      <c r="BF686" s="15"/>
      <c r="BG686" s="15"/>
      <c r="BH686" s="15"/>
      <c r="BI686" s="15"/>
      <c r="BJ686" s="15"/>
      <c r="BK686" s="15"/>
      <c r="BL686" s="15"/>
      <c r="BM686" s="15"/>
      <c r="BN686" s="15"/>
      <c r="BO686" s="15"/>
      <c r="BP686" s="15"/>
      <c r="BQ686" s="15"/>
      <c r="BR686" s="15"/>
      <c r="BS686" s="15"/>
      <c r="BT686" s="15"/>
      <c r="BU686" s="15"/>
      <c r="BV686" s="15"/>
      <c r="BW686" s="15"/>
      <c r="BX686" s="15"/>
      <c r="BY686" s="15"/>
      <c r="BZ686" s="15"/>
      <c r="CA686" s="15"/>
      <c r="CB686" s="15"/>
      <c r="CC686" s="15"/>
      <c r="CD686" s="15"/>
      <c r="CE686" s="15"/>
      <c r="CF686" s="15"/>
      <c r="CG686" s="15"/>
      <c r="CH686" s="15"/>
      <c r="CI686" s="15"/>
      <c r="CJ686" s="15"/>
      <c r="CK686" s="15"/>
      <c r="CL686" s="15"/>
      <c r="CM686" s="15"/>
      <c r="CN686" s="15"/>
      <c r="CO686" s="15"/>
      <c r="CP686" s="15"/>
      <c r="CQ686" s="15"/>
      <c r="CR686" s="15"/>
      <c r="CS686" s="15"/>
      <c r="CT686" s="15"/>
      <c r="CU686" s="15"/>
      <c r="CV686" s="15"/>
      <c r="CW686" s="15"/>
      <c r="CX686" s="15"/>
      <c r="CY686" s="15"/>
      <c r="CZ686" s="15"/>
      <c r="DA686" s="15"/>
      <c r="DB686" s="15"/>
      <c r="DC686" s="15"/>
      <c r="DD686" s="15"/>
      <c r="DE686" s="15"/>
      <c r="DF686" s="15"/>
      <c r="DG686" s="15"/>
      <c r="DH686" s="15"/>
      <c r="DI686" s="15"/>
      <c r="DJ686" s="15"/>
      <c r="DK686" s="15"/>
      <c r="DL686" s="15"/>
      <c r="DM686" s="15"/>
      <c r="DN686" s="15"/>
      <c r="DO686" s="15"/>
      <c r="DP686" s="15"/>
      <c r="DQ686" s="15"/>
      <c r="DR686" s="15"/>
      <c r="DS686" s="15"/>
      <c r="DT686" s="15"/>
      <c r="DU686" s="15"/>
      <c r="DV686" s="15"/>
      <c r="DW686" s="15"/>
      <c r="DX686" s="15"/>
      <c r="DY686" s="15"/>
      <c r="DZ686" s="15"/>
      <c r="EA686" s="15"/>
      <c r="EB686" s="15"/>
      <c r="EC686" s="15"/>
      <c r="ED686" s="15"/>
      <c r="EE686" s="15"/>
      <c r="EF686" s="15"/>
      <c r="EG686" s="15"/>
      <c r="EH686" s="15"/>
      <c r="EI686" s="15"/>
      <c r="EJ686" s="15"/>
      <c r="EK686" s="15"/>
      <c r="EL686" s="15"/>
      <c r="EM686" s="15"/>
      <c r="EN686" s="15"/>
      <c r="EO686" s="15"/>
      <c r="EP686" s="15"/>
      <c r="EQ686" s="15"/>
      <c r="ER686" s="15"/>
      <c r="ES686" s="15"/>
      <c r="ET686" s="15"/>
      <c r="EU686" s="15"/>
      <c r="EV686" s="15"/>
      <c r="EW686" s="15"/>
      <c r="EX686" s="15"/>
      <c r="EY686" s="15"/>
      <c r="EZ686" s="15"/>
      <c r="FA686" s="15"/>
      <c r="FB686" s="15"/>
      <c r="FC686" s="15"/>
      <c r="FD686" s="15"/>
      <c r="FE686" s="15"/>
      <c r="FF686" s="15"/>
      <c r="FG686" s="15"/>
      <c r="FH686" s="15"/>
      <c r="FI686" s="15"/>
      <c r="FJ686" s="15"/>
      <c r="FK686" s="15"/>
      <c r="FL686" s="15"/>
      <c r="FM686" s="15"/>
      <c r="FN686" s="15"/>
      <c r="FO686" s="15"/>
      <c r="FP686" s="15"/>
      <c r="FQ686" s="15"/>
      <c r="FR686" s="15"/>
      <c r="FS686" s="15"/>
      <c r="FT686" s="15"/>
      <c r="FU686" s="15"/>
      <c r="FV686" s="15"/>
      <c r="FW686" s="15"/>
      <c r="FX686" s="15"/>
      <c r="FY686" s="15"/>
      <c r="FZ686" s="15"/>
      <c r="GA686" s="15"/>
      <c r="GB686" s="15"/>
      <c r="GC686" s="15"/>
      <c r="GD686" s="15"/>
      <c r="GE686" s="15"/>
      <c r="GF686" s="15"/>
      <c r="GG686" s="15"/>
      <c r="GH686" s="15"/>
      <c r="GI686" s="15"/>
      <c r="GJ686" s="15"/>
      <c r="GK686" s="15"/>
      <c r="GL686" s="15"/>
      <c r="GM686" s="15"/>
      <c r="GN686" s="15"/>
      <c r="GO686" s="15"/>
      <c r="GP686" s="15"/>
      <c r="GQ686" s="15"/>
      <c r="GR686" s="15"/>
      <c r="GS686" s="15"/>
      <c r="GT686" s="15"/>
      <c r="GU686" s="15"/>
      <c r="GV686" s="15"/>
      <c r="GW686" s="15"/>
      <c r="GX686" s="15"/>
      <c r="GY686" s="15"/>
      <c r="GZ686" s="15"/>
      <c r="HA686" s="15"/>
      <c r="HB686" s="15"/>
      <c r="HC686" s="15"/>
      <c r="HD686" s="15"/>
      <c r="HE686" s="15"/>
      <c r="HF686" s="15"/>
      <c r="HG686" s="15"/>
      <c r="HH686" s="15"/>
      <c r="HI686" s="15"/>
      <c r="HJ686" s="15"/>
      <c r="HK686" s="15"/>
      <c r="HL686" s="15"/>
      <c r="HM686" s="15"/>
      <c r="HN686" s="15"/>
      <c r="HO686" s="15"/>
      <c r="HP686" s="15"/>
      <c r="HQ686" s="15"/>
      <c r="HR686" s="15"/>
      <c r="HS686" s="15"/>
      <c r="HT686" s="15"/>
      <c r="HU686" s="15"/>
      <c r="HV686" s="15"/>
      <c r="HW686" s="15"/>
    </row>
    <row r="687" spans="1:231" ht="15.75" customHeight="1" x14ac:dyDescent="0.2">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c r="BD687" s="15"/>
      <c r="BE687" s="15"/>
      <c r="BF687" s="15"/>
      <c r="BG687" s="15"/>
      <c r="BH687" s="15"/>
      <c r="BI687" s="15"/>
      <c r="BJ687" s="15"/>
      <c r="BK687" s="15"/>
      <c r="BL687" s="15"/>
      <c r="BM687" s="15"/>
      <c r="BN687" s="15"/>
      <c r="BO687" s="15"/>
      <c r="BP687" s="15"/>
      <c r="BQ687" s="15"/>
      <c r="BR687" s="15"/>
      <c r="BS687" s="15"/>
      <c r="BT687" s="15"/>
      <c r="BU687" s="15"/>
      <c r="BV687" s="15"/>
      <c r="BW687" s="15"/>
      <c r="BX687" s="15"/>
      <c r="BY687" s="15"/>
      <c r="BZ687" s="15"/>
      <c r="CA687" s="15"/>
      <c r="CB687" s="15"/>
      <c r="CC687" s="15"/>
      <c r="CD687" s="15"/>
      <c r="CE687" s="15"/>
      <c r="CF687" s="15"/>
      <c r="CG687" s="15"/>
      <c r="CH687" s="15"/>
      <c r="CI687" s="15"/>
      <c r="CJ687" s="15"/>
      <c r="CK687" s="15"/>
      <c r="CL687" s="15"/>
      <c r="CM687" s="15"/>
      <c r="CN687" s="15"/>
      <c r="CO687" s="15"/>
      <c r="CP687" s="15"/>
      <c r="CQ687" s="15"/>
      <c r="CR687" s="15"/>
      <c r="CS687" s="15"/>
      <c r="CT687" s="15"/>
      <c r="CU687" s="15"/>
      <c r="CV687" s="15"/>
      <c r="CW687" s="15"/>
      <c r="CX687" s="15"/>
      <c r="CY687" s="15"/>
      <c r="CZ687" s="15"/>
      <c r="DA687" s="15"/>
      <c r="DB687" s="15"/>
      <c r="DC687" s="15"/>
      <c r="DD687" s="15"/>
      <c r="DE687" s="15"/>
      <c r="DF687" s="15"/>
      <c r="DG687" s="15"/>
      <c r="DH687" s="15"/>
      <c r="DI687" s="15"/>
      <c r="DJ687" s="15"/>
      <c r="DK687" s="15"/>
      <c r="DL687" s="15"/>
      <c r="DM687" s="15"/>
      <c r="DN687" s="15"/>
      <c r="DO687" s="15"/>
      <c r="DP687" s="15"/>
      <c r="DQ687" s="15"/>
      <c r="DR687" s="15"/>
      <c r="DS687" s="15"/>
      <c r="DT687" s="15"/>
      <c r="DU687" s="15"/>
      <c r="DV687" s="15"/>
      <c r="DW687" s="15"/>
      <c r="DX687" s="15"/>
      <c r="DY687" s="15"/>
      <c r="DZ687" s="15"/>
      <c r="EA687" s="15"/>
      <c r="EB687" s="15"/>
      <c r="EC687" s="15"/>
      <c r="ED687" s="15"/>
      <c r="EE687" s="15"/>
      <c r="EF687" s="15"/>
      <c r="EG687" s="15"/>
      <c r="EH687" s="15"/>
      <c r="EI687" s="15"/>
      <c r="EJ687" s="15"/>
      <c r="EK687" s="15"/>
      <c r="EL687" s="15"/>
      <c r="EM687" s="15"/>
      <c r="EN687" s="15"/>
      <c r="EO687" s="15"/>
      <c r="EP687" s="15"/>
      <c r="EQ687" s="15"/>
      <c r="ER687" s="15"/>
      <c r="ES687" s="15"/>
      <c r="ET687" s="15"/>
      <c r="EU687" s="15"/>
      <c r="EV687" s="15"/>
      <c r="EW687" s="15"/>
      <c r="EX687" s="15"/>
      <c r="EY687" s="15"/>
      <c r="EZ687" s="15"/>
      <c r="FA687" s="15"/>
      <c r="FB687" s="15"/>
      <c r="FC687" s="15"/>
      <c r="FD687" s="15"/>
      <c r="FE687" s="15"/>
      <c r="FF687" s="15"/>
      <c r="FG687" s="15"/>
      <c r="FH687" s="15"/>
      <c r="FI687" s="15"/>
      <c r="FJ687" s="15"/>
      <c r="FK687" s="15"/>
      <c r="FL687" s="15"/>
      <c r="FM687" s="15"/>
      <c r="FN687" s="15"/>
      <c r="FO687" s="15"/>
      <c r="FP687" s="15"/>
      <c r="FQ687" s="15"/>
      <c r="FR687" s="15"/>
      <c r="FS687" s="15"/>
      <c r="FT687" s="15"/>
      <c r="FU687" s="15"/>
      <c r="FV687" s="15"/>
      <c r="FW687" s="15"/>
      <c r="FX687" s="15"/>
      <c r="FY687" s="15"/>
      <c r="FZ687" s="15"/>
      <c r="GA687" s="15"/>
      <c r="GB687" s="15"/>
      <c r="GC687" s="15"/>
      <c r="GD687" s="15"/>
      <c r="GE687" s="15"/>
      <c r="GF687" s="15"/>
      <c r="GG687" s="15"/>
      <c r="GH687" s="15"/>
      <c r="GI687" s="15"/>
      <c r="GJ687" s="15"/>
      <c r="GK687" s="15"/>
      <c r="GL687" s="15"/>
      <c r="GM687" s="15"/>
      <c r="GN687" s="15"/>
      <c r="GO687" s="15"/>
      <c r="GP687" s="15"/>
      <c r="GQ687" s="15"/>
      <c r="GR687" s="15"/>
      <c r="GS687" s="15"/>
      <c r="GT687" s="15"/>
      <c r="GU687" s="15"/>
      <c r="GV687" s="15"/>
      <c r="GW687" s="15"/>
      <c r="GX687" s="15"/>
      <c r="GY687" s="15"/>
      <c r="GZ687" s="15"/>
      <c r="HA687" s="15"/>
      <c r="HB687" s="15"/>
      <c r="HC687" s="15"/>
      <c r="HD687" s="15"/>
      <c r="HE687" s="15"/>
      <c r="HF687" s="15"/>
      <c r="HG687" s="15"/>
      <c r="HH687" s="15"/>
      <c r="HI687" s="15"/>
      <c r="HJ687" s="15"/>
      <c r="HK687" s="15"/>
      <c r="HL687" s="15"/>
      <c r="HM687" s="15"/>
      <c r="HN687" s="15"/>
      <c r="HO687" s="15"/>
      <c r="HP687" s="15"/>
      <c r="HQ687" s="15"/>
      <c r="HR687" s="15"/>
      <c r="HS687" s="15"/>
      <c r="HT687" s="15"/>
      <c r="HU687" s="15"/>
      <c r="HV687" s="15"/>
      <c r="HW687" s="15"/>
    </row>
    <row r="688" spans="1:231" ht="15.75" customHeight="1" x14ac:dyDescent="0.2">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15"/>
      <c r="CB688" s="15"/>
      <c r="CC688" s="15"/>
      <c r="CD688" s="15"/>
      <c r="CE688" s="15"/>
      <c r="CF688" s="15"/>
      <c r="CG688" s="15"/>
      <c r="CH688" s="15"/>
      <c r="CI688" s="15"/>
      <c r="CJ688" s="15"/>
      <c r="CK688" s="15"/>
      <c r="CL688" s="15"/>
      <c r="CM688" s="15"/>
      <c r="CN688" s="15"/>
      <c r="CO688" s="15"/>
      <c r="CP688" s="15"/>
      <c r="CQ688" s="15"/>
      <c r="CR688" s="15"/>
      <c r="CS688" s="15"/>
      <c r="CT688" s="15"/>
      <c r="CU688" s="15"/>
      <c r="CV688" s="15"/>
      <c r="CW688" s="15"/>
      <c r="CX688" s="15"/>
      <c r="CY688" s="15"/>
      <c r="CZ688" s="15"/>
      <c r="DA688" s="15"/>
      <c r="DB688" s="15"/>
      <c r="DC688" s="15"/>
      <c r="DD688" s="15"/>
      <c r="DE688" s="15"/>
      <c r="DF688" s="15"/>
      <c r="DG688" s="15"/>
      <c r="DH688" s="15"/>
      <c r="DI688" s="15"/>
      <c r="DJ688" s="15"/>
      <c r="DK688" s="15"/>
      <c r="DL688" s="15"/>
      <c r="DM688" s="15"/>
      <c r="DN688" s="15"/>
      <c r="DO688" s="15"/>
      <c r="DP688" s="15"/>
      <c r="DQ688" s="15"/>
      <c r="DR688" s="15"/>
      <c r="DS688" s="15"/>
      <c r="DT688" s="15"/>
      <c r="DU688" s="15"/>
      <c r="DV688" s="15"/>
      <c r="DW688" s="15"/>
      <c r="DX688" s="15"/>
      <c r="DY688" s="15"/>
      <c r="DZ688" s="15"/>
      <c r="EA688" s="15"/>
      <c r="EB688" s="15"/>
      <c r="EC688" s="15"/>
      <c r="ED688" s="15"/>
      <c r="EE688" s="15"/>
      <c r="EF688" s="15"/>
      <c r="EG688" s="15"/>
      <c r="EH688" s="15"/>
      <c r="EI688" s="15"/>
      <c r="EJ688" s="15"/>
      <c r="EK688" s="15"/>
      <c r="EL688" s="15"/>
      <c r="EM688" s="15"/>
      <c r="EN688" s="15"/>
      <c r="EO688" s="15"/>
      <c r="EP688" s="15"/>
      <c r="EQ688" s="15"/>
      <c r="ER688" s="15"/>
      <c r="ES688" s="15"/>
      <c r="ET688" s="15"/>
      <c r="EU688" s="15"/>
      <c r="EV688" s="15"/>
      <c r="EW688" s="15"/>
      <c r="EX688" s="15"/>
      <c r="EY688" s="15"/>
      <c r="EZ688" s="15"/>
      <c r="FA688" s="15"/>
      <c r="FB688" s="15"/>
      <c r="FC688" s="15"/>
      <c r="FD688" s="15"/>
      <c r="FE688" s="15"/>
      <c r="FF688" s="15"/>
      <c r="FG688" s="15"/>
      <c r="FH688" s="15"/>
      <c r="FI688" s="15"/>
      <c r="FJ688" s="15"/>
      <c r="FK688" s="15"/>
      <c r="FL688" s="15"/>
      <c r="FM688" s="15"/>
      <c r="FN688" s="15"/>
      <c r="FO688" s="15"/>
      <c r="FP688" s="15"/>
      <c r="FQ688" s="15"/>
      <c r="FR688" s="15"/>
      <c r="FS688" s="15"/>
      <c r="FT688" s="15"/>
      <c r="FU688" s="15"/>
      <c r="FV688" s="15"/>
      <c r="FW688" s="15"/>
      <c r="FX688" s="15"/>
      <c r="FY688" s="15"/>
      <c r="FZ688" s="15"/>
      <c r="GA688" s="15"/>
      <c r="GB688" s="15"/>
      <c r="GC688" s="15"/>
      <c r="GD688" s="15"/>
      <c r="GE688" s="15"/>
      <c r="GF688" s="15"/>
      <c r="GG688" s="15"/>
      <c r="GH688" s="15"/>
      <c r="GI688" s="15"/>
      <c r="GJ688" s="15"/>
      <c r="GK688" s="15"/>
      <c r="GL688" s="15"/>
      <c r="GM688" s="15"/>
      <c r="GN688" s="15"/>
      <c r="GO688" s="15"/>
      <c r="GP688" s="15"/>
      <c r="GQ688" s="15"/>
      <c r="GR688" s="15"/>
      <c r="GS688" s="15"/>
      <c r="GT688" s="15"/>
      <c r="GU688" s="15"/>
      <c r="GV688" s="15"/>
      <c r="GW688" s="15"/>
      <c r="GX688" s="15"/>
      <c r="GY688" s="15"/>
      <c r="GZ688" s="15"/>
      <c r="HA688" s="15"/>
      <c r="HB688" s="15"/>
      <c r="HC688" s="15"/>
      <c r="HD688" s="15"/>
      <c r="HE688" s="15"/>
      <c r="HF688" s="15"/>
      <c r="HG688" s="15"/>
      <c r="HH688" s="15"/>
      <c r="HI688" s="15"/>
      <c r="HJ688" s="15"/>
      <c r="HK688" s="15"/>
      <c r="HL688" s="15"/>
      <c r="HM688" s="15"/>
      <c r="HN688" s="15"/>
      <c r="HO688" s="15"/>
      <c r="HP688" s="15"/>
      <c r="HQ688" s="15"/>
      <c r="HR688" s="15"/>
      <c r="HS688" s="15"/>
      <c r="HT688" s="15"/>
      <c r="HU688" s="15"/>
      <c r="HV688" s="15"/>
      <c r="HW688" s="15"/>
    </row>
    <row r="689" spans="1:231" ht="15.75" customHeight="1" x14ac:dyDescent="0.2">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15"/>
      <c r="CB689" s="15"/>
      <c r="CC689" s="15"/>
      <c r="CD689" s="15"/>
      <c r="CE689" s="15"/>
      <c r="CF689" s="15"/>
      <c r="CG689" s="15"/>
      <c r="CH689" s="15"/>
      <c r="CI689" s="15"/>
      <c r="CJ689" s="15"/>
      <c r="CK689" s="15"/>
      <c r="CL689" s="15"/>
      <c r="CM689" s="15"/>
      <c r="CN689" s="15"/>
      <c r="CO689" s="15"/>
      <c r="CP689" s="15"/>
      <c r="CQ689" s="15"/>
      <c r="CR689" s="15"/>
      <c r="CS689" s="15"/>
      <c r="CT689" s="15"/>
      <c r="CU689" s="15"/>
      <c r="CV689" s="15"/>
      <c r="CW689" s="15"/>
      <c r="CX689" s="15"/>
      <c r="CY689" s="15"/>
      <c r="CZ689" s="15"/>
      <c r="DA689" s="15"/>
      <c r="DB689" s="15"/>
      <c r="DC689" s="15"/>
      <c r="DD689" s="15"/>
      <c r="DE689" s="15"/>
      <c r="DF689" s="15"/>
      <c r="DG689" s="15"/>
      <c r="DH689" s="15"/>
      <c r="DI689" s="15"/>
      <c r="DJ689" s="15"/>
      <c r="DK689" s="15"/>
      <c r="DL689" s="15"/>
      <c r="DM689" s="15"/>
      <c r="DN689" s="15"/>
      <c r="DO689" s="15"/>
      <c r="DP689" s="15"/>
      <c r="DQ689" s="15"/>
      <c r="DR689" s="15"/>
      <c r="DS689" s="15"/>
      <c r="DT689" s="15"/>
      <c r="DU689" s="15"/>
      <c r="DV689" s="15"/>
      <c r="DW689" s="15"/>
      <c r="DX689" s="15"/>
      <c r="DY689" s="15"/>
      <c r="DZ689" s="15"/>
      <c r="EA689" s="15"/>
      <c r="EB689" s="15"/>
      <c r="EC689" s="15"/>
      <c r="ED689" s="15"/>
      <c r="EE689" s="15"/>
      <c r="EF689" s="15"/>
      <c r="EG689" s="15"/>
      <c r="EH689" s="15"/>
      <c r="EI689" s="15"/>
      <c r="EJ689" s="15"/>
      <c r="EK689" s="15"/>
      <c r="EL689" s="15"/>
      <c r="EM689" s="15"/>
      <c r="EN689" s="15"/>
      <c r="EO689" s="15"/>
      <c r="EP689" s="15"/>
      <c r="EQ689" s="15"/>
      <c r="ER689" s="15"/>
      <c r="ES689" s="15"/>
      <c r="ET689" s="15"/>
      <c r="EU689" s="15"/>
      <c r="EV689" s="15"/>
      <c r="EW689" s="15"/>
      <c r="EX689" s="15"/>
      <c r="EY689" s="15"/>
      <c r="EZ689" s="15"/>
      <c r="FA689" s="15"/>
      <c r="FB689" s="15"/>
      <c r="FC689" s="15"/>
      <c r="FD689" s="15"/>
      <c r="FE689" s="15"/>
      <c r="FF689" s="15"/>
      <c r="FG689" s="15"/>
      <c r="FH689" s="15"/>
      <c r="FI689" s="15"/>
      <c r="FJ689" s="15"/>
      <c r="FK689" s="15"/>
      <c r="FL689" s="15"/>
      <c r="FM689" s="15"/>
      <c r="FN689" s="15"/>
      <c r="FO689" s="15"/>
      <c r="FP689" s="15"/>
      <c r="FQ689" s="15"/>
      <c r="FR689" s="15"/>
      <c r="FS689" s="15"/>
      <c r="FT689" s="15"/>
      <c r="FU689" s="15"/>
      <c r="FV689" s="15"/>
      <c r="FW689" s="15"/>
      <c r="FX689" s="15"/>
      <c r="FY689" s="15"/>
      <c r="FZ689" s="15"/>
      <c r="GA689" s="15"/>
      <c r="GB689" s="15"/>
      <c r="GC689" s="15"/>
      <c r="GD689" s="15"/>
      <c r="GE689" s="15"/>
      <c r="GF689" s="15"/>
      <c r="GG689" s="15"/>
      <c r="GH689" s="15"/>
      <c r="GI689" s="15"/>
      <c r="GJ689" s="15"/>
      <c r="GK689" s="15"/>
      <c r="GL689" s="15"/>
      <c r="GM689" s="15"/>
      <c r="GN689" s="15"/>
      <c r="GO689" s="15"/>
      <c r="GP689" s="15"/>
      <c r="GQ689" s="15"/>
      <c r="GR689" s="15"/>
      <c r="GS689" s="15"/>
      <c r="GT689" s="15"/>
      <c r="GU689" s="15"/>
      <c r="GV689" s="15"/>
      <c r="GW689" s="15"/>
      <c r="GX689" s="15"/>
      <c r="GY689" s="15"/>
      <c r="GZ689" s="15"/>
      <c r="HA689" s="15"/>
      <c r="HB689" s="15"/>
      <c r="HC689" s="15"/>
      <c r="HD689" s="15"/>
      <c r="HE689" s="15"/>
      <c r="HF689" s="15"/>
      <c r="HG689" s="15"/>
      <c r="HH689" s="15"/>
      <c r="HI689" s="15"/>
      <c r="HJ689" s="15"/>
      <c r="HK689" s="15"/>
      <c r="HL689" s="15"/>
      <c r="HM689" s="15"/>
      <c r="HN689" s="15"/>
      <c r="HO689" s="15"/>
      <c r="HP689" s="15"/>
      <c r="HQ689" s="15"/>
      <c r="HR689" s="15"/>
      <c r="HS689" s="15"/>
      <c r="HT689" s="15"/>
      <c r="HU689" s="15"/>
      <c r="HV689" s="15"/>
      <c r="HW689" s="15"/>
    </row>
    <row r="690" spans="1:231" ht="15.75" customHeight="1" x14ac:dyDescent="0.2">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c r="BD690" s="15"/>
      <c r="BE690" s="15"/>
      <c r="BF690" s="15"/>
      <c r="BG690" s="15"/>
      <c r="BH690" s="15"/>
      <c r="BI690" s="15"/>
      <c r="BJ690" s="15"/>
      <c r="BK690" s="15"/>
      <c r="BL690" s="15"/>
      <c r="BM690" s="15"/>
      <c r="BN690" s="15"/>
      <c r="BO690" s="15"/>
      <c r="BP690" s="15"/>
      <c r="BQ690" s="15"/>
      <c r="BR690" s="15"/>
      <c r="BS690" s="15"/>
      <c r="BT690" s="15"/>
      <c r="BU690" s="15"/>
      <c r="BV690" s="15"/>
      <c r="BW690" s="15"/>
      <c r="BX690" s="15"/>
      <c r="BY690" s="15"/>
      <c r="BZ690" s="15"/>
      <c r="CA690" s="15"/>
      <c r="CB690" s="15"/>
      <c r="CC690" s="15"/>
      <c r="CD690" s="15"/>
      <c r="CE690" s="15"/>
      <c r="CF690" s="15"/>
      <c r="CG690" s="15"/>
      <c r="CH690" s="15"/>
      <c r="CI690" s="15"/>
      <c r="CJ690" s="15"/>
      <c r="CK690" s="15"/>
      <c r="CL690" s="15"/>
      <c r="CM690" s="15"/>
      <c r="CN690" s="15"/>
      <c r="CO690" s="15"/>
      <c r="CP690" s="15"/>
      <c r="CQ690" s="15"/>
      <c r="CR690" s="15"/>
      <c r="CS690" s="15"/>
      <c r="CT690" s="15"/>
      <c r="CU690" s="15"/>
      <c r="CV690" s="15"/>
      <c r="CW690" s="15"/>
      <c r="CX690" s="15"/>
      <c r="CY690" s="15"/>
      <c r="CZ690" s="15"/>
      <c r="DA690" s="15"/>
      <c r="DB690" s="15"/>
      <c r="DC690" s="15"/>
      <c r="DD690" s="15"/>
      <c r="DE690" s="15"/>
      <c r="DF690" s="15"/>
      <c r="DG690" s="15"/>
      <c r="DH690" s="15"/>
      <c r="DI690" s="15"/>
      <c r="DJ690" s="15"/>
      <c r="DK690" s="15"/>
      <c r="DL690" s="15"/>
      <c r="DM690" s="15"/>
      <c r="DN690" s="15"/>
      <c r="DO690" s="15"/>
      <c r="DP690" s="15"/>
      <c r="DQ690" s="15"/>
      <c r="DR690" s="15"/>
      <c r="DS690" s="15"/>
      <c r="DT690" s="15"/>
      <c r="DU690" s="15"/>
      <c r="DV690" s="15"/>
      <c r="DW690" s="15"/>
      <c r="DX690" s="15"/>
      <c r="DY690" s="15"/>
      <c r="DZ690" s="15"/>
      <c r="EA690" s="15"/>
      <c r="EB690" s="15"/>
      <c r="EC690" s="15"/>
      <c r="ED690" s="15"/>
      <c r="EE690" s="15"/>
      <c r="EF690" s="15"/>
      <c r="EG690" s="15"/>
      <c r="EH690" s="15"/>
      <c r="EI690" s="15"/>
      <c r="EJ690" s="15"/>
      <c r="EK690" s="15"/>
      <c r="EL690" s="15"/>
      <c r="EM690" s="15"/>
      <c r="EN690" s="15"/>
      <c r="EO690" s="15"/>
      <c r="EP690" s="15"/>
      <c r="EQ690" s="15"/>
      <c r="ER690" s="15"/>
      <c r="ES690" s="15"/>
      <c r="ET690" s="15"/>
      <c r="EU690" s="15"/>
      <c r="EV690" s="15"/>
      <c r="EW690" s="15"/>
      <c r="EX690" s="15"/>
      <c r="EY690" s="15"/>
      <c r="EZ690" s="15"/>
      <c r="FA690" s="15"/>
      <c r="FB690" s="15"/>
      <c r="FC690" s="15"/>
      <c r="FD690" s="15"/>
      <c r="FE690" s="15"/>
      <c r="FF690" s="15"/>
      <c r="FG690" s="15"/>
      <c r="FH690" s="15"/>
      <c r="FI690" s="15"/>
      <c r="FJ690" s="15"/>
      <c r="FK690" s="15"/>
      <c r="FL690" s="15"/>
      <c r="FM690" s="15"/>
      <c r="FN690" s="15"/>
      <c r="FO690" s="15"/>
      <c r="FP690" s="15"/>
      <c r="FQ690" s="15"/>
      <c r="FR690" s="15"/>
      <c r="FS690" s="15"/>
      <c r="FT690" s="15"/>
      <c r="FU690" s="15"/>
      <c r="FV690" s="15"/>
      <c r="FW690" s="15"/>
      <c r="FX690" s="15"/>
      <c r="FY690" s="15"/>
      <c r="FZ690" s="15"/>
      <c r="GA690" s="15"/>
      <c r="GB690" s="15"/>
      <c r="GC690" s="15"/>
      <c r="GD690" s="15"/>
      <c r="GE690" s="15"/>
      <c r="GF690" s="15"/>
      <c r="GG690" s="15"/>
      <c r="GH690" s="15"/>
      <c r="GI690" s="15"/>
      <c r="GJ690" s="15"/>
      <c r="GK690" s="15"/>
      <c r="GL690" s="15"/>
      <c r="GM690" s="15"/>
      <c r="GN690" s="15"/>
      <c r="GO690" s="15"/>
      <c r="GP690" s="15"/>
      <c r="GQ690" s="15"/>
      <c r="GR690" s="15"/>
      <c r="GS690" s="15"/>
      <c r="GT690" s="15"/>
      <c r="GU690" s="15"/>
      <c r="GV690" s="15"/>
      <c r="GW690" s="15"/>
      <c r="GX690" s="15"/>
      <c r="GY690" s="15"/>
      <c r="GZ690" s="15"/>
      <c r="HA690" s="15"/>
      <c r="HB690" s="15"/>
      <c r="HC690" s="15"/>
      <c r="HD690" s="15"/>
      <c r="HE690" s="15"/>
      <c r="HF690" s="15"/>
      <c r="HG690" s="15"/>
      <c r="HH690" s="15"/>
      <c r="HI690" s="15"/>
      <c r="HJ690" s="15"/>
      <c r="HK690" s="15"/>
      <c r="HL690" s="15"/>
      <c r="HM690" s="15"/>
      <c r="HN690" s="15"/>
      <c r="HO690" s="15"/>
      <c r="HP690" s="15"/>
      <c r="HQ690" s="15"/>
      <c r="HR690" s="15"/>
      <c r="HS690" s="15"/>
      <c r="HT690" s="15"/>
      <c r="HU690" s="15"/>
      <c r="HV690" s="15"/>
      <c r="HW690" s="15"/>
    </row>
    <row r="691" spans="1:231" ht="15.75" customHeight="1" x14ac:dyDescent="0.2">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15"/>
      <c r="CB691" s="15"/>
      <c r="CC691" s="15"/>
      <c r="CD691" s="15"/>
      <c r="CE691" s="15"/>
      <c r="CF691" s="15"/>
      <c r="CG691" s="15"/>
      <c r="CH691" s="15"/>
      <c r="CI691" s="15"/>
      <c r="CJ691" s="15"/>
      <c r="CK691" s="15"/>
      <c r="CL691" s="15"/>
      <c r="CM691" s="15"/>
      <c r="CN691" s="15"/>
      <c r="CO691" s="15"/>
      <c r="CP691" s="15"/>
      <c r="CQ691" s="15"/>
      <c r="CR691" s="15"/>
      <c r="CS691" s="15"/>
      <c r="CT691" s="15"/>
      <c r="CU691" s="15"/>
      <c r="CV691" s="15"/>
      <c r="CW691" s="15"/>
      <c r="CX691" s="15"/>
      <c r="CY691" s="15"/>
      <c r="CZ691" s="15"/>
      <c r="DA691" s="15"/>
      <c r="DB691" s="15"/>
      <c r="DC691" s="15"/>
      <c r="DD691" s="15"/>
      <c r="DE691" s="15"/>
      <c r="DF691" s="15"/>
      <c r="DG691" s="15"/>
      <c r="DH691" s="15"/>
      <c r="DI691" s="15"/>
      <c r="DJ691" s="15"/>
      <c r="DK691" s="15"/>
      <c r="DL691" s="15"/>
      <c r="DM691" s="15"/>
      <c r="DN691" s="15"/>
      <c r="DO691" s="15"/>
      <c r="DP691" s="15"/>
      <c r="DQ691" s="15"/>
      <c r="DR691" s="15"/>
      <c r="DS691" s="15"/>
      <c r="DT691" s="15"/>
      <c r="DU691" s="15"/>
      <c r="DV691" s="15"/>
      <c r="DW691" s="15"/>
      <c r="DX691" s="15"/>
      <c r="DY691" s="15"/>
      <c r="DZ691" s="15"/>
      <c r="EA691" s="15"/>
      <c r="EB691" s="15"/>
      <c r="EC691" s="15"/>
      <c r="ED691" s="15"/>
      <c r="EE691" s="15"/>
      <c r="EF691" s="15"/>
      <c r="EG691" s="15"/>
      <c r="EH691" s="15"/>
      <c r="EI691" s="15"/>
      <c r="EJ691" s="15"/>
      <c r="EK691" s="15"/>
      <c r="EL691" s="15"/>
      <c r="EM691" s="15"/>
      <c r="EN691" s="15"/>
      <c r="EO691" s="15"/>
      <c r="EP691" s="15"/>
      <c r="EQ691" s="15"/>
      <c r="ER691" s="15"/>
      <c r="ES691" s="15"/>
      <c r="ET691" s="15"/>
      <c r="EU691" s="15"/>
      <c r="EV691" s="15"/>
      <c r="EW691" s="15"/>
      <c r="EX691" s="15"/>
      <c r="EY691" s="15"/>
      <c r="EZ691" s="15"/>
      <c r="FA691" s="15"/>
      <c r="FB691" s="15"/>
      <c r="FC691" s="15"/>
      <c r="FD691" s="15"/>
      <c r="FE691" s="15"/>
      <c r="FF691" s="15"/>
      <c r="FG691" s="15"/>
      <c r="FH691" s="15"/>
      <c r="FI691" s="15"/>
      <c r="FJ691" s="15"/>
      <c r="FK691" s="15"/>
      <c r="FL691" s="15"/>
      <c r="FM691" s="15"/>
      <c r="FN691" s="15"/>
      <c r="FO691" s="15"/>
      <c r="FP691" s="15"/>
      <c r="FQ691" s="15"/>
      <c r="FR691" s="15"/>
      <c r="FS691" s="15"/>
      <c r="FT691" s="15"/>
      <c r="FU691" s="15"/>
      <c r="FV691" s="15"/>
      <c r="FW691" s="15"/>
      <c r="FX691" s="15"/>
      <c r="FY691" s="15"/>
      <c r="FZ691" s="15"/>
      <c r="GA691" s="15"/>
      <c r="GB691" s="15"/>
      <c r="GC691" s="15"/>
      <c r="GD691" s="15"/>
      <c r="GE691" s="15"/>
      <c r="GF691" s="15"/>
      <c r="GG691" s="15"/>
      <c r="GH691" s="15"/>
      <c r="GI691" s="15"/>
      <c r="GJ691" s="15"/>
      <c r="GK691" s="15"/>
      <c r="GL691" s="15"/>
      <c r="GM691" s="15"/>
      <c r="GN691" s="15"/>
      <c r="GO691" s="15"/>
      <c r="GP691" s="15"/>
      <c r="GQ691" s="15"/>
      <c r="GR691" s="15"/>
      <c r="GS691" s="15"/>
      <c r="GT691" s="15"/>
      <c r="GU691" s="15"/>
      <c r="GV691" s="15"/>
      <c r="GW691" s="15"/>
      <c r="GX691" s="15"/>
      <c r="GY691" s="15"/>
      <c r="GZ691" s="15"/>
      <c r="HA691" s="15"/>
      <c r="HB691" s="15"/>
      <c r="HC691" s="15"/>
      <c r="HD691" s="15"/>
      <c r="HE691" s="15"/>
      <c r="HF691" s="15"/>
      <c r="HG691" s="15"/>
      <c r="HH691" s="15"/>
      <c r="HI691" s="15"/>
      <c r="HJ691" s="15"/>
      <c r="HK691" s="15"/>
      <c r="HL691" s="15"/>
      <c r="HM691" s="15"/>
      <c r="HN691" s="15"/>
      <c r="HO691" s="15"/>
      <c r="HP691" s="15"/>
      <c r="HQ691" s="15"/>
      <c r="HR691" s="15"/>
      <c r="HS691" s="15"/>
      <c r="HT691" s="15"/>
      <c r="HU691" s="15"/>
      <c r="HV691" s="15"/>
      <c r="HW691" s="15"/>
    </row>
    <row r="692" spans="1:231" ht="15.75" customHeight="1" x14ac:dyDescent="0.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15"/>
      <c r="CB692" s="15"/>
      <c r="CC692" s="15"/>
      <c r="CD692" s="15"/>
      <c r="CE692" s="15"/>
      <c r="CF692" s="15"/>
      <c r="CG692" s="15"/>
      <c r="CH692" s="15"/>
      <c r="CI692" s="15"/>
      <c r="CJ692" s="15"/>
      <c r="CK692" s="15"/>
      <c r="CL692" s="15"/>
      <c r="CM692" s="15"/>
      <c r="CN692" s="15"/>
      <c r="CO692" s="15"/>
      <c r="CP692" s="15"/>
      <c r="CQ692" s="15"/>
      <c r="CR692" s="15"/>
      <c r="CS692" s="15"/>
      <c r="CT692" s="15"/>
      <c r="CU692" s="15"/>
      <c r="CV692" s="15"/>
      <c r="CW692" s="15"/>
      <c r="CX692" s="15"/>
      <c r="CY692" s="15"/>
      <c r="CZ692" s="15"/>
      <c r="DA692" s="15"/>
      <c r="DB692" s="15"/>
      <c r="DC692" s="15"/>
      <c r="DD692" s="15"/>
      <c r="DE692" s="15"/>
      <c r="DF692" s="15"/>
      <c r="DG692" s="15"/>
      <c r="DH692" s="15"/>
      <c r="DI692" s="15"/>
      <c r="DJ692" s="15"/>
      <c r="DK692" s="15"/>
      <c r="DL692" s="15"/>
      <c r="DM692" s="15"/>
      <c r="DN692" s="15"/>
      <c r="DO692" s="15"/>
      <c r="DP692" s="15"/>
      <c r="DQ692" s="15"/>
      <c r="DR692" s="15"/>
      <c r="DS692" s="15"/>
      <c r="DT692" s="15"/>
      <c r="DU692" s="15"/>
      <c r="DV692" s="15"/>
      <c r="DW692" s="15"/>
      <c r="DX692" s="15"/>
      <c r="DY692" s="15"/>
      <c r="DZ692" s="15"/>
      <c r="EA692" s="15"/>
      <c r="EB692" s="15"/>
      <c r="EC692" s="15"/>
      <c r="ED692" s="15"/>
      <c r="EE692" s="15"/>
      <c r="EF692" s="15"/>
      <c r="EG692" s="15"/>
      <c r="EH692" s="15"/>
      <c r="EI692" s="15"/>
      <c r="EJ692" s="15"/>
      <c r="EK692" s="15"/>
      <c r="EL692" s="15"/>
      <c r="EM692" s="15"/>
      <c r="EN692" s="15"/>
      <c r="EO692" s="15"/>
      <c r="EP692" s="15"/>
      <c r="EQ692" s="15"/>
      <c r="ER692" s="15"/>
      <c r="ES692" s="15"/>
      <c r="ET692" s="15"/>
      <c r="EU692" s="15"/>
      <c r="EV692" s="15"/>
      <c r="EW692" s="15"/>
      <c r="EX692" s="15"/>
      <c r="EY692" s="15"/>
      <c r="EZ692" s="15"/>
      <c r="FA692" s="15"/>
      <c r="FB692" s="15"/>
      <c r="FC692" s="15"/>
      <c r="FD692" s="15"/>
      <c r="FE692" s="15"/>
      <c r="FF692" s="15"/>
      <c r="FG692" s="15"/>
      <c r="FH692" s="15"/>
      <c r="FI692" s="15"/>
      <c r="FJ692" s="15"/>
      <c r="FK692" s="15"/>
      <c r="FL692" s="15"/>
      <c r="FM692" s="15"/>
      <c r="FN692" s="15"/>
      <c r="FO692" s="15"/>
      <c r="FP692" s="15"/>
      <c r="FQ692" s="15"/>
      <c r="FR692" s="15"/>
      <c r="FS692" s="15"/>
      <c r="FT692" s="15"/>
      <c r="FU692" s="15"/>
      <c r="FV692" s="15"/>
      <c r="FW692" s="15"/>
      <c r="FX692" s="15"/>
      <c r="FY692" s="15"/>
      <c r="FZ692" s="15"/>
      <c r="GA692" s="15"/>
      <c r="GB692" s="15"/>
      <c r="GC692" s="15"/>
      <c r="GD692" s="15"/>
      <c r="GE692" s="15"/>
      <c r="GF692" s="15"/>
      <c r="GG692" s="15"/>
      <c r="GH692" s="15"/>
      <c r="GI692" s="15"/>
      <c r="GJ692" s="15"/>
      <c r="GK692" s="15"/>
      <c r="GL692" s="15"/>
      <c r="GM692" s="15"/>
      <c r="GN692" s="15"/>
      <c r="GO692" s="15"/>
      <c r="GP692" s="15"/>
      <c r="GQ692" s="15"/>
      <c r="GR692" s="15"/>
      <c r="GS692" s="15"/>
      <c r="GT692" s="15"/>
      <c r="GU692" s="15"/>
      <c r="GV692" s="15"/>
      <c r="GW692" s="15"/>
      <c r="GX692" s="15"/>
      <c r="GY692" s="15"/>
      <c r="GZ692" s="15"/>
      <c r="HA692" s="15"/>
      <c r="HB692" s="15"/>
      <c r="HC692" s="15"/>
      <c r="HD692" s="15"/>
      <c r="HE692" s="15"/>
      <c r="HF692" s="15"/>
      <c r="HG692" s="15"/>
      <c r="HH692" s="15"/>
      <c r="HI692" s="15"/>
      <c r="HJ692" s="15"/>
      <c r="HK692" s="15"/>
      <c r="HL692" s="15"/>
      <c r="HM692" s="15"/>
      <c r="HN692" s="15"/>
      <c r="HO692" s="15"/>
      <c r="HP692" s="15"/>
      <c r="HQ692" s="15"/>
      <c r="HR692" s="15"/>
      <c r="HS692" s="15"/>
      <c r="HT692" s="15"/>
      <c r="HU692" s="15"/>
      <c r="HV692" s="15"/>
      <c r="HW692" s="15"/>
    </row>
    <row r="693" spans="1:231" ht="15.75" customHeight="1" x14ac:dyDescent="0.2">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15"/>
      <c r="CB693" s="15"/>
      <c r="CC693" s="15"/>
      <c r="CD693" s="15"/>
      <c r="CE693" s="15"/>
      <c r="CF693" s="15"/>
      <c r="CG693" s="15"/>
      <c r="CH693" s="15"/>
      <c r="CI693" s="15"/>
      <c r="CJ693" s="15"/>
      <c r="CK693" s="15"/>
      <c r="CL693" s="15"/>
      <c r="CM693" s="15"/>
      <c r="CN693" s="15"/>
      <c r="CO693" s="15"/>
      <c r="CP693" s="15"/>
      <c r="CQ693" s="15"/>
      <c r="CR693" s="15"/>
      <c r="CS693" s="15"/>
      <c r="CT693" s="15"/>
      <c r="CU693" s="15"/>
      <c r="CV693" s="15"/>
      <c r="CW693" s="15"/>
      <c r="CX693" s="15"/>
      <c r="CY693" s="15"/>
      <c r="CZ693" s="15"/>
      <c r="DA693" s="15"/>
      <c r="DB693" s="15"/>
      <c r="DC693" s="15"/>
      <c r="DD693" s="15"/>
      <c r="DE693" s="15"/>
      <c r="DF693" s="15"/>
      <c r="DG693" s="15"/>
      <c r="DH693" s="15"/>
      <c r="DI693" s="15"/>
      <c r="DJ693" s="15"/>
      <c r="DK693" s="15"/>
      <c r="DL693" s="15"/>
      <c r="DM693" s="15"/>
      <c r="DN693" s="15"/>
      <c r="DO693" s="15"/>
      <c r="DP693" s="15"/>
      <c r="DQ693" s="15"/>
      <c r="DR693" s="15"/>
      <c r="DS693" s="15"/>
      <c r="DT693" s="15"/>
      <c r="DU693" s="15"/>
      <c r="DV693" s="15"/>
      <c r="DW693" s="15"/>
      <c r="DX693" s="15"/>
      <c r="DY693" s="15"/>
      <c r="DZ693" s="15"/>
      <c r="EA693" s="15"/>
      <c r="EB693" s="15"/>
      <c r="EC693" s="15"/>
      <c r="ED693" s="15"/>
      <c r="EE693" s="15"/>
      <c r="EF693" s="15"/>
      <c r="EG693" s="15"/>
      <c r="EH693" s="15"/>
      <c r="EI693" s="15"/>
      <c r="EJ693" s="15"/>
      <c r="EK693" s="15"/>
      <c r="EL693" s="15"/>
      <c r="EM693" s="15"/>
      <c r="EN693" s="15"/>
      <c r="EO693" s="15"/>
      <c r="EP693" s="15"/>
      <c r="EQ693" s="15"/>
      <c r="ER693" s="15"/>
      <c r="ES693" s="15"/>
      <c r="ET693" s="15"/>
      <c r="EU693" s="15"/>
      <c r="EV693" s="15"/>
      <c r="EW693" s="15"/>
      <c r="EX693" s="15"/>
      <c r="EY693" s="15"/>
      <c r="EZ693" s="15"/>
      <c r="FA693" s="15"/>
      <c r="FB693" s="15"/>
      <c r="FC693" s="15"/>
      <c r="FD693" s="15"/>
      <c r="FE693" s="15"/>
      <c r="FF693" s="15"/>
      <c r="FG693" s="15"/>
      <c r="FH693" s="15"/>
      <c r="FI693" s="15"/>
      <c r="FJ693" s="15"/>
      <c r="FK693" s="15"/>
      <c r="FL693" s="15"/>
      <c r="FM693" s="15"/>
      <c r="FN693" s="15"/>
      <c r="FO693" s="15"/>
      <c r="FP693" s="15"/>
      <c r="FQ693" s="15"/>
      <c r="FR693" s="15"/>
      <c r="FS693" s="15"/>
      <c r="FT693" s="15"/>
      <c r="FU693" s="15"/>
      <c r="FV693" s="15"/>
      <c r="FW693" s="15"/>
      <c r="FX693" s="15"/>
      <c r="FY693" s="15"/>
      <c r="FZ693" s="15"/>
      <c r="GA693" s="15"/>
      <c r="GB693" s="15"/>
      <c r="GC693" s="15"/>
      <c r="GD693" s="15"/>
      <c r="GE693" s="15"/>
      <c r="GF693" s="15"/>
      <c r="GG693" s="15"/>
      <c r="GH693" s="15"/>
      <c r="GI693" s="15"/>
      <c r="GJ693" s="15"/>
      <c r="GK693" s="15"/>
      <c r="GL693" s="15"/>
      <c r="GM693" s="15"/>
      <c r="GN693" s="15"/>
      <c r="GO693" s="15"/>
      <c r="GP693" s="15"/>
      <c r="GQ693" s="15"/>
      <c r="GR693" s="15"/>
      <c r="GS693" s="15"/>
      <c r="GT693" s="15"/>
      <c r="GU693" s="15"/>
      <c r="GV693" s="15"/>
      <c r="GW693" s="15"/>
      <c r="GX693" s="15"/>
      <c r="GY693" s="15"/>
      <c r="GZ693" s="15"/>
      <c r="HA693" s="15"/>
      <c r="HB693" s="15"/>
      <c r="HC693" s="15"/>
      <c r="HD693" s="15"/>
      <c r="HE693" s="15"/>
      <c r="HF693" s="15"/>
      <c r="HG693" s="15"/>
      <c r="HH693" s="15"/>
      <c r="HI693" s="15"/>
      <c r="HJ693" s="15"/>
      <c r="HK693" s="15"/>
      <c r="HL693" s="15"/>
      <c r="HM693" s="15"/>
      <c r="HN693" s="15"/>
      <c r="HO693" s="15"/>
      <c r="HP693" s="15"/>
      <c r="HQ693" s="15"/>
      <c r="HR693" s="15"/>
      <c r="HS693" s="15"/>
      <c r="HT693" s="15"/>
      <c r="HU693" s="15"/>
      <c r="HV693" s="15"/>
      <c r="HW693" s="15"/>
    </row>
    <row r="694" spans="1:231" ht="15.75" customHeight="1" x14ac:dyDescent="0.2">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15"/>
      <c r="CB694" s="15"/>
      <c r="CC694" s="15"/>
      <c r="CD694" s="15"/>
      <c r="CE694" s="15"/>
      <c r="CF694" s="15"/>
      <c r="CG694" s="15"/>
      <c r="CH694" s="15"/>
      <c r="CI694" s="15"/>
      <c r="CJ694" s="15"/>
      <c r="CK694" s="15"/>
      <c r="CL694" s="15"/>
      <c r="CM694" s="15"/>
      <c r="CN694" s="15"/>
      <c r="CO694" s="15"/>
      <c r="CP694" s="15"/>
      <c r="CQ694" s="15"/>
      <c r="CR694" s="15"/>
      <c r="CS694" s="15"/>
      <c r="CT694" s="15"/>
      <c r="CU694" s="15"/>
      <c r="CV694" s="15"/>
      <c r="CW694" s="15"/>
      <c r="CX694" s="15"/>
      <c r="CY694" s="15"/>
      <c r="CZ694" s="15"/>
      <c r="DA694" s="15"/>
      <c r="DB694" s="15"/>
      <c r="DC694" s="15"/>
      <c r="DD694" s="15"/>
      <c r="DE694" s="15"/>
      <c r="DF694" s="15"/>
      <c r="DG694" s="15"/>
      <c r="DH694" s="15"/>
      <c r="DI694" s="15"/>
      <c r="DJ694" s="15"/>
      <c r="DK694" s="15"/>
      <c r="DL694" s="15"/>
      <c r="DM694" s="15"/>
      <c r="DN694" s="15"/>
      <c r="DO694" s="15"/>
      <c r="DP694" s="15"/>
      <c r="DQ694" s="15"/>
      <c r="DR694" s="15"/>
      <c r="DS694" s="15"/>
      <c r="DT694" s="15"/>
      <c r="DU694" s="15"/>
      <c r="DV694" s="15"/>
      <c r="DW694" s="15"/>
      <c r="DX694" s="15"/>
      <c r="DY694" s="15"/>
      <c r="DZ694" s="15"/>
      <c r="EA694" s="15"/>
      <c r="EB694" s="15"/>
      <c r="EC694" s="15"/>
      <c r="ED694" s="15"/>
      <c r="EE694" s="15"/>
      <c r="EF694" s="15"/>
      <c r="EG694" s="15"/>
      <c r="EH694" s="15"/>
      <c r="EI694" s="15"/>
      <c r="EJ694" s="15"/>
      <c r="EK694" s="15"/>
      <c r="EL694" s="15"/>
      <c r="EM694" s="15"/>
      <c r="EN694" s="15"/>
      <c r="EO694" s="15"/>
      <c r="EP694" s="15"/>
      <c r="EQ694" s="15"/>
      <c r="ER694" s="15"/>
      <c r="ES694" s="15"/>
      <c r="ET694" s="15"/>
      <c r="EU694" s="15"/>
      <c r="EV694" s="15"/>
      <c r="EW694" s="15"/>
      <c r="EX694" s="15"/>
      <c r="EY694" s="15"/>
      <c r="EZ694" s="15"/>
      <c r="FA694" s="15"/>
      <c r="FB694" s="15"/>
      <c r="FC694" s="15"/>
      <c r="FD694" s="15"/>
      <c r="FE694" s="15"/>
      <c r="FF694" s="15"/>
      <c r="FG694" s="15"/>
      <c r="FH694" s="15"/>
      <c r="FI694" s="15"/>
      <c r="FJ694" s="15"/>
      <c r="FK694" s="15"/>
      <c r="FL694" s="15"/>
      <c r="FM694" s="15"/>
      <c r="FN694" s="15"/>
      <c r="FO694" s="15"/>
      <c r="FP694" s="15"/>
      <c r="FQ694" s="15"/>
      <c r="FR694" s="15"/>
      <c r="FS694" s="15"/>
      <c r="FT694" s="15"/>
      <c r="FU694" s="15"/>
      <c r="FV694" s="15"/>
      <c r="FW694" s="15"/>
      <c r="FX694" s="15"/>
      <c r="FY694" s="15"/>
      <c r="FZ694" s="15"/>
      <c r="GA694" s="15"/>
      <c r="GB694" s="15"/>
      <c r="GC694" s="15"/>
      <c r="GD694" s="15"/>
      <c r="GE694" s="15"/>
      <c r="GF694" s="15"/>
      <c r="GG694" s="15"/>
      <c r="GH694" s="15"/>
      <c r="GI694" s="15"/>
      <c r="GJ694" s="15"/>
      <c r="GK694" s="15"/>
      <c r="GL694" s="15"/>
      <c r="GM694" s="15"/>
      <c r="GN694" s="15"/>
      <c r="GO694" s="15"/>
      <c r="GP694" s="15"/>
      <c r="GQ694" s="15"/>
      <c r="GR694" s="15"/>
      <c r="GS694" s="15"/>
      <c r="GT694" s="15"/>
      <c r="GU694" s="15"/>
      <c r="GV694" s="15"/>
      <c r="GW694" s="15"/>
      <c r="GX694" s="15"/>
      <c r="GY694" s="15"/>
      <c r="GZ694" s="15"/>
      <c r="HA694" s="15"/>
      <c r="HB694" s="15"/>
      <c r="HC694" s="15"/>
      <c r="HD694" s="15"/>
      <c r="HE694" s="15"/>
      <c r="HF694" s="15"/>
      <c r="HG694" s="15"/>
      <c r="HH694" s="15"/>
      <c r="HI694" s="15"/>
      <c r="HJ694" s="15"/>
      <c r="HK694" s="15"/>
      <c r="HL694" s="15"/>
      <c r="HM694" s="15"/>
      <c r="HN694" s="15"/>
      <c r="HO694" s="15"/>
      <c r="HP694" s="15"/>
      <c r="HQ694" s="15"/>
      <c r="HR694" s="15"/>
      <c r="HS694" s="15"/>
      <c r="HT694" s="15"/>
      <c r="HU694" s="15"/>
      <c r="HV694" s="15"/>
      <c r="HW694" s="15"/>
    </row>
    <row r="695" spans="1:231" ht="15.75" customHeight="1" x14ac:dyDescent="0.2">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15"/>
      <c r="CB695" s="15"/>
      <c r="CC695" s="15"/>
      <c r="CD695" s="15"/>
      <c r="CE695" s="15"/>
      <c r="CF695" s="15"/>
      <c r="CG695" s="15"/>
      <c r="CH695" s="15"/>
      <c r="CI695" s="15"/>
      <c r="CJ695" s="15"/>
      <c r="CK695" s="15"/>
      <c r="CL695" s="15"/>
      <c r="CM695" s="15"/>
      <c r="CN695" s="15"/>
      <c r="CO695" s="15"/>
      <c r="CP695" s="15"/>
      <c r="CQ695" s="15"/>
      <c r="CR695" s="15"/>
      <c r="CS695" s="15"/>
      <c r="CT695" s="15"/>
      <c r="CU695" s="15"/>
      <c r="CV695" s="15"/>
      <c r="CW695" s="15"/>
      <c r="CX695" s="15"/>
      <c r="CY695" s="15"/>
      <c r="CZ695" s="15"/>
      <c r="DA695" s="15"/>
      <c r="DB695" s="15"/>
      <c r="DC695" s="15"/>
      <c r="DD695" s="15"/>
      <c r="DE695" s="15"/>
      <c r="DF695" s="15"/>
      <c r="DG695" s="15"/>
      <c r="DH695" s="15"/>
      <c r="DI695" s="15"/>
      <c r="DJ695" s="15"/>
      <c r="DK695" s="15"/>
      <c r="DL695" s="15"/>
      <c r="DM695" s="15"/>
      <c r="DN695" s="15"/>
      <c r="DO695" s="15"/>
      <c r="DP695" s="15"/>
      <c r="DQ695" s="15"/>
      <c r="DR695" s="15"/>
      <c r="DS695" s="15"/>
      <c r="DT695" s="15"/>
      <c r="DU695" s="15"/>
      <c r="DV695" s="15"/>
      <c r="DW695" s="15"/>
      <c r="DX695" s="15"/>
      <c r="DY695" s="15"/>
      <c r="DZ695" s="15"/>
      <c r="EA695" s="15"/>
      <c r="EB695" s="15"/>
      <c r="EC695" s="15"/>
      <c r="ED695" s="15"/>
      <c r="EE695" s="15"/>
      <c r="EF695" s="15"/>
      <c r="EG695" s="15"/>
      <c r="EH695" s="15"/>
      <c r="EI695" s="15"/>
      <c r="EJ695" s="15"/>
      <c r="EK695" s="15"/>
      <c r="EL695" s="15"/>
      <c r="EM695" s="15"/>
      <c r="EN695" s="15"/>
      <c r="EO695" s="15"/>
      <c r="EP695" s="15"/>
      <c r="EQ695" s="15"/>
      <c r="ER695" s="15"/>
      <c r="ES695" s="15"/>
      <c r="ET695" s="15"/>
      <c r="EU695" s="15"/>
      <c r="EV695" s="15"/>
      <c r="EW695" s="15"/>
      <c r="EX695" s="15"/>
      <c r="EY695" s="15"/>
      <c r="EZ695" s="15"/>
      <c r="FA695" s="15"/>
      <c r="FB695" s="15"/>
      <c r="FC695" s="15"/>
      <c r="FD695" s="15"/>
      <c r="FE695" s="15"/>
      <c r="FF695" s="15"/>
      <c r="FG695" s="15"/>
      <c r="FH695" s="15"/>
      <c r="FI695" s="15"/>
      <c r="FJ695" s="15"/>
      <c r="FK695" s="15"/>
      <c r="FL695" s="15"/>
      <c r="FM695" s="15"/>
      <c r="FN695" s="15"/>
      <c r="FO695" s="15"/>
      <c r="FP695" s="15"/>
      <c r="FQ695" s="15"/>
      <c r="FR695" s="15"/>
      <c r="FS695" s="15"/>
      <c r="FT695" s="15"/>
      <c r="FU695" s="15"/>
      <c r="FV695" s="15"/>
      <c r="FW695" s="15"/>
      <c r="FX695" s="15"/>
      <c r="FY695" s="15"/>
      <c r="FZ695" s="15"/>
      <c r="GA695" s="15"/>
      <c r="GB695" s="15"/>
      <c r="GC695" s="15"/>
      <c r="GD695" s="15"/>
      <c r="GE695" s="15"/>
      <c r="GF695" s="15"/>
      <c r="GG695" s="15"/>
      <c r="GH695" s="15"/>
      <c r="GI695" s="15"/>
      <c r="GJ695" s="15"/>
      <c r="GK695" s="15"/>
      <c r="GL695" s="15"/>
      <c r="GM695" s="15"/>
      <c r="GN695" s="15"/>
      <c r="GO695" s="15"/>
      <c r="GP695" s="15"/>
      <c r="GQ695" s="15"/>
      <c r="GR695" s="15"/>
      <c r="GS695" s="15"/>
      <c r="GT695" s="15"/>
      <c r="GU695" s="15"/>
      <c r="GV695" s="15"/>
      <c r="GW695" s="15"/>
      <c r="GX695" s="15"/>
      <c r="GY695" s="15"/>
      <c r="GZ695" s="15"/>
      <c r="HA695" s="15"/>
      <c r="HB695" s="15"/>
      <c r="HC695" s="15"/>
      <c r="HD695" s="15"/>
      <c r="HE695" s="15"/>
      <c r="HF695" s="15"/>
      <c r="HG695" s="15"/>
      <c r="HH695" s="15"/>
      <c r="HI695" s="15"/>
      <c r="HJ695" s="15"/>
      <c r="HK695" s="15"/>
      <c r="HL695" s="15"/>
      <c r="HM695" s="15"/>
      <c r="HN695" s="15"/>
      <c r="HO695" s="15"/>
      <c r="HP695" s="15"/>
      <c r="HQ695" s="15"/>
      <c r="HR695" s="15"/>
      <c r="HS695" s="15"/>
      <c r="HT695" s="15"/>
      <c r="HU695" s="15"/>
      <c r="HV695" s="15"/>
      <c r="HW695" s="15"/>
    </row>
    <row r="696" spans="1:231" ht="15.75" customHeight="1" x14ac:dyDescent="0.2">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15"/>
      <c r="CB696" s="15"/>
      <c r="CC696" s="15"/>
      <c r="CD696" s="15"/>
      <c r="CE696" s="15"/>
      <c r="CF696" s="15"/>
      <c r="CG696" s="15"/>
      <c r="CH696" s="15"/>
      <c r="CI696" s="15"/>
      <c r="CJ696" s="15"/>
      <c r="CK696" s="15"/>
      <c r="CL696" s="15"/>
      <c r="CM696" s="15"/>
      <c r="CN696" s="15"/>
      <c r="CO696" s="15"/>
      <c r="CP696" s="15"/>
      <c r="CQ696" s="15"/>
      <c r="CR696" s="15"/>
      <c r="CS696" s="15"/>
      <c r="CT696" s="15"/>
      <c r="CU696" s="15"/>
      <c r="CV696" s="15"/>
      <c r="CW696" s="15"/>
      <c r="CX696" s="15"/>
      <c r="CY696" s="15"/>
      <c r="CZ696" s="15"/>
      <c r="DA696" s="15"/>
      <c r="DB696" s="15"/>
      <c r="DC696" s="15"/>
      <c r="DD696" s="15"/>
      <c r="DE696" s="15"/>
      <c r="DF696" s="15"/>
      <c r="DG696" s="15"/>
      <c r="DH696" s="15"/>
      <c r="DI696" s="15"/>
      <c r="DJ696" s="15"/>
      <c r="DK696" s="15"/>
      <c r="DL696" s="15"/>
      <c r="DM696" s="15"/>
      <c r="DN696" s="15"/>
      <c r="DO696" s="15"/>
      <c r="DP696" s="15"/>
      <c r="DQ696" s="15"/>
      <c r="DR696" s="15"/>
      <c r="DS696" s="15"/>
      <c r="DT696" s="15"/>
      <c r="DU696" s="15"/>
      <c r="DV696" s="15"/>
      <c r="DW696" s="15"/>
      <c r="DX696" s="15"/>
      <c r="DY696" s="15"/>
      <c r="DZ696" s="15"/>
      <c r="EA696" s="15"/>
      <c r="EB696" s="15"/>
      <c r="EC696" s="15"/>
      <c r="ED696" s="15"/>
      <c r="EE696" s="15"/>
      <c r="EF696" s="15"/>
      <c r="EG696" s="15"/>
      <c r="EH696" s="15"/>
      <c r="EI696" s="15"/>
      <c r="EJ696" s="15"/>
      <c r="EK696" s="15"/>
      <c r="EL696" s="15"/>
      <c r="EM696" s="15"/>
      <c r="EN696" s="15"/>
      <c r="EO696" s="15"/>
      <c r="EP696" s="15"/>
      <c r="EQ696" s="15"/>
      <c r="ER696" s="15"/>
      <c r="ES696" s="15"/>
      <c r="ET696" s="15"/>
      <c r="EU696" s="15"/>
      <c r="EV696" s="15"/>
      <c r="EW696" s="15"/>
      <c r="EX696" s="15"/>
      <c r="EY696" s="15"/>
      <c r="EZ696" s="15"/>
      <c r="FA696" s="15"/>
      <c r="FB696" s="15"/>
      <c r="FC696" s="15"/>
      <c r="FD696" s="15"/>
      <c r="FE696" s="15"/>
      <c r="FF696" s="15"/>
      <c r="FG696" s="15"/>
      <c r="FH696" s="15"/>
      <c r="FI696" s="15"/>
      <c r="FJ696" s="15"/>
      <c r="FK696" s="15"/>
      <c r="FL696" s="15"/>
      <c r="FM696" s="15"/>
      <c r="FN696" s="15"/>
      <c r="FO696" s="15"/>
      <c r="FP696" s="15"/>
      <c r="FQ696" s="15"/>
      <c r="FR696" s="15"/>
      <c r="FS696" s="15"/>
      <c r="FT696" s="15"/>
      <c r="FU696" s="15"/>
      <c r="FV696" s="15"/>
      <c r="FW696" s="15"/>
      <c r="FX696" s="15"/>
      <c r="FY696" s="15"/>
      <c r="FZ696" s="15"/>
      <c r="GA696" s="15"/>
      <c r="GB696" s="15"/>
      <c r="GC696" s="15"/>
      <c r="GD696" s="15"/>
      <c r="GE696" s="15"/>
      <c r="GF696" s="15"/>
      <c r="GG696" s="15"/>
      <c r="GH696" s="15"/>
      <c r="GI696" s="15"/>
      <c r="GJ696" s="15"/>
      <c r="GK696" s="15"/>
      <c r="GL696" s="15"/>
      <c r="GM696" s="15"/>
      <c r="GN696" s="15"/>
      <c r="GO696" s="15"/>
      <c r="GP696" s="15"/>
      <c r="GQ696" s="15"/>
      <c r="GR696" s="15"/>
      <c r="GS696" s="15"/>
      <c r="GT696" s="15"/>
      <c r="GU696" s="15"/>
      <c r="GV696" s="15"/>
      <c r="GW696" s="15"/>
      <c r="GX696" s="15"/>
      <c r="GY696" s="15"/>
      <c r="GZ696" s="15"/>
      <c r="HA696" s="15"/>
      <c r="HB696" s="15"/>
      <c r="HC696" s="15"/>
      <c r="HD696" s="15"/>
      <c r="HE696" s="15"/>
      <c r="HF696" s="15"/>
      <c r="HG696" s="15"/>
      <c r="HH696" s="15"/>
      <c r="HI696" s="15"/>
      <c r="HJ696" s="15"/>
      <c r="HK696" s="15"/>
      <c r="HL696" s="15"/>
      <c r="HM696" s="15"/>
      <c r="HN696" s="15"/>
      <c r="HO696" s="15"/>
      <c r="HP696" s="15"/>
      <c r="HQ696" s="15"/>
      <c r="HR696" s="15"/>
      <c r="HS696" s="15"/>
      <c r="HT696" s="15"/>
      <c r="HU696" s="15"/>
      <c r="HV696" s="15"/>
      <c r="HW696" s="15"/>
    </row>
    <row r="697" spans="1:231" ht="15.75" customHeight="1" x14ac:dyDescent="0.2">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15"/>
      <c r="CB697" s="15"/>
      <c r="CC697" s="15"/>
      <c r="CD697" s="15"/>
      <c r="CE697" s="15"/>
      <c r="CF697" s="15"/>
      <c r="CG697" s="15"/>
      <c r="CH697" s="15"/>
      <c r="CI697" s="15"/>
      <c r="CJ697" s="15"/>
      <c r="CK697" s="15"/>
      <c r="CL697" s="15"/>
      <c r="CM697" s="15"/>
      <c r="CN697" s="15"/>
      <c r="CO697" s="15"/>
      <c r="CP697" s="15"/>
      <c r="CQ697" s="15"/>
      <c r="CR697" s="15"/>
      <c r="CS697" s="15"/>
      <c r="CT697" s="15"/>
      <c r="CU697" s="15"/>
      <c r="CV697" s="15"/>
      <c r="CW697" s="15"/>
      <c r="CX697" s="15"/>
      <c r="CY697" s="15"/>
      <c r="CZ697" s="15"/>
      <c r="DA697" s="15"/>
      <c r="DB697" s="15"/>
      <c r="DC697" s="15"/>
      <c r="DD697" s="15"/>
      <c r="DE697" s="15"/>
      <c r="DF697" s="15"/>
      <c r="DG697" s="15"/>
      <c r="DH697" s="15"/>
      <c r="DI697" s="15"/>
      <c r="DJ697" s="15"/>
      <c r="DK697" s="15"/>
      <c r="DL697" s="15"/>
      <c r="DM697" s="15"/>
      <c r="DN697" s="15"/>
      <c r="DO697" s="15"/>
      <c r="DP697" s="15"/>
      <c r="DQ697" s="15"/>
      <c r="DR697" s="15"/>
      <c r="DS697" s="15"/>
      <c r="DT697" s="15"/>
      <c r="DU697" s="15"/>
      <c r="DV697" s="15"/>
      <c r="DW697" s="15"/>
      <c r="DX697" s="15"/>
      <c r="DY697" s="15"/>
      <c r="DZ697" s="15"/>
      <c r="EA697" s="15"/>
      <c r="EB697" s="15"/>
      <c r="EC697" s="15"/>
      <c r="ED697" s="15"/>
      <c r="EE697" s="15"/>
      <c r="EF697" s="15"/>
      <c r="EG697" s="15"/>
      <c r="EH697" s="15"/>
      <c r="EI697" s="15"/>
      <c r="EJ697" s="15"/>
      <c r="EK697" s="15"/>
      <c r="EL697" s="15"/>
      <c r="EM697" s="15"/>
      <c r="EN697" s="15"/>
      <c r="EO697" s="15"/>
      <c r="EP697" s="15"/>
      <c r="EQ697" s="15"/>
      <c r="ER697" s="15"/>
      <c r="ES697" s="15"/>
      <c r="ET697" s="15"/>
      <c r="EU697" s="15"/>
      <c r="EV697" s="15"/>
      <c r="EW697" s="15"/>
      <c r="EX697" s="15"/>
      <c r="EY697" s="15"/>
      <c r="EZ697" s="15"/>
      <c r="FA697" s="15"/>
      <c r="FB697" s="15"/>
      <c r="FC697" s="15"/>
      <c r="FD697" s="15"/>
      <c r="FE697" s="15"/>
      <c r="FF697" s="15"/>
      <c r="FG697" s="15"/>
      <c r="FH697" s="15"/>
      <c r="FI697" s="15"/>
      <c r="FJ697" s="15"/>
      <c r="FK697" s="15"/>
      <c r="FL697" s="15"/>
      <c r="FM697" s="15"/>
      <c r="FN697" s="15"/>
      <c r="FO697" s="15"/>
      <c r="FP697" s="15"/>
      <c r="FQ697" s="15"/>
      <c r="FR697" s="15"/>
      <c r="FS697" s="15"/>
      <c r="FT697" s="15"/>
      <c r="FU697" s="15"/>
      <c r="FV697" s="15"/>
      <c r="FW697" s="15"/>
      <c r="FX697" s="15"/>
      <c r="FY697" s="15"/>
      <c r="FZ697" s="15"/>
      <c r="GA697" s="15"/>
      <c r="GB697" s="15"/>
      <c r="GC697" s="15"/>
      <c r="GD697" s="15"/>
      <c r="GE697" s="15"/>
      <c r="GF697" s="15"/>
      <c r="GG697" s="15"/>
      <c r="GH697" s="15"/>
      <c r="GI697" s="15"/>
      <c r="GJ697" s="15"/>
      <c r="GK697" s="15"/>
      <c r="GL697" s="15"/>
      <c r="GM697" s="15"/>
      <c r="GN697" s="15"/>
      <c r="GO697" s="15"/>
      <c r="GP697" s="15"/>
      <c r="GQ697" s="15"/>
      <c r="GR697" s="15"/>
      <c r="GS697" s="15"/>
      <c r="GT697" s="15"/>
      <c r="GU697" s="15"/>
      <c r="GV697" s="15"/>
      <c r="GW697" s="15"/>
      <c r="GX697" s="15"/>
      <c r="GY697" s="15"/>
      <c r="GZ697" s="15"/>
      <c r="HA697" s="15"/>
      <c r="HB697" s="15"/>
      <c r="HC697" s="15"/>
      <c r="HD697" s="15"/>
      <c r="HE697" s="15"/>
      <c r="HF697" s="15"/>
      <c r="HG697" s="15"/>
      <c r="HH697" s="15"/>
      <c r="HI697" s="15"/>
      <c r="HJ697" s="15"/>
      <c r="HK697" s="15"/>
      <c r="HL697" s="15"/>
      <c r="HM697" s="15"/>
      <c r="HN697" s="15"/>
      <c r="HO697" s="15"/>
      <c r="HP697" s="15"/>
      <c r="HQ697" s="15"/>
      <c r="HR697" s="15"/>
      <c r="HS697" s="15"/>
      <c r="HT697" s="15"/>
      <c r="HU697" s="15"/>
      <c r="HV697" s="15"/>
      <c r="HW697" s="15"/>
    </row>
    <row r="698" spans="1:231" ht="15.75" customHeight="1" x14ac:dyDescent="0.2">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c r="BD698" s="15"/>
      <c r="BE698" s="15"/>
      <c r="BF698" s="15"/>
      <c r="BG698" s="15"/>
      <c r="BH698" s="15"/>
      <c r="BI698" s="15"/>
      <c r="BJ698" s="15"/>
      <c r="BK698" s="15"/>
      <c r="BL698" s="15"/>
      <c r="BM698" s="15"/>
      <c r="BN698" s="15"/>
      <c r="BO698" s="15"/>
      <c r="BP698" s="15"/>
      <c r="BQ698" s="15"/>
      <c r="BR698" s="15"/>
      <c r="BS698" s="15"/>
      <c r="BT698" s="15"/>
      <c r="BU698" s="15"/>
      <c r="BV698" s="15"/>
      <c r="BW698" s="15"/>
      <c r="BX698" s="15"/>
      <c r="BY698" s="15"/>
      <c r="BZ698" s="15"/>
      <c r="CA698" s="15"/>
      <c r="CB698" s="15"/>
      <c r="CC698" s="15"/>
      <c r="CD698" s="15"/>
      <c r="CE698" s="15"/>
      <c r="CF698" s="15"/>
      <c r="CG698" s="15"/>
      <c r="CH698" s="15"/>
      <c r="CI698" s="15"/>
      <c r="CJ698" s="15"/>
      <c r="CK698" s="15"/>
      <c r="CL698" s="15"/>
      <c r="CM698" s="15"/>
      <c r="CN698" s="15"/>
      <c r="CO698" s="15"/>
      <c r="CP698" s="15"/>
      <c r="CQ698" s="15"/>
      <c r="CR698" s="15"/>
      <c r="CS698" s="15"/>
      <c r="CT698" s="15"/>
      <c r="CU698" s="15"/>
      <c r="CV698" s="15"/>
      <c r="CW698" s="15"/>
      <c r="CX698" s="15"/>
      <c r="CY698" s="15"/>
      <c r="CZ698" s="15"/>
      <c r="DA698" s="15"/>
      <c r="DB698" s="15"/>
      <c r="DC698" s="15"/>
      <c r="DD698" s="15"/>
      <c r="DE698" s="15"/>
      <c r="DF698" s="15"/>
      <c r="DG698" s="15"/>
      <c r="DH698" s="15"/>
      <c r="DI698" s="15"/>
      <c r="DJ698" s="15"/>
      <c r="DK698" s="15"/>
      <c r="DL698" s="15"/>
      <c r="DM698" s="15"/>
      <c r="DN698" s="15"/>
      <c r="DO698" s="15"/>
      <c r="DP698" s="15"/>
      <c r="DQ698" s="15"/>
      <c r="DR698" s="15"/>
      <c r="DS698" s="15"/>
      <c r="DT698" s="15"/>
      <c r="DU698" s="15"/>
      <c r="DV698" s="15"/>
      <c r="DW698" s="15"/>
      <c r="DX698" s="15"/>
      <c r="DY698" s="15"/>
      <c r="DZ698" s="15"/>
      <c r="EA698" s="15"/>
      <c r="EB698" s="15"/>
      <c r="EC698" s="15"/>
      <c r="ED698" s="15"/>
      <c r="EE698" s="15"/>
      <c r="EF698" s="15"/>
      <c r="EG698" s="15"/>
      <c r="EH698" s="15"/>
      <c r="EI698" s="15"/>
      <c r="EJ698" s="15"/>
      <c r="EK698" s="15"/>
      <c r="EL698" s="15"/>
      <c r="EM698" s="15"/>
      <c r="EN698" s="15"/>
      <c r="EO698" s="15"/>
      <c r="EP698" s="15"/>
      <c r="EQ698" s="15"/>
      <c r="ER698" s="15"/>
      <c r="ES698" s="15"/>
      <c r="ET698" s="15"/>
      <c r="EU698" s="15"/>
      <c r="EV698" s="15"/>
      <c r="EW698" s="15"/>
      <c r="EX698" s="15"/>
      <c r="EY698" s="15"/>
      <c r="EZ698" s="15"/>
      <c r="FA698" s="15"/>
      <c r="FB698" s="15"/>
      <c r="FC698" s="15"/>
      <c r="FD698" s="15"/>
      <c r="FE698" s="15"/>
      <c r="FF698" s="15"/>
      <c r="FG698" s="15"/>
      <c r="FH698" s="15"/>
      <c r="FI698" s="15"/>
      <c r="FJ698" s="15"/>
      <c r="FK698" s="15"/>
      <c r="FL698" s="15"/>
      <c r="FM698" s="15"/>
      <c r="FN698" s="15"/>
      <c r="FO698" s="15"/>
      <c r="FP698" s="15"/>
      <c r="FQ698" s="15"/>
      <c r="FR698" s="15"/>
      <c r="FS698" s="15"/>
      <c r="FT698" s="15"/>
      <c r="FU698" s="15"/>
      <c r="FV698" s="15"/>
      <c r="FW698" s="15"/>
      <c r="FX698" s="15"/>
      <c r="FY698" s="15"/>
      <c r="FZ698" s="15"/>
      <c r="GA698" s="15"/>
      <c r="GB698" s="15"/>
      <c r="GC698" s="15"/>
      <c r="GD698" s="15"/>
      <c r="GE698" s="15"/>
      <c r="GF698" s="15"/>
      <c r="GG698" s="15"/>
      <c r="GH698" s="15"/>
      <c r="GI698" s="15"/>
      <c r="GJ698" s="15"/>
      <c r="GK698" s="15"/>
      <c r="GL698" s="15"/>
      <c r="GM698" s="15"/>
      <c r="GN698" s="15"/>
      <c r="GO698" s="15"/>
      <c r="GP698" s="15"/>
      <c r="GQ698" s="15"/>
      <c r="GR698" s="15"/>
      <c r="GS698" s="15"/>
      <c r="GT698" s="15"/>
      <c r="GU698" s="15"/>
      <c r="GV698" s="15"/>
      <c r="GW698" s="15"/>
      <c r="GX698" s="15"/>
      <c r="GY698" s="15"/>
      <c r="GZ698" s="15"/>
      <c r="HA698" s="15"/>
      <c r="HB698" s="15"/>
      <c r="HC698" s="15"/>
      <c r="HD698" s="15"/>
      <c r="HE698" s="15"/>
      <c r="HF698" s="15"/>
      <c r="HG698" s="15"/>
      <c r="HH698" s="15"/>
      <c r="HI698" s="15"/>
      <c r="HJ698" s="15"/>
      <c r="HK698" s="15"/>
      <c r="HL698" s="15"/>
      <c r="HM698" s="15"/>
      <c r="HN698" s="15"/>
      <c r="HO698" s="15"/>
      <c r="HP698" s="15"/>
      <c r="HQ698" s="15"/>
      <c r="HR698" s="15"/>
      <c r="HS698" s="15"/>
      <c r="HT698" s="15"/>
      <c r="HU698" s="15"/>
      <c r="HV698" s="15"/>
      <c r="HW698" s="15"/>
    </row>
    <row r="699" spans="1:231" ht="15.75" customHeight="1" x14ac:dyDescent="0.2">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c r="BD699" s="15"/>
      <c r="BE699" s="15"/>
      <c r="BF699" s="15"/>
      <c r="BG699" s="15"/>
      <c r="BH699" s="15"/>
      <c r="BI699" s="15"/>
      <c r="BJ699" s="15"/>
      <c r="BK699" s="15"/>
      <c r="BL699" s="15"/>
      <c r="BM699" s="15"/>
      <c r="BN699" s="15"/>
      <c r="BO699" s="15"/>
      <c r="BP699" s="15"/>
      <c r="BQ699" s="15"/>
      <c r="BR699" s="15"/>
      <c r="BS699" s="15"/>
      <c r="BT699" s="15"/>
      <c r="BU699" s="15"/>
      <c r="BV699" s="15"/>
      <c r="BW699" s="15"/>
      <c r="BX699" s="15"/>
      <c r="BY699" s="15"/>
      <c r="BZ699" s="15"/>
      <c r="CA699" s="15"/>
      <c r="CB699" s="15"/>
      <c r="CC699" s="15"/>
      <c r="CD699" s="15"/>
      <c r="CE699" s="15"/>
      <c r="CF699" s="15"/>
      <c r="CG699" s="15"/>
      <c r="CH699" s="15"/>
      <c r="CI699" s="15"/>
      <c r="CJ699" s="15"/>
      <c r="CK699" s="15"/>
      <c r="CL699" s="15"/>
      <c r="CM699" s="15"/>
      <c r="CN699" s="15"/>
      <c r="CO699" s="15"/>
      <c r="CP699" s="15"/>
      <c r="CQ699" s="15"/>
      <c r="CR699" s="15"/>
      <c r="CS699" s="15"/>
      <c r="CT699" s="15"/>
      <c r="CU699" s="15"/>
      <c r="CV699" s="15"/>
      <c r="CW699" s="15"/>
      <c r="CX699" s="15"/>
      <c r="CY699" s="15"/>
      <c r="CZ699" s="15"/>
      <c r="DA699" s="15"/>
      <c r="DB699" s="15"/>
      <c r="DC699" s="15"/>
      <c r="DD699" s="15"/>
      <c r="DE699" s="15"/>
      <c r="DF699" s="15"/>
      <c r="DG699" s="15"/>
      <c r="DH699" s="15"/>
      <c r="DI699" s="15"/>
      <c r="DJ699" s="15"/>
      <c r="DK699" s="15"/>
      <c r="DL699" s="15"/>
      <c r="DM699" s="15"/>
      <c r="DN699" s="15"/>
      <c r="DO699" s="15"/>
      <c r="DP699" s="15"/>
      <c r="DQ699" s="15"/>
      <c r="DR699" s="15"/>
      <c r="DS699" s="15"/>
      <c r="DT699" s="15"/>
      <c r="DU699" s="15"/>
      <c r="DV699" s="15"/>
      <c r="DW699" s="15"/>
      <c r="DX699" s="15"/>
      <c r="DY699" s="15"/>
      <c r="DZ699" s="15"/>
      <c r="EA699" s="15"/>
      <c r="EB699" s="15"/>
      <c r="EC699" s="15"/>
      <c r="ED699" s="15"/>
      <c r="EE699" s="15"/>
      <c r="EF699" s="15"/>
      <c r="EG699" s="15"/>
      <c r="EH699" s="15"/>
      <c r="EI699" s="15"/>
      <c r="EJ699" s="15"/>
      <c r="EK699" s="15"/>
      <c r="EL699" s="15"/>
      <c r="EM699" s="15"/>
      <c r="EN699" s="15"/>
      <c r="EO699" s="15"/>
      <c r="EP699" s="15"/>
      <c r="EQ699" s="15"/>
      <c r="ER699" s="15"/>
      <c r="ES699" s="15"/>
      <c r="ET699" s="15"/>
      <c r="EU699" s="15"/>
      <c r="EV699" s="15"/>
      <c r="EW699" s="15"/>
      <c r="EX699" s="15"/>
      <c r="EY699" s="15"/>
      <c r="EZ699" s="15"/>
      <c r="FA699" s="15"/>
      <c r="FB699" s="15"/>
      <c r="FC699" s="15"/>
      <c r="FD699" s="15"/>
      <c r="FE699" s="15"/>
      <c r="FF699" s="15"/>
      <c r="FG699" s="15"/>
      <c r="FH699" s="15"/>
      <c r="FI699" s="15"/>
      <c r="FJ699" s="15"/>
      <c r="FK699" s="15"/>
      <c r="FL699" s="15"/>
      <c r="FM699" s="15"/>
      <c r="FN699" s="15"/>
      <c r="FO699" s="15"/>
      <c r="FP699" s="15"/>
      <c r="FQ699" s="15"/>
      <c r="FR699" s="15"/>
      <c r="FS699" s="15"/>
      <c r="FT699" s="15"/>
      <c r="FU699" s="15"/>
      <c r="FV699" s="15"/>
      <c r="FW699" s="15"/>
      <c r="FX699" s="15"/>
      <c r="FY699" s="15"/>
      <c r="FZ699" s="15"/>
      <c r="GA699" s="15"/>
      <c r="GB699" s="15"/>
      <c r="GC699" s="15"/>
      <c r="GD699" s="15"/>
      <c r="GE699" s="15"/>
      <c r="GF699" s="15"/>
      <c r="GG699" s="15"/>
      <c r="GH699" s="15"/>
      <c r="GI699" s="15"/>
      <c r="GJ699" s="15"/>
      <c r="GK699" s="15"/>
      <c r="GL699" s="15"/>
      <c r="GM699" s="15"/>
      <c r="GN699" s="15"/>
      <c r="GO699" s="15"/>
      <c r="GP699" s="15"/>
      <c r="GQ699" s="15"/>
      <c r="GR699" s="15"/>
      <c r="GS699" s="15"/>
      <c r="GT699" s="15"/>
      <c r="GU699" s="15"/>
      <c r="GV699" s="15"/>
      <c r="GW699" s="15"/>
      <c r="GX699" s="15"/>
      <c r="GY699" s="15"/>
      <c r="GZ699" s="15"/>
      <c r="HA699" s="15"/>
      <c r="HB699" s="15"/>
      <c r="HC699" s="15"/>
      <c r="HD699" s="15"/>
      <c r="HE699" s="15"/>
      <c r="HF699" s="15"/>
      <c r="HG699" s="15"/>
      <c r="HH699" s="15"/>
      <c r="HI699" s="15"/>
      <c r="HJ699" s="15"/>
      <c r="HK699" s="15"/>
      <c r="HL699" s="15"/>
      <c r="HM699" s="15"/>
      <c r="HN699" s="15"/>
      <c r="HO699" s="15"/>
      <c r="HP699" s="15"/>
      <c r="HQ699" s="15"/>
      <c r="HR699" s="15"/>
      <c r="HS699" s="15"/>
      <c r="HT699" s="15"/>
      <c r="HU699" s="15"/>
      <c r="HV699" s="15"/>
      <c r="HW699" s="15"/>
    </row>
    <row r="700" spans="1:231" ht="15.75" customHeight="1" x14ac:dyDescent="0.2">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c r="BD700" s="15"/>
      <c r="BE700" s="15"/>
      <c r="BF700" s="15"/>
      <c r="BG700" s="15"/>
      <c r="BH700" s="15"/>
      <c r="BI700" s="15"/>
      <c r="BJ700" s="15"/>
      <c r="BK700" s="15"/>
      <c r="BL700" s="15"/>
      <c r="BM700" s="15"/>
      <c r="BN700" s="15"/>
      <c r="BO700" s="15"/>
      <c r="BP700" s="15"/>
      <c r="BQ700" s="15"/>
      <c r="BR700" s="15"/>
      <c r="BS700" s="15"/>
      <c r="BT700" s="15"/>
      <c r="BU700" s="15"/>
      <c r="BV700" s="15"/>
      <c r="BW700" s="15"/>
      <c r="BX700" s="15"/>
      <c r="BY700" s="15"/>
      <c r="BZ700" s="15"/>
      <c r="CA700" s="15"/>
      <c r="CB700" s="15"/>
      <c r="CC700" s="15"/>
      <c r="CD700" s="15"/>
      <c r="CE700" s="15"/>
      <c r="CF700" s="15"/>
      <c r="CG700" s="15"/>
      <c r="CH700" s="15"/>
      <c r="CI700" s="15"/>
      <c r="CJ700" s="15"/>
      <c r="CK700" s="15"/>
      <c r="CL700" s="15"/>
      <c r="CM700" s="15"/>
      <c r="CN700" s="15"/>
      <c r="CO700" s="15"/>
      <c r="CP700" s="15"/>
      <c r="CQ700" s="15"/>
      <c r="CR700" s="15"/>
      <c r="CS700" s="15"/>
      <c r="CT700" s="15"/>
      <c r="CU700" s="15"/>
      <c r="CV700" s="15"/>
      <c r="CW700" s="15"/>
      <c r="CX700" s="15"/>
      <c r="CY700" s="15"/>
      <c r="CZ700" s="15"/>
      <c r="DA700" s="15"/>
      <c r="DB700" s="15"/>
      <c r="DC700" s="15"/>
      <c r="DD700" s="15"/>
      <c r="DE700" s="15"/>
      <c r="DF700" s="15"/>
      <c r="DG700" s="15"/>
      <c r="DH700" s="15"/>
      <c r="DI700" s="15"/>
      <c r="DJ700" s="15"/>
      <c r="DK700" s="15"/>
      <c r="DL700" s="15"/>
      <c r="DM700" s="15"/>
      <c r="DN700" s="15"/>
      <c r="DO700" s="15"/>
      <c r="DP700" s="15"/>
      <c r="DQ700" s="15"/>
      <c r="DR700" s="15"/>
      <c r="DS700" s="15"/>
      <c r="DT700" s="15"/>
      <c r="DU700" s="15"/>
      <c r="DV700" s="15"/>
      <c r="DW700" s="15"/>
      <c r="DX700" s="15"/>
      <c r="DY700" s="15"/>
      <c r="DZ700" s="15"/>
      <c r="EA700" s="15"/>
      <c r="EB700" s="15"/>
      <c r="EC700" s="15"/>
      <c r="ED700" s="15"/>
      <c r="EE700" s="15"/>
      <c r="EF700" s="15"/>
      <c r="EG700" s="15"/>
      <c r="EH700" s="15"/>
      <c r="EI700" s="15"/>
      <c r="EJ700" s="15"/>
      <c r="EK700" s="15"/>
      <c r="EL700" s="15"/>
      <c r="EM700" s="15"/>
      <c r="EN700" s="15"/>
      <c r="EO700" s="15"/>
      <c r="EP700" s="15"/>
      <c r="EQ700" s="15"/>
      <c r="ER700" s="15"/>
      <c r="ES700" s="15"/>
      <c r="ET700" s="15"/>
      <c r="EU700" s="15"/>
      <c r="EV700" s="15"/>
      <c r="EW700" s="15"/>
      <c r="EX700" s="15"/>
      <c r="EY700" s="15"/>
      <c r="EZ700" s="15"/>
      <c r="FA700" s="15"/>
      <c r="FB700" s="15"/>
      <c r="FC700" s="15"/>
      <c r="FD700" s="15"/>
      <c r="FE700" s="15"/>
      <c r="FF700" s="15"/>
      <c r="FG700" s="15"/>
      <c r="FH700" s="15"/>
      <c r="FI700" s="15"/>
      <c r="FJ700" s="15"/>
      <c r="FK700" s="15"/>
      <c r="FL700" s="15"/>
      <c r="FM700" s="15"/>
      <c r="FN700" s="15"/>
      <c r="FO700" s="15"/>
      <c r="FP700" s="15"/>
      <c r="FQ700" s="15"/>
      <c r="FR700" s="15"/>
      <c r="FS700" s="15"/>
      <c r="FT700" s="15"/>
      <c r="FU700" s="15"/>
      <c r="FV700" s="15"/>
      <c r="FW700" s="15"/>
      <c r="FX700" s="15"/>
      <c r="FY700" s="15"/>
      <c r="FZ700" s="15"/>
      <c r="GA700" s="15"/>
      <c r="GB700" s="15"/>
      <c r="GC700" s="15"/>
      <c r="GD700" s="15"/>
      <c r="GE700" s="15"/>
      <c r="GF700" s="15"/>
      <c r="GG700" s="15"/>
      <c r="GH700" s="15"/>
      <c r="GI700" s="15"/>
      <c r="GJ700" s="15"/>
      <c r="GK700" s="15"/>
      <c r="GL700" s="15"/>
      <c r="GM700" s="15"/>
      <c r="GN700" s="15"/>
      <c r="GO700" s="15"/>
      <c r="GP700" s="15"/>
      <c r="GQ700" s="15"/>
      <c r="GR700" s="15"/>
      <c r="GS700" s="15"/>
      <c r="GT700" s="15"/>
      <c r="GU700" s="15"/>
      <c r="GV700" s="15"/>
      <c r="GW700" s="15"/>
      <c r="GX700" s="15"/>
      <c r="GY700" s="15"/>
      <c r="GZ700" s="15"/>
      <c r="HA700" s="15"/>
      <c r="HB700" s="15"/>
      <c r="HC700" s="15"/>
      <c r="HD700" s="15"/>
      <c r="HE700" s="15"/>
      <c r="HF700" s="15"/>
      <c r="HG700" s="15"/>
      <c r="HH700" s="15"/>
      <c r="HI700" s="15"/>
      <c r="HJ700" s="15"/>
      <c r="HK700" s="15"/>
      <c r="HL700" s="15"/>
      <c r="HM700" s="15"/>
      <c r="HN700" s="15"/>
      <c r="HO700" s="15"/>
      <c r="HP700" s="15"/>
      <c r="HQ700" s="15"/>
      <c r="HR700" s="15"/>
      <c r="HS700" s="15"/>
      <c r="HT700" s="15"/>
      <c r="HU700" s="15"/>
      <c r="HV700" s="15"/>
      <c r="HW700" s="15"/>
    </row>
    <row r="701" spans="1:231" ht="15.75" customHeight="1" x14ac:dyDescent="0.2">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c r="BD701" s="15"/>
      <c r="BE701" s="15"/>
      <c r="BF701" s="15"/>
      <c r="BG701" s="15"/>
      <c r="BH701" s="15"/>
      <c r="BI701" s="15"/>
      <c r="BJ701" s="15"/>
      <c r="BK701" s="15"/>
      <c r="BL701" s="15"/>
      <c r="BM701" s="15"/>
      <c r="BN701" s="15"/>
      <c r="BO701" s="15"/>
      <c r="BP701" s="15"/>
      <c r="BQ701" s="15"/>
      <c r="BR701" s="15"/>
      <c r="BS701" s="15"/>
      <c r="BT701" s="15"/>
      <c r="BU701" s="15"/>
      <c r="BV701" s="15"/>
      <c r="BW701" s="15"/>
      <c r="BX701" s="15"/>
      <c r="BY701" s="15"/>
      <c r="BZ701" s="15"/>
      <c r="CA701" s="15"/>
      <c r="CB701" s="15"/>
      <c r="CC701" s="15"/>
      <c r="CD701" s="15"/>
      <c r="CE701" s="15"/>
      <c r="CF701" s="15"/>
      <c r="CG701" s="15"/>
      <c r="CH701" s="15"/>
      <c r="CI701" s="15"/>
      <c r="CJ701" s="15"/>
      <c r="CK701" s="15"/>
      <c r="CL701" s="15"/>
      <c r="CM701" s="15"/>
      <c r="CN701" s="15"/>
      <c r="CO701" s="15"/>
      <c r="CP701" s="15"/>
      <c r="CQ701" s="15"/>
      <c r="CR701" s="15"/>
      <c r="CS701" s="15"/>
      <c r="CT701" s="15"/>
      <c r="CU701" s="15"/>
      <c r="CV701" s="15"/>
      <c r="CW701" s="15"/>
      <c r="CX701" s="15"/>
      <c r="CY701" s="15"/>
      <c r="CZ701" s="15"/>
      <c r="DA701" s="15"/>
      <c r="DB701" s="15"/>
      <c r="DC701" s="15"/>
      <c r="DD701" s="15"/>
      <c r="DE701" s="15"/>
      <c r="DF701" s="15"/>
      <c r="DG701" s="15"/>
      <c r="DH701" s="15"/>
      <c r="DI701" s="15"/>
      <c r="DJ701" s="15"/>
      <c r="DK701" s="15"/>
      <c r="DL701" s="15"/>
      <c r="DM701" s="15"/>
      <c r="DN701" s="15"/>
      <c r="DO701" s="15"/>
      <c r="DP701" s="15"/>
      <c r="DQ701" s="15"/>
      <c r="DR701" s="15"/>
      <c r="DS701" s="15"/>
      <c r="DT701" s="15"/>
      <c r="DU701" s="15"/>
      <c r="DV701" s="15"/>
      <c r="DW701" s="15"/>
      <c r="DX701" s="15"/>
      <c r="DY701" s="15"/>
      <c r="DZ701" s="15"/>
      <c r="EA701" s="15"/>
      <c r="EB701" s="15"/>
      <c r="EC701" s="15"/>
      <c r="ED701" s="15"/>
      <c r="EE701" s="15"/>
      <c r="EF701" s="15"/>
      <c r="EG701" s="15"/>
      <c r="EH701" s="15"/>
      <c r="EI701" s="15"/>
      <c r="EJ701" s="15"/>
      <c r="EK701" s="15"/>
      <c r="EL701" s="15"/>
      <c r="EM701" s="15"/>
      <c r="EN701" s="15"/>
      <c r="EO701" s="15"/>
      <c r="EP701" s="15"/>
      <c r="EQ701" s="15"/>
      <c r="ER701" s="15"/>
      <c r="ES701" s="15"/>
      <c r="ET701" s="15"/>
      <c r="EU701" s="15"/>
      <c r="EV701" s="15"/>
      <c r="EW701" s="15"/>
      <c r="EX701" s="15"/>
      <c r="EY701" s="15"/>
      <c r="EZ701" s="15"/>
      <c r="FA701" s="15"/>
      <c r="FB701" s="15"/>
      <c r="FC701" s="15"/>
      <c r="FD701" s="15"/>
      <c r="FE701" s="15"/>
      <c r="FF701" s="15"/>
      <c r="FG701" s="15"/>
      <c r="FH701" s="15"/>
      <c r="FI701" s="15"/>
      <c r="FJ701" s="15"/>
      <c r="FK701" s="15"/>
      <c r="FL701" s="15"/>
      <c r="FM701" s="15"/>
      <c r="FN701" s="15"/>
      <c r="FO701" s="15"/>
      <c r="FP701" s="15"/>
      <c r="FQ701" s="15"/>
      <c r="FR701" s="15"/>
      <c r="FS701" s="15"/>
      <c r="FT701" s="15"/>
      <c r="FU701" s="15"/>
      <c r="FV701" s="15"/>
      <c r="FW701" s="15"/>
      <c r="FX701" s="15"/>
      <c r="FY701" s="15"/>
      <c r="FZ701" s="15"/>
      <c r="GA701" s="15"/>
      <c r="GB701" s="15"/>
      <c r="GC701" s="15"/>
      <c r="GD701" s="15"/>
      <c r="GE701" s="15"/>
      <c r="GF701" s="15"/>
      <c r="GG701" s="15"/>
      <c r="GH701" s="15"/>
      <c r="GI701" s="15"/>
      <c r="GJ701" s="15"/>
      <c r="GK701" s="15"/>
      <c r="GL701" s="15"/>
      <c r="GM701" s="15"/>
      <c r="GN701" s="15"/>
      <c r="GO701" s="15"/>
      <c r="GP701" s="15"/>
      <c r="GQ701" s="15"/>
      <c r="GR701" s="15"/>
      <c r="GS701" s="15"/>
      <c r="GT701" s="15"/>
      <c r="GU701" s="15"/>
      <c r="GV701" s="15"/>
      <c r="GW701" s="15"/>
      <c r="GX701" s="15"/>
      <c r="GY701" s="15"/>
      <c r="GZ701" s="15"/>
      <c r="HA701" s="15"/>
      <c r="HB701" s="15"/>
      <c r="HC701" s="15"/>
      <c r="HD701" s="15"/>
      <c r="HE701" s="15"/>
      <c r="HF701" s="15"/>
      <c r="HG701" s="15"/>
      <c r="HH701" s="15"/>
      <c r="HI701" s="15"/>
      <c r="HJ701" s="15"/>
      <c r="HK701" s="15"/>
      <c r="HL701" s="15"/>
      <c r="HM701" s="15"/>
      <c r="HN701" s="15"/>
      <c r="HO701" s="15"/>
      <c r="HP701" s="15"/>
      <c r="HQ701" s="15"/>
      <c r="HR701" s="15"/>
      <c r="HS701" s="15"/>
      <c r="HT701" s="15"/>
      <c r="HU701" s="15"/>
      <c r="HV701" s="15"/>
      <c r="HW701" s="15"/>
    </row>
    <row r="702" spans="1:231" ht="15.75" customHeight="1" x14ac:dyDescent="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c r="BD702" s="15"/>
      <c r="BE702" s="15"/>
      <c r="BF702" s="15"/>
      <c r="BG702" s="15"/>
      <c r="BH702" s="15"/>
      <c r="BI702" s="15"/>
      <c r="BJ702" s="15"/>
      <c r="BK702" s="15"/>
      <c r="BL702" s="15"/>
      <c r="BM702" s="15"/>
      <c r="BN702" s="15"/>
      <c r="BO702" s="15"/>
      <c r="BP702" s="15"/>
      <c r="BQ702" s="15"/>
      <c r="BR702" s="15"/>
      <c r="BS702" s="15"/>
      <c r="BT702" s="15"/>
      <c r="BU702" s="15"/>
      <c r="BV702" s="15"/>
      <c r="BW702" s="15"/>
      <c r="BX702" s="15"/>
      <c r="BY702" s="15"/>
      <c r="BZ702" s="15"/>
      <c r="CA702" s="15"/>
      <c r="CB702" s="15"/>
      <c r="CC702" s="15"/>
      <c r="CD702" s="15"/>
      <c r="CE702" s="15"/>
      <c r="CF702" s="15"/>
      <c r="CG702" s="15"/>
      <c r="CH702" s="15"/>
      <c r="CI702" s="15"/>
      <c r="CJ702" s="15"/>
      <c r="CK702" s="15"/>
      <c r="CL702" s="15"/>
      <c r="CM702" s="15"/>
      <c r="CN702" s="15"/>
      <c r="CO702" s="15"/>
      <c r="CP702" s="15"/>
      <c r="CQ702" s="15"/>
      <c r="CR702" s="15"/>
      <c r="CS702" s="15"/>
      <c r="CT702" s="15"/>
      <c r="CU702" s="15"/>
      <c r="CV702" s="15"/>
      <c r="CW702" s="15"/>
      <c r="CX702" s="15"/>
      <c r="CY702" s="15"/>
      <c r="CZ702" s="15"/>
      <c r="DA702" s="15"/>
      <c r="DB702" s="15"/>
      <c r="DC702" s="15"/>
      <c r="DD702" s="15"/>
      <c r="DE702" s="15"/>
      <c r="DF702" s="15"/>
      <c r="DG702" s="15"/>
      <c r="DH702" s="15"/>
      <c r="DI702" s="15"/>
      <c r="DJ702" s="15"/>
      <c r="DK702" s="15"/>
      <c r="DL702" s="15"/>
      <c r="DM702" s="15"/>
      <c r="DN702" s="15"/>
      <c r="DO702" s="15"/>
      <c r="DP702" s="15"/>
      <c r="DQ702" s="15"/>
      <c r="DR702" s="15"/>
      <c r="DS702" s="15"/>
      <c r="DT702" s="15"/>
      <c r="DU702" s="15"/>
      <c r="DV702" s="15"/>
      <c r="DW702" s="15"/>
      <c r="DX702" s="15"/>
      <c r="DY702" s="15"/>
      <c r="DZ702" s="15"/>
      <c r="EA702" s="15"/>
      <c r="EB702" s="15"/>
      <c r="EC702" s="15"/>
      <c r="ED702" s="15"/>
      <c r="EE702" s="15"/>
      <c r="EF702" s="15"/>
      <c r="EG702" s="15"/>
      <c r="EH702" s="15"/>
      <c r="EI702" s="15"/>
      <c r="EJ702" s="15"/>
      <c r="EK702" s="15"/>
      <c r="EL702" s="15"/>
      <c r="EM702" s="15"/>
      <c r="EN702" s="15"/>
      <c r="EO702" s="15"/>
      <c r="EP702" s="15"/>
      <c r="EQ702" s="15"/>
      <c r="ER702" s="15"/>
      <c r="ES702" s="15"/>
      <c r="ET702" s="15"/>
      <c r="EU702" s="15"/>
      <c r="EV702" s="15"/>
      <c r="EW702" s="15"/>
      <c r="EX702" s="15"/>
      <c r="EY702" s="15"/>
      <c r="EZ702" s="15"/>
      <c r="FA702" s="15"/>
      <c r="FB702" s="15"/>
      <c r="FC702" s="15"/>
      <c r="FD702" s="15"/>
      <c r="FE702" s="15"/>
      <c r="FF702" s="15"/>
      <c r="FG702" s="15"/>
      <c r="FH702" s="15"/>
      <c r="FI702" s="15"/>
      <c r="FJ702" s="15"/>
      <c r="FK702" s="15"/>
      <c r="FL702" s="15"/>
      <c r="FM702" s="15"/>
      <c r="FN702" s="15"/>
      <c r="FO702" s="15"/>
      <c r="FP702" s="15"/>
      <c r="FQ702" s="15"/>
      <c r="FR702" s="15"/>
      <c r="FS702" s="15"/>
      <c r="FT702" s="15"/>
      <c r="FU702" s="15"/>
      <c r="FV702" s="15"/>
      <c r="FW702" s="15"/>
      <c r="FX702" s="15"/>
      <c r="FY702" s="15"/>
      <c r="FZ702" s="15"/>
      <c r="GA702" s="15"/>
      <c r="GB702" s="15"/>
      <c r="GC702" s="15"/>
      <c r="GD702" s="15"/>
      <c r="GE702" s="15"/>
      <c r="GF702" s="15"/>
      <c r="GG702" s="15"/>
      <c r="GH702" s="15"/>
      <c r="GI702" s="15"/>
      <c r="GJ702" s="15"/>
      <c r="GK702" s="15"/>
      <c r="GL702" s="15"/>
      <c r="GM702" s="15"/>
      <c r="GN702" s="15"/>
      <c r="GO702" s="15"/>
      <c r="GP702" s="15"/>
      <c r="GQ702" s="15"/>
      <c r="GR702" s="15"/>
      <c r="GS702" s="15"/>
      <c r="GT702" s="15"/>
      <c r="GU702" s="15"/>
      <c r="GV702" s="15"/>
      <c r="GW702" s="15"/>
      <c r="GX702" s="15"/>
      <c r="GY702" s="15"/>
      <c r="GZ702" s="15"/>
      <c r="HA702" s="15"/>
      <c r="HB702" s="15"/>
      <c r="HC702" s="15"/>
      <c r="HD702" s="15"/>
      <c r="HE702" s="15"/>
      <c r="HF702" s="15"/>
      <c r="HG702" s="15"/>
      <c r="HH702" s="15"/>
      <c r="HI702" s="15"/>
      <c r="HJ702" s="15"/>
      <c r="HK702" s="15"/>
      <c r="HL702" s="15"/>
      <c r="HM702" s="15"/>
      <c r="HN702" s="15"/>
      <c r="HO702" s="15"/>
      <c r="HP702" s="15"/>
      <c r="HQ702" s="15"/>
      <c r="HR702" s="15"/>
      <c r="HS702" s="15"/>
      <c r="HT702" s="15"/>
      <c r="HU702" s="15"/>
      <c r="HV702" s="15"/>
      <c r="HW702" s="15"/>
    </row>
    <row r="703" spans="1:231" ht="15.75" customHeight="1" x14ac:dyDescent="0.2">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c r="BD703" s="15"/>
      <c r="BE703" s="15"/>
      <c r="BF703" s="15"/>
      <c r="BG703" s="15"/>
      <c r="BH703" s="15"/>
      <c r="BI703" s="15"/>
      <c r="BJ703" s="15"/>
      <c r="BK703" s="15"/>
      <c r="BL703" s="15"/>
      <c r="BM703" s="15"/>
      <c r="BN703" s="15"/>
      <c r="BO703" s="15"/>
      <c r="BP703" s="15"/>
      <c r="BQ703" s="15"/>
      <c r="BR703" s="15"/>
      <c r="BS703" s="15"/>
      <c r="BT703" s="15"/>
      <c r="BU703" s="15"/>
      <c r="BV703" s="15"/>
      <c r="BW703" s="15"/>
      <c r="BX703" s="15"/>
      <c r="BY703" s="15"/>
      <c r="BZ703" s="15"/>
      <c r="CA703" s="15"/>
      <c r="CB703" s="15"/>
      <c r="CC703" s="15"/>
      <c r="CD703" s="15"/>
      <c r="CE703" s="15"/>
      <c r="CF703" s="15"/>
      <c r="CG703" s="15"/>
      <c r="CH703" s="15"/>
      <c r="CI703" s="15"/>
      <c r="CJ703" s="15"/>
      <c r="CK703" s="15"/>
      <c r="CL703" s="15"/>
      <c r="CM703" s="15"/>
      <c r="CN703" s="15"/>
      <c r="CO703" s="15"/>
      <c r="CP703" s="15"/>
      <c r="CQ703" s="15"/>
      <c r="CR703" s="15"/>
      <c r="CS703" s="15"/>
      <c r="CT703" s="15"/>
      <c r="CU703" s="15"/>
      <c r="CV703" s="15"/>
      <c r="CW703" s="15"/>
      <c r="CX703" s="15"/>
      <c r="CY703" s="15"/>
      <c r="CZ703" s="15"/>
      <c r="DA703" s="15"/>
      <c r="DB703" s="15"/>
      <c r="DC703" s="15"/>
      <c r="DD703" s="15"/>
      <c r="DE703" s="15"/>
      <c r="DF703" s="15"/>
      <c r="DG703" s="15"/>
      <c r="DH703" s="15"/>
      <c r="DI703" s="15"/>
      <c r="DJ703" s="15"/>
      <c r="DK703" s="15"/>
      <c r="DL703" s="15"/>
      <c r="DM703" s="15"/>
      <c r="DN703" s="15"/>
      <c r="DO703" s="15"/>
      <c r="DP703" s="15"/>
      <c r="DQ703" s="15"/>
      <c r="DR703" s="15"/>
      <c r="DS703" s="15"/>
      <c r="DT703" s="15"/>
      <c r="DU703" s="15"/>
      <c r="DV703" s="15"/>
      <c r="DW703" s="15"/>
      <c r="DX703" s="15"/>
      <c r="DY703" s="15"/>
      <c r="DZ703" s="15"/>
      <c r="EA703" s="15"/>
      <c r="EB703" s="15"/>
      <c r="EC703" s="15"/>
      <c r="ED703" s="15"/>
      <c r="EE703" s="15"/>
      <c r="EF703" s="15"/>
      <c r="EG703" s="15"/>
      <c r="EH703" s="15"/>
      <c r="EI703" s="15"/>
      <c r="EJ703" s="15"/>
      <c r="EK703" s="15"/>
      <c r="EL703" s="15"/>
      <c r="EM703" s="15"/>
      <c r="EN703" s="15"/>
      <c r="EO703" s="15"/>
      <c r="EP703" s="15"/>
      <c r="EQ703" s="15"/>
      <c r="ER703" s="15"/>
      <c r="ES703" s="15"/>
      <c r="ET703" s="15"/>
      <c r="EU703" s="15"/>
      <c r="EV703" s="15"/>
      <c r="EW703" s="15"/>
      <c r="EX703" s="15"/>
      <c r="EY703" s="15"/>
      <c r="EZ703" s="15"/>
      <c r="FA703" s="15"/>
      <c r="FB703" s="15"/>
      <c r="FC703" s="15"/>
      <c r="FD703" s="15"/>
      <c r="FE703" s="15"/>
      <c r="FF703" s="15"/>
      <c r="FG703" s="15"/>
      <c r="FH703" s="15"/>
      <c r="FI703" s="15"/>
      <c r="FJ703" s="15"/>
      <c r="FK703" s="15"/>
      <c r="FL703" s="15"/>
      <c r="FM703" s="15"/>
      <c r="FN703" s="15"/>
      <c r="FO703" s="15"/>
      <c r="FP703" s="15"/>
      <c r="FQ703" s="15"/>
      <c r="FR703" s="15"/>
      <c r="FS703" s="15"/>
      <c r="FT703" s="15"/>
      <c r="FU703" s="15"/>
      <c r="FV703" s="15"/>
      <c r="FW703" s="15"/>
      <c r="FX703" s="15"/>
      <c r="FY703" s="15"/>
      <c r="FZ703" s="15"/>
      <c r="GA703" s="15"/>
      <c r="GB703" s="15"/>
      <c r="GC703" s="15"/>
      <c r="GD703" s="15"/>
      <c r="GE703" s="15"/>
      <c r="GF703" s="15"/>
      <c r="GG703" s="15"/>
      <c r="GH703" s="15"/>
      <c r="GI703" s="15"/>
      <c r="GJ703" s="15"/>
      <c r="GK703" s="15"/>
      <c r="GL703" s="15"/>
      <c r="GM703" s="15"/>
      <c r="GN703" s="15"/>
      <c r="GO703" s="15"/>
      <c r="GP703" s="15"/>
      <c r="GQ703" s="15"/>
      <c r="GR703" s="15"/>
      <c r="GS703" s="15"/>
      <c r="GT703" s="15"/>
      <c r="GU703" s="15"/>
      <c r="GV703" s="15"/>
      <c r="GW703" s="15"/>
      <c r="GX703" s="15"/>
      <c r="GY703" s="15"/>
      <c r="GZ703" s="15"/>
      <c r="HA703" s="15"/>
      <c r="HB703" s="15"/>
      <c r="HC703" s="15"/>
      <c r="HD703" s="15"/>
      <c r="HE703" s="15"/>
      <c r="HF703" s="15"/>
      <c r="HG703" s="15"/>
      <c r="HH703" s="15"/>
      <c r="HI703" s="15"/>
      <c r="HJ703" s="15"/>
      <c r="HK703" s="15"/>
      <c r="HL703" s="15"/>
      <c r="HM703" s="15"/>
      <c r="HN703" s="15"/>
      <c r="HO703" s="15"/>
      <c r="HP703" s="15"/>
      <c r="HQ703" s="15"/>
      <c r="HR703" s="15"/>
      <c r="HS703" s="15"/>
      <c r="HT703" s="15"/>
      <c r="HU703" s="15"/>
      <c r="HV703" s="15"/>
      <c r="HW703" s="15"/>
    </row>
    <row r="704" spans="1:231" ht="15.75" customHeight="1" x14ac:dyDescent="0.2">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c r="BD704" s="15"/>
      <c r="BE704" s="15"/>
      <c r="BF704" s="15"/>
      <c r="BG704" s="15"/>
      <c r="BH704" s="15"/>
      <c r="BI704" s="15"/>
      <c r="BJ704" s="15"/>
      <c r="BK704" s="15"/>
      <c r="BL704" s="15"/>
      <c r="BM704" s="15"/>
      <c r="BN704" s="15"/>
      <c r="BO704" s="15"/>
      <c r="BP704" s="15"/>
      <c r="BQ704" s="15"/>
      <c r="BR704" s="15"/>
      <c r="BS704" s="15"/>
      <c r="BT704" s="15"/>
      <c r="BU704" s="15"/>
      <c r="BV704" s="15"/>
      <c r="BW704" s="15"/>
      <c r="BX704" s="15"/>
      <c r="BY704" s="15"/>
      <c r="BZ704" s="15"/>
      <c r="CA704" s="15"/>
      <c r="CB704" s="15"/>
      <c r="CC704" s="15"/>
      <c r="CD704" s="15"/>
      <c r="CE704" s="15"/>
      <c r="CF704" s="15"/>
      <c r="CG704" s="15"/>
      <c r="CH704" s="15"/>
      <c r="CI704" s="15"/>
      <c r="CJ704" s="15"/>
      <c r="CK704" s="15"/>
      <c r="CL704" s="15"/>
      <c r="CM704" s="15"/>
      <c r="CN704" s="15"/>
      <c r="CO704" s="15"/>
      <c r="CP704" s="15"/>
      <c r="CQ704" s="15"/>
      <c r="CR704" s="15"/>
      <c r="CS704" s="15"/>
      <c r="CT704" s="15"/>
      <c r="CU704" s="15"/>
      <c r="CV704" s="15"/>
      <c r="CW704" s="15"/>
      <c r="CX704" s="15"/>
      <c r="CY704" s="15"/>
      <c r="CZ704" s="15"/>
      <c r="DA704" s="15"/>
      <c r="DB704" s="15"/>
      <c r="DC704" s="15"/>
      <c r="DD704" s="15"/>
      <c r="DE704" s="15"/>
      <c r="DF704" s="15"/>
      <c r="DG704" s="15"/>
      <c r="DH704" s="15"/>
      <c r="DI704" s="15"/>
      <c r="DJ704" s="15"/>
      <c r="DK704" s="15"/>
      <c r="DL704" s="15"/>
      <c r="DM704" s="15"/>
      <c r="DN704" s="15"/>
      <c r="DO704" s="15"/>
      <c r="DP704" s="15"/>
      <c r="DQ704" s="15"/>
      <c r="DR704" s="15"/>
      <c r="DS704" s="15"/>
      <c r="DT704" s="15"/>
      <c r="DU704" s="15"/>
      <c r="DV704" s="15"/>
      <c r="DW704" s="15"/>
      <c r="DX704" s="15"/>
      <c r="DY704" s="15"/>
      <c r="DZ704" s="15"/>
      <c r="EA704" s="15"/>
      <c r="EB704" s="15"/>
      <c r="EC704" s="15"/>
      <c r="ED704" s="15"/>
      <c r="EE704" s="15"/>
      <c r="EF704" s="15"/>
      <c r="EG704" s="15"/>
      <c r="EH704" s="15"/>
      <c r="EI704" s="15"/>
      <c r="EJ704" s="15"/>
      <c r="EK704" s="15"/>
      <c r="EL704" s="15"/>
      <c r="EM704" s="15"/>
      <c r="EN704" s="15"/>
      <c r="EO704" s="15"/>
      <c r="EP704" s="15"/>
      <c r="EQ704" s="15"/>
      <c r="ER704" s="15"/>
      <c r="ES704" s="15"/>
      <c r="ET704" s="15"/>
      <c r="EU704" s="15"/>
      <c r="EV704" s="15"/>
      <c r="EW704" s="15"/>
      <c r="EX704" s="15"/>
      <c r="EY704" s="15"/>
      <c r="EZ704" s="15"/>
      <c r="FA704" s="15"/>
      <c r="FB704" s="15"/>
      <c r="FC704" s="15"/>
      <c r="FD704" s="15"/>
      <c r="FE704" s="15"/>
      <c r="FF704" s="15"/>
      <c r="FG704" s="15"/>
      <c r="FH704" s="15"/>
      <c r="FI704" s="15"/>
      <c r="FJ704" s="15"/>
      <c r="FK704" s="15"/>
      <c r="FL704" s="15"/>
      <c r="FM704" s="15"/>
      <c r="FN704" s="15"/>
      <c r="FO704" s="15"/>
      <c r="FP704" s="15"/>
      <c r="FQ704" s="15"/>
      <c r="FR704" s="15"/>
      <c r="FS704" s="15"/>
      <c r="FT704" s="15"/>
      <c r="FU704" s="15"/>
      <c r="FV704" s="15"/>
      <c r="FW704" s="15"/>
      <c r="FX704" s="15"/>
      <c r="FY704" s="15"/>
      <c r="FZ704" s="15"/>
      <c r="GA704" s="15"/>
      <c r="GB704" s="15"/>
      <c r="GC704" s="15"/>
      <c r="GD704" s="15"/>
      <c r="GE704" s="15"/>
      <c r="GF704" s="15"/>
      <c r="GG704" s="15"/>
      <c r="GH704" s="15"/>
      <c r="GI704" s="15"/>
      <c r="GJ704" s="15"/>
      <c r="GK704" s="15"/>
      <c r="GL704" s="15"/>
      <c r="GM704" s="15"/>
      <c r="GN704" s="15"/>
      <c r="GO704" s="15"/>
      <c r="GP704" s="15"/>
      <c r="GQ704" s="15"/>
      <c r="GR704" s="15"/>
      <c r="GS704" s="15"/>
      <c r="GT704" s="15"/>
      <c r="GU704" s="15"/>
      <c r="GV704" s="15"/>
      <c r="GW704" s="15"/>
      <c r="GX704" s="15"/>
      <c r="GY704" s="15"/>
      <c r="GZ704" s="15"/>
      <c r="HA704" s="15"/>
      <c r="HB704" s="15"/>
      <c r="HC704" s="15"/>
      <c r="HD704" s="15"/>
      <c r="HE704" s="15"/>
      <c r="HF704" s="15"/>
      <c r="HG704" s="15"/>
      <c r="HH704" s="15"/>
      <c r="HI704" s="15"/>
      <c r="HJ704" s="15"/>
      <c r="HK704" s="15"/>
      <c r="HL704" s="15"/>
      <c r="HM704" s="15"/>
      <c r="HN704" s="15"/>
      <c r="HO704" s="15"/>
      <c r="HP704" s="15"/>
      <c r="HQ704" s="15"/>
      <c r="HR704" s="15"/>
      <c r="HS704" s="15"/>
      <c r="HT704" s="15"/>
      <c r="HU704" s="15"/>
      <c r="HV704" s="15"/>
      <c r="HW704" s="15"/>
    </row>
    <row r="705" spans="1:231" ht="15.75" customHeight="1" x14ac:dyDescent="0.2">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c r="BD705" s="15"/>
      <c r="BE705" s="15"/>
      <c r="BF705" s="15"/>
      <c r="BG705" s="15"/>
      <c r="BH705" s="15"/>
      <c r="BI705" s="15"/>
      <c r="BJ705" s="15"/>
      <c r="BK705" s="15"/>
      <c r="BL705" s="15"/>
      <c r="BM705" s="15"/>
      <c r="BN705" s="15"/>
      <c r="BO705" s="15"/>
      <c r="BP705" s="15"/>
      <c r="BQ705" s="15"/>
      <c r="BR705" s="15"/>
      <c r="BS705" s="15"/>
      <c r="BT705" s="15"/>
      <c r="BU705" s="15"/>
      <c r="BV705" s="15"/>
      <c r="BW705" s="15"/>
      <c r="BX705" s="15"/>
      <c r="BY705" s="15"/>
      <c r="BZ705" s="15"/>
      <c r="CA705" s="15"/>
      <c r="CB705" s="15"/>
      <c r="CC705" s="15"/>
      <c r="CD705" s="15"/>
      <c r="CE705" s="15"/>
      <c r="CF705" s="15"/>
      <c r="CG705" s="15"/>
      <c r="CH705" s="15"/>
      <c r="CI705" s="15"/>
      <c r="CJ705" s="15"/>
      <c r="CK705" s="15"/>
      <c r="CL705" s="15"/>
      <c r="CM705" s="15"/>
      <c r="CN705" s="15"/>
      <c r="CO705" s="15"/>
      <c r="CP705" s="15"/>
      <c r="CQ705" s="15"/>
      <c r="CR705" s="15"/>
      <c r="CS705" s="15"/>
      <c r="CT705" s="15"/>
      <c r="CU705" s="15"/>
      <c r="CV705" s="15"/>
      <c r="CW705" s="15"/>
      <c r="CX705" s="15"/>
      <c r="CY705" s="15"/>
      <c r="CZ705" s="15"/>
      <c r="DA705" s="15"/>
      <c r="DB705" s="15"/>
      <c r="DC705" s="15"/>
      <c r="DD705" s="15"/>
      <c r="DE705" s="15"/>
      <c r="DF705" s="15"/>
      <c r="DG705" s="15"/>
      <c r="DH705" s="15"/>
      <c r="DI705" s="15"/>
      <c r="DJ705" s="15"/>
      <c r="DK705" s="15"/>
      <c r="DL705" s="15"/>
      <c r="DM705" s="15"/>
      <c r="DN705" s="15"/>
      <c r="DO705" s="15"/>
      <c r="DP705" s="15"/>
      <c r="DQ705" s="15"/>
      <c r="DR705" s="15"/>
      <c r="DS705" s="15"/>
      <c r="DT705" s="15"/>
      <c r="DU705" s="15"/>
      <c r="DV705" s="15"/>
      <c r="DW705" s="15"/>
      <c r="DX705" s="15"/>
      <c r="DY705" s="15"/>
      <c r="DZ705" s="15"/>
      <c r="EA705" s="15"/>
      <c r="EB705" s="15"/>
      <c r="EC705" s="15"/>
      <c r="ED705" s="15"/>
      <c r="EE705" s="15"/>
      <c r="EF705" s="15"/>
      <c r="EG705" s="15"/>
      <c r="EH705" s="15"/>
      <c r="EI705" s="15"/>
      <c r="EJ705" s="15"/>
      <c r="EK705" s="15"/>
      <c r="EL705" s="15"/>
      <c r="EM705" s="15"/>
      <c r="EN705" s="15"/>
      <c r="EO705" s="15"/>
      <c r="EP705" s="15"/>
      <c r="EQ705" s="15"/>
      <c r="ER705" s="15"/>
      <c r="ES705" s="15"/>
      <c r="ET705" s="15"/>
      <c r="EU705" s="15"/>
      <c r="EV705" s="15"/>
      <c r="EW705" s="15"/>
      <c r="EX705" s="15"/>
      <c r="EY705" s="15"/>
      <c r="EZ705" s="15"/>
      <c r="FA705" s="15"/>
      <c r="FB705" s="15"/>
      <c r="FC705" s="15"/>
      <c r="FD705" s="15"/>
      <c r="FE705" s="15"/>
      <c r="FF705" s="15"/>
      <c r="FG705" s="15"/>
      <c r="FH705" s="15"/>
      <c r="FI705" s="15"/>
      <c r="FJ705" s="15"/>
      <c r="FK705" s="15"/>
      <c r="FL705" s="15"/>
      <c r="FM705" s="15"/>
      <c r="FN705" s="15"/>
      <c r="FO705" s="15"/>
      <c r="FP705" s="15"/>
      <c r="FQ705" s="15"/>
      <c r="FR705" s="15"/>
      <c r="FS705" s="15"/>
      <c r="FT705" s="15"/>
      <c r="FU705" s="15"/>
      <c r="FV705" s="15"/>
      <c r="FW705" s="15"/>
      <c r="FX705" s="15"/>
      <c r="FY705" s="15"/>
      <c r="FZ705" s="15"/>
      <c r="GA705" s="15"/>
      <c r="GB705" s="15"/>
      <c r="GC705" s="15"/>
      <c r="GD705" s="15"/>
      <c r="GE705" s="15"/>
      <c r="GF705" s="15"/>
      <c r="GG705" s="15"/>
      <c r="GH705" s="15"/>
      <c r="GI705" s="15"/>
      <c r="GJ705" s="15"/>
      <c r="GK705" s="15"/>
      <c r="GL705" s="15"/>
      <c r="GM705" s="15"/>
      <c r="GN705" s="15"/>
      <c r="GO705" s="15"/>
      <c r="GP705" s="15"/>
      <c r="GQ705" s="15"/>
      <c r="GR705" s="15"/>
      <c r="GS705" s="15"/>
      <c r="GT705" s="15"/>
      <c r="GU705" s="15"/>
      <c r="GV705" s="15"/>
      <c r="GW705" s="15"/>
      <c r="GX705" s="15"/>
      <c r="GY705" s="15"/>
      <c r="GZ705" s="15"/>
      <c r="HA705" s="15"/>
      <c r="HB705" s="15"/>
      <c r="HC705" s="15"/>
      <c r="HD705" s="15"/>
      <c r="HE705" s="15"/>
      <c r="HF705" s="15"/>
      <c r="HG705" s="15"/>
      <c r="HH705" s="15"/>
      <c r="HI705" s="15"/>
      <c r="HJ705" s="15"/>
      <c r="HK705" s="15"/>
      <c r="HL705" s="15"/>
      <c r="HM705" s="15"/>
      <c r="HN705" s="15"/>
      <c r="HO705" s="15"/>
      <c r="HP705" s="15"/>
      <c r="HQ705" s="15"/>
      <c r="HR705" s="15"/>
      <c r="HS705" s="15"/>
      <c r="HT705" s="15"/>
      <c r="HU705" s="15"/>
      <c r="HV705" s="15"/>
      <c r="HW705" s="15"/>
    </row>
    <row r="706" spans="1:231" ht="15.75" customHeight="1" x14ac:dyDescent="0.2">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c r="BD706" s="15"/>
      <c r="BE706" s="15"/>
      <c r="BF706" s="15"/>
      <c r="BG706" s="15"/>
      <c r="BH706" s="15"/>
      <c r="BI706" s="15"/>
      <c r="BJ706" s="15"/>
      <c r="BK706" s="15"/>
      <c r="BL706" s="15"/>
      <c r="BM706" s="15"/>
      <c r="BN706" s="15"/>
      <c r="BO706" s="15"/>
      <c r="BP706" s="15"/>
      <c r="BQ706" s="15"/>
      <c r="BR706" s="15"/>
      <c r="BS706" s="15"/>
      <c r="BT706" s="15"/>
      <c r="BU706" s="15"/>
      <c r="BV706" s="15"/>
      <c r="BW706" s="15"/>
      <c r="BX706" s="15"/>
      <c r="BY706" s="15"/>
      <c r="BZ706" s="15"/>
      <c r="CA706" s="15"/>
      <c r="CB706" s="15"/>
      <c r="CC706" s="15"/>
      <c r="CD706" s="15"/>
      <c r="CE706" s="15"/>
      <c r="CF706" s="15"/>
      <c r="CG706" s="15"/>
      <c r="CH706" s="15"/>
      <c r="CI706" s="15"/>
      <c r="CJ706" s="15"/>
      <c r="CK706" s="15"/>
      <c r="CL706" s="15"/>
      <c r="CM706" s="15"/>
      <c r="CN706" s="15"/>
      <c r="CO706" s="15"/>
      <c r="CP706" s="15"/>
      <c r="CQ706" s="15"/>
      <c r="CR706" s="15"/>
      <c r="CS706" s="15"/>
      <c r="CT706" s="15"/>
      <c r="CU706" s="15"/>
      <c r="CV706" s="15"/>
      <c r="CW706" s="15"/>
      <c r="CX706" s="15"/>
      <c r="CY706" s="15"/>
      <c r="CZ706" s="15"/>
      <c r="DA706" s="15"/>
      <c r="DB706" s="15"/>
      <c r="DC706" s="15"/>
      <c r="DD706" s="15"/>
      <c r="DE706" s="15"/>
      <c r="DF706" s="15"/>
      <c r="DG706" s="15"/>
      <c r="DH706" s="15"/>
      <c r="DI706" s="15"/>
      <c r="DJ706" s="15"/>
      <c r="DK706" s="15"/>
      <c r="DL706" s="15"/>
      <c r="DM706" s="15"/>
      <c r="DN706" s="15"/>
      <c r="DO706" s="15"/>
      <c r="DP706" s="15"/>
      <c r="DQ706" s="15"/>
      <c r="DR706" s="15"/>
      <c r="DS706" s="15"/>
      <c r="DT706" s="15"/>
      <c r="DU706" s="15"/>
      <c r="DV706" s="15"/>
      <c r="DW706" s="15"/>
      <c r="DX706" s="15"/>
      <c r="DY706" s="15"/>
      <c r="DZ706" s="15"/>
      <c r="EA706" s="15"/>
      <c r="EB706" s="15"/>
      <c r="EC706" s="15"/>
      <c r="ED706" s="15"/>
      <c r="EE706" s="15"/>
      <c r="EF706" s="15"/>
      <c r="EG706" s="15"/>
      <c r="EH706" s="15"/>
      <c r="EI706" s="15"/>
      <c r="EJ706" s="15"/>
      <c r="EK706" s="15"/>
      <c r="EL706" s="15"/>
      <c r="EM706" s="15"/>
      <c r="EN706" s="15"/>
      <c r="EO706" s="15"/>
      <c r="EP706" s="15"/>
      <c r="EQ706" s="15"/>
      <c r="ER706" s="15"/>
      <c r="ES706" s="15"/>
      <c r="ET706" s="15"/>
      <c r="EU706" s="15"/>
      <c r="EV706" s="15"/>
      <c r="EW706" s="15"/>
      <c r="EX706" s="15"/>
      <c r="EY706" s="15"/>
      <c r="EZ706" s="15"/>
      <c r="FA706" s="15"/>
      <c r="FB706" s="15"/>
      <c r="FC706" s="15"/>
      <c r="FD706" s="15"/>
      <c r="FE706" s="15"/>
      <c r="FF706" s="15"/>
      <c r="FG706" s="15"/>
      <c r="FH706" s="15"/>
      <c r="FI706" s="15"/>
      <c r="FJ706" s="15"/>
      <c r="FK706" s="15"/>
      <c r="FL706" s="15"/>
      <c r="FM706" s="15"/>
      <c r="FN706" s="15"/>
      <c r="FO706" s="15"/>
      <c r="FP706" s="15"/>
      <c r="FQ706" s="15"/>
      <c r="FR706" s="15"/>
      <c r="FS706" s="15"/>
      <c r="FT706" s="15"/>
      <c r="FU706" s="15"/>
      <c r="FV706" s="15"/>
      <c r="FW706" s="15"/>
      <c r="FX706" s="15"/>
      <c r="FY706" s="15"/>
      <c r="FZ706" s="15"/>
      <c r="GA706" s="15"/>
      <c r="GB706" s="15"/>
      <c r="GC706" s="15"/>
      <c r="GD706" s="15"/>
      <c r="GE706" s="15"/>
      <c r="GF706" s="15"/>
      <c r="GG706" s="15"/>
      <c r="GH706" s="15"/>
      <c r="GI706" s="15"/>
      <c r="GJ706" s="15"/>
      <c r="GK706" s="15"/>
      <c r="GL706" s="15"/>
      <c r="GM706" s="15"/>
      <c r="GN706" s="15"/>
      <c r="GO706" s="15"/>
      <c r="GP706" s="15"/>
      <c r="GQ706" s="15"/>
      <c r="GR706" s="15"/>
      <c r="GS706" s="15"/>
      <c r="GT706" s="15"/>
      <c r="GU706" s="15"/>
      <c r="GV706" s="15"/>
      <c r="GW706" s="15"/>
      <c r="GX706" s="15"/>
      <c r="GY706" s="15"/>
      <c r="GZ706" s="15"/>
      <c r="HA706" s="15"/>
      <c r="HB706" s="15"/>
      <c r="HC706" s="15"/>
      <c r="HD706" s="15"/>
      <c r="HE706" s="15"/>
      <c r="HF706" s="15"/>
      <c r="HG706" s="15"/>
      <c r="HH706" s="15"/>
      <c r="HI706" s="15"/>
      <c r="HJ706" s="15"/>
      <c r="HK706" s="15"/>
      <c r="HL706" s="15"/>
      <c r="HM706" s="15"/>
      <c r="HN706" s="15"/>
      <c r="HO706" s="15"/>
      <c r="HP706" s="15"/>
      <c r="HQ706" s="15"/>
      <c r="HR706" s="15"/>
      <c r="HS706" s="15"/>
      <c r="HT706" s="15"/>
      <c r="HU706" s="15"/>
      <c r="HV706" s="15"/>
      <c r="HW706" s="15"/>
    </row>
    <row r="707" spans="1:231" ht="15.75" customHeight="1" x14ac:dyDescent="0.2">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c r="BD707" s="15"/>
      <c r="BE707" s="15"/>
      <c r="BF707" s="15"/>
      <c r="BG707" s="15"/>
      <c r="BH707" s="15"/>
      <c r="BI707" s="15"/>
      <c r="BJ707" s="15"/>
      <c r="BK707" s="15"/>
      <c r="BL707" s="15"/>
      <c r="BM707" s="15"/>
      <c r="BN707" s="15"/>
      <c r="BO707" s="15"/>
      <c r="BP707" s="15"/>
      <c r="BQ707" s="15"/>
      <c r="BR707" s="15"/>
      <c r="BS707" s="15"/>
      <c r="BT707" s="15"/>
      <c r="BU707" s="15"/>
      <c r="BV707" s="15"/>
      <c r="BW707" s="15"/>
      <c r="BX707" s="15"/>
      <c r="BY707" s="15"/>
      <c r="BZ707" s="15"/>
      <c r="CA707" s="15"/>
      <c r="CB707" s="15"/>
      <c r="CC707" s="15"/>
      <c r="CD707" s="15"/>
      <c r="CE707" s="15"/>
      <c r="CF707" s="15"/>
      <c r="CG707" s="15"/>
      <c r="CH707" s="15"/>
      <c r="CI707" s="15"/>
      <c r="CJ707" s="15"/>
      <c r="CK707" s="15"/>
      <c r="CL707" s="15"/>
      <c r="CM707" s="15"/>
      <c r="CN707" s="15"/>
      <c r="CO707" s="15"/>
      <c r="CP707" s="15"/>
      <c r="CQ707" s="15"/>
      <c r="CR707" s="15"/>
      <c r="CS707" s="15"/>
      <c r="CT707" s="15"/>
      <c r="CU707" s="15"/>
      <c r="CV707" s="15"/>
      <c r="CW707" s="15"/>
      <c r="CX707" s="15"/>
      <c r="CY707" s="15"/>
      <c r="CZ707" s="15"/>
      <c r="DA707" s="15"/>
      <c r="DB707" s="15"/>
      <c r="DC707" s="15"/>
      <c r="DD707" s="15"/>
      <c r="DE707" s="15"/>
      <c r="DF707" s="15"/>
      <c r="DG707" s="15"/>
      <c r="DH707" s="15"/>
      <c r="DI707" s="15"/>
      <c r="DJ707" s="15"/>
      <c r="DK707" s="15"/>
      <c r="DL707" s="15"/>
      <c r="DM707" s="15"/>
      <c r="DN707" s="15"/>
      <c r="DO707" s="15"/>
      <c r="DP707" s="15"/>
      <c r="DQ707" s="15"/>
      <c r="DR707" s="15"/>
      <c r="DS707" s="15"/>
      <c r="DT707" s="15"/>
      <c r="DU707" s="15"/>
      <c r="DV707" s="15"/>
      <c r="DW707" s="15"/>
      <c r="DX707" s="15"/>
      <c r="DY707" s="15"/>
      <c r="DZ707" s="15"/>
      <c r="EA707" s="15"/>
      <c r="EB707" s="15"/>
      <c r="EC707" s="15"/>
      <c r="ED707" s="15"/>
      <c r="EE707" s="15"/>
      <c r="EF707" s="15"/>
      <c r="EG707" s="15"/>
      <c r="EH707" s="15"/>
      <c r="EI707" s="15"/>
      <c r="EJ707" s="15"/>
      <c r="EK707" s="15"/>
      <c r="EL707" s="15"/>
      <c r="EM707" s="15"/>
      <c r="EN707" s="15"/>
      <c r="EO707" s="15"/>
      <c r="EP707" s="15"/>
      <c r="EQ707" s="15"/>
      <c r="ER707" s="15"/>
      <c r="ES707" s="15"/>
      <c r="ET707" s="15"/>
      <c r="EU707" s="15"/>
      <c r="EV707" s="15"/>
      <c r="EW707" s="15"/>
      <c r="EX707" s="15"/>
      <c r="EY707" s="15"/>
      <c r="EZ707" s="15"/>
      <c r="FA707" s="15"/>
      <c r="FB707" s="15"/>
      <c r="FC707" s="15"/>
      <c r="FD707" s="15"/>
      <c r="FE707" s="15"/>
      <c r="FF707" s="15"/>
      <c r="FG707" s="15"/>
      <c r="FH707" s="15"/>
      <c r="FI707" s="15"/>
      <c r="FJ707" s="15"/>
      <c r="FK707" s="15"/>
      <c r="FL707" s="15"/>
      <c r="FM707" s="15"/>
      <c r="FN707" s="15"/>
      <c r="FO707" s="15"/>
      <c r="FP707" s="15"/>
      <c r="FQ707" s="15"/>
      <c r="FR707" s="15"/>
      <c r="FS707" s="15"/>
      <c r="FT707" s="15"/>
      <c r="FU707" s="15"/>
      <c r="FV707" s="15"/>
      <c r="FW707" s="15"/>
      <c r="FX707" s="15"/>
      <c r="FY707" s="15"/>
      <c r="FZ707" s="15"/>
      <c r="GA707" s="15"/>
      <c r="GB707" s="15"/>
      <c r="GC707" s="15"/>
      <c r="GD707" s="15"/>
      <c r="GE707" s="15"/>
      <c r="GF707" s="15"/>
      <c r="GG707" s="15"/>
      <c r="GH707" s="15"/>
      <c r="GI707" s="15"/>
      <c r="GJ707" s="15"/>
      <c r="GK707" s="15"/>
      <c r="GL707" s="15"/>
      <c r="GM707" s="15"/>
      <c r="GN707" s="15"/>
      <c r="GO707" s="15"/>
      <c r="GP707" s="15"/>
      <c r="GQ707" s="15"/>
      <c r="GR707" s="15"/>
      <c r="GS707" s="15"/>
      <c r="GT707" s="15"/>
      <c r="GU707" s="15"/>
      <c r="GV707" s="15"/>
      <c r="GW707" s="15"/>
      <c r="GX707" s="15"/>
      <c r="GY707" s="15"/>
      <c r="GZ707" s="15"/>
      <c r="HA707" s="15"/>
      <c r="HB707" s="15"/>
      <c r="HC707" s="15"/>
      <c r="HD707" s="15"/>
      <c r="HE707" s="15"/>
      <c r="HF707" s="15"/>
      <c r="HG707" s="15"/>
      <c r="HH707" s="15"/>
      <c r="HI707" s="15"/>
      <c r="HJ707" s="15"/>
      <c r="HK707" s="15"/>
      <c r="HL707" s="15"/>
      <c r="HM707" s="15"/>
      <c r="HN707" s="15"/>
      <c r="HO707" s="15"/>
      <c r="HP707" s="15"/>
      <c r="HQ707" s="15"/>
      <c r="HR707" s="15"/>
      <c r="HS707" s="15"/>
      <c r="HT707" s="15"/>
      <c r="HU707" s="15"/>
      <c r="HV707" s="15"/>
      <c r="HW707" s="15"/>
    </row>
    <row r="708" spans="1:231" ht="15.75" customHeight="1" x14ac:dyDescent="0.2">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c r="BD708" s="15"/>
      <c r="BE708" s="15"/>
      <c r="BF708" s="15"/>
      <c r="BG708" s="15"/>
      <c r="BH708" s="15"/>
      <c r="BI708" s="15"/>
      <c r="BJ708" s="15"/>
      <c r="BK708" s="15"/>
      <c r="BL708" s="15"/>
      <c r="BM708" s="15"/>
      <c r="BN708" s="15"/>
      <c r="BO708" s="15"/>
      <c r="BP708" s="15"/>
      <c r="BQ708" s="15"/>
      <c r="BR708" s="15"/>
      <c r="BS708" s="15"/>
      <c r="BT708" s="15"/>
      <c r="BU708" s="15"/>
      <c r="BV708" s="15"/>
      <c r="BW708" s="15"/>
      <c r="BX708" s="15"/>
      <c r="BY708" s="15"/>
      <c r="BZ708" s="15"/>
      <c r="CA708" s="15"/>
      <c r="CB708" s="15"/>
      <c r="CC708" s="15"/>
      <c r="CD708" s="15"/>
      <c r="CE708" s="15"/>
      <c r="CF708" s="15"/>
      <c r="CG708" s="15"/>
      <c r="CH708" s="15"/>
      <c r="CI708" s="15"/>
      <c r="CJ708" s="15"/>
      <c r="CK708" s="15"/>
      <c r="CL708" s="15"/>
      <c r="CM708" s="15"/>
      <c r="CN708" s="15"/>
      <c r="CO708" s="15"/>
      <c r="CP708" s="15"/>
      <c r="CQ708" s="15"/>
      <c r="CR708" s="15"/>
      <c r="CS708" s="15"/>
      <c r="CT708" s="15"/>
      <c r="CU708" s="15"/>
      <c r="CV708" s="15"/>
      <c r="CW708" s="15"/>
      <c r="CX708" s="15"/>
      <c r="CY708" s="15"/>
      <c r="CZ708" s="15"/>
      <c r="DA708" s="15"/>
      <c r="DB708" s="15"/>
      <c r="DC708" s="15"/>
      <c r="DD708" s="15"/>
      <c r="DE708" s="15"/>
      <c r="DF708" s="15"/>
      <c r="DG708" s="15"/>
      <c r="DH708" s="15"/>
      <c r="DI708" s="15"/>
      <c r="DJ708" s="15"/>
      <c r="DK708" s="15"/>
      <c r="DL708" s="15"/>
      <c r="DM708" s="15"/>
      <c r="DN708" s="15"/>
      <c r="DO708" s="15"/>
      <c r="DP708" s="15"/>
      <c r="DQ708" s="15"/>
      <c r="DR708" s="15"/>
      <c r="DS708" s="15"/>
      <c r="DT708" s="15"/>
      <c r="DU708" s="15"/>
      <c r="DV708" s="15"/>
      <c r="DW708" s="15"/>
      <c r="DX708" s="15"/>
      <c r="DY708" s="15"/>
      <c r="DZ708" s="15"/>
      <c r="EA708" s="15"/>
      <c r="EB708" s="15"/>
      <c r="EC708" s="15"/>
      <c r="ED708" s="15"/>
      <c r="EE708" s="15"/>
      <c r="EF708" s="15"/>
      <c r="EG708" s="15"/>
      <c r="EH708" s="15"/>
      <c r="EI708" s="15"/>
      <c r="EJ708" s="15"/>
      <c r="EK708" s="15"/>
      <c r="EL708" s="15"/>
      <c r="EM708" s="15"/>
      <c r="EN708" s="15"/>
      <c r="EO708" s="15"/>
      <c r="EP708" s="15"/>
      <c r="EQ708" s="15"/>
      <c r="ER708" s="15"/>
      <c r="ES708" s="15"/>
      <c r="ET708" s="15"/>
      <c r="EU708" s="15"/>
      <c r="EV708" s="15"/>
      <c r="EW708" s="15"/>
      <c r="EX708" s="15"/>
      <c r="EY708" s="15"/>
      <c r="EZ708" s="15"/>
      <c r="FA708" s="15"/>
      <c r="FB708" s="15"/>
      <c r="FC708" s="15"/>
      <c r="FD708" s="15"/>
      <c r="FE708" s="15"/>
      <c r="FF708" s="15"/>
      <c r="FG708" s="15"/>
      <c r="FH708" s="15"/>
      <c r="FI708" s="15"/>
      <c r="FJ708" s="15"/>
      <c r="FK708" s="15"/>
      <c r="FL708" s="15"/>
      <c r="FM708" s="15"/>
      <c r="FN708" s="15"/>
      <c r="FO708" s="15"/>
      <c r="FP708" s="15"/>
      <c r="FQ708" s="15"/>
      <c r="FR708" s="15"/>
      <c r="FS708" s="15"/>
      <c r="FT708" s="15"/>
      <c r="FU708" s="15"/>
      <c r="FV708" s="15"/>
      <c r="FW708" s="15"/>
      <c r="FX708" s="15"/>
      <c r="FY708" s="15"/>
      <c r="FZ708" s="15"/>
      <c r="GA708" s="15"/>
      <c r="GB708" s="15"/>
      <c r="GC708" s="15"/>
      <c r="GD708" s="15"/>
      <c r="GE708" s="15"/>
      <c r="GF708" s="15"/>
      <c r="GG708" s="15"/>
      <c r="GH708" s="15"/>
      <c r="GI708" s="15"/>
      <c r="GJ708" s="15"/>
      <c r="GK708" s="15"/>
      <c r="GL708" s="15"/>
      <c r="GM708" s="15"/>
      <c r="GN708" s="15"/>
      <c r="GO708" s="15"/>
      <c r="GP708" s="15"/>
      <c r="GQ708" s="15"/>
      <c r="GR708" s="15"/>
      <c r="GS708" s="15"/>
      <c r="GT708" s="15"/>
      <c r="GU708" s="15"/>
      <c r="GV708" s="15"/>
      <c r="GW708" s="15"/>
      <c r="GX708" s="15"/>
      <c r="GY708" s="15"/>
      <c r="GZ708" s="15"/>
      <c r="HA708" s="15"/>
      <c r="HB708" s="15"/>
      <c r="HC708" s="15"/>
      <c r="HD708" s="15"/>
      <c r="HE708" s="15"/>
      <c r="HF708" s="15"/>
      <c r="HG708" s="15"/>
      <c r="HH708" s="15"/>
      <c r="HI708" s="15"/>
      <c r="HJ708" s="15"/>
      <c r="HK708" s="15"/>
      <c r="HL708" s="15"/>
      <c r="HM708" s="15"/>
      <c r="HN708" s="15"/>
      <c r="HO708" s="15"/>
      <c r="HP708" s="15"/>
      <c r="HQ708" s="15"/>
      <c r="HR708" s="15"/>
      <c r="HS708" s="15"/>
      <c r="HT708" s="15"/>
      <c r="HU708" s="15"/>
      <c r="HV708" s="15"/>
      <c r="HW708" s="15"/>
    </row>
    <row r="709" spans="1:231" ht="15.75" customHeight="1" x14ac:dyDescent="0.2">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c r="BD709" s="15"/>
      <c r="BE709" s="15"/>
      <c r="BF709" s="15"/>
      <c r="BG709" s="15"/>
      <c r="BH709" s="15"/>
      <c r="BI709" s="15"/>
      <c r="BJ709" s="15"/>
      <c r="BK709" s="15"/>
      <c r="BL709" s="15"/>
      <c r="BM709" s="15"/>
      <c r="BN709" s="15"/>
      <c r="BO709" s="15"/>
      <c r="BP709" s="15"/>
      <c r="BQ709" s="15"/>
      <c r="BR709" s="15"/>
      <c r="BS709" s="15"/>
      <c r="BT709" s="15"/>
      <c r="BU709" s="15"/>
      <c r="BV709" s="15"/>
      <c r="BW709" s="15"/>
      <c r="BX709" s="15"/>
      <c r="BY709" s="15"/>
      <c r="BZ709" s="15"/>
      <c r="CA709" s="15"/>
      <c r="CB709" s="15"/>
      <c r="CC709" s="15"/>
      <c r="CD709" s="15"/>
      <c r="CE709" s="15"/>
      <c r="CF709" s="15"/>
      <c r="CG709" s="15"/>
      <c r="CH709" s="15"/>
      <c r="CI709" s="15"/>
      <c r="CJ709" s="15"/>
      <c r="CK709" s="15"/>
      <c r="CL709" s="15"/>
      <c r="CM709" s="15"/>
      <c r="CN709" s="15"/>
      <c r="CO709" s="15"/>
      <c r="CP709" s="15"/>
      <c r="CQ709" s="15"/>
      <c r="CR709" s="15"/>
      <c r="CS709" s="15"/>
      <c r="CT709" s="15"/>
      <c r="CU709" s="15"/>
      <c r="CV709" s="15"/>
      <c r="CW709" s="15"/>
      <c r="CX709" s="15"/>
      <c r="CY709" s="15"/>
      <c r="CZ709" s="15"/>
      <c r="DA709" s="15"/>
      <c r="DB709" s="15"/>
      <c r="DC709" s="15"/>
      <c r="DD709" s="15"/>
      <c r="DE709" s="15"/>
      <c r="DF709" s="15"/>
      <c r="DG709" s="15"/>
      <c r="DH709" s="15"/>
      <c r="DI709" s="15"/>
      <c r="DJ709" s="15"/>
      <c r="DK709" s="15"/>
      <c r="DL709" s="15"/>
      <c r="DM709" s="15"/>
      <c r="DN709" s="15"/>
      <c r="DO709" s="15"/>
      <c r="DP709" s="15"/>
      <c r="DQ709" s="15"/>
      <c r="DR709" s="15"/>
      <c r="DS709" s="15"/>
      <c r="DT709" s="15"/>
      <c r="DU709" s="15"/>
      <c r="DV709" s="15"/>
      <c r="DW709" s="15"/>
      <c r="DX709" s="15"/>
      <c r="DY709" s="15"/>
      <c r="DZ709" s="15"/>
      <c r="EA709" s="15"/>
      <c r="EB709" s="15"/>
      <c r="EC709" s="15"/>
      <c r="ED709" s="15"/>
      <c r="EE709" s="15"/>
      <c r="EF709" s="15"/>
      <c r="EG709" s="15"/>
      <c r="EH709" s="15"/>
      <c r="EI709" s="15"/>
      <c r="EJ709" s="15"/>
      <c r="EK709" s="15"/>
      <c r="EL709" s="15"/>
      <c r="EM709" s="15"/>
      <c r="EN709" s="15"/>
      <c r="EO709" s="15"/>
      <c r="EP709" s="15"/>
      <c r="EQ709" s="15"/>
      <c r="ER709" s="15"/>
      <c r="ES709" s="15"/>
      <c r="ET709" s="15"/>
      <c r="EU709" s="15"/>
      <c r="EV709" s="15"/>
      <c r="EW709" s="15"/>
      <c r="EX709" s="15"/>
      <c r="EY709" s="15"/>
      <c r="EZ709" s="15"/>
      <c r="FA709" s="15"/>
      <c r="FB709" s="15"/>
      <c r="FC709" s="15"/>
      <c r="FD709" s="15"/>
      <c r="FE709" s="15"/>
      <c r="FF709" s="15"/>
      <c r="FG709" s="15"/>
      <c r="FH709" s="15"/>
      <c r="FI709" s="15"/>
      <c r="FJ709" s="15"/>
      <c r="FK709" s="15"/>
      <c r="FL709" s="15"/>
      <c r="FM709" s="15"/>
      <c r="FN709" s="15"/>
      <c r="FO709" s="15"/>
      <c r="FP709" s="15"/>
      <c r="FQ709" s="15"/>
      <c r="FR709" s="15"/>
      <c r="FS709" s="15"/>
      <c r="FT709" s="15"/>
      <c r="FU709" s="15"/>
      <c r="FV709" s="15"/>
      <c r="FW709" s="15"/>
      <c r="FX709" s="15"/>
      <c r="FY709" s="15"/>
      <c r="FZ709" s="15"/>
      <c r="GA709" s="15"/>
      <c r="GB709" s="15"/>
      <c r="GC709" s="15"/>
      <c r="GD709" s="15"/>
      <c r="GE709" s="15"/>
      <c r="GF709" s="15"/>
      <c r="GG709" s="15"/>
      <c r="GH709" s="15"/>
      <c r="GI709" s="15"/>
      <c r="GJ709" s="15"/>
      <c r="GK709" s="15"/>
      <c r="GL709" s="15"/>
      <c r="GM709" s="15"/>
      <c r="GN709" s="15"/>
      <c r="GO709" s="15"/>
      <c r="GP709" s="15"/>
      <c r="GQ709" s="15"/>
      <c r="GR709" s="15"/>
      <c r="GS709" s="15"/>
      <c r="GT709" s="15"/>
      <c r="GU709" s="15"/>
      <c r="GV709" s="15"/>
      <c r="GW709" s="15"/>
      <c r="GX709" s="15"/>
      <c r="GY709" s="15"/>
      <c r="GZ709" s="15"/>
      <c r="HA709" s="15"/>
      <c r="HB709" s="15"/>
      <c r="HC709" s="15"/>
      <c r="HD709" s="15"/>
      <c r="HE709" s="15"/>
      <c r="HF709" s="15"/>
      <c r="HG709" s="15"/>
      <c r="HH709" s="15"/>
      <c r="HI709" s="15"/>
      <c r="HJ709" s="15"/>
      <c r="HK709" s="15"/>
      <c r="HL709" s="15"/>
      <c r="HM709" s="15"/>
      <c r="HN709" s="15"/>
      <c r="HO709" s="15"/>
      <c r="HP709" s="15"/>
      <c r="HQ709" s="15"/>
      <c r="HR709" s="15"/>
      <c r="HS709" s="15"/>
      <c r="HT709" s="15"/>
      <c r="HU709" s="15"/>
      <c r="HV709" s="15"/>
      <c r="HW709" s="15"/>
    </row>
    <row r="710" spans="1:231" ht="15.75" customHeight="1" x14ac:dyDescent="0.2">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c r="BD710" s="15"/>
      <c r="BE710" s="15"/>
      <c r="BF710" s="15"/>
      <c r="BG710" s="15"/>
      <c r="BH710" s="15"/>
      <c r="BI710" s="15"/>
      <c r="BJ710" s="15"/>
      <c r="BK710" s="15"/>
      <c r="BL710" s="15"/>
      <c r="BM710" s="15"/>
      <c r="BN710" s="15"/>
      <c r="BO710" s="15"/>
      <c r="BP710" s="15"/>
      <c r="BQ710" s="15"/>
      <c r="BR710" s="15"/>
      <c r="BS710" s="15"/>
      <c r="BT710" s="15"/>
      <c r="BU710" s="15"/>
      <c r="BV710" s="15"/>
      <c r="BW710" s="15"/>
      <c r="BX710" s="15"/>
      <c r="BY710" s="15"/>
      <c r="BZ710" s="15"/>
      <c r="CA710" s="15"/>
      <c r="CB710" s="15"/>
      <c r="CC710" s="15"/>
      <c r="CD710" s="15"/>
      <c r="CE710" s="15"/>
      <c r="CF710" s="15"/>
      <c r="CG710" s="15"/>
      <c r="CH710" s="15"/>
      <c r="CI710" s="15"/>
      <c r="CJ710" s="15"/>
      <c r="CK710" s="15"/>
      <c r="CL710" s="15"/>
      <c r="CM710" s="15"/>
      <c r="CN710" s="15"/>
      <c r="CO710" s="15"/>
      <c r="CP710" s="15"/>
      <c r="CQ710" s="15"/>
      <c r="CR710" s="15"/>
      <c r="CS710" s="15"/>
      <c r="CT710" s="15"/>
      <c r="CU710" s="15"/>
      <c r="CV710" s="15"/>
      <c r="CW710" s="15"/>
      <c r="CX710" s="15"/>
      <c r="CY710" s="15"/>
      <c r="CZ710" s="15"/>
      <c r="DA710" s="15"/>
      <c r="DB710" s="15"/>
      <c r="DC710" s="15"/>
      <c r="DD710" s="15"/>
      <c r="DE710" s="15"/>
      <c r="DF710" s="15"/>
      <c r="DG710" s="15"/>
      <c r="DH710" s="15"/>
      <c r="DI710" s="15"/>
      <c r="DJ710" s="15"/>
      <c r="DK710" s="15"/>
      <c r="DL710" s="15"/>
      <c r="DM710" s="15"/>
      <c r="DN710" s="15"/>
      <c r="DO710" s="15"/>
      <c r="DP710" s="15"/>
      <c r="DQ710" s="15"/>
      <c r="DR710" s="15"/>
      <c r="DS710" s="15"/>
      <c r="DT710" s="15"/>
      <c r="DU710" s="15"/>
      <c r="DV710" s="15"/>
      <c r="DW710" s="15"/>
      <c r="DX710" s="15"/>
      <c r="DY710" s="15"/>
      <c r="DZ710" s="15"/>
      <c r="EA710" s="15"/>
      <c r="EB710" s="15"/>
      <c r="EC710" s="15"/>
      <c r="ED710" s="15"/>
      <c r="EE710" s="15"/>
      <c r="EF710" s="15"/>
      <c r="EG710" s="15"/>
      <c r="EH710" s="15"/>
      <c r="EI710" s="15"/>
      <c r="EJ710" s="15"/>
      <c r="EK710" s="15"/>
      <c r="EL710" s="15"/>
      <c r="EM710" s="15"/>
      <c r="EN710" s="15"/>
      <c r="EO710" s="15"/>
      <c r="EP710" s="15"/>
      <c r="EQ710" s="15"/>
      <c r="ER710" s="15"/>
      <c r="ES710" s="15"/>
      <c r="ET710" s="15"/>
      <c r="EU710" s="15"/>
      <c r="EV710" s="15"/>
      <c r="EW710" s="15"/>
      <c r="EX710" s="15"/>
      <c r="EY710" s="15"/>
      <c r="EZ710" s="15"/>
      <c r="FA710" s="15"/>
      <c r="FB710" s="15"/>
      <c r="FC710" s="15"/>
      <c r="FD710" s="15"/>
      <c r="FE710" s="15"/>
      <c r="FF710" s="15"/>
      <c r="FG710" s="15"/>
      <c r="FH710" s="15"/>
      <c r="FI710" s="15"/>
      <c r="FJ710" s="15"/>
      <c r="FK710" s="15"/>
      <c r="FL710" s="15"/>
      <c r="FM710" s="15"/>
      <c r="FN710" s="15"/>
      <c r="FO710" s="15"/>
      <c r="FP710" s="15"/>
      <c r="FQ710" s="15"/>
      <c r="FR710" s="15"/>
      <c r="FS710" s="15"/>
      <c r="FT710" s="15"/>
      <c r="FU710" s="15"/>
      <c r="FV710" s="15"/>
      <c r="FW710" s="15"/>
      <c r="FX710" s="15"/>
      <c r="FY710" s="15"/>
      <c r="FZ710" s="15"/>
      <c r="GA710" s="15"/>
      <c r="GB710" s="15"/>
      <c r="GC710" s="15"/>
      <c r="GD710" s="15"/>
      <c r="GE710" s="15"/>
      <c r="GF710" s="15"/>
      <c r="GG710" s="15"/>
      <c r="GH710" s="15"/>
      <c r="GI710" s="15"/>
      <c r="GJ710" s="15"/>
      <c r="GK710" s="15"/>
      <c r="GL710" s="15"/>
      <c r="GM710" s="15"/>
      <c r="GN710" s="15"/>
      <c r="GO710" s="15"/>
      <c r="GP710" s="15"/>
      <c r="GQ710" s="15"/>
      <c r="GR710" s="15"/>
      <c r="GS710" s="15"/>
      <c r="GT710" s="15"/>
      <c r="GU710" s="15"/>
      <c r="GV710" s="15"/>
      <c r="GW710" s="15"/>
      <c r="GX710" s="15"/>
      <c r="GY710" s="15"/>
      <c r="GZ710" s="15"/>
      <c r="HA710" s="15"/>
      <c r="HB710" s="15"/>
      <c r="HC710" s="15"/>
      <c r="HD710" s="15"/>
      <c r="HE710" s="15"/>
      <c r="HF710" s="15"/>
      <c r="HG710" s="15"/>
      <c r="HH710" s="15"/>
      <c r="HI710" s="15"/>
      <c r="HJ710" s="15"/>
      <c r="HK710" s="15"/>
      <c r="HL710" s="15"/>
      <c r="HM710" s="15"/>
      <c r="HN710" s="15"/>
      <c r="HO710" s="15"/>
      <c r="HP710" s="15"/>
      <c r="HQ710" s="15"/>
      <c r="HR710" s="15"/>
      <c r="HS710" s="15"/>
      <c r="HT710" s="15"/>
      <c r="HU710" s="15"/>
      <c r="HV710" s="15"/>
      <c r="HW710" s="15"/>
    </row>
    <row r="711" spans="1:231" ht="15.75" customHeight="1" x14ac:dyDescent="0.2">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c r="BD711" s="15"/>
      <c r="BE711" s="15"/>
      <c r="BF711" s="15"/>
      <c r="BG711" s="15"/>
      <c r="BH711" s="15"/>
      <c r="BI711" s="15"/>
      <c r="BJ711" s="15"/>
      <c r="BK711" s="15"/>
      <c r="BL711" s="15"/>
      <c r="BM711" s="15"/>
      <c r="BN711" s="15"/>
      <c r="BO711" s="15"/>
      <c r="BP711" s="15"/>
      <c r="BQ711" s="15"/>
      <c r="BR711" s="15"/>
      <c r="BS711" s="15"/>
      <c r="BT711" s="15"/>
      <c r="BU711" s="15"/>
      <c r="BV711" s="15"/>
      <c r="BW711" s="15"/>
      <c r="BX711" s="15"/>
      <c r="BY711" s="15"/>
      <c r="BZ711" s="15"/>
      <c r="CA711" s="15"/>
      <c r="CB711" s="15"/>
      <c r="CC711" s="15"/>
      <c r="CD711" s="15"/>
      <c r="CE711" s="15"/>
      <c r="CF711" s="15"/>
      <c r="CG711" s="15"/>
      <c r="CH711" s="15"/>
      <c r="CI711" s="15"/>
      <c r="CJ711" s="15"/>
      <c r="CK711" s="15"/>
      <c r="CL711" s="15"/>
      <c r="CM711" s="15"/>
      <c r="CN711" s="15"/>
      <c r="CO711" s="15"/>
      <c r="CP711" s="15"/>
      <c r="CQ711" s="15"/>
      <c r="CR711" s="15"/>
      <c r="CS711" s="15"/>
      <c r="CT711" s="15"/>
      <c r="CU711" s="15"/>
      <c r="CV711" s="15"/>
      <c r="CW711" s="15"/>
      <c r="CX711" s="15"/>
      <c r="CY711" s="15"/>
      <c r="CZ711" s="15"/>
      <c r="DA711" s="15"/>
      <c r="DB711" s="15"/>
      <c r="DC711" s="15"/>
      <c r="DD711" s="15"/>
      <c r="DE711" s="15"/>
      <c r="DF711" s="15"/>
      <c r="DG711" s="15"/>
      <c r="DH711" s="15"/>
      <c r="DI711" s="15"/>
      <c r="DJ711" s="15"/>
      <c r="DK711" s="15"/>
      <c r="DL711" s="15"/>
      <c r="DM711" s="15"/>
      <c r="DN711" s="15"/>
      <c r="DO711" s="15"/>
      <c r="DP711" s="15"/>
      <c r="DQ711" s="15"/>
      <c r="DR711" s="15"/>
      <c r="DS711" s="15"/>
      <c r="DT711" s="15"/>
      <c r="DU711" s="15"/>
      <c r="DV711" s="15"/>
      <c r="DW711" s="15"/>
      <c r="DX711" s="15"/>
      <c r="DY711" s="15"/>
      <c r="DZ711" s="15"/>
      <c r="EA711" s="15"/>
      <c r="EB711" s="15"/>
      <c r="EC711" s="15"/>
      <c r="ED711" s="15"/>
      <c r="EE711" s="15"/>
      <c r="EF711" s="15"/>
      <c r="EG711" s="15"/>
      <c r="EH711" s="15"/>
      <c r="EI711" s="15"/>
      <c r="EJ711" s="15"/>
      <c r="EK711" s="15"/>
      <c r="EL711" s="15"/>
      <c r="EM711" s="15"/>
      <c r="EN711" s="15"/>
      <c r="EO711" s="15"/>
      <c r="EP711" s="15"/>
      <c r="EQ711" s="15"/>
      <c r="ER711" s="15"/>
      <c r="ES711" s="15"/>
      <c r="ET711" s="15"/>
      <c r="EU711" s="15"/>
      <c r="EV711" s="15"/>
      <c r="EW711" s="15"/>
      <c r="EX711" s="15"/>
      <c r="EY711" s="15"/>
      <c r="EZ711" s="15"/>
      <c r="FA711" s="15"/>
      <c r="FB711" s="15"/>
      <c r="FC711" s="15"/>
      <c r="FD711" s="15"/>
      <c r="FE711" s="15"/>
      <c r="FF711" s="15"/>
      <c r="FG711" s="15"/>
      <c r="FH711" s="15"/>
      <c r="FI711" s="15"/>
      <c r="FJ711" s="15"/>
      <c r="FK711" s="15"/>
      <c r="FL711" s="15"/>
      <c r="FM711" s="15"/>
      <c r="FN711" s="15"/>
      <c r="FO711" s="15"/>
      <c r="FP711" s="15"/>
      <c r="FQ711" s="15"/>
      <c r="FR711" s="15"/>
      <c r="FS711" s="15"/>
      <c r="FT711" s="15"/>
      <c r="FU711" s="15"/>
      <c r="FV711" s="15"/>
      <c r="FW711" s="15"/>
      <c r="FX711" s="15"/>
      <c r="FY711" s="15"/>
      <c r="FZ711" s="15"/>
      <c r="GA711" s="15"/>
      <c r="GB711" s="15"/>
      <c r="GC711" s="15"/>
      <c r="GD711" s="15"/>
      <c r="GE711" s="15"/>
      <c r="GF711" s="15"/>
      <c r="GG711" s="15"/>
      <c r="GH711" s="15"/>
      <c r="GI711" s="15"/>
      <c r="GJ711" s="15"/>
      <c r="GK711" s="15"/>
      <c r="GL711" s="15"/>
      <c r="GM711" s="15"/>
      <c r="GN711" s="15"/>
      <c r="GO711" s="15"/>
      <c r="GP711" s="15"/>
      <c r="GQ711" s="15"/>
      <c r="GR711" s="15"/>
      <c r="GS711" s="15"/>
      <c r="GT711" s="15"/>
      <c r="GU711" s="15"/>
      <c r="GV711" s="15"/>
      <c r="GW711" s="15"/>
      <c r="GX711" s="15"/>
      <c r="GY711" s="15"/>
      <c r="GZ711" s="15"/>
      <c r="HA711" s="15"/>
      <c r="HB711" s="15"/>
      <c r="HC711" s="15"/>
      <c r="HD711" s="15"/>
      <c r="HE711" s="15"/>
      <c r="HF711" s="15"/>
      <c r="HG711" s="15"/>
      <c r="HH711" s="15"/>
      <c r="HI711" s="15"/>
      <c r="HJ711" s="15"/>
      <c r="HK711" s="15"/>
      <c r="HL711" s="15"/>
      <c r="HM711" s="15"/>
      <c r="HN711" s="15"/>
      <c r="HO711" s="15"/>
      <c r="HP711" s="15"/>
      <c r="HQ711" s="15"/>
      <c r="HR711" s="15"/>
      <c r="HS711" s="15"/>
      <c r="HT711" s="15"/>
      <c r="HU711" s="15"/>
      <c r="HV711" s="15"/>
      <c r="HW711" s="15"/>
    </row>
    <row r="712" spans="1:231" ht="15.75" customHeight="1" x14ac:dyDescent="0.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15"/>
      <c r="CB712" s="15"/>
      <c r="CC712" s="15"/>
      <c r="CD712" s="15"/>
      <c r="CE712" s="15"/>
      <c r="CF712" s="15"/>
      <c r="CG712" s="15"/>
      <c r="CH712" s="15"/>
      <c r="CI712" s="15"/>
      <c r="CJ712" s="15"/>
      <c r="CK712" s="15"/>
      <c r="CL712" s="15"/>
      <c r="CM712" s="15"/>
      <c r="CN712" s="15"/>
      <c r="CO712" s="15"/>
      <c r="CP712" s="15"/>
      <c r="CQ712" s="15"/>
      <c r="CR712" s="15"/>
      <c r="CS712" s="15"/>
      <c r="CT712" s="15"/>
      <c r="CU712" s="15"/>
      <c r="CV712" s="15"/>
      <c r="CW712" s="15"/>
      <c r="CX712" s="15"/>
      <c r="CY712" s="15"/>
      <c r="CZ712" s="15"/>
      <c r="DA712" s="15"/>
      <c r="DB712" s="15"/>
      <c r="DC712" s="15"/>
      <c r="DD712" s="15"/>
      <c r="DE712" s="15"/>
      <c r="DF712" s="15"/>
      <c r="DG712" s="15"/>
      <c r="DH712" s="15"/>
      <c r="DI712" s="15"/>
      <c r="DJ712" s="15"/>
      <c r="DK712" s="15"/>
      <c r="DL712" s="15"/>
      <c r="DM712" s="15"/>
      <c r="DN712" s="15"/>
      <c r="DO712" s="15"/>
      <c r="DP712" s="15"/>
      <c r="DQ712" s="15"/>
      <c r="DR712" s="15"/>
      <c r="DS712" s="15"/>
      <c r="DT712" s="15"/>
      <c r="DU712" s="15"/>
      <c r="DV712" s="15"/>
      <c r="DW712" s="15"/>
      <c r="DX712" s="15"/>
      <c r="DY712" s="15"/>
      <c r="DZ712" s="15"/>
      <c r="EA712" s="15"/>
      <c r="EB712" s="15"/>
      <c r="EC712" s="15"/>
      <c r="ED712" s="15"/>
      <c r="EE712" s="15"/>
      <c r="EF712" s="15"/>
      <c r="EG712" s="15"/>
      <c r="EH712" s="15"/>
      <c r="EI712" s="15"/>
      <c r="EJ712" s="15"/>
      <c r="EK712" s="15"/>
      <c r="EL712" s="15"/>
      <c r="EM712" s="15"/>
      <c r="EN712" s="15"/>
      <c r="EO712" s="15"/>
      <c r="EP712" s="15"/>
      <c r="EQ712" s="15"/>
      <c r="ER712" s="15"/>
      <c r="ES712" s="15"/>
      <c r="ET712" s="15"/>
      <c r="EU712" s="15"/>
      <c r="EV712" s="15"/>
      <c r="EW712" s="15"/>
      <c r="EX712" s="15"/>
      <c r="EY712" s="15"/>
      <c r="EZ712" s="15"/>
      <c r="FA712" s="15"/>
      <c r="FB712" s="15"/>
      <c r="FC712" s="15"/>
      <c r="FD712" s="15"/>
      <c r="FE712" s="15"/>
      <c r="FF712" s="15"/>
      <c r="FG712" s="15"/>
      <c r="FH712" s="15"/>
      <c r="FI712" s="15"/>
      <c r="FJ712" s="15"/>
      <c r="FK712" s="15"/>
      <c r="FL712" s="15"/>
      <c r="FM712" s="15"/>
      <c r="FN712" s="15"/>
      <c r="FO712" s="15"/>
      <c r="FP712" s="15"/>
      <c r="FQ712" s="15"/>
      <c r="FR712" s="15"/>
      <c r="FS712" s="15"/>
      <c r="FT712" s="15"/>
      <c r="FU712" s="15"/>
      <c r="FV712" s="15"/>
      <c r="FW712" s="15"/>
      <c r="FX712" s="15"/>
      <c r="FY712" s="15"/>
      <c r="FZ712" s="15"/>
      <c r="GA712" s="15"/>
      <c r="GB712" s="15"/>
      <c r="GC712" s="15"/>
      <c r="GD712" s="15"/>
      <c r="GE712" s="15"/>
      <c r="GF712" s="15"/>
      <c r="GG712" s="15"/>
      <c r="GH712" s="15"/>
      <c r="GI712" s="15"/>
      <c r="GJ712" s="15"/>
      <c r="GK712" s="15"/>
      <c r="GL712" s="15"/>
      <c r="GM712" s="15"/>
      <c r="GN712" s="15"/>
      <c r="GO712" s="15"/>
      <c r="GP712" s="15"/>
      <c r="GQ712" s="15"/>
      <c r="GR712" s="15"/>
      <c r="GS712" s="15"/>
      <c r="GT712" s="15"/>
      <c r="GU712" s="15"/>
      <c r="GV712" s="15"/>
      <c r="GW712" s="15"/>
      <c r="GX712" s="15"/>
      <c r="GY712" s="15"/>
      <c r="GZ712" s="15"/>
      <c r="HA712" s="15"/>
      <c r="HB712" s="15"/>
      <c r="HC712" s="15"/>
      <c r="HD712" s="15"/>
      <c r="HE712" s="15"/>
      <c r="HF712" s="15"/>
      <c r="HG712" s="15"/>
      <c r="HH712" s="15"/>
      <c r="HI712" s="15"/>
      <c r="HJ712" s="15"/>
      <c r="HK712" s="15"/>
      <c r="HL712" s="15"/>
      <c r="HM712" s="15"/>
      <c r="HN712" s="15"/>
      <c r="HO712" s="15"/>
      <c r="HP712" s="15"/>
      <c r="HQ712" s="15"/>
      <c r="HR712" s="15"/>
      <c r="HS712" s="15"/>
      <c r="HT712" s="15"/>
      <c r="HU712" s="15"/>
      <c r="HV712" s="15"/>
      <c r="HW712" s="15"/>
    </row>
    <row r="713" spans="1:231" ht="15.75" customHeight="1" x14ac:dyDescent="0.2">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15"/>
      <c r="CB713" s="15"/>
      <c r="CC713" s="15"/>
      <c r="CD713" s="15"/>
      <c r="CE713" s="15"/>
      <c r="CF713" s="15"/>
      <c r="CG713" s="15"/>
      <c r="CH713" s="15"/>
      <c r="CI713" s="15"/>
      <c r="CJ713" s="15"/>
      <c r="CK713" s="15"/>
      <c r="CL713" s="15"/>
      <c r="CM713" s="15"/>
      <c r="CN713" s="15"/>
      <c r="CO713" s="15"/>
      <c r="CP713" s="15"/>
      <c r="CQ713" s="15"/>
      <c r="CR713" s="15"/>
      <c r="CS713" s="15"/>
      <c r="CT713" s="15"/>
      <c r="CU713" s="15"/>
      <c r="CV713" s="15"/>
      <c r="CW713" s="15"/>
      <c r="CX713" s="15"/>
      <c r="CY713" s="15"/>
      <c r="CZ713" s="15"/>
      <c r="DA713" s="15"/>
      <c r="DB713" s="15"/>
      <c r="DC713" s="15"/>
      <c r="DD713" s="15"/>
      <c r="DE713" s="15"/>
      <c r="DF713" s="15"/>
      <c r="DG713" s="15"/>
      <c r="DH713" s="15"/>
      <c r="DI713" s="15"/>
      <c r="DJ713" s="15"/>
      <c r="DK713" s="15"/>
      <c r="DL713" s="15"/>
      <c r="DM713" s="15"/>
      <c r="DN713" s="15"/>
      <c r="DO713" s="15"/>
      <c r="DP713" s="15"/>
      <c r="DQ713" s="15"/>
      <c r="DR713" s="15"/>
      <c r="DS713" s="15"/>
      <c r="DT713" s="15"/>
      <c r="DU713" s="15"/>
      <c r="DV713" s="15"/>
      <c r="DW713" s="15"/>
      <c r="DX713" s="15"/>
      <c r="DY713" s="15"/>
      <c r="DZ713" s="15"/>
      <c r="EA713" s="15"/>
      <c r="EB713" s="15"/>
      <c r="EC713" s="15"/>
      <c r="ED713" s="15"/>
      <c r="EE713" s="15"/>
      <c r="EF713" s="15"/>
      <c r="EG713" s="15"/>
      <c r="EH713" s="15"/>
      <c r="EI713" s="15"/>
      <c r="EJ713" s="15"/>
      <c r="EK713" s="15"/>
      <c r="EL713" s="15"/>
      <c r="EM713" s="15"/>
      <c r="EN713" s="15"/>
      <c r="EO713" s="15"/>
      <c r="EP713" s="15"/>
      <c r="EQ713" s="15"/>
      <c r="ER713" s="15"/>
      <c r="ES713" s="15"/>
      <c r="ET713" s="15"/>
      <c r="EU713" s="15"/>
      <c r="EV713" s="15"/>
      <c r="EW713" s="15"/>
      <c r="EX713" s="15"/>
      <c r="EY713" s="15"/>
      <c r="EZ713" s="15"/>
      <c r="FA713" s="15"/>
      <c r="FB713" s="15"/>
      <c r="FC713" s="15"/>
      <c r="FD713" s="15"/>
      <c r="FE713" s="15"/>
      <c r="FF713" s="15"/>
      <c r="FG713" s="15"/>
      <c r="FH713" s="15"/>
      <c r="FI713" s="15"/>
      <c r="FJ713" s="15"/>
      <c r="FK713" s="15"/>
      <c r="FL713" s="15"/>
      <c r="FM713" s="15"/>
      <c r="FN713" s="15"/>
      <c r="FO713" s="15"/>
      <c r="FP713" s="15"/>
      <c r="FQ713" s="15"/>
      <c r="FR713" s="15"/>
      <c r="FS713" s="15"/>
      <c r="FT713" s="15"/>
      <c r="FU713" s="15"/>
      <c r="FV713" s="15"/>
      <c r="FW713" s="15"/>
      <c r="FX713" s="15"/>
      <c r="FY713" s="15"/>
      <c r="FZ713" s="15"/>
      <c r="GA713" s="15"/>
      <c r="GB713" s="15"/>
      <c r="GC713" s="15"/>
      <c r="GD713" s="15"/>
      <c r="GE713" s="15"/>
      <c r="GF713" s="15"/>
      <c r="GG713" s="15"/>
      <c r="GH713" s="15"/>
      <c r="GI713" s="15"/>
      <c r="GJ713" s="15"/>
      <c r="GK713" s="15"/>
      <c r="GL713" s="15"/>
      <c r="GM713" s="15"/>
      <c r="GN713" s="15"/>
      <c r="GO713" s="15"/>
      <c r="GP713" s="15"/>
      <c r="GQ713" s="15"/>
      <c r="GR713" s="15"/>
      <c r="GS713" s="15"/>
      <c r="GT713" s="15"/>
      <c r="GU713" s="15"/>
      <c r="GV713" s="15"/>
      <c r="GW713" s="15"/>
      <c r="GX713" s="15"/>
      <c r="GY713" s="15"/>
      <c r="GZ713" s="15"/>
      <c r="HA713" s="15"/>
      <c r="HB713" s="15"/>
      <c r="HC713" s="15"/>
      <c r="HD713" s="15"/>
      <c r="HE713" s="15"/>
      <c r="HF713" s="15"/>
      <c r="HG713" s="15"/>
      <c r="HH713" s="15"/>
      <c r="HI713" s="15"/>
      <c r="HJ713" s="15"/>
      <c r="HK713" s="15"/>
      <c r="HL713" s="15"/>
      <c r="HM713" s="15"/>
      <c r="HN713" s="15"/>
      <c r="HO713" s="15"/>
      <c r="HP713" s="15"/>
      <c r="HQ713" s="15"/>
      <c r="HR713" s="15"/>
      <c r="HS713" s="15"/>
      <c r="HT713" s="15"/>
      <c r="HU713" s="15"/>
      <c r="HV713" s="15"/>
      <c r="HW713" s="15"/>
    </row>
    <row r="714" spans="1:231" ht="15.75" customHeight="1" x14ac:dyDescent="0.2">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15"/>
      <c r="CB714" s="15"/>
      <c r="CC714" s="15"/>
      <c r="CD714" s="15"/>
      <c r="CE714" s="15"/>
      <c r="CF714" s="15"/>
      <c r="CG714" s="15"/>
      <c r="CH714" s="15"/>
      <c r="CI714" s="15"/>
      <c r="CJ714" s="15"/>
      <c r="CK714" s="15"/>
      <c r="CL714" s="15"/>
      <c r="CM714" s="15"/>
      <c r="CN714" s="15"/>
      <c r="CO714" s="15"/>
      <c r="CP714" s="15"/>
      <c r="CQ714" s="15"/>
      <c r="CR714" s="15"/>
      <c r="CS714" s="15"/>
      <c r="CT714" s="15"/>
      <c r="CU714" s="15"/>
      <c r="CV714" s="15"/>
      <c r="CW714" s="15"/>
      <c r="CX714" s="15"/>
      <c r="CY714" s="15"/>
      <c r="CZ714" s="15"/>
      <c r="DA714" s="15"/>
      <c r="DB714" s="15"/>
      <c r="DC714" s="15"/>
      <c r="DD714" s="15"/>
      <c r="DE714" s="15"/>
      <c r="DF714" s="15"/>
      <c r="DG714" s="15"/>
      <c r="DH714" s="15"/>
      <c r="DI714" s="15"/>
      <c r="DJ714" s="15"/>
      <c r="DK714" s="15"/>
      <c r="DL714" s="15"/>
      <c r="DM714" s="15"/>
      <c r="DN714" s="15"/>
      <c r="DO714" s="15"/>
      <c r="DP714" s="15"/>
      <c r="DQ714" s="15"/>
      <c r="DR714" s="15"/>
      <c r="DS714" s="15"/>
      <c r="DT714" s="15"/>
      <c r="DU714" s="15"/>
      <c r="DV714" s="15"/>
      <c r="DW714" s="15"/>
      <c r="DX714" s="15"/>
      <c r="DY714" s="15"/>
      <c r="DZ714" s="15"/>
      <c r="EA714" s="15"/>
      <c r="EB714" s="15"/>
      <c r="EC714" s="15"/>
      <c r="ED714" s="15"/>
      <c r="EE714" s="15"/>
      <c r="EF714" s="15"/>
      <c r="EG714" s="15"/>
      <c r="EH714" s="15"/>
      <c r="EI714" s="15"/>
      <c r="EJ714" s="15"/>
      <c r="EK714" s="15"/>
      <c r="EL714" s="15"/>
      <c r="EM714" s="15"/>
      <c r="EN714" s="15"/>
      <c r="EO714" s="15"/>
      <c r="EP714" s="15"/>
      <c r="EQ714" s="15"/>
      <c r="ER714" s="15"/>
      <c r="ES714" s="15"/>
      <c r="ET714" s="15"/>
      <c r="EU714" s="15"/>
      <c r="EV714" s="15"/>
      <c r="EW714" s="15"/>
      <c r="EX714" s="15"/>
      <c r="EY714" s="15"/>
      <c r="EZ714" s="15"/>
      <c r="FA714" s="15"/>
      <c r="FB714" s="15"/>
      <c r="FC714" s="15"/>
      <c r="FD714" s="15"/>
      <c r="FE714" s="15"/>
      <c r="FF714" s="15"/>
      <c r="FG714" s="15"/>
      <c r="FH714" s="15"/>
      <c r="FI714" s="15"/>
      <c r="FJ714" s="15"/>
      <c r="FK714" s="15"/>
      <c r="FL714" s="15"/>
      <c r="FM714" s="15"/>
      <c r="FN714" s="15"/>
      <c r="FO714" s="15"/>
      <c r="FP714" s="15"/>
      <c r="FQ714" s="15"/>
      <c r="FR714" s="15"/>
      <c r="FS714" s="15"/>
      <c r="FT714" s="15"/>
      <c r="FU714" s="15"/>
      <c r="FV714" s="15"/>
      <c r="FW714" s="15"/>
      <c r="FX714" s="15"/>
      <c r="FY714" s="15"/>
      <c r="FZ714" s="15"/>
      <c r="GA714" s="15"/>
      <c r="GB714" s="15"/>
      <c r="GC714" s="15"/>
      <c r="GD714" s="15"/>
      <c r="GE714" s="15"/>
      <c r="GF714" s="15"/>
      <c r="GG714" s="15"/>
      <c r="GH714" s="15"/>
      <c r="GI714" s="15"/>
      <c r="GJ714" s="15"/>
      <c r="GK714" s="15"/>
      <c r="GL714" s="15"/>
      <c r="GM714" s="15"/>
      <c r="GN714" s="15"/>
      <c r="GO714" s="15"/>
      <c r="GP714" s="15"/>
      <c r="GQ714" s="15"/>
      <c r="GR714" s="15"/>
      <c r="GS714" s="15"/>
      <c r="GT714" s="15"/>
      <c r="GU714" s="15"/>
      <c r="GV714" s="15"/>
      <c r="GW714" s="15"/>
      <c r="GX714" s="15"/>
      <c r="GY714" s="15"/>
      <c r="GZ714" s="15"/>
      <c r="HA714" s="15"/>
      <c r="HB714" s="15"/>
      <c r="HC714" s="15"/>
      <c r="HD714" s="15"/>
      <c r="HE714" s="15"/>
      <c r="HF714" s="15"/>
      <c r="HG714" s="15"/>
      <c r="HH714" s="15"/>
      <c r="HI714" s="15"/>
      <c r="HJ714" s="15"/>
      <c r="HK714" s="15"/>
      <c r="HL714" s="15"/>
      <c r="HM714" s="15"/>
      <c r="HN714" s="15"/>
      <c r="HO714" s="15"/>
      <c r="HP714" s="15"/>
      <c r="HQ714" s="15"/>
      <c r="HR714" s="15"/>
      <c r="HS714" s="15"/>
      <c r="HT714" s="15"/>
      <c r="HU714" s="15"/>
      <c r="HV714" s="15"/>
      <c r="HW714" s="15"/>
    </row>
    <row r="715" spans="1:231" ht="15.75" customHeight="1" x14ac:dyDescent="0.2">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15"/>
      <c r="CB715" s="15"/>
      <c r="CC715" s="15"/>
      <c r="CD715" s="15"/>
      <c r="CE715" s="15"/>
      <c r="CF715" s="15"/>
      <c r="CG715" s="15"/>
      <c r="CH715" s="15"/>
      <c r="CI715" s="15"/>
      <c r="CJ715" s="15"/>
      <c r="CK715" s="15"/>
      <c r="CL715" s="15"/>
      <c r="CM715" s="15"/>
      <c r="CN715" s="15"/>
      <c r="CO715" s="15"/>
      <c r="CP715" s="15"/>
      <c r="CQ715" s="15"/>
      <c r="CR715" s="15"/>
      <c r="CS715" s="15"/>
      <c r="CT715" s="15"/>
      <c r="CU715" s="15"/>
      <c r="CV715" s="15"/>
      <c r="CW715" s="15"/>
      <c r="CX715" s="15"/>
      <c r="CY715" s="15"/>
      <c r="CZ715" s="15"/>
      <c r="DA715" s="15"/>
      <c r="DB715" s="15"/>
      <c r="DC715" s="15"/>
      <c r="DD715" s="15"/>
      <c r="DE715" s="15"/>
      <c r="DF715" s="15"/>
      <c r="DG715" s="15"/>
      <c r="DH715" s="15"/>
      <c r="DI715" s="15"/>
      <c r="DJ715" s="15"/>
      <c r="DK715" s="15"/>
      <c r="DL715" s="15"/>
      <c r="DM715" s="15"/>
      <c r="DN715" s="15"/>
      <c r="DO715" s="15"/>
      <c r="DP715" s="15"/>
      <c r="DQ715" s="15"/>
      <c r="DR715" s="15"/>
      <c r="DS715" s="15"/>
      <c r="DT715" s="15"/>
      <c r="DU715" s="15"/>
      <c r="DV715" s="15"/>
      <c r="DW715" s="15"/>
      <c r="DX715" s="15"/>
      <c r="DY715" s="15"/>
      <c r="DZ715" s="15"/>
      <c r="EA715" s="15"/>
      <c r="EB715" s="15"/>
      <c r="EC715" s="15"/>
      <c r="ED715" s="15"/>
      <c r="EE715" s="15"/>
      <c r="EF715" s="15"/>
      <c r="EG715" s="15"/>
      <c r="EH715" s="15"/>
      <c r="EI715" s="15"/>
      <c r="EJ715" s="15"/>
      <c r="EK715" s="15"/>
      <c r="EL715" s="15"/>
      <c r="EM715" s="15"/>
      <c r="EN715" s="15"/>
      <c r="EO715" s="15"/>
      <c r="EP715" s="15"/>
      <c r="EQ715" s="15"/>
      <c r="ER715" s="15"/>
      <c r="ES715" s="15"/>
      <c r="ET715" s="15"/>
      <c r="EU715" s="15"/>
      <c r="EV715" s="15"/>
      <c r="EW715" s="15"/>
      <c r="EX715" s="15"/>
      <c r="EY715" s="15"/>
      <c r="EZ715" s="15"/>
      <c r="FA715" s="15"/>
      <c r="FB715" s="15"/>
      <c r="FC715" s="15"/>
      <c r="FD715" s="15"/>
      <c r="FE715" s="15"/>
      <c r="FF715" s="15"/>
      <c r="FG715" s="15"/>
      <c r="FH715" s="15"/>
      <c r="FI715" s="15"/>
      <c r="FJ715" s="15"/>
      <c r="FK715" s="15"/>
      <c r="FL715" s="15"/>
      <c r="FM715" s="15"/>
      <c r="FN715" s="15"/>
      <c r="FO715" s="15"/>
      <c r="FP715" s="15"/>
      <c r="FQ715" s="15"/>
      <c r="FR715" s="15"/>
      <c r="FS715" s="15"/>
      <c r="FT715" s="15"/>
      <c r="FU715" s="15"/>
      <c r="FV715" s="15"/>
      <c r="FW715" s="15"/>
      <c r="FX715" s="15"/>
      <c r="FY715" s="15"/>
      <c r="FZ715" s="15"/>
      <c r="GA715" s="15"/>
      <c r="GB715" s="15"/>
      <c r="GC715" s="15"/>
      <c r="GD715" s="15"/>
      <c r="GE715" s="15"/>
      <c r="GF715" s="15"/>
      <c r="GG715" s="15"/>
      <c r="GH715" s="15"/>
      <c r="GI715" s="15"/>
      <c r="GJ715" s="15"/>
      <c r="GK715" s="15"/>
      <c r="GL715" s="15"/>
      <c r="GM715" s="15"/>
      <c r="GN715" s="15"/>
      <c r="GO715" s="15"/>
      <c r="GP715" s="15"/>
      <c r="GQ715" s="15"/>
      <c r="GR715" s="15"/>
      <c r="GS715" s="15"/>
      <c r="GT715" s="15"/>
      <c r="GU715" s="15"/>
      <c r="GV715" s="15"/>
      <c r="GW715" s="15"/>
      <c r="GX715" s="15"/>
      <c r="GY715" s="15"/>
      <c r="GZ715" s="15"/>
      <c r="HA715" s="15"/>
      <c r="HB715" s="15"/>
      <c r="HC715" s="15"/>
      <c r="HD715" s="15"/>
      <c r="HE715" s="15"/>
      <c r="HF715" s="15"/>
      <c r="HG715" s="15"/>
      <c r="HH715" s="15"/>
      <c r="HI715" s="15"/>
      <c r="HJ715" s="15"/>
      <c r="HK715" s="15"/>
      <c r="HL715" s="15"/>
      <c r="HM715" s="15"/>
      <c r="HN715" s="15"/>
      <c r="HO715" s="15"/>
      <c r="HP715" s="15"/>
      <c r="HQ715" s="15"/>
      <c r="HR715" s="15"/>
      <c r="HS715" s="15"/>
      <c r="HT715" s="15"/>
      <c r="HU715" s="15"/>
      <c r="HV715" s="15"/>
      <c r="HW715" s="15"/>
    </row>
    <row r="716" spans="1:231" ht="15.75" customHeight="1" x14ac:dyDescent="0.2">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c r="BD716" s="15"/>
      <c r="BE716" s="15"/>
      <c r="BF716" s="15"/>
      <c r="BG716" s="15"/>
      <c r="BH716" s="15"/>
      <c r="BI716" s="15"/>
      <c r="BJ716" s="15"/>
      <c r="BK716" s="15"/>
      <c r="BL716" s="15"/>
      <c r="BM716" s="15"/>
      <c r="BN716" s="15"/>
      <c r="BO716" s="15"/>
      <c r="BP716" s="15"/>
      <c r="BQ716" s="15"/>
      <c r="BR716" s="15"/>
      <c r="BS716" s="15"/>
      <c r="BT716" s="15"/>
      <c r="BU716" s="15"/>
      <c r="BV716" s="15"/>
      <c r="BW716" s="15"/>
      <c r="BX716" s="15"/>
      <c r="BY716" s="15"/>
      <c r="BZ716" s="15"/>
      <c r="CA716" s="15"/>
      <c r="CB716" s="15"/>
      <c r="CC716" s="15"/>
      <c r="CD716" s="15"/>
      <c r="CE716" s="15"/>
      <c r="CF716" s="15"/>
      <c r="CG716" s="15"/>
      <c r="CH716" s="15"/>
      <c r="CI716" s="15"/>
      <c r="CJ716" s="15"/>
      <c r="CK716" s="15"/>
      <c r="CL716" s="15"/>
      <c r="CM716" s="15"/>
      <c r="CN716" s="15"/>
      <c r="CO716" s="15"/>
      <c r="CP716" s="15"/>
      <c r="CQ716" s="15"/>
      <c r="CR716" s="15"/>
      <c r="CS716" s="15"/>
      <c r="CT716" s="15"/>
      <c r="CU716" s="15"/>
      <c r="CV716" s="15"/>
      <c r="CW716" s="15"/>
      <c r="CX716" s="15"/>
      <c r="CY716" s="15"/>
      <c r="CZ716" s="15"/>
      <c r="DA716" s="15"/>
      <c r="DB716" s="15"/>
      <c r="DC716" s="15"/>
      <c r="DD716" s="15"/>
      <c r="DE716" s="15"/>
      <c r="DF716" s="15"/>
      <c r="DG716" s="15"/>
      <c r="DH716" s="15"/>
      <c r="DI716" s="15"/>
      <c r="DJ716" s="15"/>
      <c r="DK716" s="15"/>
      <c r="DL716" s="15"/>
      <c r="DM716" s="15"/>
      <c r="DN716" s="15"/>
      <c r="DO716" s="15"/>
      <c r="DP716" s="15"/>
      <c r="DQ716" s="15"/>
      <c r="DR716" s="15"/>
      <c r="DS716" s="15"/>
      <c r="DT716" s="15"/>
      <c r="DU716" s="15"/>
      <c r="DV716" s="15"/>
      <c r="DW716" s="15"/>
      <c r="DX716" s="15"/>
      <c r="DY716" s="15"/>
      <c r="DZ716" s="15"/>
      <c r="EA716" s="15"/>
      <c r="EB716" s="15"/>
      <c r="EC716" s="15"/>
      <c r="ED716" s="15"/>
      <c r="EE716" s="15"/>
      <c r="EF716" s="15"/>
      <c r="EG716" s="15"/>
      <c r="EH716" s="15"/>
      <c r="EI716" s="15"/>
      <c r="EJ716" s="15"/>
      <c r="EK716" s="15"/>
      <c r="EL716" s="15"/>
      <c r="EM716" s="15"/>
      <c r="EN716" s="15"/>
      <c r="EO716" s="15"/>
      <c r="EP716" s="15"/>
      <c r="EQ716" s="15"/>
      <c r="ER716" s="15"/>
      <c r="ES716" s="15"/>
      <c r="ET716" s="15"/>
      <c r="EU716" s="15"/>
      <c r="EV716" s="15"/>
      <c r="EW716" s="15"/>
      <c r="EX716" s="15"/>
      <c r="EY716" s="15"/>
      <c r="EZ716" s="15"/>
      <c r="FA716" s="15"/>
      <c r="FB716" s="15"/>
      <c r="FC716" s="15"/>
      <c r="FD716" s="15"/>
      <c r="FE716" s="15"/>
      <c r="FF716" s="15"/>
      <c r="FG716" s="15"/>
      <c r="FH716" s="15"/>
      <c r="FI716" s="15"/>
      <c r="FJ716" s="15"/>
      <c r="FK716" s="15"/>
      <c r="FL716" s="15"/>
      <c r="FM716" s="15"/>
      <c r="FN716" s="15"/>
      <c r="FO716" s="15"/>
      <c r="FP716" s="15"/>
      <c r="FQ716" s="15"/>
      <c r="FR716" s="15"/>
      <c r="FS716" s="15"/>
      <c r="FT716" s="15"/>
      <c r="FU716" s="15"/>
      <c r="FV716" s="15"/>
      <c r="FW716" s="15"/>
      <c r="FX716" s="15"/>
      <c r="FY716" s="15"/>
      <c r="FZ716" s="15"/>
      <c r="GA716" s="15"/>
      <c r="GB716" s="15"/>
      <c r="GC716" s="15"/>
      <c r="GD716" s="15"/>
      <c r="GE716" s="15"/>
      <c r="GF716" s="15"/>
      <c r="GG716" s="15"/>
      <c r="GH716" s="15"/>
      <c r="GI716" s="15"/>
      <c r="GJ716" s="15"/>
      <c r="GK716" s="15"/>
      <c r="GL716" s="15"/>
      <c r="GM716" s="15"/>
      <c r="GN716" s="15"/>
      <c r="GO716" s="15"/>
      <c r="GP716" s="15"/>
      <c r="GQ716" s="15"/>
      <c r="GR716" s="15"/>
      <c r="GS716" s="15"/>
      <c r="GT716" s="15"/>
      <c r="GU716" s="15"/>
      <c r="GV716" s="15"/>
      <c r="GW716" s="15"/>
      <c r="GX716" s="15"/>
      <c r="GY716" s="15"/>
      <c r="GZ716" s="15"/>
      <c r="HA716" s="15"/>
      <c r="HB716" s="15"/>
      <c r="HC716" s="15"/>
      <c r="HD716" s="15"/>
      <c r="HE716" s="15"/>
      <c r="HF716" s="15"/>
      <c r="HG716" s="15"/>
      <c r="HH716" s="15"/>
      <c r="HI716" s="15"/>
      <c r="HJ716" s="15"/>
      <c r="HK716" s="15"/>
      <c r="HL716" s="15"/>
      <c r="HM716" s="15"/>
      <c r="HN716" s="15"/>
      <c r="HO716" s="15"/>
      <c r="HP716" s="15"/>
      <c r="HQ716" s="15"/>
      <c r="HR716" s="15"/>
      <c r="HS716" s="15"/>
      <c r="HT716" s="15"/>
      <c r="HU716" s="15"/>
      <c r="HV716" s="15"/>
      <c r="HW716" s="15"/>
    </row>
    <row r="717" spans="1:231" ht="15.75" customHeight="1" x14ac:dyDescent="0.2">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c r="BD717" s="15"/>
      <c r="BE717" s="15"/>
      <c r="BF717" s="15"/>
      <c r="BG717" s="15"/>
      <c r="BH717" s="15"/>
      <c r="BI717" s="15"/>
      <c r="BJ717" s="15"/>
      <c r="BK717" s="15"/>
      <c r="BL717" s="15"/>
      <c r="BM717" s="15"/>
      <c r="BN717" s="15"/>
      <c r="BO717" s="15"/>
      <c r="BP717" s="15"/>
      <c r="BQ717" s="15"/>
      <c r="BR717" s="15"/>
      <c r="BS717" s="15"/>
      <c r="BT717" s="15"/>
      <c r="BU717" s="15"/>
      <c r="BV717" s="15"/>
      <c r="BW717" s="15"/>
      <c r="BX717" s="15"/>
      <c r="BY717" s="15"/>
      <c r="BZ717" s="15"/>
      <c r="CA717" s="15"/>
      <c r="CB717" s="15"/>
      <c r="CC717" s="15"/>
      <c r="CD717" s="15"/>
      <c r="CE717" s="15"/>
      <c r="CF717" s="15"/>
      <c r="CG717" s="15"/>
      <c r="CH717" s="15"/>
      <c r="CI717" s="15"/>
      <c r="CJ717" s="15"/>
      <c r="CK717" s="15"/>
      <c r="CL717" s="15"/>
      <c r="CM717" s="15"/>
      <c r="CN717" s="15"/>
      <c r="CO717" s="15"/>
      <c r="CP717" s="15"/>
      <c r="CQ717" s="15"/>
      <c r="CR717" s="15"/>
      <c r="CS717" s="15"/>
      <c r="CT717" s="15"/>
      <c r="CU717" s="15"/>
      <c r="CV717" s="15"/>
      <c r="CW717" s="15"/>
      <c r="CX717" s="15"/>
      <c r="CY717" s="15"/>
      <c r="CZ717" s="15"/>
      <c r="DA717" s="15"/>
      <c r="DB717" s="15"/>
      <c r="DC717" s="15"/>
      <c r="DD717" s="15"/>
      <c r="DE717" s="15"/>
      <c r="DF717" s="15"/>
      <c r="DG717" s="15"/>
      <c r="DH717" s="15"/>
      <c r="DI717" s="15"/>
      <c r="DJ717" s="15"/>
      <c r="DK717" s="15"/>
      <c r="DL717" s="15"/>
      <c r="DM717" s="15"/>
      <c r="DN717" s="15"/>
      <c r="DO717" s="15"/>
      <c r="DP717" s="15"/>
      <c r="DQ717" s="15"/>
      <c r="DR717" s="15"/>
      <c r="DS717" s="15"/>
      <c r="DT717" s="15"/>
      <c r="DU717" s="15"/>
      <c r="DV717" s="15"/>
      <c r="DW717" s="15"/>
      <c r="DX717" s="15"/>
      <c r="DY717" s="15"/>
      <c r="DZ717" s="15"/>
      <c r="EA717" s="15"/>
      <c r="EB717" s="15"/>
      <c r="EC717" s="15"/>
      <c r="ED717" s="15"/>
      <c r="EE717" s="15"/>
      <c r="EF717" s="15"/>
      <c r="EG717" s="15"/>
      <c r="EH717" s="15"/>
      <c r="EI717" s="15"/>
      <c r="EJ717" s="15"/>
      <c r="EK717" s="15"/>
      <c r="EL717" s="15"/>
      <c r="EM717" s="15"/>
      <c r="EN717" s="15"/>
      <c r="EO717" s="15"/>
      <c r="EP717" s="15"/>
      <c r="EQ717" s="15"/>
      <c r="ER717" s="15"/>
      <c r="ES717" s="15"/>
      <c r="ET717" s="15"/>
      <c r="EU717" s="15"/>
      <c r="EV717" s="15"/>
      <c r="EW717" s="15"/>
      <c r="EX717" s="15"/>
      <c r="EY717" s="15"/>
      <c r="EZ717" s="15"/>
      <c r="FA717" s="15"/>
      <c r="FB717" s="15"/>
      <c r="FC717" s="15"/>
      <c r="FD717" s="15"/>
      <c r="FE717" s="15"/>
      <c r="FF717" s="15"/>
      <c r="FG717" s="15"/>
      <c r="FH717" s="15"/>
      <c r="FI717" s="15"/>
      <c r="FJ717" s="15"/>
      <c r="FK717" s="15"/>
      <c r="FL717" s="15"/>
      <c r="FM717" s="15"/>
      <c r="FN717" s="15"/>
      <c r="FO717" s="15"/>
      <c r="FP717" s="15"/>
      <c r="FQ717" s="15"/>
      <c r="FR717" s="15"/>
      <c r="FS717" s="15"/>
      <c r="FT717" s="15"/>
      <c r="FU717" s="15"/>
      <c r="FV717" s="15"/>
      <c r="FW717" s="15"/>
      <c r="FX717" s="15"/>
      <c r="FY717" s="15"/>
      <c r="FZ717" s="15"/>
      <c r="GA717" s="15"/>
      <c r="GB717" s="15"/>
      <c r="GC717" s="15"/>
      <c r="GD717" s="15"/>
      <c r="GE717" s="15"/>
      <c r="GF717" s="15"/>
      <c r="GG717" s="15"/>
      <c r="GH717" s="15"/>
      <c r="GI717" s="15"/>
      <c r="GJ717" s="15"/>
      <c r="GK717" s="15"/>
      <c r="GL717" s="15"/>
      <c r="GM717" s="15"/>
      <c r="GN717" s="15"/>
      <c r="GO717" s="15"/>
      <c r="GP717" s="15"/>
      <c r="GQ717" s="15"/>
      <c r="GR717" s="15"/>
      <c r="GS717" s="15"/>
      <c r="GT717" s="15"/>
      <c r="GU717" s="15"/>
      <c r="GV717" s="15"/>
      <c r="GW717" s="15"/>
      <c r="GX717" s="15"/>
      <c r="GY717" s="15"/>
      <c r="GZ717" s="15"/>
      <c r="HA717" s="15"/>
      <c r="HB717" s="15"/>
      <c r="HC717" s="15"/>
      <c r="HD717" s="15"/>
      <c r="HE717" s="15"/>
      <c r="HF717" s="15"/>
      <c r="HG717" s="15"/>
      <c r="HH717" s="15"/>
      <c r="HI717" s="15"/>
      <c r="HJ717" s="15"/>
      <c r="HK717" s="15"/>
      <c r="HL717" s="15"/>
      <c r="HM717" s="15"/>
      <c r="HN717" s="15"/>
      <c r="HO717" s="15"/>
      <c r="HP717" s="15"/>
      <c r="HQ717" s="15"/>
      <c r="HR717" s="15"/>
      <c r="HS717" s="15"/>
      <c r="HT717" s="15"/>
      <c r="HU717" s="15"/>
      <c r="HV717" s="15"/>
      <c r="HW717" s="15"/>
    </row>
    <row r="718" spans="1:231" ht="15.75" customHeight="1" x14ac:dyDescent="0.2">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c r="BD718" s="15"/>
      <c r="BE718" s="15"/>
      <c r="BF718" s="15"/>
      <c r="BG718" s="15"/>
      <c r="BH718" s="15"/>
      <c r="BI718" s="15"/>
      <c r="BJ718" s="15"/>
      <c r="BK718" s="15"/>
      <c r="BL718" s="15"/>
      <c r="BM718" s="15"/>
      <c r="BN718" s="15"/>
      <c r="BO718" s="15"/>
      <c r="BP718" s="15"/>
      <c r="BQ718" s="15"/>
      <c r="BR718" s="15"/>
      <c r="BS718" s="15"/>
      <c r="BT718" s="15"/>
      <c r="BU718" s="15"/>
      <c r="BV718" s="15"/>
      <c r="BW718" s="15"/>
      <c r="BX718" s="15"/>
      <c r="BY718" s="15"/>
      <c r="BZ718" s="15"/>
      <c r="CA718" s="15"/>
      <c r="CB718" s="15"/>
      <c r="CC718" s="15"/>
      <c r="CD718" s="15"/>
      <c r="CE718" s="15"/>
      <c r="CF718" s="15"/>
      <c r="CG718" s="15"/>
      <c r="CH718" s="15"/>
      <c r="CI718" s="15"/>
      <c r="CJ718" s="15"/>
      <c r="CK718" s="15"/>
      <c r="CL718" s="15"/>
      <c r="CM718" s="15"/>
      <c r="CN718" s="15"/>
      <c r="CO718" s="15"/>
      <c r="CP718" s="15"/>
      <c r="CQ718" s="15"/>
      <c r="CR718" s="15"/>
      <c r="CS718" s="15"/>
      <c r="CT718" s="15"/>
      <c r="CU718" s="15"/>
      <c r="CV718" s="15"/>
      <c r="CW718" s="15"/>
      <c r="CX718" s="15"/>
      <c r="CY718" s="15"/>
      <c r="CZ718" s="15"/>
      <c r="DA718" s="15"/>
      <c r="DB718" s="15"/>
      <c r="DC718" s="15"/>
      <c r="DD718" s="15"/>
      <c r="DE718" s="15"/>
      <c r="DF718" s="15"/>
      <c r="DG718" s="15"/>
      <c r="DH718" s="15"/>
      <c r="DI718" s="15"/>
      <c r="DJ718" s="15"/>
      <c r="DK718" s="15"/>
      <c r="DL718" s="15"/>
      <c r="DM718" s="15"/>
      <c r="DN718" s="15"/>
      <c r="DO718" s="15"/>
      <c r="DP718" s="15"/>
      <c r="DQ718" s="15"/>
      <c r="DR718" s="15"/>
      <c r="DS718" s="15"/>
      <c r="DT718" s="15"/>
      <c r="DU718" s="15"/>
      <c r="DV718" s="15"/>
      <c r="DW718" s="15"/>
      <c r="DX718" s="15"/>
      <c r="DY718" s="15"/>
      <c r="DZ718" s="15"/>
      <c r="EA718" s="15"/>
      <c r="EB718" s="15"/>
      <c r="EC718" s="15"/>
      <c r="ED718" s="15"/>
      <c r="EE718" s="15"/>
      <c r="EF718" s="15"/>
      <c r="EG718" s="15"/>
      <c r="EH718" s="15"/>
      <c r="EI718" s="15"/>
      <c r="EJ718" s="15"/>
      <c r="EK718" s="15"/>
      <c r="EL718" s="15"/>
      <c r="EM718" s="15"/>
      <c r="EN718" s="15"/>
      <c r="EO718" s="15"/>
      <c r="EP718" s="15"/>
      <c r="EQ718" s="15"/>
      <c r="ER718" s="15"/>
      <c r="ES718" s="15"/>
      <c r="ET718" s="15"/>
      <c r="EU718" s="15"/>
      <c r="EV718" s="15"/>
      <c r="EW718" s="15"/>
      <c r="EX718" s="15"/>
      <c r="EY718" s="15"/>
      <c r="EZ718" s="15"/>
      <c r="FA718" s="15"/>
      <c r="FB718" s="15"/>
      <c r="FC718" s="15"/>
      <c r="FD718" s="15"/>
      <c r="FE718" s="15"/>
      <c r="FF718" s="15"/>
      <c r="FG718" s="15"/>
      <c r="FH718" s="15"/>
      <c r="FI718" s="15"/>
      <c r="FJ718" s="15"/>
      <c r="FK718" s="15"/>
      <c r="FL718" s="15"/>
      <c r="FM718" s="15"/>
      <c r="FN718" s="15"/>
      <c r="FO718" s="15"/>
      <c r="FP718" s="15"/>
      <c r="FQ718" s="15"/>
      <c r="FR718" s="15"/>
      <c r="FS718" s="15"/>
      <c r="FT718" s="15"/>
      <c r="FU718" s="15"/>
      <c r="FV718" s="15"/>
      <c r="FW718" s="15"/>
      <c r="FX718" s="15"/>
      <c r="FY718" s="15"/>
      <c r="FZ718" s="15"/>
      <c r="GA718" s="15"/>
      <c r="GB718" s="15"/>
      <c r="GC718" s="15"/>
      <c r="GD718" s="15"/>
      <c r="GE718" s="15"/>
      <c r="GF718" s="15"/>
      <c r="GG718" s="15"/>
      <c r="GH718" s="15"/>
      <c r="GI718" s="15"/>
      <c r="GJ718" s="15"/>
      <c r="GK718" s="15"/>
      <c r="GL718" s="15"/>
      <c r="GM718" s="15"/>
      <c r="GN718" s="15"/>
      <c r="GO718" s="15"/>
      <c r="GP718" s="15"/>
      <c r="GQ718" s="15"/>
      <c r="GR718" s="15"/>
      <c r="GS718" s="15"/>
      <c r="GT718" s="15"/>
      <c r="GU718" s="15"/>
      <c r="GV718" s="15"/>
      <c r="GW718" s="15"/>
      <c r="GX718" s="15"/>
      <c r="GY718" s="15"/>
      <c r="GZ718" s="15"/>
      <c r="HA718" s="15"/>
      <c r="HB718" s="15"/>
      <c r="HC718" s="15"/>
      <c r="HD718" s="15"/>
      <c r="HE718" s="15"/>
      <c r="HF718" s="15"/>
      <c r="HG718" s="15"/>
      <c r="HH718" s="15"/>
      <c r="HI718" s="15"/>
      <c r="HJ718" s="15"/>
      <c r="HK718" s="15"/>
      <c r="HL718" s="15"/>
      <c r="HM718" s="15"/>
      <c r="HN718" s="15"/>
      <c r="HO718" s="15"/>
      <c r="HP718" s="15"/>
      <c r="HQ718" s="15"/>
      <c r="HR718" s="15"/>
      <c r="HS718" s="15"/>
      <c r="HT718" s="15"/>
      <c r="HU718" s="15"/>
      <c r="HV718" s="15"/>
      <c r="HW718" s="15"/>
    </row>
    <row r="719" spans="1:231" ht="15.75" customHeight="1" x14ac:dyDescent="0.2">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c r="BD719" s="15"/>
      <c r="BE719" s="15"/>
      <c r="BF719" s="15"/>
      <c r="BG719" s="15"/>
      <c r="BH719" s="15"/>
      <c r="BI719" s="15"/>
      <c r="BJ719" s="15"/>
      <c r="BK719" s="15"/>
      <c r="BL719" s="15"/>
      <c r="BM719" s="15"/>
      <c r="BN719" s="15"/>
      <c r="BO719" s="15"/>
      <c r="BP719" s="15"/>
      <c r="BQ719" s="15"/>
      <c r="BR719" s="15"/>
      <c r="BS719" s="15"/>
      <c r="BT719" s="15"/>
      <c r="BU719" s="15"/>
      <c r="BV719" s="15"/>
      <c r="BW719" s="15"/>
      <c r="BX719" s="15"/>
      <c r="BY719" s="15"/>
      <c r="BZ719" s="15"/>
      <c r="CA719" s="15"/>
      <c r="CB719" s="15"/>
      <c r="CC719" s="15"/>
      <c r="CD719" s="15"/>
      <c r="CE719" s="15"/>
      <c r="CF719" s="15"/>
      <c r="CG719" s="15"/>
      <c r="CH719" s="15"/>
      <c r="CI719" s="15"/>
      <c r="CJ719" s="15"/>
      <c r="CK719" s="15"/>
      <c r="CL719" s="15"/>
      <c r="CM719" s="15"/>
      <c r="CN719" s="15"/>
      <c r="CO719" s="15"/>
      <c r="CP719" s="15"/>
      <c r="CQ719" s="15"/>
      <c r="CR719" s="15"/>
      <c r="CS719" s="15"/>
      <c r="CT719" s="15"/>
      <c r="CU719" s="15"/>
      <c r="CV719" s="15"/>
      <c r="CW719" s="15"/>
      <c r="CX719" s="15"/>
      <c r="CY719" s="15"/>
      <c r="CZ719" s="15"/>
      <c r="DA719" s="15"/>
      <c r="DB719" s="15"/>
      <c r="DC719" s="15"/>
      <c r="DD719" s="15"/>
      <c r="DE719" s="15"/>
      <c r="DF719" s="15"/>
      <c r="DG719" s="15"/>
      <c r="DH719" s="15"/>
      <c r="DI719" s="15"/>
      <c r="DJ719" s="15"/>
      <c r="DK719" s="15"/>
      <c r="DL719" s="15"/>
      <c r="DM719" s="15"/>
      <c r="DN719" s="15"/>
      <c r="DO719" s="15"/>
      <c r="DP719" s="15"/>
      <c r="DQ719" s="15"/>
      <c r="DR719" s="15"/>
      <c r="DS719" s="15"/>
      <c r="DT719" s="15"/>
      <c r="DU719" s="15"/>
      <c r="DV719" s="15"/>
      <c r="DW719" s="15"/>
      <c r="DX719" s="15"/>
      <c r="DY719" s="15"/>
      <c r="DZ719" s="15"/>
      <c r="EA719" s="15"/>
      <c r="EB719" s="15"/>
      <c r="EC719" s="15"/>
      <c r="ED719" s="15"/>
      <c r="EE719" s="15"/>
      <c r="EF719" s="15"/>
      <c r="EG719" s="15"/>
      <c r="EH719" s="15"/>
      <c r="EI719" s="15"/>
      <c r="EJ719" s="15"/>
      <c r="EK719" s="15"/>
      <c r="EL719" s="15"/>
      <c r="EM719" s="15"/>
      <c r="EN719" s="15"/>
      <c r="EO719" s="15"/>
      <c r="EP719" s="15"/>
      <c r="EQ719" s="15"/>
      <c r="ER719" s="15"/>
      <c r="ES719" s="15"/>
      <c r="ET719" s="15"/>
      <c r="EU719" s="15"/>
      <c r="EV719" s="15"/>
      <c r="EW719" s="15"/>
      <c r="EX719" s="15"/>
      <c r="EY719" s="15"/>
      <c r="EZ719" s="15"/>
      <c r="FA719" s="15"/>
      <c r="FB719" s="15"/>
      <c r="FC719" s="15"/>
      <c r="FD719" s="15"/>
      <c r="FE719" s="15"/>
      <c r="FF719" s="15"/>
      <c r="FG719" s="15"/>
      <c r="FH719" s="15"/>
      <c r="FI719" s="15"/>
      <c r="FJ719" s="15"/>
      <c r="FK719" s="15"/>
      <c r="FL719" s="15"/>
      <c r="FM719" s="15"/>
      <c r="FN719" s="15"/>
      <c r="FO719" s="15"/>
      <c r="FP719" s="15"/>
      <c r="FQ719" s="15"/>
      <c r="FR719" s="15"/>
      <c r="FS719" s="15"/>
      <c r="FT719" s="15"/>
      <c r="FU719" s="15"/>
      <c r="FV719" s="15"/>
      <c r="FW719" s="15"/>
      <c r="FX719" s="15"/>
      <c r="FY719" s="15"/>
      <c r="FZ719" s="15"/>
      <c r="GA719" s="15"/>
      <c r="GB719" s="15"/>
      <c r="GC719" s="15"/>
      <c r="GD719" s="15"/>
      <c r="GE719" s="15"/>
      <c r="GF719" s="15"/>
      <c r="GG719" s="15"/>
      <c r="GH719" s="15"/>
      <c r="GI719" s="15"/>
      <c r="GJ719" s="15"/>
      <c r="GK719" s="15"/>
      <c r="GL719" s="15"/>
      <c r="GM719" s="15"/>
      <c r="GN719" s="15"/>
      <c r="GO719" s="15"/>
      <c r="GP719" s="15"/>
      <c r="GQ719" s="15"/>
      <c r="GR719" s="15"/>
      <c r="GS719" s="15"/>
      <c r="GT719" s="15"/>
      <c r="GU719" s="15"/>
      <c r="GV719" s="15"/>
      <c r="GW719" s="15"/>
      <c r="GX719" s="15"/>
      <c r="GY719" s="15"/>
      <c r="GZ719" s="15"/>
      <c r="HA719" s="15"/>
      <c r="HB719" s="15"/>
      <c r="HC719" s="15"/>
      <c r="HD719" s="15"/>
      <c r="HE719" s="15"/>
      <c r="HF719" s="15"/>
      <c r="HG719" s="15"/>
      <c r="HH719" s="15"/>
      <c r="HI719" s="15"/>
      <c r="HJ719" s="15"/>
      <c r="HK719" s="15"/>
      <c r="HL719" s="15"/>
      <c r="HM719" s="15"/>
      <c r="HN719" s="15"/>
      <c r="HO719" s="15"/>
      <c r="HP719" s="15"/>
      <c r="HQ719" s="15"/>
      <c r="HR719" s="15"/>
      <c r="HS719" s="15"/>
      <c r="HT719" s="15"/>
      <c r="HU719" s="15"/>
      <c r="HV719" s="15"/>
      <c r="HW719" s="15"/>
    </row>
    <row r="720" spans="1:231" ht="15.75" customHeight="1" x14ac:dyDescent="0.2">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c r="BD720" s="15"/>
      <c r="BE720" s="15"/>
      <c r="BF720" s="15"/>
      <c r="BG720" s="15"/>
      <c r="BH720" s="15"/>
      <c r="BI720" s="15"/>
      <c r="BJ720" s="15"/>
      <c r="BK720" s="15"/>
      <c r="BL720" s="15"/>
      <c r="BM720" s="15"/>
      <c r="BN720" s="15"/>
      <c r="BO720" s="15"/>
      <c r="BP720" s="15"/>
      <c r="BQ720" s="15"/>
      <c r="BR720" s="15"/>
      <c r="BS720" s="15"/>
      <c r="BT720" s="15"/>
      <c r="BU720" s="15"/>
      <c r="BV720" s="15"/>
      <c r="BW720" s="15"/>
      <c r="BX720" s="15"/>
      <c r="BY720" s="15"/>
      <c r="BZ720" s="15"/>
      <c r="CA720" s="15"/>
      <c r="CB720" s="15"/>
      <c r="CC720" s="15"/>
      <c r="CD720" s="15"/>
      <c r="CE720" s="15"/>
      <c r="CF720" s="15"/>
      <c r="CG720" s="15"/>
      <c r="CH720" s="15"/>
      <c r="CI720" s="15"/>
      <c r="CJ720" s="15"/>
      <c r="CK720" s="15"/>
      <c r="CL720" s="15"/>
      <c r="CM720" s="15"/>
      <c r="CN720" s="15"/>
      <c r="CO720" s="15"/>
      <c r="CP720" s="15"/>
      <c r="CQ720" s="15"/>
      <c r="CR720" s="15"/>
      <c r="CS720" s="15"/>
      <c r="CT720" s="15"/>
      <c r="CU720" s="15"/>
      <c r="CV720" s="15"/>
      <c r="CW720" s="15"/>
      <c r="CX720" s="15"/>
      <c r="CY720" s="15"/>
      <c r="CZ720" s="15"/>
      <c r="DA720" s="15"/>
      <c r="DB720" s="15"/>
      <c r="DC720" s="15"/>
      <c r="DD720" s="15"/>
      <c r="DE720" s="15"/>
      <c r="DF720" s="15"/>
      <c r="DG720" s="15"/>
      <c r="DH720" s="15"/>
      <c r="DI720" s="15"/>
      <c r="DJ720" s="15"/>
      <c r="DK720" s="15"/>
      <c r="DL720" s="15"/>
      <c r="DM720" s="15"/>
      <c r="DN720" s="15"/>
      <c r="DO720" s="15"/>
      <c r="DP720" s="15"/>
      <c r="DQ720" s="15"/>
      <c r="DR720" s="15"/>
      <c r="DS720" s="15"/>
      <c r="DT720" s="15"/>
      <c r="DU720" s="15"/>
      <c r="DV720" s="15"/>
      <c r="DW720" s="15"/>
      <c r="DX720" s="15"/>
      <c r="DY720" s="15"/>
      <c r="DZ720" s="15"/>
      <c r="EA720" s="15"/>
      <c r="EB720" s="15"/>
      <c r="EC720" s="15"/>
      <c r="ED720" s="15"/>
      <c r="EE720" s="15"/>
      <c r="EF720" s="15"/>
      <c r="EG720" s="15"/>
      <c r="EH720" s="15"/>
      <c r="EI720" s="15"/>
      <c r="EJ720" s="15"/>
      <c r="EK720" s="15"/>
      <c r="EL720" s="15"/>
      <c r="EM720" s="15"/>
      <c r="EN720" s="15"/>
      <c r="EO720" s="15"/>
      <c r="EP720" s="15"/>
      <c r="EQ720" s="15"/>
      <c r="ER720" s="15"/>
      <c r="ES720" s="15"/>
      <c r="ET720" s="15"/>
      <c r="EU720" s="15"/>
      <c r="EV720" s="15"/>
      <c r="EW720" s="15"/>
      <c r="EX720" s="15"/>
      <c r="EY720" s="15"/>
      <c r="EZ720" s="15"/>
      <c r="FA720" s="15"/>
      <c r="FB720" s="15"/>
      <c r="FC720" s="15"/>
      <c r="FD720" s="15"/>
      <c r="FE720" s="15"/>
      <c r="FF720" s="15"/>
      <c r="FG720" s="15"/>
      <c r="FH720" s="15"/>
      <c r="FI720" s="15"/>
      <c r="FJ720" s="15"/>
      <c r="FK720" s="15"/>
      <c r="FL720" s="15"/>
      <c r="FM720" s="15"/>
      <c r="FN720" s="15"/>
      <c r="FO720" s="15"/>
      <c r="FP720" s="15"/>
      <c r="FQ720" s="15"/>
      <c r="FR720" s="15"/>
      <c r="FS720" s="15"/>
      <c r="FT720" s="15"/>
      <c r="FU720" s="15"/>
      <c r="FV720" s="15"/>
      <c r="FW720" s="15"/>
      <c r="FX720" s="15"/>
      <c r="FY720" s="15"/>
      <c r="FZ720" s="15"/>
      <c r="GA720" s="15"/>
      <c r="GB720" s="15"/>
      <c r="GC720" s="15"/>
      <c r="GD720" s="15"/>
      <c r="GE720" s="15"/>
      <c r="GF720" s="15"/>
      <c r="GG720" s="15"/>
      <c r="GH720" s="15"/>
      <c r="GI720" s="15"/>
      <c r="GJ720" s="15"/>
      <c r="GK720" s="15"/>
      <c r="GL720" s="15"/>
      <c r="GM720" s="15"/>
      <c r="GN720" s="15"/>
      <c r="GO720" s="15"/>
      <c r="GP720" s="15"/>
      <c r="GQ720" s="15"/>
      <c r="GR720" s="15"/>
      <c r="GS720" s="15"/>
      <c r="GT720" s="15"/>
      <c r="GU720" s="15"/>
      <c r="GV720" s="15"/>
      <c r="GW720" s="15"/>
      <c r="GX720" s="15"/>
      <c r="GY720" s="15"/>
      <c r="GZ720" s="15"/>
      <c r="HA720" s="15"/>
      <c r="HB720" s="15"/>
      <c r="HC720" s="15"/>
      <c r="HD720" s="15"/>
      <c r="HE720" s="15"/>
      <c r="HF720" s="15"/>
      <c r="HG720" s="15"/>
      <c r="HH720" s="15"/>
      <c r="HI720" s="15"/>
      <c r="HJ720" s="15"/>
      <c r="HK720" s="15"/>
      <c r="HL720" s="15"/>
      <c r="HM720" s="15"/>
      <c r="HN720" s="15"/>
      <c r="HO720" s="15"/>
      <c r="HP720" s="15"/>
      <c r="HQ720" s="15"/>
      <c r="HR720" s="15"/>
      <c r="HS720" s="15"/>
      <c r="HT720" s="15"/>
      <c r="HU720" s="15"/>
      <c r="HV720" s="15"/>
      <c r="HW720" s="15"/>
    </row>
    <row r="721" spans="1:231" ht="15.75" customHeight="1" x14ac:dyDescent="0.2">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c r="BD721" s="15"/>
      <c r="BE721" s="15"/>
      <c r="BF721" s="15"/>
      <c r="BG721" s="15"/>
      <c r="BH721" s="15"/>
      <c r="BI721" s="15"/>
      <c r="BJ721" s="15"/>
      <c r="BK721" s="15"/>
      <c r="BL721" s="15"/>
      <c r="BM721" s="15"/>
      <c r="BN721" s="15"/>
      <c r="BO721" s="15"/>
      <c r="BP721" s="15"/>
      <c r="BQ721" s="15"/>
      <c r="BR721" s="15"/>
      <c r="BS721" s="15"/>
      <c r="BT721" s="15"/>
      <c r="BU721" s="15"/>
      <c r="BV721" s="15"/>
      <c r="BW721" s="15"/>
      <c r="BX721" s="15"/>
      <c r="BY721" s="15"/>
      <c r="BZ721" s="15"/>
      <c r="CA721" s="15"/>
      <c r="CB721" s="15"/>
      <c r="CC721" s="15"/>
      <c r="CD721" s="15"/>
      <c r="CE721" s="15"/>
      <c r="CF721" s="15"/>
      <c r="CG721" s="15"/>
      <c r="CH721" s="15"/>
      <c r="CI721" s="15"/>
      <c r="CJ721" s="15"/>
      <c r="CK721" s="15"/>
      <c r="CL721" s="15"/>
      <c r="CM721" s="15"/>
      <c r="CN721" s="15"/>
      <c r="CO721" s="15"/>
      <c r="CP721" s="15"/>
      <c r="CQ721" s="15"/>
      <c r="CR721" s="15"/>
      <c r="CS721" s="15"/>
      <c r="CT721" s="15"/>
      <c r="CU721" s="15"/>
      <c r="CV721" s="15"/>
      <c r="CW721" s="15"/>
      <c r="CX721" s="15"/>
      <c r="CY721" s="15"/>
      <c r="CZ721" s="15"/>
      <c r="DA721" s="15"/>
      <c r="DB721" s="15"/>
      <c r="DC721" s="15"/>
      <c r="DD721" s="15"/>
      <c r="DE721" s="15"/>
      <c r="DF721" s="15"/>
      <c r="DG721" s="15"/>
      <c r="DH721" s="15"/>
      <c r="DI721" s="15"/>
      <c r="DJ721" s="15"/>
      <c r="DK721" s="15"/>
      <c r="DL721" s="15"/>
      <c r="DM721" s="15"/>
      <c r="DN721" s="15"/>
      <c r="DO721" s="15"/>
      <c r="DP721" s="15"/>
      <c r="DQ721" s="15"/>
      <c r="DR721" s="15"/>
      <c r="DS721" s="15"/>
      <c r="DT721" s="15"/>
      <c r="DU721" s="15"/>
      <c r="DV721" s="15"/>
      <c r="DW721" s="15"/>
      <c r="DX721" s="15"/>
      <c r="DY721" s="15"/>
      <c r="DZ721" s="15"/>
      <c r="EA721" s="15"/>
      <c r="EB721" s="15"/>
      <c r="EC721" s="15"/>
      <c r="ED721" s="15"/>
      <c r="EE721" s="15"/>
      <c r="EF721" s="15"/>
      <c r="EG721" s="15"/>
      <c r="EH721" s="15"/>
      <c r="EI721" s="15"/>
      <c r="EJ721" s="15"/>
      <c r="EK721" s="15"/>
      <c r="EL721" s="15"/>
      <c r="EM721" s="15"/>
      <c r="EN721" s="15"/>
      <c r="EO721" s="15"/>
      <c r="EP721" s="15"/>
      <c r="EQ721" s="15"/>
      <c r="ER721" s="15"/>
      <c r="ES721" s="15"/>
      <c r="ET721" s="15"/>
      <c r="EU721" s="15"/>
      <c r="EV721" s="15"/>
      <c r="EW721" s="15"/>
      <c r="EX721" s="15"/>
      <c r="EY721" s="15"/>
      <c r="EZ721" s="15"/>
      <c r="FA721" s="15"/>
      <c r="FB721" s="15"/>
      <c r="FC721" s="15"/>
      <c r="FD721" s="15"/>
      <c r="FE721" s="15"/>
      <c r="FF721" s="15"/>
      <c r="FG721" s="15"/>
      <c r="FH721" s="15"/>
      <c r="FI721" s="15"/>
      <c r="FJ721" s="15"/>
      <c r="FK721" s="15"/>
      <c r="FL721" s="15"/>
      <c r="FM721" s="15"/>
      <c r="FN721" s="15"/>
      <c r="FO721" s="15"/>
      <c r="FP721" s="15"/>
      <c r="FQ721" s="15"/>
      <c r="FR721" s="15"/>
      <c r="FS721" s="15"/>
      <c r="FT721" s="15"/>
      <c r="FU721" s="15"/>
      <c r="FV721" s="15"/>
      <c r="FW721" s="15"/>
      <c r="FX721" s="15"/>
      <c r="FY721" s="15"/>
      <c r="FZ721" s="15"/>
      <c r="GA721" s="15"/>
      <c r="GB721" s="15"/>
      <c r="GC721" s="15"/>
      <c r="GD721" s="15"/>
      <c r="GE721" s="15"/>
      <c r="GF721" s="15"/>
      <c r="GG721" s="15"/>
      <c r="GH721" s="15"/>
      <c r="GI721" s="15"/>
      <c r="GJ721" s="15"/>
      <c r="GK721" s="15"/>
      <c r="GL721" s="15"/>
      <c r="GM721" s="15"/>
      <c r="GN721" s="15"/>
      <c r="GO721" s="15"/>
      <c r="GP721" s="15"/>
      <c r="GQ721" s="15"/>
      <c r="GR721" s="15"/>
      <c r="GS721" s="15"/>
      <c r="GT721" s="15"/>
      <c r="GU721" s="15"/>
      <c r="GV721" s="15"/>
      <c r="GW721" s="15"/>
      <c r="GX721" s="15"/>
      <c r="GY721" s="15"/>
      <c r="GZ721" s="15"/>
      <c r="HA721" s="15"/>
      <c r="HB721" s="15"/>
      <c r="HC721" s="15"/>
      <c r="HD721" s="15"/>
      <c r="HE721" s="15"/>
      <c r="HF721" s="15"/>
      <c r="HG721" s="15"/>
      <c r="HH721" s="15"/>
      <c r="HI721" s="15"/>
      <c r="HJ721" s="15"/>
      <c r="HK721" s="15"/>
      <c r="HL721" s="15"/>
      <c r="HM721" s="15"/>
      <c r="HN721" s="15"/>
      <c r="HO721" s="15"/>
      <c r="HP721" s="15"/>
      <c r="HQ721" s="15"/>
      <c r="HR721" s="15"/>
      <c r="HS721" s="15"/>
      <c r="HT721" s="15"/>
      <c r="HU721" s="15"/>
      <c r="HV721" s="15"/>
      <c r="HW721" s="15"/>
    </row>
    <row r="722" spans="1:231" ht="15.75" customHeight="1" x14ac:dyDescent="0.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c r="BD722" s="15"/>
      <c r="BE722" s="15"/>
      <c r="BF722" s="15"/>
      <c r="BG722" s="15"/>
      <c r="BH722" s="15"/>
      <c r="BI722" s="15"/>
      <c r="BJ722" s="15"/>
      <c r="BK722" s="15"/>
      <c r="BL722" s="15"/>
      <c r="BM722" s="15"/>
      <c r="BN722" s="15"/>
      <c r="BO722" s="15"/>
      <c r="BP722" s="15"/>
      <c r="BQ722" s="15"/>
      <c r="BR722" s="15"/>
      <c r="BS722" s="15"/>
      <c r="BT722" s="15"/>
      <c r="BU722" s="15"/>
      <c r="BV722" s="15"/>
      <c r="BW722" s="15"/>
      <c r="BX722" s="15"/>
      <c r="BY722" s="15"/>
      <c r="BZ722" s="15"/>
      <c r="CA722" s="15"/>
      <c r="CB722" s="15"/>
      <c r="CC722" s="15"/>
      <c r="CD722" s="15"/>
      <c r="CE722" s="15"/>
      <c r="CF722" s="15"/>
      <c r="CG722" s="15"/>
      <c r="CH722" s="15"/>
      <c r="CI722" s="15"/>
      <c r="CJ722" s="15"/>
      <c r="CK722" s="15"/>
      <c r="CL722" s="15"/>
      <c r="CM722" s="15"/>
      <c r="CN722" s="15"/>
      <c r="CO722" s="15"/>
      <c r="CP722" s="15"/>
      <c r="CQ722" s="15"/>
      <c r="CR722" s="15"/>
      <c r="CS722" s="15"/>
      <c r="CT722" s="15"/>
      <c r="CU722" s="15"/>
      <c r="CV722" s="15"/>
      <c r="CW722" s="15"/>
      <c r="CX722" s="15"/>
      <c r="CY722" s="15"/>
      <c r="CZ722" s="15"/>
      <c r="DA722" s="15"/>
      <c r="DB722" s="15"/>
      <c r="DC722" s="15"/>
      <c r="DD722" s="15"/>
      <c r="DE722" s="15"/>
      <c r="DF722" s="15"/>
      <c r="DG722" s="15"/>
      <c r="DH722" s="15"/>
      <c r="DI722" s="15"/>
      <c r="DJ722" s="15"/>
      <c r="DK722" s="15"/>
      <c r="DL722" s="15"/>
      <c r="DM722" s="15"/>
      <c r="DN722" s="15"/>
      <c r="DO722" s="15"/>
      <c r="DP722" s="15"/>
      <c r="DQ722" s="15"/>
      <c r="DR722" s="15"/>
      <c r="DS722" s="15"/>
      <c r="DT722" s="15"/>
      <c r="DU722" s="15"/>
      <c r="DV722" s="15"/>
      <c r="DW722" s="15"/>
      <c r="DX722" s="15"/>
      <c r="DY722" s="15"/>
      <c r="DZ722" s="15"/>
      <c r="EA722" s="15"/>
      <c r="EB722" s="15"/>
      <c r="EC722" s="15"/>
      <c r="ED722" s="15"/>
      <c r="EE722" s="15"/>
      <c r="EF722" s="15"/>
      <c r="EG722" s="15"/>
      <c r="EH722" s="15"/>
      <c r="EI722" s="15"/>
      <c r="EJ722" s="15"/>
      <c r="EK722" s="15"/>
      <c r="EL722" s="15"/>
      <c r="EM722" s="15"/>
      <c r="EN722" s="15"/>
      <c r="EO722" s="15"/>
      <c r="EP722" s="15"/>
      <c r="EQ722" s="15"/>
      <c r="ER722" s="15"/>
      <c r="ES722" s="15"/>
      <c r="ET722" s="15"/>
      <c r="EU722" s="15"/>
      <c r="EV722" s="15"/>
      <c r="EW722" s="15"/>
      <c r="EX722" s="15"/>
      <c r="EY722" s="15"/>
      <c r="EZ722" s="15"/>
      <c r="FA722" s="15"/>
      <c r="FB722" s="15"/>
      <c r="FC722" s="15"/>
      <c r="FD722" s="15"/>
      <c r="FE722" s="15"/>
      <c r="FF722" s="15"/>
      <c r="FG722" s="15"/>
      <c r="FH722" s="15"/>
      <c r="FI722" s="15"/>
      <c r="FJ722" s="15"/>
      <c r="FK722" s="15"/>
      <c r="FL722" s="15"/>
      <c r="FM722" s="15"/>
      <c r="FN722" s="15"/>
      <c r="FO722" s="15"/>
      <c r="FP722" s="15"/>
      <c r="FQ722" s="15"/>
      <c r="FR722" s="15"/>
      <c r="FS722" s="15"/>
      <c r="FT722" s="15"/>
      <c r="FU722" s="15"/>
      <c r="FV722" s="15"/>
      <c r="FW722" s="15"/>
      <c r="FX722" s="15"/>
      <c r="FY722" s="15"/>
      <c r="FZ722" s="15"/>
      <c r="GA722" s="15"/>
      <c r="GB722" s="15"/>
      <c r="GC722" s="15"/>
      <c r="GD722" s="15"/>
      <c r="GE722" s="15"/>
      <c r="GF722" s="15"/>
      <c r="GG722" s="15"/>
      <c r="GH722" s="15"/>
      <c r="GI722" s="15"/>
      <c r="GJ722" s="15"/>
      <c r="GK722" s="15"/>
      <c r="GL722" s="15"/>
      <c r="GM722" s="15"/>
      <c r="GN722" s="15"/>
      <c r="GO722" s="15"/>
      <c r="GP722" s="15"/>
      <c r="GQ722" s="15"/>
      <c r="GR722" s="15"/>
      <c r="GS722" s="15"/>
      <c r="GT722" s="15"/>
      <c r="GU722" s="15"/>
      <c r="GV722" s="15"/>
      <c r="GW722" s="15"/>
      <c r="GX722" s="15"/>
      <c r="GY722" s="15"/>
      <c r="GZ722" s="15"/>
      <c r="HA722" s="15"/>
      <c r="HB722" s="15"/>
      <c r="HC722" s="15"/>
      <c r="HD722" s="15"/>
      <c r="HE722" s="15"/>
      <c r="HF722" s="15"/>
      <c r="HG722" s="15"/>
      <c r="HH722" s="15"/>
      <c r="HI722" s="15"/>
      <c r="HJ722" s="15"/>
      <c r="HK722" s="15"/>
      <c r="HL722" s="15"/>
      <c r="HM722" s="15"/>
      <c r="HN722" s="15"/>
      <c r="HO722" s="15"/>
      <c r="HP722" s="15"/>
      <c r="HQ722" s="15"/>
      <c r="HR722" s="15"/>
      <c r="HS722" s="15"/>
      <c r="HT722" s="15"/>
      <c r="HU722" s="15"/>
      <c r="HV722" s="15"/>
      <c r="HW722" s="15"/>
    </row>
    <row r="723" spans="1:231" ht="15.75" customHeight="1" x14ac:dyDescent="0.2">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c r="BD723" s="15"/>
      <c r="BE723" s="15"/>
      <c r="BF723" s="15"/>
      <c r="BG723" s="15"/>
      <c r="BH723" s="15"/>
      <c r="BI723" s="15"/>
      <c r="BJ723" s="15"/>
      <c r="BK723" s="15"/>
      <c r="BL723" s="15"/>
      <c r="BM723" s="15"/>
      <c r="BN723" s="15"/>
      <c r="BO723" s="15"/>
      <c r="BP723" s="15"/>
      <c r="BQ723" s="15"/>
      <c r="BR723" s="15"/>
      <c r="BS723" s="15"/>
      <c r="BT723" s="15"/>
      <c r="BU723" s="15"/>
      <c r="BV723" s="15"/>
      <c r="BW723" s="15"/>
      <c r="BX723" s="15"/>
      <c r="BY723" s="15"/>
      <c r="BZ723" s="15"/>
      <c r="CA723" s="15"/>
      <c r="CB723" s="15"/>
      <c r="CC723" s="15"/>
      <c r="CD723" s="15"/>
      <c r="CE723" s="15"/>
      <c r="CF723" s="15"/>
      <c r="CG723" s="15"/>
      <c r="CH723" s="15"/>
      <c r="CI723" s="15"/>
      <c r="CJ723" s="15"/>
      <c r="CK723" s="15"/>
      <c r="CL723" s="15"/>
      <c r="CM723" s="15"/>
      <c r="CN723" s="15"/>
      <c r="CO723" s="15"/>
      <c r="CP723" s="15"/>
      <c r="CQ723" s="15"/>
      <c r="CR723" s="15"/>
      <c r="CS723" s="15"/>
      <c r="CT723" s="15"/>
      <c r="CU723" s="15"/>
      <c r="CV723" s="15"/>
      <c r="CW723" s="15"/>
      <c r="CX723" s="15"/>
      <c r="CY723" s="15"/>
      <c r="CZ723" s="15"/>
      <c r="DA723" s="15"/>
      <c r="DB723" s="15"/>
      <c r="DC723" s="15"/>
      <c r="DD723" s="15"/>
      <c r="DE723" s="15"/>
      <c r="DF723" s="15"/>
      <c r="DG723" s="15"/>
      <c r="DH723" s="15"/>
      <c r="DI723" s="15"/>
      <c r="DJ723" s="15"/>
      <c r="DK723" s="15"/>
      <c r="DL723" s="15"/>
      <c r="DM723" s="15"/>
      <c r="DN723" s="15"/>
      <c r="DO723" s="15"/>
      <c r="DP723" s="15"/>
      <c r="DQ723" s="15"/>
      <c r="DR723" s="15"/>
      <c r="DS723" s="15"/>
      <c r="DT723" s="15"/>
      <c r="DU723" s="15"/>
      <c r="DV723" s="15"/>
      <c r="DW723" s="15"/>
      <c r="DX723" s="15"/>
      <c r="DY723" s="15"/>
      <c r="DZ723" s="15"/>
      <c r="EA723" s="15"/>
      <c r="EB723" s="15"/>
      <c r="EC723" s="15"/>
      <c r="ED723" s="15"/>
      <c r="EE723" s="15"/>
      <c r="EF723" s="15"/>
      <c r="EG723" s="15"/>
      <c r="EH723" s="15"/>
      <c r="EI723" s="15"/>
      <c r="EJ723" s="15"/>
      <c r="EK723" s="15"/>
      <c r="EL723" s="15"/>
      <c r="EM723" s="15"/>
      <c r="EN723" s="15"/>
      <c r="EO723" s="15"/>
      <c r="EP723" s="15"/>
      <c r="EQ723" s="15"/>
      <c r="ER723" s="15"/>
      <c r="ES723" s="15"/>
      <c r="ET723" s="15"/>
      <c r="EU723" s="15"/>
      <c r="EV723" s="15"/>
      <c r="EW723" s="15"/>
      <c r="EX723" s="15"/>
      <c r="EY723" s="15"/>
      <c r="EZ723" s="15"/>
      <c r="FA723" s="15"/>
      <c r="FB723" s="15"/>
      <c r="FC723" s="15"/>
      <c r="FD723" s="15"/>
      <c r="FE723" s="15"/>
      <c r="FF723" s="15"/>
      <c r="FG723" s="15"/>
      <c r="FH723" s="15"/>
      <c r="FI723" s="15"/>
      <c r="FJ723" s="15"/>
      <c r="FK723" s="15"/>
      <c r="FL723" s="15"/>
      <c r="FM723" s="15"/>
      <c r="FN723" s="15"/>
      <c r="FO723" s="15"/>
      <c r="FP723" s="15"/>
      <c r="FQ723" s="15"/>
      <c r="FR723" s="15"/>
      <c r="FS723" s="15"/>
      <c r="FT723" s="15"/>
      <c r="FU723" s="15"/>
      <c r="FV723" s="15"/>
      <c r="FW723" s="15"/>
      <c r="FX723" s="15"/>
      <c r="FY723" s="15"/>
      <c r="FZ723" s="15"/>
      <c r="GA723" s="15"/>
      <c r="GB723" s="15"/>
      <c r="GC723" s="15"/>
      <c r="GD723" s="15"/>
      <c r="GE723" s="15"/>
      <c r="GF723" s="15"/>
      <c r="GG723" s="15"/>
      <c r="GH723" s="15"/>
      <c r="GI723" s="15"/>
      <c r="GJ723" s="15"/>
      <c r="GK723" s="15"/>
      <c r="GL723" s="15"/>
      <c r="GM723" s="15"/>
      <c r="GN723" s="15"/>
      <c r="GO723" s="15"/>
      <c r="GP723" s="15"/>
      <c r="GQ723" s="15"/>
      <c r="GR723" s="15"/>
      <c r="GS723" s="15"/>
      <c r="GT723" s="15"/>
      <c r="GU723" s="15"/>
      <c r="GV723" s="15"/>
      <c r="GW723" s="15"/>
      <c r="GX723" s="15"/>
      <c r="GY723" s="15"/>
      <c r="GZ723" s="15"/>
      <c r="HA723" s="15"/>
      <c r="HB723" s="15"/>
      <c r="HC723" s="15"/>
      <c r="HD723" s="15"/>
      <c r="HE723" s="15"/>
      <c r="HF723" s="15"/>
      <c r="HG723" s="15"/>
      <c r="HH723" s="15"/>
      <c r="HI723" s="15"/>
      <c r="HJ723" s="15"/>
      <c r="HK723" s="15"/>
      <c r="HL723" s="15"/>
      <c r="HM723" s="15"/>
      <c r="HN723" s="15"/>
      <c r="HO723" s="15"/>
      <c r="HP723" s="15"/>
      <c r="HQ723" s="15"/>
      <c r="HR723" s="15"/>
      <c r="HS723" s="15"/>
      <c r="HT723" s="15"/>
      <c r="HU723" s="15"/>
      <c r="HV723" s="15"/>
      <c r="HW723" s="15"/>
    </row>
    <row r="724" spans="1:231" ht="15.75" customHeight="1" x14ac:dyDescent="0.2">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15"/>
      <c r="CB724" s="15"/>
      <c r="CC724" s="15"/>
      <c r="CD724" s="15"/>
      <c r="CE724" s="15"/>
      <c r="CF724" s="15"/>
      <c r="CG724" s="15"/>
      <c r="CH724" s="15"/>
      <c r="CI724" s="15"/>
      <c r="CJ724" s="15"/>
      <c r="CK724" s="15"/>
      <c r="CL724" s="15"/>
      <c r="CM724" s="15"/>
      <c r="CN724" s="15"/>
      <c r="CO724" s="15"/>
      <c r="CP724" s="15"/>
      <c r="CQ724" s="15"/>
      <c r="CR724" s="15"/>
      <c r="CS724" s="15"/>
      <c r="CT724" s="15"/>
      <c r="CU724" s="15"/>
      <c r="CV724" s="15"/>
      <c r="CW724" s="15"/>
      <c r="CX724" s="15"/>
      <c r="CY724" s="15"/>
      <c r="CZ724" s="15"/>
      <c r="DA724" s="15"/>
      <c r="DB724" s="15"/>
      <c r="DC724" s="15"/>
      <c r="DD724" s="15"/>
      <c r="DE724" s="15"/>
      <c r="DF724" s="15"/>
      <c r="DG724" s="15"/>
      <c r="DH724" s="15"/>
      <c r="DI724" s="15"/>
      <c r="DJ724" s="15"/>
      <c r="DK724" s="15"/>
      <c r="DL724" s="15"/>
      <c r="DM724" s="15"/>
      <c r="DN724" s="15"/>
      <c r="DO724" s="15"/>
      <c r="DP724" s="15"/>
      <c r="DQ724" s="15"/>
      <c r="DR724" s="15"/>
      <c r="DS724" s="15"/>
      <c r="DT724" s="15"/>
      <c r="DU724" s="15"/>
      <c r="DV724" s="15"/>
      <c r="DW724" s="15"/>
      <c r="DX724" s="15"/>
      <c r="DY724" s="15"/>
      <c r="DZ724" s="15"/>
      <c r="EA724" s="15"/>
      <c r="EB724" s="15"/>
      <c r="EC724" s="15"/>
      <c r="ED724" s="15"/>
      <c r="EE724" s="15"/>
      <c r="EF724" s="15"/>
      <c r="EG724" s="15"/>
      <c r="EH724" s="15"/>
      <c r="EI724" s="15"/>
      <c r="EJ724" s="15"/>
      <c r="EK724" s="15"/>
      <c r="EL724" s="15"/>
      <c r="EM724" s="15"/>
      <c r="EN724" s="15"/>
      <c r="EO724" s="15"/>
      <c r="EP724" s="15"/>
      <c r="EQ724" s="15"/>
      <c r="ER724" s="15"/>
      <c r="ES724" s="15"/>
      <c r="ET724" s="15"/>
      <c r="EU724" s="15"/>
      <c r="EV724" s="15"/>
      <c r="EW724" s="15"/>
      <c r="EX724" s="15"/>
      <c r="EY724" s="15"/>
      <c r="EZ724" s="15"/>
      <c r="FA724" s="15"/>
      <c r="FB724" s="15"/>
      <c r="FC724" s="15"/>
      <c r="FD724" s="15"/>
      <c r="FE724" s="15"/>
      <c r="FF724" s="15"/>
      <c r="FG724" s="15"/>
      <c r="FH724" s="15"/>
      <c r="FI724" s="15"/>
      <c r="FJ724" s="15"/>
      <c r="FK724" s="15"/>
      <c r="FL724" s="15"/>
      <c r="FM724" s="15"/>
      <c r="FN724" s="15"/>
      <c r="FO724" s="15"/>
      <c r="FP724" s="15"/>
      <c r="FQ724" s="15"/>
      <c r="FR724" s="15"/>
      <c r="FS724" s="15"/>
      <c r="FT724" s="15"/>
      <c r="FU724" s="15"/>
      <c r="FV724" s="15"/>
      <c r="FW724" s="15"/>
      <c r="FX724" s="15"/>
      <c r="FY724" s="15"/>
      <c r="FZ724" s="15"/>
      <c r="GA724" s="15"/>
      <c r="GB724" s="15"/>
      <c r="GC724" s="15"/>
      <c r="GD724" s="15"/>
      <c r="GE724" s="15"/>
      <c r="GF724" s="15"/>
      <c r="GG724" s="15"/>
      <c r="GH724" s="15"/>
      <c r="GI724" s="15"/>
      <c r="GJ724" s="15"/>
      <c r="GK724" s="15"/>
      <c r="GL724" s="15"/>
      <c r="GM724" s="15"/>
      <c r="GN724" s="15"/>
      <c r="GO724" s="15"/>
      <c r="GP724" s="15"/>
      <c r="GQ724" s="15"/>
      <c r="GR724" s="15"/>
      <c r="GS724" s="15"/>
      <c r="GT724" s="15"/>
      <c r="GU724" s="15"/>
      <c r="GV724" s="15"/>
      <c r="GW724" s="15"/>
      <c r="GX724" s="15"/>
      <c r="GY724" s="15"/>
      <c r="GZ724" s="15"/>
      <c r="HA724" s="15"/>
      <c r="HB724" s="15"/>
      <c r="HC724" s="15"/>
      <c r="HD724" s="15"/>
      <c r="HE724" s="15"/>
      <c r="HF724" s="15"/>
      <c r="HG724" s="15"/>
      <c r="HH724" s="15"/>
      <c r="HI724" s="15"/>
      <c r="HJ724" s="15"/>
      <c r="HK724" s="15"/>
      <c r="HL724" s="15"/>
      <c r="HM724" s="15"/>
      <c r="HN724" s="15"/>
      <c r="HO724" s="15"/>
      <c r="HP724" s="15"/>
      <c r="HQ724" s="15"/>
      <c r="HR724" s="15"/>
      <c r="HS724" s="15"/>
      <c r="HT724" s="15"/>
      <c r="HU724" s="15"/>
      <c r="HV724" s="15"/>
      <c r="HW724" s="15"/>
    </row>
    <row r="725" spans="1:231" ht="15.75" customHeight="1" x14ac:dyDescent="0.2">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15"/>
      <c r="CB725" s="15"/>
      <c r="CC725" s="15"/>
      <c r="CD725" s="15"/>
      <c r="CE725" s="15"/>
      <c r="CF725" s="15"/>
      <c r="CG725" s="15"/>
      <c r="CH725" s="15"/>
      <c r="CI725" s="15"/>
      <c r="CJ725" s="15"/>
      <c r="CK725" s="15"/>
      <c r="CL725" s="15"/>
      <c r="CM725" s="15"/>
      <c r="CN725" s="15"/>
      <c r="CO725" s="15"/>
      <c r="CP725" s="15"/>
      <c r="CQ725" s="15"/>
      <c r="CR725" s="15"/>
      <c r="CS725" s="15"/>
      <c r="CT725" s="15"/>
      <c r="CU725" s="15"/>
      <c r="CV725" s="15"/>
      <c r="CW725" s="15"/>
      <c r="CX725" s="15"/>
      <c r="CY725" s="15"/>
      <c r="CZ725" s="15"/>
      <c r="DA725" s="15"/>
      <c r="DB725" s="15"/>
      <c r="DC725" s="15"/>
      <c r="DD725" s="15"/>
      <c r="DE725" s="15"/>
      <c r="DF725" s="15"/>
      <c r="DG725" s="15"/>
      <c r="DH725" s="15"/>
      <c r="DI725" s="15"/>
      <c r="DJ725" s="15"/>
      <c r="DK725" s="15"/>
      <c r="DL725" s="15"/>
      <c r="DM725" s="15"/>
      <c r="DN725" s="15"/>
      <c r="DO725" s="15"/>
      <c r="DP725" s="15"/>
      <c r="DQ725" s="15"/>
      <c r="DR725" s="15"/>
      <c r="DS725" s="15"/>
      <c r="DT725" s="15"/>
      <c r="DU725" s="15"/>
      <c r="DV725" s="15"/>
      <c r="DW725" s="15"/>
      <c r="DX725" s="15"/>
      <c r="DY725" s="15"/>
      <c r="DZ725" s="15"/>
      <c r="EA725" s="15"/>
      <c r="EB725" s="15"/>
      <c r="EC725" s="15"/>
      <c r="ED725" s="15"/>
      <c r="EE725" s="15"/>
      <c r="EF725" s="15"/>
      <c r="EG725" s="15"/>
      <c r="EH725" s="15"/>
      <c r="EI725" s="15"/>
      <c r="EJ725" s="15"/>
      <c r="EK725" s="15"/>
      <c r="EL725" s="15"/>
      <c r="EM725" s="15"/>
      <c r="EN725" s="15"/>
      <c r="EO725" s="15"/>
      <c r="EP725" s="15"/>
      <c r="EQ725" s="15"/>
      <c r="ER725" s="15"/>
      <c r="ES725" s="15"/>
      <c r="ET725" s="15"/>
      <c r="EU725" s="15"/>
      <c r="EV725" s="15"/>
      <c r="EW725" s="15"/>
      <c r="EX725" s="15"/>
      <c r="EY725" s="15"/>
      <c r="EZ725" s="15"/>
      <c r="FA725" s="15"/>
      <c r="FB725" s="15"/>
      <c r="FC725" s="15"/>
      <c r="FD725" s="15"/>
      <c r="FE725" s="15"/>
      <c r="FF725" s="15"/>
      <c r="FG725" s="15"/>
      <c r="FH725" s="15"/>
      <c r="FI725" s="15"/>
      <c r="FJ725" s="15"/>
      <c r="FK725" s="15"/>
      <c r="FL725" s="15"/>
      <c r="FM725" s="15"/>
      <c r="FN725" s="15"/>
      <c r="FO725" s="15"/>
      <c r="FP725" s="15"/>
      <c r="FQ725" s="15"/>
      <c r="FR725" s="15"/>
      <c r="FS725" s="15"/>
      <c r="FT725" s="15"/>
      <c r="FU725" s="15"/>
      <c r="FV725" s="15"/>
      <c r="FW725" s="15"/>
      <c r="FX725" s="15"/>
      <c r="FY725" s="15"/>
      <c r="FZ725" s="15"/>
      <c r="GA725" s="15"/>
      <c r="GB725" s="15"/>
      <c r="GC725" s="15"/>
      <c r="GD725" s="15"/>
      <c r="GE725" s="15"/>
      <c r="GF725" s="15"/>
      <c r="GG725" s="15"/>
      <c r="GH725" s="15"/>
      <c r="GI725" s="15"/>
      <c r="GJ725" s="15"/>
      <c r="GK725" s="15"/>
      <c r="GL725" s="15"/>
      <c r="GM725" s="15"/>
      <c r="GN725" s="15"/>
      <c r="GO725" s="15"/>
      <c r="GP725" s="15"/>
      <c r="GQ725" s="15"/>
      <c r="GR725" s="15"/>
      <c r="GS725" s="15"/>
      <c r="GT725" s="15"/>
      <c r="GU725" s="15"/>
      <c r="GV725" s="15"/>
      <c r="GW725" s="15"/>
      <c r="GX725" s="15"/>
      <c r="GY725" s="15"/>
      <c r="GZ725" s="15"/>
      <c r="HA725" s="15"/>
      <c r="HB725" s="15"/>
      <c r="HC725" s="15"/>
      <c r="HD725" s="15"/>
      <c r="HE725" s="15"/>
      <c r="HF725" s="15"/>
      <c r="HG725" s="15"/>
      <c r="HH725" s="15"/>
      <c r="HI725" s="15"/>
      <c r="HJ725" s="15"/>
      <c r="HK725" s="15"/>
      <c r="HL725" s="15"/>
      <c r="HM725" s="15"/>
      <c r="HN725" s="15"/>
      <c r="HO725" s="15"/>
      <c r="HP725" s="15"/>
      <c r="HQ725" s="15"/>
      <c r="HR725" s="15"/>
      <c r="HS725" s="15"/>
      <c r="HT725" s="15"/>
      <c r="HU725" s="15"/>
      <c r="HV725" s="15"/>
      <c r="HW725" s="15"/>
    </row>
    <row r="726" spans="1:231" ht="15.75" customHeight="1" x14ac:dyDescent="0.2">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c r="BD726" s="15"/>
      <c r="BE726" s="15"/>
      <c r="BF726" s="15"/>
      <c r="BG726" s="15"/>
      <c r="BH726" s="15"/>
      <c r="BI726" s="15"/>
      <c r="BJ726" s="15"/>
      <c r="BK726" s="15"/>
      <c r="BL726" s="15"/>
      <c r="BM726" s="15"/>
      <c r="BN726" s="15"/>
      <c r="BO726" s="15"/>
      <c r="BP726" s="15"/>
      <c r="BQ726" s="15"/>
      <c r="BR726" s="15"/>
      <c r="BS726" s="15"/>
      <c r="BT726" s="15"/>
      <c r="BU726" s="15"/>
      <c r="BV726" s="15"/>
      <c r="BW726" s="15"/>
      <c r="BX726" s="15"/>
      <c r="BY726" s="15"/>
      <c r="BZ726" s="15"/>
      <c r="CA726" s="15"/>
      <c r="CB726" s="15"/>
      <c r="CC726" s="15"/>
      <c r="CD726" s="15"/>
      <c r="CE726" s="15"/>
      <c r="CF726" s="15"/>
      <c r="CG726" s="15"/>
      <c r="CH726" s="15"/>
      <c r="CI726" s="15"/>
      <c r="CJ726" s="15"/>
      <c r="CK726" s="15"/>
      <c r="CL726" s="15"/>
      <c r="CM726" s="15"/>
      <c r="CN726" s="15"/>
      <c r="CO726" s="15"/>
      <c r="CP726" s="15"/>
      <c r="CQ726" s="15"/>
      <c r="CR726" s="15"/>
      <c r="CS726" s="15"/>
      <c r="CT726" s="15"/>
      <c r="CU726" s="15"/>
      <c r="CV726" s="15"/>
      <c r="CW726" s="15"/>
      <c r="CX726" s="15"/>
      <c r="CY726" s="15"/>
      <c r="CZ726" s="15"/>
      <c r="DA726" s="15"/>
      <c r="DB726" s="15"/>
      <c r="DC726" s="15"/>
      <c r="DD726" s="15"/>
      <c r="DE726" s="15"/>
      <c r="DF726" s="15"/>
      <c r="DG726" s="15"/>
      <c r="DH726" s="15"/>
      <c r="DI726" s="15"/>
      <c r="DJ726" s="15"/>
      <c r="DK726" s="15"/>
      <c r="DL726" s="15"/>
      <c r="DM726" s="15"/>
      <c r="DN726" s="15"/>
      <c r="DO726" s="15"/>
      <c r="DP726" s="15"/>
      <c r="DQ726" s="15"/>
      <c r="DR726" s="15"/>
      <c r="DS726" s="15"/>
      <c r="DT726" s="15"/>
      <c r="DU726" s="15"/>
      <c r="DV726" s="15"/>
      <c r="DW726" s="15"/>
      <c r="DX726" s="15"/>
      <c r="DY726" s="15"/>
      <c r="DZ726" s="15"/>
      <c r="EA726" s="15"/>
      <c r="EB726" s="15"/>
      <c r="EC726" s="15"/>
      <c r="ED726" s="15"/>
      <c r="EE726" s="15"/>
      <c r="EF726" s="15"/>
      <c r="EG726" s="15"/>
      <c r="EH726" s="15"/>
      <c r="EI726" s="15"/>
      <c r="EJ726" s="15"/>
      <c r="EK726" s="15"/>
      <c r="EL726" s="15"/>
      <c r="EM726" s="15"/>
      <c r="EN726" s="15"/>
      <c r="EO726" s="15"/>
      <c r="EP726" s="15"/>
      <c r="EQ726" s="15"/>
      <c r="ER726" s="15"/>
      <c r="ES726" s="15"/>
      <c r="ET726" s="15"/>
      <c r="EU726" s="15"/>
      <c r="EV726" s="15"/>
      <c r="EW726" s="15"/>
      <c r="EX726" s="15"/>
      <c r="EY726" s="15"/>
      <c r="EZ726" s="15"/>
      <c r="FA726" s="15"/>
      <c r="FB726" s="15"/>
      <c r="FC726" s="15"/>
      <c r="FD726" s="15"/>
      <c r="FE726" s="15"/>
      <c r="FF726" s="15"/>
      <c r="FG726" s="15"/>
      <c r="FH726" s="15"/>
      <c r="FI726" s="15"/>
      <c r="FJ726" s="15"/>
      <c r="FK726" s="15"/>
      <c r="FL726" s="15"/>
      <c r="FM726" s="15"/>
      <c r="FN726" s="15"/>
      <c r="FO726" s="15"/>
      <c r="FP726" s="15"/>
      <c r="FQ726" s="15"/>
      <c r="FR726" s="15"/>
      <c r="FS726" s="15"/>
      <c r="FT726" s="15"/>
      <c r="FU726" s="15"/>
      <c r="FV726" s="15"/>
      <c r="FW726" s="15"/>
      <c r="FX726" s="15"/>
      <c r="FY726" s="15"/>
      <c r="FZ726" s="15"/>
      <c r="GA726" s="15"/>
      <c r="GB726" s="15"/>
      <c r="GC726" s="15"/>
      <c r="GD726" s="15"/>
      <c r="GE726" s="15"/>
      <c r="GF726" s="15"/>
      <c r="GG726" s="15"/>
      <c r="GH726" s="15"/>
      <c r="GI726" s="15"/>
      <c r="GJ726" s="15"/>
      <c r="GK726" s="15"/>
      <c r="GL726" s="15"/>
      <c r="GM726" s="15"/>
      <c r="GN726" s="15"/>
      <c r="GO726" s="15"/>
      <c r="GP726" s="15"/>
      <c r="GQ726" s="15"/>
      <c r="GR726" s="15"/>
      <c r="GS726" s="15"/>
      <c r="GT726" s="15"/>
      <c r="GU726" s="15"/>
      <c r="GV726" s="15"/>
      <c r="GW726" s="15"/>
      <c r="GX726" s="15"/>
      <c r="GY726" s="15"/>
      <c r="GZ726" s="15"/>
      <c r="HA726" s="15"/>
      <c r="HB726" s="15"/>
      <c r="HC726" s="15"/>
      <c r="HD726" s="15"/>
      <c r="HE726" s="15"/>
      <c r="HF726" s="15"/>
      <c r="HG726" s="15"/>
      <c r="HH726" s="15"/>
      <c r="HI726" s="15"/>
      <c r="HJ726" s="15"/>
      <c r="HK726" s="15"/>
      <c r="HL726" s="15"/>
      <c r="HM726" s="15"/>
      <c r="HN726" s="15"/>
      <c r="HO726" s="15"/>
      <c r="HP726" s="15"/>
      <c r="HQ726" s="15"/>
      <c r="HR726" s="15"/>
      <c r="HS726" s="15"/>
      <c r="HT726" s="15"/>
      <c r="HU726" s="15"/>
      <c r="HV726" s="15"/>
      <c r="HW726" s="15"/>
    </row>
    <row r="727" spans="1:231" ht="15.75" customHeight="1" x14ac:dyDescent="0.2">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c r="BD727" s="15"/>
      <c r="BE727" s="15"/>
      <c r="BF727" s="15"/>
      <c r="BG727" s="15"/>
      <c r="BH727" s="15"/>
      <c r="BI727" s="15"/>
      <c r="BJ727" s="15"/>
      <c r="BK727" s="15"/>
      <c r="BL727" s="15"/>
      <c r="BM727" s="15"/>
      <c r="BN727" s="15"/>
      <c r="BO727" s="15"/>
      <c r="BP727" s="15"/>
      <c r="BQ727" s="15"/>
      <c r="BR727" s="15"/>
      <c r="BS727" s="15"/>
      <c r="BT727" s="15"/>
      <c r="BU727" s="15"/>
      <c r="BV727" s="15"/>
      <c r="BW727" s="15"/>
      <c r="BX727" s="15"/>
      <c r="BY727" s="15"/>
      <c r="BZ727" s="15"/>
      <c r="CA727" s="15"/>
      <c r="CB727" s="15"/>
      <c r="CC727" s="15"/>
      <c r="CD727" s="15"/>
      <c r="CE727" s="15"/>
      <c r="CF727" s="15"/>
      <c r="CG727" s="15"/>
      <c r="CH727" s="15"/>
      <c r="CI727" s="15"/>
      <c r="CJ727" s="15"/>
      <c r="CK727" s="15"/>
      <c r="CL727" s="15"/>
      <c r="CM727" s="15"/>
      <c r="CN727" s="15"/>
      <c r="CO727" s="15"/>
      <c r="CP727" s="15"/>
      <c r="CQ727" s="15"/>
      <c r="CR727" s="15"/>
      <c r="CS727" s="15"/>
      <c r="CT727" s="15"/>
      <c r="CU727" s="15"/>
      <c r="CV727" s="15"/>
      <c r="CW727" s="15"/>
      <c r="CX727" s="15"/>
      <c r="CY727" s="15"/>
      <c r="CZ727" s="15"/>
      <c r="DA727" s="15"/>
      <c r="DB727" s="15"/>
      <c r="DC727" s="15"/>
      <c r="DD727" s="15"/>
      <c r="DE727" s="15"/>
      <c r="DF727" s="15"/>
      <c r="DG727" s="15"/>
      <c r="DH727" s="15"/>
      <c r="DI727" s="15"/>
      <c r="DJ727" s="15"/>
      <c r="DK727" s="15"/>
      <c r="DL727" s="15"/>
      <c r="DM727" s="15"/>
      <c r="DN727" s="15"/>
      <c r="DO727" s="15"/>
      <c r="DP727" s="15"/>
      <c r="DQ727" s="15"/>
      <c r="DR727" s="15"/>
      <c r="DS727" s="15"/>
      <c r="DT727" s="15"/>
      <c r="DU727" s="15"/>
      <c r="DV727" s="15"/>
      <c r="DW727" s="15"/>
      <c r="DX727" s="15"/>
      <c r="DY727" s="15"/>
      <c r="DZ727" s="15"/>
      <c r="EA727" s="15"/>
      <c r="EB727" s="15"/>
      <c r="EC727" s="15"/>
      <c r="ED727" s="15"/>
      <c r="EE727" s="15"/>
      <c r="EF727" s="15"/>
      <c r="EG727" s="15"/>
      <c r="EH727" s="15"/>
      <c r="EI727" s="15"/>
      <c r="EJ727" s="15"/>
      <c r="EK727" s="15"/>
      <c r="EL727" s="15"/>
      <c r="EM727" s="15"/>
      <c r="EN727" s="15"/>
      <c r="EO727" s="15"/>
      <c r="EP727" s="15"/>
      <c r="EQ727" s="15"/>
      <c r="ER727" s="15"/>
      <c r="ES727" s="15"/>
      <c r="ET727" s="15"/>
      <c r="EU727" s="15"/>
      <c r="EV727" s="15"/>
      <c r="EW727" s="15"/>
      <c r="EX727" s="15"/>
      <c r="EY727" s="15"/>
      <c r="EZ727" s="15"/>
      <c r="FA727" s="15"/>
      <c r="FB727" s="15"/>
      <c r="FC727" s="15"/>
      <c r="FD727" s="15"/>
      <c r="FE727" s="15"/>
      <c r="FF727" s="15"/>
      <c r="FG727" s="15"/>
      <c r="FH727" s="15"/>
      <c r="FI727" s="15"/>
      <c r="FJ727" s="15"/>
      <c r="FK727" s="15"/>
      <c r="FL727" s="15"/>
      <c r="FM727" s="15"/>
      <c r="FN727" s="15"/>
      <c r="FO727" s="15"/>
      <c r="FP727" s="15"/>
      <c r="FQ727" s="15"/>
      <c r="FR727" s="15"/>
      <c r="FS727" s="15"/>
      <c r="FT727" s="15"/>
      <c r="FU727" s="15"/>
      <c r="FV727" s="15"/>
      <c r="FW727" s="15"/>
      <c r="FX727" s="15"/>
      <c r="FY727" s="15"/>
      <c r="FZ727" s="15"/>
      <c r="GA727" s="15"/>
      <c r="GB727" s="15"/>
      <c r="GC727" s="15"/>
      <c r="GD727" s="15"/>
      <c r="GE727" s="15"/>
      <c r="GF727" s="15"/>
      <c r="GG727" s="15"/>
      <c r="GH727" s="15"/>
      <c r="GI727" s="15"/>
      <c r="GJ727" s="15"/>
      <c r="GK727" s="15"/>
      <c r="GL727" s="15"/>
      <c r="GM727" s="15"/>
      <c r="GN727" s="15"/>
      <c r="GO727" s="15"/>
      <c r="GP727" s="15"/>
      <c r="GQ727" s="15"/>
      <c r="GR727" s="15"/>
      <c r="GS727" s="15"/>
      <c r="GT727" s="15"/>
      <c r="GU727" s="15"/>
      <c r="GV727" s="15"/>
      <c r="GW727" s="15"/>
      <c r="GX727" s="15"/>
      <c r="GY727" s="15"/>
      <c r="GZ727" s="15"/>
      <c r="HA727" s="15"/>
      <c r="HB727" s="15"/>
      <c r="HC727" s="15"/>
      <c r="HD727" s="15"/>
      <c r="HE727" s="15"/>
      <c r="HF727" s="15"/>
      <c r="HG727" s="15"/>
      <c r="HH727" s="15"/>
      <c r="HI727" s="15"/>
      <c r="HJ727" s="15"/>
      <c r="HK727" s="15"/>
      <c r="HL727" s="15"/>
      <c r="HM727" s="15"/>
      <c r="HN727" s="15"/>
      <c r="HO727" s="15"/>
      <c r="HP727" s="15"/>
      <c r="HQ727" s="15"/>
      <c r="HR727" s="15"/>
      <c r="HS727" s="15"/>
      <c r="HT727" s="15"/>
      <c r="HU727" s="15"/>
      <c r="HV727" s="15"/>
      <c r="HW727" s="15"/>
    </row>
    <row r="728" spans="1:231" ht="15.75" customHeight="1" x14ac:dyDescent="0.2">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c r="BD728" s="15"/>
      <c r="BE728" s="15"/>
      <c r="BF728" s="15"/>
      <c r="BG728" s="15"/>
      <c r="BH728" s="15"/>
      <c r="BI728" s="15"/>
      <c r="BJ728" s="15"/>
      <c r="BK728" s="15"/>
      <c r="BL728" s="15"/>
      <c r="BM728" s="15"/>
      <c r="BN728" s="15"/>
      <c r="BO728" s="15"/>
      <c r="BP728" s="15"/>
      <c r="BQ728" s="15"/>
      <c r="BR728" s="15"/>
      <c r="BS728" s="15"/>
      <c r="BT728" s="15"/>
      <c r="BU728" s="15"/>
      <c r="BV728" s="15"/>
      <c r="BW728" s="15"/>
      <c r="BX728" s="15"/>
      <c r="BY728" s="15"/>
      <c r="BZ728" s="15"/>
      <c r="CA728" s="15"/>
      <c r="CB728" s="15"/>
      <c r="CC728" s="15"/>
      <c r="CD728" s="15"/>
      <c r="CE728" s="15"/>
      <c r="CF728" s="15"/>
      <c r="CG728" s="15"/>
      <c r="CH728" s="15"/>
      <c r="CI728" s="15"/>
      <c r="CJ728" s="15"/>
      <c r="CK728" s="15"/>
      <c r="CL728" s="15"/>
      <c r="CM728" s="15"/>
      <c r="CN728" s="15"/>
      <c r="CO728" s="15"/>
      <c r="CP728" s="15"/>
      <c r="CQ728" s="15"/>
      <c r="CR728" s="15"/>
      <c r="CS728" s="15"/>
      <c r="CT728" s="15"/>
      <c r="CU728" s="15"/>
      <c r="CV728" s="15"/>
      <c r="CW728" s="15"/>
      <c r="CX728" s="15"/>
      <c r="CY728" s="15"/>
      <c r="CZ728" s="15"/>
      <c r="DA728" s="15"/>
      <c r="DB728" s="15"/>
      <c r="DC728" s="15"/>
      <c r="DD728" s="15"/>
      <c r="DE728" s="15"/>
      <c r="DF728" s="15"/>
      <c r="DG728" s="15"/>
      <c r="DH728" s="15"/>
      <c r="DI728" s="15"/>
      <c r="DJ728" s="15"/>
      <c r="DK728" s="15"/>
      <c r="DL728" s="15"/>
      <c r="DM728" s="15"/>
      <c r="DN728" s="15"/>
      <c r="DO728" s="15"/>
      <c r="DP728" s="15"/>
      <c r="DQ728" s="15"/>
      <c r="DR728" s="15"/>
      <c r="DS728" s="15"/>
      <c r="DT728" s="15"/>
      <c r="DU728" s="15"/>
      <c r="DV728" s="15"/>
      <c r="DW728" s="15"/>
      <c r="DX728" s="15"/>
      <c r="DY728" s="15"/>
      <c r="DZ728" s="15"/>
      <c r="EA728" s="15"/>
      <c r="EB728" s="15"/>
      <c r="EC728" s="15"/>
      <c r="ED728" s="15"/>
      <c r="EE728" s="15"/>
      <c r="EF728" s="15"/>
      <c r="EG728" s="15"/>
      <c r="EH728" s="15"/>
      <c r="EI728" s="15"/>
      <c r="EJ728" s="15"/>
      <c r="EK728" s="15"/>
      <c r="EL728" s="15"/>
      <c r="EM728" s="15"/>
      <c r="EN728" s="15"/>
      <c r="EO728" s="15"/>
      <c r="EP728" s="15"/>
      <c r="EQ728" s="15"/>
      <c r="ER728" s="15"/>
      <c r="ES728" s="15"/>
      <c r="ET728" s="15"/>
      <c r="EU728" s="15"/>
      <c r="EV728" s="15"/>
      <c r="EW728" s="15"/>
      <c r="EX728" s="15"/>
      <c r="EY728" s="15"/>
      <c r="EZ728" s="15"/>
      <c r="FA728" s="15"/>
      <c r="FB728" s="15"/>
      <c r="FC728" s="15"/>
      <c r="FD728" s="15"/>
      <c r="FE728" s="15"/>
      <c r="FF728" s="15"/>
      <c r="FG728" s="15"/>
      <c r="FH728" s="15"/>
      <c r="FI728" s="15"/>
      <c r="FJ728" s="15"/>
      <c r="FK728" s="15"/>
      <c r="FL728" s="15"/>
      <c r="FM728" s="15"/>
      <c r="FN728" s="15"/>
      <c r="FO728" s="15"/>
      <c r="FP728" s="15"/>
      <c r="FQ728" s="15"/>
      <c r="FR728" s="15"/>
      <c r="FS728" s="15"/>
      <c r="FT728" s="15"/>
      <c r="FU728" s="15"/>
      <c r="FV728" s="15"/>
      <c r="FW728" s="15"/>
      <c r="FX728" s="15"/>
      <c r="FY728" s="15"/>
      <c r="FZ728" s="15"/>
      <c r="GA728" s="15"/>
      <c r="GB728" s="15"/>
      <c r="GC728" s="15"/>
      <c r="GD728" s="15"/>
      <c r="GE728" s="15"/>
      <c r="GF728" s="15"/>
      <c r="GG728" s="15"/>
      <c r="GH728" s="15"/>
      <c r="GI728" s="15"/>
      <c r="GJ728" s="15"/>
      <c r="GK728" s="15"/>
      <c r="GL728" s="15"/>
      <c r="GM728" s="15"/>
      <c r="GN728" s="15"/>
      <c r="GO728" s="15"/>
      <c r="GP728" s="15"/>
      <c r="GQ728" s="15"/>
      <c r="GR728" s="15"/>
      <c r="GS728" s="15"/>
      <c r="GT728" s="15"/>
      <c r="GU728" s="15"/>
      <c r="GV728" s="15"/>
      <c r="GW728" s="15"/>
      <c r="GX728" s="15"/>
      <c r="GY728" s="15"/>
      <c r="GZ728" s="15"/>
      <c r="HA728" s="15"/>
      <c r="HB728" s="15"/>
      <c r="HC728" s="15"/>
      <c r="HD728" s="15"/>
      <c r="HE728" s="15"/>
      <c r="HF728" s="15"/>
      <c r="HG728" s="15"/>
      <c r="HH728" s="15"/>
      <c r="HI728" s="15"/>
      <c r="HJ728" s="15"/>
      <c r="HK728" s="15"/>
      <c r="HL728" s="15"/>
      <c r="HM728" s="15"/>
      <c r="HN728" s="15"/>
      <c r="HO728" s="15"/>
      <c r="HP728" s="15"/>
      <c r="HQ728" s="15"/>
      <c r="HR728" s="15"/>
      <c r="HS728" s="15"/>
      <c r="HT728" s="15"/>
      <c r="HU728" s="15"/>
      <c r="HV728" s="15"/>
      <c r="HW728" s="15"/>
    </row>
    <row r="729" spans="1:231" ht="15.75" customHeight="1" x14ac:dyDescent="0.2">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c r="BD729" s="15"/>
      <c r="BE729" s="15"/>
      <c r="BF729" s="15"/>
      <c r="BG729" s="15"/>
      <c r="BH729" s="15"/>
      <c r="BI729" s="15"/>
      <c r="BJ729" s="15"/>
      <c r="BK729" s="15"/>
      <c r="BL729" s="15"/>
      <c r="BM729" s="15"/>
      <c r="BN729" s="15"/>
      <c r="BO729" s="15"/>
      <c r="BP729" s="15"/>
      <c r="BQ729" s="15"/>
      <c r="BR729" s="15"/>
      <c r="BS729" s="15"/>
      <c r="BT729" s="15"/>
      <c r="BU729" s="15"/>
      <c r="BV729" s="15"/>
      <c r="BW729" s="15"/>
      <c r="BX729" s="15"/>
      <c r="BY729" s="15"/>
      <c r="BZ729" s="15"/>
      <c r="CA729" s="15"/>
      <c r="CB729" s="15"/>
      <c r="CC729" s="15"/>
      <c r="CD729" s="15"/>
      <c r="CE729" s="15"/>
      <c r="CF729" s="15"/>
      <c r="CG729" s="15"/>
      <c r="CH729" s="15"/>
      <c r="CI729" s="15"/>
      <c r="CJ729" s="15"/>
      <c r="CK729" s="15"/>
      <c r="CL729" s="15"/>
      <c r="CM729" s="15"/>
      <c r="CN729" s="15"/>
      <c r="CO729" s="15"/>
      <c r="CP729" s="15"/>
      <c r="CQ729" s="15"/>
      <c r="CR729" s="15"/>
      <c r="CS729" s="15"/>
      <c r="CT729" s="15"/>
      <c r="CU729" s="15"/>
      <c r="CV729" s="15"/>
      <c r="CW729" s="15"/>
      <c r="CX729" s="15"/>
      <c r="CY729" s="15"/>
      <c r="CZ729" s="15"/>
      <c r="DA729" s="15"/>
      <c r="DB729" s="15"/>
      <c r="DC729" s="15"/>
      <c r="DD729" s="15"/>
      <c r="DE729" s="15"/>
      <c r="DF729" s="15"/>
      <c r="DG729" s="15"/>
      <c r="DH729" s="15"/>
      <c r="DI729" s="15"/>
      <c r="DJ729" s="15"/>
      <c r="DK729" s="15"/>
      <c r="DL729" s="15"/>
      <c r="DM729" s="15"/>
      <c r="DN729" s="15"/>
      <c r="DO729" s="15"/>
      <c r="DP729" s="15"/>
      <c r="DQ729" s="15"/>
      <c r="DR729" s="15"/>
      <c r="DS729" s="15"/>
      <c r="DT729" s="15"/>
      <c r="DU729" s="15"/>
      <c r="DV729" s="15"/>
      <c r="DW729" s="15"/>
      <c r="DX729" s="15"/>
      <c r="DY729" s="15"/>
      <c r="DZ729" s="15"/>
      <c r="EA729" s="15"/>
      <c r="EB729" s="15"/>
      <c r="EC729" s="15"/>
      <c r="ED729" s="15"/>
      <c r="EE729" s="15"/>
      <c r="EF729" s="15"/>
      <c r="EG729" s="15"/>
      <c r="EH729" s="15"/>
      <c r="EI729" s="15"/>
      <c r="EJ729" s="15"/>
      <c r="EK729" s="15"/>
      <c r="EL729" s="15"/>
      <c r="EM729" s="15"/>
      <c r="EN729" s="15"/>
      <c r="EO729" s="15"/>
      <c r="EP729" s="15"/>
      <c r="EQ729" s="15"/>
      <c r="ER729" s="15"/>
      <c r="ES729" s="15"/>
      <c r="ET729" s="15"/>
      <c r="EU729" s="15"/>
      <c r="EV729" s="15"/>
      <c r="EW729" s="15"/>
      <c r="EX729" s="15"/>
      <c r="EY729" s="15"/>
      <c r="EZ729" s="15"/>
      <c r="FA729" s="15"/>
      <c r="FB729" s="15"/>
      <c r="FC729" s="15"/>
      <c r="FD729" s="15"/>
      <c r="FE729" s="15"/>
      <c r="FF729" s="15"/>
      <c r="FG729" s="15"/>
      <c r="FH729" s="15"/>
      <c r="FI729" s="15"/>
      <c r="FJ729" s="15"/>
      <c r="FK729" s="15"/>
      <c r="FL729" s="15"/>
      <c r="FM729" s="15"/>
      <c r="FN729" s="15"/>
      <c r="FO729" s="15"/>
      <c r="FP729" s="15"/>
      <c r="FQ729" s="15"/>
      <c r="FR729" s="15"/>
      <c r="FS729" s="15"/>
      <c r="FT729" s="15"/>
      <c r="FU729" s="15"/>
      <c r="FV729" s="15"/>
      <c r="FW729" s="15"/>
      <c r="FX729" s="15"/>
      <c r="FY729" s="15"/>
      <c r="FZ729" s="15"/>
      <c r="GA729" s="15"/>
      <c r="GB729" s="15"/>
      <c r="GC729" s="15"/>
      <c r="GD729" s="15"/>
      <c r="GE729" s="15"/>
      <c r="GF729" s="15"/>
      <c r="GG729" s="15"/>
      <c r="GH729" s="15"/>
      <c r="GI729" s="15"/>
      <c r="GJ729" s="15"/>
      <c r="GK729" s="15"/>
      <c r="GL729" s="15"/>
      <c r="GM729" s="15"/>
      <c r="GN729" s="15"/>
      <c r="GO729" s="15"/>
      <c r="GP729" s="15"/>
      <c r="GQ729" s="15"/>
      <c r="GR729" s="15"/>
      <c r="GS729" s="15"/>
      <c r="GT729" s="15"/>
      <c r="GU729" s="15"/>
      <c r="GV729" s="15"/>
      <c r="GW729" s="15"/>
      <c r="GX729" s="15"/>
      <c r="GY729" s="15"/>
      <c r="GZ729" s="15"/>
      <c r="HA729" s="15"/>
      <c r="HB729" s="15"/>
      <c r="HC729" s="15"/>
      <c r="HD729" s="15"/>
      <c r="HE729" s="15"/>
      <c r="HF729" s="15"/>
      <c r="HG729" s="15"/>
      <c r="HH729" s="15"/>
      <c r="HI729" s="15"/>
      <c r="HJ729" s="15"/>
      <c r="HK729" s="15"/>
      <c r="HL729" s="15"/>
      <c r="HM729" s="15"/>
      <c r="HN729" s="15"/>
      <c r="HO729" s="15"/>
      <c r="HP729" s="15"/>
      <c r="HQ729" s="15"/>
      <c r="HR729" s="15"/>
      <c r="HS729" s="15"/>
      <c r="HT729" s="15"/>
      <c r="HU729" s="15"/>
      <c r="HV729" s="15"/>
      <c r="HW729" s="15"/>
    </row>
    <row r="730" spans="1:231" ht="15.75" customHeight="1" x14ac:dyDescent="0.2">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c r="BD730" s="15"/>
      <c r="BE730" s="15"/>
      <c r="BF730" s="15"/>
      <c r="BG730" s="15"/>
      <c r="BH730" s="15"/>
      <c r="BI730" s="15"/>
      <c r="BJ730" s="15"/>
      <c r="BK730" s="15"/>
      <c r="BL730" s="15"/>
      <c r="BM730" s="15"/>
      <c r="BN730" s="15"/>
      <c r="BO730" s="15"/>
      <c r="BP730" s="15"/>
      <c r="BQ730" s="15"/>
      <c r="BR730" s="15"/>
      <c r="BS730" s="15"/>
      <c r="BT730" s="15"/>
      <c r="BU730" s="15"/>
      <c r="BV730" s="15"/>
      <c r="BW730" s="15"/>
      <c r="BX730" s="15"/>
      <c r="BY730" s="15"/>
      <c r="BZ730" s="15"/>
      <c r="CA730" s="15"/>
      <c r="CB730" s="15"/>
      <c r="CC730" s="15"/>
      <c r="CD730" s="15"/>
      <c r="CE730" s="15"/>
      <c r="CF730" s="15"/>
      <c r="CG730" s="15"/>
      <c r="CH730" s="15"/>
      <c r="CI730" s="15"/>
      <c r="CJ730" s="15"/>
      <c r="CK730" s="15"/>
      <c r="CL730" s="15"/>
      <c r="CM730" s="15"/>
      <c r="CN730" s="15"/>
      <c r="CO730" s="15"/>
      <c r="CP730" s="15"/>
      <c r="CQ730" s="15"/>
      <c r="CR730" s="15"/>
      <c r="CS730" s="15"/>
      <c r="CT730" s="15"/>
      <c r="CU730" s="15"/>
      <c r="CV730" s="15"/>
      <c r="CW730" s="15"/>
      <c r="CX730" s="15"/>
      <c r="CY730" s="15"/>
      <c r="CZ730" s="15"/>
      <c r="DA730" s="15"/>
      <c r="DB730" s="15"/>
      <c r="DC730" s="15"/>
      <c r="DD730" s="15"/>
      <c r="DE730" s="15"/>
      <c r="DF730" s="15"/>
      <c r="DG730" s="15"/>
      <c r="DH730" s="15"/>
      <c r="DI730" s="15"/>
      <c r="DJ730" s="15"/>
      <c r="DK730" s="15"/>
      <c r="DL730" s="15"/>
      <c r="DM730" s="15"/>
      <c r="DN730" s="15"/>
      <c r="DO730" s="15"/>
      <c r="DP730" s="15"/>
      <c r="DQ730" s="15"/>
      <c r="DR730" s="15"/>
      <c r="DS730" s="15"/>
      <c r="DT730" s="15"/>
      <c r="DU730" s="15"/>
      <c r="DV730" s="15"/>
      <c r="DW730" s="15"/>
      <c r="DX730" s="15"/>
      <c r="DY730" s="15"/>
      <c r="DZ730" s="15"/>
      <c r="EA730" s="15"/>
      <c r="EB730" s="15"/>
      <c r="EC730" s="15"/>
      <c r="ED730" s="15"/>
      <c r="EE730" s="15"/>
      <c r="EF730" s="15"/>
      <c r="EG730" s="15"/>
      <c r="EH730" s="15"/>
      <c r="EI730" s="15"/>
      <c r="EJ730" s="15"/>
      <c r="EK730" s="15"/>
      <c r="EL730" s="15"/>
      <c r="EM730" s="15"/>
      <c r="EN730" s="15"/>
      <c r="EO730" s="15"/>
      <c r="EP730" s="15"/>
      <c r="EQ730" s="15"/>
      <c r="ER730" s="15"/>
      <c r="ES730" s="15"/>
      <c r="ET730" s="15"/>
      <c r="EU730" s="15"/>
      <c r="EV730" s="15"/>
      <c r="EW730" s="15"/>
      <c r="EX730" s="15"/>
      <c r="EY730" s="15"/>
      <c r="EZ730" s="15"/>
      <c r="FA730" s="15"/>
      <c r="FB730" s="15"/>
      <c r="FC730" s="15"/>
      <c r="FD730" s="15"/>
      <c r="FE730" s="15"/>
      <c r="FF730" s="15"/>
      <c r="FG730" s="15"/>
      <c r="FH730" s="15"/>
      <c r="FI730" s="15"/>
      <c r="FJ730" s="15"/>
      <c r="FK730" s="15"/>
      <c r="FL730" s="15"/>
      <c r="FM730" s="15"/>
      <c r="FN730" s="15"/>
      <c r="FO730" s="15"/>
      <c r="FP730" s="15"/>
      <c r="FQ730" s="15"/>
      <c r="FR730" s="15"/>
      <c r="FS730" s="15"/>
      <c r="FT730" s="15"/>
      <c r="FU730" s="15"/>
      <c r="FV730" s="15"/>
      <c r="FW730" s="15"/>
      <c r="FX730" s="15"/>
      <c r="FY730" s="15"/>
      <c r="FZ730" s="15"/>
      <c r="GA730" s="15"/>
      <c r="GB730" s="15"/>
      <c r="GC730" s="15"/>
      <c r="GD730" s="15"/>
      <c r="GE730" s="15"/>
      <c r="GF730" s="15"/>
      <c r="GG730" s="15"/>
      <c r="GH730" s="15"/>
      <c r="GI730" s="15"/>
      <c r="GJ730" s="15"/>
      <c r="GK730" s="15"/>
      <c r="GL730" s="15"/>
      <c r="GM730" s="15"/>
      <c r="GN730" s="15"/>
      <c r="GO730" s="15"/>
      <c r="GP730" s="15"/>
      <c r="GQ730" s="15"/>
      <c r="GR730" s="15"/>
      <c r="GS730" s="15"/>
      <c r="GT730" s="15"/>
      <c r="GU730" s="15"/>
      <c r="GV730" s="15"/>
      <c r="GW730" s="15"/>
      <c r="GX730" s="15"/>
      <c r="GY730" s="15"/>
      <c r="GZ730" s="15"/>
      <c r="HA730" s="15"/>
      <c r="HB730" s="15"/>
      <c r="HC730" s="15"/>
      <c r="HD730" s="15"/>
      <c r="HE730" s="15"/>
      <c r="HF730" s="15"/>
      <c r="HG730" s="15"/>
      <c r="HH730" s="15"/>
      <c r="HI730" s="15"/>
      <c r="HJ730" s="15"/>
      <c r="HK730" s="15"/>
      <c r="HL730" s="15"/>
      <c r="HM730" s="15"/>
      <c r="HN730" s="15"/>
      <c r="HO730" s="15"/>
      <c r="HP730" s="15"/>
      <c r="HQ730" s="15"/>
      <c r="HR730" s="15"/>
      <c r="HS730" s="15"/>
      <c r="HT730" s="15"/>
      <c r="HU730" s="15"/>
      <c r="HV730" s="15"/>
      <c r="HW730" s="15"/>
    </row>
    <row r="731" spans="1:231" ht="15.75" customHeight="1" x14ac:dyDescent="0.2">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15"/>
      <c r="CB731" s="15"/>
      <c r="CC731" s="15"/>
      <c r="CD731" s="15"/>
      <c r="CE731" s="15"/>
      <c r="CF731" s="15"/>
      <c r="CG731" s="15"/>
      <c r="CH731" s="15"/>
      <c r="CI731" s="15"/>
      <c r="CJ731" s="15"/>
      <c r="CK731" s="15"/>
      <c r="CL731" s="15"/>
      <c r="CM731" s="15"/>
      <c r="CN731" s="15"/>
      <c r="CO731" s="15"/>
      <c r="CP731" s="15"/>
      <c r="CQ731" s="15"/>
      <c r="CR731" s="15"/>
      <c r="CS731" s="15"/>
      <c r="CT731" s="15"/>
      <c r="CU731" s="15"/>
      <c r="CV731" s="15"/>
      <c r="CW731" s="15"/>
      <c r="CX731" s="15"/>
      <c r="CY731" s="15"/>
      <c r="CZ731" s="15"/>
      <c r="DA731" s="15"/>
      <c r="DB731" s="15"/>
      <c r="DC731" s="15"/>
      <c r="DD731" s="15"/>
      <c r="DE731" s="15"/>
      <c r="DF731" s="15"/>
      <c r="DG731" s="15"/>
      <c r="DH731" s="15"/>
      <c r="DI731" s="15"/>
      <c r="DJ731" s="15"/>
      <c r="DK731" s="15"/>
      <c r="DL731" s="15"/>
      <c r="DM731" s="15"/>
      <c r="DN731" s="15"/>
      <c r="DO731" s="15"/>
      <c r="DP731" s="15"/>
      <c r="DQ731" s="15"/>
      <c r="DR731" s="15"/>
      <c r="DS731" s="15"/>
      <c r="DT731" s="15"/>
      <c r="DU731" s="15"/>
      <c r="DV731" s="15"/>
      <c r="DW731" s="15"/>
      <c r="DX731" s="15"/>
      <c r="DY731" s="15"/>
      <c r="DZ731" s="15"/>
      <c r="EA731" s="15"/>
      <c r="EB731" s="15"/>
      <c r="EC731" s="15"/>
      <c r="ED731" s="15"/>
      <c r="EE731" s="15"/>
      <c r="EF731" s="15"/>
      <c r="EG731" s="15"/>
      <c r="EH731" s="15"/>
      <c r="EI731" s="15"/>
      <c r="EJ731" s="15"/>
      <c r="EK731" s="15"/>
      <c r="EL731" s="15"/>
      <c r="EM731" s="15"/>
      <c r="EN731" s="15"/>
      <c r="EO731" s="15"/>
      <c r="EP731" s="15"/>
      <c r="EQ731" s="15"/>
      <c r="ER731" s="15"/>
      <c r="ES731" s="15"/>
      <c r="ET731" s="15"/>
      <c r="EU731" s="15"/>
      <c r="EV731" s="15"/>
      <c r="EW731" s="15"/>
      <c r="EX731" s="15"/>
      <c r="EY731" s="15"/>
      <c r="EZ731" s="15"/>
      <c r="FA731" s="15"/>
      <c r="FB731" s="15"/>
      <c r="FC731" s="15"/>
      <c r="FD731" s="15"/>
      <c r="FE731" s="15"/>
      <c r="FF731" s="15"/>
      <c r="FG731" s="15"/>
      <c r="FH731" s="15"/>
      <c r="FI731" s="15"/>
      <c r="FJ731" s="15"/>
      <c r="FK731" s="15"/>
      <c r="FL731" s="15"/>
      <c r="FM731" s="15"/>
      <c r="FN731" s="15"/>
      <c r="FO731" s="15"/>
      <c r="FP731" s="15"/>
      <c r="FQ731" s="15"/>
      <c r="FR731" s="15"/>
      <c r="FS731" s="15"/>
      <c r="FT731" s="15"/>
      <c r="FU731" s="15"/>
      <c r="FV731" s="15"/>
      <c r="FW731" s="15"/>
      <c r="FX731" s="15"/>
      <c r="FY731" s="15"/>
      <c r="FZ731" s="15"/>
      <c r="GA731" s="15"/>
      <c r="GB731" s="15"/>
      <c r="GC731" s="15"/>
      <c r="GD731" s="15"/>
      <c r="GE731" s="15"/>
      <c r="GF731" s="15"/>
      <c r="GG731" s="15"/>
      <c r="GH731" s="15"/>
      <c r="GI731" s="15"/>
      <c r="GJ731" s="15"/>
      <c r="GK731" s="15"/>
      <c r="GL731" s="15"/>
      <c r="GM731" s="15"/>
      <c r="GN731" s="15"/>
      <c r="GO731" s="15"/>
      <c r="GP731" s="15"/>
      <c r="GQ731" s="15"/>
      <c r="GR731" s="15"/>
      <c r="GS731" s="15"/>
      <c r="GT731" s="15"/>
      <c r="GU731" s="15"/>
      <c r="GV731" s="15"/>
      <c r="GW731" s="15"/>
      <c r="GX731" s="15"/>
      <c r="GY731" s="15"/>
      <c r="GZ731" s="15"/>
      <c r="HA731" s="15"/>
      <c r="HB731" s="15"/>
      <c r="HC731" s="15"/>
      <c r="HD731" s="15"/>
      <c r="HE731" s="15"/>
      <c r="HF731" s="15"/>
      <c r="HG731" s="15"/>
      <c r="HH731" s="15"/>
      <c r="HI731" s="15"/>
      <c r="HJ731" s="15"/>
      <c r="HK731" s="15"/>
      <c r="HL731" s="15"/>
      <c r="HM731" s="15"/>
      <c r="HN731" s="15"/>
      <c r="HO731" s="15"/>
      <c r="HP731" s="15"/>
      <c r="HQ731" s="15"/>
      <c r="HR731" s="15"/>
      <c r="HS731" s="15"/>
      <c r="HT731" s="15"/>
      <c r="HU731" s="15"/>
      <c r="HV731" s="15"/>
      <c r="HW731" s="15"/>
    </row>
    <row r="732" spans="1:231" ht="15.75" customHeight="1" x14ac:dyDescent="0.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c r="BD732" s="15"/>
      <c r="BE732" s="15"/>
      <c r="BF732" s="15"/>
      <c r="BG732" s="15"/>
      <c r="BH732" s="15"/>
      <c r="BI732" s="15"/>
      <c r="BJ732" s="15"/>
      <c r="BK732" s="15"/>
      <c r="BL732" s="15"/>
      <c r="BM732" s="15"/>
      <c r="BN732" s="15"/>
      <c r="BO732" s="15"/>
      <c r="BP732" s="15"/>
      <c r="BQ732" s="15"/>
      <c r="BR732" s="15"/>
      <c r="BS732" s="15"/>
      <c r="BT732" s="15"/>
      <c r="BU732" s="15"/>
      <c r="BV732" s="15"/>
      <c r="BW732" s="15"/>
      <c r="BX732" s="15"/>
      <c r="BY732" s="15"/>
      <c r="BZ732" s="15"/>
      <c r="CA732" s="15"/>
      <c r="CB732" s="15"/>
      <c r="CC732" s="15"/>
      <c r="CD732" s="15"/>
      <c r="CE732" s="15"/>
      <c r="CF732" s="15"/>
      <c r="CG732" s="15"/>
      <c r="CH732" s="15"/>
      <c r="CI732" s="15"/>
      <c r="CJ732" s="15"/>
      <c r="CK732" s="15"/>
      <c r="CL732" s="15"/>
      <c r="CM732" s="15"/>
      <c r="CN732" s="15"/>
      <c r="CO732" s="15"/>
      <c r="CP732" s="15"/>
      <c r="CQ732" s="15"/>
      <c r="CR732" s="15"/>
      <c r="CS732" s="15"/>
      <c r="CT732" s="15"/>
      <c r="CU732" s="15"/>
      <c r="CV732" s="15"/>
      <c r="CW732" s="15"/>
      <c r="CX732" s="15"/>
      <c r="CY732" s="15"/>
      <c r="CZ732" s="15"/>
      <c r="DA732" s="15"/>
      <c r="DB732" s="15"/>
      <c r="DC732" s="15"/>
      <c r="DD732" s="15"/>
      <c r="DE732" s="15"/>
      <c r="DF732" s="15"/>
      <c r="DG732" s="15"/>
      <c r="DH732" s="15"/>
      <c r="DI732" s="15"/>
      <c r="DJ732" s="15"/>
      <c r="DK732" s="15"/>
      <c r="DL732" s="15"/>
      <c r="DM732" s="15"/>
      <c r="DN732" s="15"/>
      <c r="DO732" s="15"/>
      <c r="DP732" s="15"/>
      <c r="DQ732" s="15"/>
      <c r="DR732" s="15"/>
      <c r="DS732" s="15"/>
      <c r="DT732" s="15"/>
      <c r="DU732" s="15"/>
      <c r="DV732" s="15"/>
      <c r="DW732" s="15"/>
      <c r="DX732" s="15"/>
      <c r="DY732" s="15"/>
      <c r="DZ732" s="15"/>
      <c r="EA732" s="15"/>
      <c r="EB732" s="15"/>
      <c r="EC732" s="15"/>
      <c r="ED732" s="15"/>
      <c r="EE732" s="15"/>
      <c r="EF732" s="15"/>
      <c r="EG732" s="15"/>
      <c r="EH732" s="15"/>
      <c r="EI732" s="15"/>
      <c r="EJ732" s="15"/>
      <c r="EK732" s="15"/>
      <c r="EL732" s="15"/>
      <c r="EM732" s="15"/>
      <c r="EN732" s="15"/>
      <c r="EO732" s="15"/>
      <c r="EP732" s="15"/>
      <c r="EQ732" s="15"/>
      <c r="ER732" s="15"/>
      <c r="ES732" s="15"/>
      <c r="ET732" s="15"/>
      <c r="EU732" s="15"/>
      <c r="EV732" s="15"/>
      <c r="EW732" s="15"/>
      <c r="EX732" s="15"/>
      <c r="EY732" s="15"/>
      <c r="EZ732" s="15"/>
      <c r="FA732" s="15"/>
      <c r="FB732" s="15"/>
      <c r="FC732" s="15"/>
      <c r="FD732" s="15"/>
      <c r="FE732" s="15"/>
      <c r="FF732" s="15"/>
      <c r="FG732" s="15"/>
      <c r="FH732" s="15"/>
      <c r="FI732" s="15"/>
      <c r="FJ732" s="15"/>
      <c r="FK732" s="15"/>
      <c r="FL732" s="15"/>
      <c r="FM732" s="15"/>
      <c r="FN732" s="15"/>
      <c r="FO732" s="15"/>
      <c r="FP732" s="15"/>
      <c r="FQ732" s="15"/>
      <c r="FR732" s="15"/>
      <c r="FS732" s="15"/>
      <c r="FT732" s="15"/>
      <c r="FU732" s="15"/>
      <c r="FV732" s="15"/>
      <c r="FW732" s="15"/>
      <c r="FX732" s="15"/>
      <c r="FY732" s="15"/>
      <c r="FZ732" s="15"/>
      <c r="GA732" s="15"/>
      <c r="GB732" s="15"/>
      <c r="GC732" s="15"/>
      <c r="GD732" s="15"/>
      <c r="GE732" s="15"/>
      <c r="GF732" s="15"/>
      <c r="GG732" s="15"/>
      <c r="GH732" s="15"/>
      <c r="GI732" s="15"/>
      <c r="GJ732" s="15"/>
      <c r="GK732" s="15"/>
      <c r="GL732" s="15"/>
      <c r="GM732" s="15"/>
      <c r="GN732" s="15"/>
      <c r="GO732" s="15"/>
      <c r="GP732" s="15"/>
      <c r="GQ732" s="15"/>
      <c r="GR732" s="15"/>
      <c r="GS732" s="15"/>
      <c r="GT732" s="15"/>
      <c r="GU732" s="15"/>
      <c r="GV732" s="15"/>
      <c r="GW732" s="15"/>
      <c r="GX732" s="15"/>
      <c r="GY732" s="15"/>
      <c r="GZ732" s="15"/>
      <c r="HA732" s="15"/>
      <c r="HB732" s="15"/>
      <c r="HC732" s="15"/>
      <c r="HD732" s="15"/>
      <c r="HE732" s="15"/>
      <c r="HF732" s="15"/>
      <c r="HG732" s="15"/>
      <c r="HH732" s="15"/>
      <c r="HI732" s="15"/>
      <c r="HJ732" s="15"/>
      <c r="HK732" s="15"/>
      <c r="HL732" s="15"/>
      <c r="HM732" s="15"/>
      <c r="HN732" s="15"/>
      <c r="HO732" s="15"/>
      <c r="HP732" s="15"/>
      <c r="HQ732" s="15"/>
      <c r="HR732" s="15"/>
      <c r="HS732" s="15"/>
      <c r="HT732" s="15"/>
      <c r="HU732" s="15"/>
      <c r="HV732" s="15"/>
      <c r="HW732" s="15"/>
    </row>
    <row r="733" spans="1:231" ht="15.75" customHeight="1" x14ac:dyDescent="0.2">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c r="BD733" s="15"/>
      <c r="BE733" s="15"/>
      <c r="BF733" s="15"/>
      <c r="BG733" s="15"/>
      <c r="BH733" s="15"/>
      <c r="BI733" s="15"/>
      <c r="BJ733" s="15"/>
      <c r="BK733" s="15"/>
      <c r="BL733" s="15"/>
      <c r="BM733" s="15"/>
      <c r="BN733" s="15"/>
      <c r="BO733" s="15"/>
      <c r="BP733" s="15"/>
      <c r="BQ733" s="15"/>
      <c r="BR733" s="15"/>
      <c r="BS733" s="15"/>
      <c r="BT733" s="15"/>
      <c r="BU733" s="15"/>
      <c r="BV733" s="15"/>
      <c r="BW733" s="15"/>
      <c r="BX733" s="15"/>
      <c r="BY733" s="15"/>
      <c r="BZ733" s="15"/>
      <c r="CA733" s="15"/>
      <c r="CB733" s="15"/>
      <c r="CC733" s="15"/>
      <c r="CD733" s="15"/>
      <c r="CE733" s="15"/>
      <c r="CF733" s="15"/>
      <c r="CG733" s="15"/>
      <c r="CH733" s="15"/>
      <c r="CI733" s="15"/>
      <c r="CJ733" s="15"/>
      <c r="CK733" s="15"/>
      <c r="CL733" s="15"/>
      <c r="CM733" s="15"/>
      <c r="CN733" s="15"/>
      <c r="CO733" s="15"/>
      <c r="CP733" s="15"/>
      <c r="CQ733" s="15"/>
      <c r="CR733" s="15"/>
      <c r="CS733" s="15"/>
      <c r="CT733" s="15"/>
      <c r="CU733" s="15"/>
      <c r="CV733" s="15"/>
      <c r="CW733" s="15"/>
      <c r="CX733" s="15"/>
      <c r="CY733" s="15"/>
      <c r="CZ733" s="15"/>
      <c r="DA733" s="15"/>
      <c r="DB733" s="15"/>
      <c r="DC733" s="15"/>
      <c r="DD733" s="15"/>
      <c r="DE733" s="15"/>
      <c r="DF733" s="15"/>
      <c r="DG733" s="15"/>
      <c r="DH733" s="15"/>
      <c r="DI733" s="15"/>
      <c r="DJ733" s="15"/>
      <c r="DK733" s="15"/>
      <c r="DL733" s="15"/>
      <c r="DM733" s="15"/>
      <c r="DN733" s="15"/>
      <c r="DO733" s="15"/>
      <c r="DP733" s="15"/>
      <c r="DQ733" s="15"/>
      <c r="DR733" s="15"/>
      <c r="DS733" s="15"/>
      <c r="DT733" s="15"/>
      <c r="DU733" s="15"/>
      <c r="DV733" s="15"/>
      <c r="DW733" s="15"/>
      <c r="DX733" s="15"/>
      <c r="DY733" s="15"/>
      <c r="DZ733" s="15"/>
      <c r="EA733" s="15"/>
      <c r="EB733" s="15"/>
      <c r="EC733" s="15"/>
      <c r="ED733" s="15"/>
      <c r="EE733" s="15"/>
      <c r="EF733" s="15"/>
      <c r="EG733" s="15"/>
      <c r="EH733" s="15"/>
      <c r="EI733" s="15"/>
      <c r="EJ733" s="15"/>
      <c r="EK733" s="15"/>
      <c r="EL733" s="15"/>
      <c r="EM733" s="15"/>
      <c r="EN733" s="15"/>
      <c r="EO733" s="15"/>
      <c r="EP733" s="15"/>
      <c r="EQ733" s="15"/>
      <c r="ER733" s="15"/>
      <c r="ES733" s="15"/>
      <c r="ET733" s="15"/>
      <c r="EU733" s="15"/>
      <c r="EV733" s="15"/>
      <c r="EW733" s="15"/>
      <c r="EX733" s="15"/>
      <c r="EY733" s="15"/>
      <c r="EZ733" s="15"/>
      <c r="FA733" s="15"/>
      <c r="FB733" s="15"/>
      <c r="FC733" s="15"/>
      <c r="FD733" s="15"/>
      <c r="FE733" s="15"/>
      <c r="FF733" s="15"/>
      <c r="FG733" s="15"/>
      <c r="FH733" s="15"/>
      <c r="FI733" s="15"/>
      <c r="FJ733" s="15"/>
      <c r="FK733" s="15"/>
      <c r="FL733" s="15"/>
      <c r="FM733" s="15"/>
      <c r="FN733" s="15"/>
      <c r="FO733" s="15"/>
      <c r="FP733" s="15"/>
      <c r="FQ733" s="15"/>
      <c r="FR733" s="15"/>
      <c r="FS733" s="15"/>
      <c r="FT733" s="15"/>
      <c r="FU733" s="15"/>
      <c r="FV733" s="15"/>
      <c r="FW733" s="15"/>
      <c r="FX733" s="15"/>
      <c r="FY733" s="15"/>
      <c r="FZ733" s="15"/>
      <c r="GA733" s="15"/>
      <c r="GB733" s="15"/>
      <c r="GC733" s="15"/>
      <c r="GD733" s="15"/>
      <c r="GE733" s="15"/>
      <c r="GF733" s="15"/>
      <c r="GG733" s="15"/>
      <c r="GH733" s="15"/>
      <c r="GI733" s="15"/>
      <c r="GJ733" s="15"/>
      <c r="GK733" s="15"/>
      <c r="GL733" s="15"/>
      <c r="GM733" s="15"/>
      <c r="GN733" s="15"/>
      <c r="GO733" s="15"/>
      <c r="GP733" s="15"/>
      <c r="GQ733" s="15"/>
      <c r="GR733" s="15"/>
      <c r="GS733" s="15"/>
      <c r="GT733" s="15"/>
      <c r="GU733" s="15"/>
      <c r="GV733" s="15"/>
      <c r="GW733" s="15"/>
      <c r="GX733" s="15"/>
      <c r="GY733" s="15"/>
      <c r="GZ733" s="15"/>
      <c r="HA733" s="15"/>
      <c r="HB733" s="15"/>
      <c r="HC733" s="15"/>
      <c r="HD733" s="15"/>
      <c r="HE733" s="15"/>
      <c r="HF733" s="15"/>
      <c r="HG733" s="15"/>
      <c r="HH733" s="15"/>
      <c r="HI733" s="15"/>
      <c r="HJ733" s="15"/>
      <c r="HK733" s="15"/>
      <c r="HL733" s="15"/>
      <c r="HM733" s="15"/>
      <c r="HN733" s="15"/>
      <c r="HO733" s="15"/>
      <c r="HP733" s="15"/>
      <c r="HQ733" s="15"/>
      <c r="HR733" s="15"/>
      <c r="HS733" s="15"/>
      <c r="HT733" s="15"/>
      <c r="HU733" s="15"/>
      <c r="HV733" s="15"/>
      <c r="HW733" s="15"/>
    </row>
    <row r="734" spans="1:231" ht="15.75" customHeight="1" x14ac:dyDescent="0.2">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c r="BD734" s="15"/>
      <c r="BE734" s="15"/>
      <c r="BF734" s="15"/>
      <c r="BG734" s="15"/>
      <c r="BH734" s="15"/>
      <c r="BI734" s="15"/>
      <c r="BJ734" s="15"/>
      <c r="BK734" s="15"/>
      <c r="BL734" s="15"/>
      <c r="BM734" s="15"/>
      <c r="BN734" s="15"/>
      <c r="BO734" s="15"/>
      <c r="BP734" s="15"/>
      <c r="BQ734" s="15"/>
      <c r="BR734" s="15"/>
      <c r="BS734" s="15"/>
      <c r="BT734" s="15"/>
      <c r="BU734" s="15"/>
      <c r="BV734" s="15"/>
      <c r="BW734" s="15"/>
      <c r="BX734" s="15"/>
      <c r="BY734" s="15"/>
      <c r="BZ734" s="15"/>
      <c r="CA734" s="15"/>
      <c r="CB734" s="15"/>
      <c r="CC734" s="15"/>
      <c r="CD734" s="15"/>
      <c r="CE734" s="15"/>
      <c r="CF734" s="15"/>
      <c r="CG734" s="15"/>
      <c r="CH734" s="15"/>
      <c r="CI734" s="15"/>
      <c r="CJ734" s="15"/>
      <c r="CK734" s="15"/>
      <c r="CL734" s="15"/>
      <c r="CM734" s="15"/>
      <c r="CN734" s="15"/>
      <c r="CO734" s="15"/>
      <c r="CP734" s="15"/>
      <c r="CQ734" s="15"/>
      <c r="CR734" s="15"/>
      <c r="CS734" s="15"/>
      <c r="CT734" s="15"/>
      <c r="CU734" s="15"/>
      <c r="CV734" s="15"/>
      <c r="CW734" s="15"/>
      <c r="CX734" s="15"/>
      <c r="CY734" s="15"/>
      <c r="CZ734" s="15"/>
      <c r="DA734" s="15"/>
      <c r="DB734" s="15"/>
      <c r="DC734" s="15"/>
      <c r="DD734" s="15"/>
      <c r="DE734" s="15"/>
      <c r="DF734" s="15"/>
      <c r="DG734" s="15"/>
      <c r="DH734" s="15"/>
      <c r="DI734" s="15"/>
      <c r="DJ734" s="15"/>
      <c r="DK734" s="15"/>
      <c r="DL734" s="15"/>
      <c r="DM734" s="15"/>
      <c r="DN734" s="15"/>
      <c r="DO734" s="15"/>
      <c r="DP734" s="15"/>
      <c r="DQ734" s="15"/>
      <c r="DR734" s="15"/>
      <c r="DS734" s="15"/>
      <c r="DT734" s="15"/>
      <c r="DU734" s="15"/>
      <c r="DV734" s="15"/>
      <c r="DW734" s="15"/>
      <c r="DX734" s="15"/>
      <c r="DY734" s="15"/>
      <c r="DZ734" s="15"/>
      <c r="EA734" s="15"/>
      <c r="EB734" s="15"/>
      <c r="EC734" s="15"/>
      <c r="ED734" s="15"/>
      <c r="EE734" s="15"/>
      <c r="EF734" s="15"/>
      <c r="EG734" s="15"/>
      <c r="EH734" s="15"/>
      <c r="EI734" s="15"/>
      <c r="EJ734" s="15"/>
      <c r="EK734" s="15"/>
      <c r="EL734" s="15"/>
      <c r="EM734" s="15"/>
      <c r="EN734" s="15"/>
      <c r="EO734" s="15"/>
      <c r="EP734" s="15"/>
      <c r="EQ734" s="15"/>
      <c r="ER734" s="15"/>
      <c r="ES734" s="15"/>
      <c r="ET734" s="15"/>
      <c r="EU734" s="15"/>
      <c r="EV734" s="15"/>
      <c r="EW734" s="15"/>
      <c r="EX734" s="15"/>
      <c r="EY734" s="15"/>
      <c r="EZ734" s="15"/>
      <c r="FA734" s="15"/>
      <c r="FB734" s="15"/>
      <c r="FC734" s="15"/>
      <c r="FD734" s="15"/>
      <c r="FE734" s="15"/>
      <c r="FF734" s="15"/>
      <c r="FG734" s="15"/>
      <c r="FH734" s="15"/>
      <c r="FI734" s="15"/>
      <c r="FJ734" s="15"/>
      <c r="FK734" s="15"/>
      <c r="FL734" s="15"/>
      <c r="FM734" s="15"/>
      <c r="FN734" s="15"/>
      <c r="FO734" s="15"/>
      <c r="FP734" s="15"/>
      <c r="FQ734" s="15"/>
      <c r="FR734" s="15"/>
      <c r="FS734" s="15"/>
      <c r="FT734" s="15"/>
      <c r="FU734" s="15"/>
      <c r="FV734" s="15"/>
      <c r="FW734" s="15"/>
      <c r="FX734" s="15"/>
      <c r="FY734" s="15"/>
      <c r="FZ734" s="15"/>
      <c r="GA734" s="15"/>
      <c r="GB734" s="15"/>
      <c r="GC734" s="15"/>
      <c r="GD734" s="15"/>
      <c r="GE734" s="15"/>
      <c r="GF734" s="15"/>
      <c r="GG734" s="15"/>
      <c r="GH734" s="15"/>
      <c r="GI734" s="15"/>
      <c r="GJ734" s="15"/>
      <c r="GK734" s="15"/>
      <c r="GL734" s="15"/>
      <c r="GM734" s="15"/>
      <c r="GN734" s="15"/>
      <c r="GO734" s="15"/>
      <c r="GP734" s="15"/>
      <c r="GQ734" s="15"/>
      <c r="GR734" s="15"/>
      <c r="GS734" s="15"/>
      <c r="GT734" s="15"/>
      <c r="GU734" s="15"/>
      <c r="GV734" s="15"/>
      <c r="GW734" s="15"/>
      <c r="GX734" s="15"/>
      <c r="GY734" s="15"/>
      <c r="GZ734" s="15"/>
      <c r="HA734" s="15"/>
      <c r="HB734" s="15"/>
      <c r="HC734" s="15"/>
      <c r="HD734" s="15"/>
      <c r="HE734" s="15"/>
      <c r="HF734" s="15"/>
      <c r="HG734" s="15"/>
      <c r="HH734" s="15"/>
      <c r="HI734" s="15"/>
      <c r="HJ734" s="15"/>
      <c r="HK734" s="15"/>
      <c r="HL734" s="15"/>
      <c r="HM734" s="15"/>
      <c r="HN734" s="15"/>
      <c r="HO734" s="15"/>
      <c r="HP734" s="15"/>
      <c r="HQ734" s="15"/>
      <c r="HR734" s="15"/>
      <c r="HS734" s="15"/>
      <c r="HT734" s="15"/>
      <c r="HU734" s="15"/>
      <c r="HV734" s="15"/>
      <c r="HW734" s="15"/>
    </row>
    <row r="735" spans="1:231" ht="15.75" customHeight="1" x14ac:dyDescent="0.2">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c r="BD735" s="15"/>
      <c r="BE735" s="15"/>
      <c r="BF735" s="15"/>
      <c r="BG735" s="15"/>
      <c r="BH735" s="15"/>
      <c r="BI735" s="15"/>
      <c r="BJ735" s="15"/>
      <c r="BK735" s="15"/>
      <c r="BL735" s="15"/>
      <c r="BM735" s="15"/>
      <c r="BN735" s="15"/>
      <c r="BO735" s="15"/>
      <c r="BP735" s="15"/>
      <c r="BQ735" s="15"/>
      <c r="BR735" s="15"/>
      <c r="BS735" s="15"/>
      <c r="BT735" s="15"/>
      <c r="BU735" s="15"/>
      <c r="BV735" s="15"/>
      <c r="BW735" s="15"/>
      <c r="BX735" s="15"/>
      <c r="BY735" s="15"/>
      <c r="BZ735" s="15"/>
      <c r="CA735" s="15"/>
      <c r="CB735" s="15"/>
      <c r="CC735" s="15"/>
      <c r="CD735" s="15"/>
      <c r="CE735" s="15"/>
      <c r="CF735" s="15"/>
      <c r="CG735" s="15"/>
      <c r="CH735" s="15"/>
      <c r="CI735" s="15"/>
      <c r="CJ735" s="15"/>
      <c r="CK735" s="15"/>
      <c r="CL735" s="15"/>
      <c r="CM735" s="15"/>
      <c r="CN735" s="15"/>
      <c r="CO735" s="15"/>
      <c r="CP735" s="15"/>
      <c r="CQ735" s="15"/>
      <c r="CR735" s="15"/>
      <c r="CS735" s="15"/>
      <c r="CT735" s="15"/>
      <c r="CU735" s="15"/>
      <c r="CV735" s="15"/>
      <c r="CW735" s="15"/>
      <c r="CX735" s="15"/>
      <c r="CY735" s="15"/>
      <c r="CZ735" s="15"/>
      <c r="DA735" s="15"/>
      <c r="DB735" s="15"/>
      <c r="DC735" s="15"/>
      <c r="DD735" s="15"/>
      <c r="DE735" s="15"/>
      <c r="DF735" s="15"/>
      <c r="DG735" s="15"/>
      <c r="DH735" s="15"/>
      <c r="DI735" s="15"/>
      <c r="DJ735" s="15"/>
      <c r="DK735" s="15"/>
      <c r="DL735" s="15"/>
      <c r="DM735" s="15"/>
      <c r="DN735" s="15"/>
      <c r="DO735" s="15"/>
      <c r="DP735" s="15"/>
      <c r="DQ735" s="15"/>
      <c r="DR735" s="15"/>
      <c r="DS735" s="15"/>
      <c r="DT735" s="15"/>
      <c r="DU735" s="15"/>
      <c r="DV735" s="15"/>
      <c r="DW735" s="15"/>
      <c r="DX735" s="15"/>
      <c r="DY735" s="15"/>
      <c r="DZ735" s="15"/>
      <c r="EA735" s="15"/>
      <c r="EB735" s="15"/>
      <c r="EC735" s="15"/>
      <c r="ED735" s="15"/>
      <c r="EE735" s="15"/>
      <c r="EF735" s="15"/>
      <c r="EG735" s="15"/>
      <c r="EH735" s="15"/>
      <c r="EI735" s="15"/>
      <c r="EJ735" s="15"/>
      <c r="EK735" s="15"/>
      <c r="EL735" s="15"/>
      <c r="EM735" s="15"/>
      <c r="EN735" s="15"/>
      <c r="EO735" s="15"/>
      <c r="EP735" s="15"/>
      <c r="EQ735" s="15"/>
      <c r="ER735" s="15"/>
      <c r="ES735" s="15"/>
      <c r="ET735" s="15"/>
      <c r="EU735" s="15"/>
      <c r="EV735" s="15"/>
      <c r="EW735" s="15"/>
      <c r="EX735" s="15"/>
      <c r="EY735" s="15"/>
      <c r="EZ735" s="15"/>
      <c r="FA735" s="15"/>
      <c r="FB735" s="15"/>
      <c r="FC735" s="15"/>
      <c r="FD735" s="15"/>
      <c r="FE735" s="15"/>
      <c r="FF735" s="15"/>
      <c r="FG735" s="15"/>
      <c r="FH735" s="15"/>
      <c r="FI735" s="15"/>
      <c r="FJ735" s="15"/>
      <c r="FK735" s="15"/>
      <c r="FL735" s="15"/>
      <c r="FM735" s="15"/>
      <c r="FN735" s="15"/>
      <c r="FO735" s="15"/>
      <c r="FP735" s="15"/>
      <c r="FQ735" s="15"/>
      <c r="FR735" s="15"/>
      <c r="FS735" s="15"/>
      <c r="FT735" s="15"/>
      <c r="FU735" s="15"/>
      <c r="FV735" s="15"/>
      <c r="FW735" s="15"/>
      <c r="FX735" s="15"/>
      <c r="FY735" s="15"/>
      <c r="FZ735" s="15"/>
      <c r="GA735" s="15"/>
      <c r="GB735" s="15"/>
      <c r="GC735" s="15"/>
      <c r="GD735" s="15"/>
      <c r="GE735" s="15"/>
      <c r="GF735" s="15"/>
      <c r="GG735" s="15"/>
      <c r="GH735" s="15"/>
      <c r="GI735" s="15"/>
      <c r="GJ735" s="15"/>
      <c r="GK735" s="15"/>
      <c r="GL735" s="15"/>
      <c r="GM735" s="15"/>
      <c r="GN735" s="15"/>
      <c r="GO735" s="15"/>
      <c r="GP735" s="15"/>
      <c r="GQ735" s="15"/>
      <c r="GR735" s="15"/>
      <c r="GS735" s="15"/>
      <c r="GT735" s="15"/>
      <c r="GU735" s="15"/>
      <c r="GV735" s="15"/>
      <c r="GW735" s="15"/>
      <c r="GX735" s="15"/>
      <c r="GY735" s="15"/>
      <c r="GZ735" s="15"/>
      <c r="HA735" s="15"/>
      <c r="HB735" s="15"/>
      <c r="HC735" s="15"/>
      <c r="HD735" s="15"/>
      <c r="HE735" s="15"/>
      <c r="HF735" s="15"/>
      <c r="HG735" s="15"/>
      <c r="HH735" s="15"/>
      <c r="HI735" s="15"/>
      <c r="HJ735" s="15"/>
      <c r="HK735" s="15"/>
      <c r="HL735" s="15"/>
      <c r="HM735" s="15"/>
      <c r="HN735" s="15"/>
      <c r="HO735" s="15"/>
      <c r="HP735" s="15"/>
      <c r="HQ735" s="15"/>
      <c r="HR735" s="15"/>
      <c r="HS735" s="15"/>
      <c r="HT735" s="15"/>
      <c r="HU735" s="15"/>
      <c r="HV735" s="15"/>
      <c r="HW735" s="15"/>
    </row>
    <row r="736" spans="1:231" ht="15.75" customHeight="1" x14ac:dyDescent="0.2">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c r="BD736" s="15"/>
      <c r="BE736" s="15"/>
      <c r="BF736" s="15"/>
      <c r="BG736" s="15"/>
      <c r="BH736" s="15"/>
      <c r="BI736" s="15"/>
      <c r="BJ736" s="15"/>
      <c r="BK736" s="15"/>
      <c r="BL736" s="15"/>
      <c r="BM736" s="15"/>
      <c r="BN736" s="15"/>
      <c r="BO736" s="15"/>
      <c r="BP736" s="15"/>
      <c r="BQ736" s="15"/>
      <c r="BR736" s="15"/>
      <c r="BS736" s="15"/>
      <c r="BT736" s="15"/>
      <c r="BU736" s="15"/>
      <c r="BV736" s="15"/>
      <c r="BW736" s="15"/>
      <c r="BX736" s="15"/>
      <c r="BY736" s="15"/>
      <c r="BZ736" s="15"/>
      <c r="CA736" s="15"/>
      <c r="CB736" s="15"/>
      <c r="CC736" s="15"/>
      <c r="CD736" s="15"/>
      <c r="CE736" s="15"/>
      <c r="CF736" s="15"/>
      <c r="CG736" s="15"/>
      <c r="CH736" s="15"/>
      <c r="CI736" s="15"/>
      <c r="CJ736" s="15"/>
      <c r="CK736" s="15"/>
      <c r="CL736" s="15"/>
      <c r="CM736" s="15"/>
      <c r="CN736" s="15"/>
      <c r="CO736" s="15"/>
      <c r="CP736" s="15"/>
      <c r="CQ736" s="15"/>
      <c r="CR736" s="15"/>
      <c r="CS736" s="15"/>
      <c r="CT736" s="15"/>
      <c r="CU736" s="15"/>
      <c r="CV736" s="15"/>
      <c r="CW736" s="15"/>
      <c r="CX736" s="15"/>
      <c r="CY736" s="15"/>
      <c r="CZ736" s="15"/>
      <c r="DA736" s="15"/>
      <c r="DB736" s="15"/>
      <c r="DC736" s="15"/>
      <c r="DD736" s="15"/>
      <c r="DE736" s="15"/>
      <c r="DF736" s="15"/>
      <c r="DG736" s="15"/>
      <c r="DH736" s="15"/>
      <c r="DI736" s="15"/>
      <c r="DJ736" s="15"/>
      <c r="DK736" s="15"/>
      <c r="DL736" s="15"/>
      <c r="DM736" s="15"/>
      <c r="DN736" s="15"/>
      <c r="DO736" s="15"/>
      <c r="DP736" s="15"/>
      <c r="DQ736" s="15"/>
      <c r="DR736" s="15"/>
      <c r="DS736" s="15"/>
      <c r="DT736" s="15"/>
      <c r="DU736" s="15"/>
      <c r="DV736" s="15"/>
      <c r="DW736" s="15"/>
      <c r="DX736" s="15"/>
      <c r="DY736" s="15"/>
      <c r="DZ736" s="15"/>
      <c r="EA736" s="15"/>
      <c r="EB736" s="15"/>
      <c r="EC736" s="15"/>
      <c r="ED736" s="15"/>
      <c r="EE736" s="15"/>
      <c r="EF736" s="15"/>
      <c r="EG736" s="15"/>
      <c r="EH736" s="15"/>
      <c r="EI736" s="15"/>
      <c r="EJ736" s="15"/>
      <c r="EK736" s="15"/>
      <c r="EL736" s="15"/>
      <c r="EM736" s="15"/>
      <c r="EN736" s="15"/>
      <c r="EO736" s="15"/>
      <c r="EP736" s="15"/>
      <c r="EQ736" s="15"/>
      <c r="ER736" s="15"/>
      <c r="ES736" s="15"/>
      <c r="ET736" s="15"/>
      <c r="EU736" s="15"/>
      <c r="EV736" s="15"/>
      <c r="EW736" s="15"/>
      <c r="EX736" s="15"/>
      <c r="EY736" s="15"/>
      <c r="EZ736" s="15"/>
      <c r="FA736" s="15"/>
      <c r="FB736" s="15"/>
      <c r="FC736" s="15"/>
      <c r="FD736" s="15"/>
      <c r="FE736" s="15"/>
      <c r="FF736" s="15"/>
      <c r="FG736" s="15"/>
      <c r="FH736" s="15"/>
      <c r="FI736" s="15"/>
      <c r="FJ736" s="15"/>
      <c r="FK736" s="15"/>
      <c r="FL736" s="15"/>
      <c r="FM736" s="15"/>
      <c r="FN736" s="15"/>
      <c r="FO736" s="15"/>
      <c r="FP736" s="15"/>
      <c r="FQ736" s="15"/>
      <c r="FR736" s="15"/>
      <c r="FS736" s="15"/>
      <c r="FT736" s="15"/>
      <c r="FU736" s="15"/>
      <c r="FV736" s="15"/>
      <c r="FW736" s="15"/>
      <c r="FX736" s="15"/>
      <c r="FY736" s="15"/>
      <c r="FZ736" s="15"/>
      <c r="GA736" s="15"/>
      <c r="GB736" s="15"/>
      <c r="GC736" s="15"/>
      <c r="GD736" s="15"/>
      <c r="GE736" s="15"/>
      <c r="GF736" s="15"/>
      <c r="GG736" s="15"/>
      <c r="GH736" s="15"/>
      <c r="GI736" s="15"/>
      <c r="GJ736" s="15"/>
      <c r="GK736" s="15"/>
      <c r="GL736" s="15"/>
      <c r="GM736" s="15"/>
      <c r="GN736" s="15"/>
      <c r="GO736" s="15"/>
      <c r="GP736" s="15"/>
      <c r="GQ736" s="15"/>
      <c r="GR736" s="15"/>
      <c r="GS736" s="15"/>
      <c r="GT736" s="15"/>
      <c r="GU736" s="15"/>
      <c r="GV736" s="15"/>
      <c r="GW736" s="15"/>
      <c r="GX736" s="15"/>
      <c r="GY736" s="15"/>
      <c r="GZ736" s="15"/>
      <c r="HA736" s="15"/>
      <c r="HB736" s="15"/>
      <c r="HC736" s="15"/>
      <c r="HD736" s="15"/>
      <c r="HE736" s="15"/>
      <c r="HF736" s="15"/>
      <c r="HG736" s="15"/>
      <c r="HH736" s="15"/>
      <c r="HI736" s="15"/>
      <c r="HJ736" s="15"/>
      <c r="HK736" s="15"/>
      <c r="HL736" s="15"/>
      <c r="HM736" s="15"/>
      <c r="HN736" s="15"/>
      <c r="HO736" s="15"/>
      <c r="HP736" s="15"/>
      <c r="HQ736" s="15"/>
      <c r="HR736" s="15"/>
      <c r="HS736" s="15"/>
      <c r="HT736" s="15"/>
      <c r="HU736" s="15"/>
      <c r="HV736" s="15"/>
      <c r="HW736" s="15"/>
    </row>
    <row r="737" spans="1:231" ht="15.75" customHeight="1" x14ac:dyDescent="0.2">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c r="BD737" s="15"/>
      <c r="BE737" s="15"/>
      <c r="BF737" s="15"/>
      <c r="BG737" s="15"/>
      <c r="BH737" s="15"/>
      <c r="BI737" s="15"/>
      <c r="BJ737" s="15"/>
      <c r="BK737" s="15"/>
      <c r="BL737" s="15"/>
      <c r="BM737" s="15"/>
      <c r="BN737" s="15"/>
      <c r="BO737" s="15"/>
      <c r="BP737" s="15"/>
      <c r="BQ737" s="15"/>
      <c r="BR737" s="15"/>
      <c r="BS737" s="15"/>
      <c r="BT737" s="15"/>
      <c r="BU737" s="15"/>
      <c r="BV737" s="15"/>
      <c r="BW737" s="15"/>
      <c r="BX737" s="15"/>
      <c r="BY737" s="15"/>
      <c r="BZ737" s="15"/>
      <c r="CA737" s="15"/>
      <c r="CB737" s="15"/>
      <c r="CC737" s="15"/>
      <c r="CD737" s="15"/>
      <c r="CE737" s="15"/>
      <c r="CF737" s="15"/>
      <c r="CG737" s="15"/>
      <c r="CH737" s="15"/>
      <c r="CI737" s="15"/>
      <c r="CJ737" s="15"/>
      <c r="CK737" s="15"/>
      <c r="CL737" s="15"/>
      <c r="CM737" s="15"/>
      <c r="CN737" s="15"/>
      <c r="CO737" s="15"/>
      <c r="CP737" s="15"/>
      <c r="CQ737" s="15"/>
      <c r="CR737" s="15"/>
      <c r="CS737" s="15"/>
      <c r="CT737" s="15"/>
      <c r="CU737" s="15"/>
      <c r="CV737" s="15"/>
      <c r="CW737" s="15"/>
      <c r="CX737" s="15"/>
      <c r="CY737" s="15"/>
      <c r="CZ737" s="15"/>
      <c r="DA737" s="15"/>
      <c r="DB737" s="15"/>
      <c r="DC737" s="15"/>
      <c r="DD737" s="15"/>
      <c r="DE737" s="15"/>
      <c r="DF737" s="15"/>
      <c r="DG737" s="15"/>
      <c r="DH737" s="15"/>
      <c r="DI737" s="15"/>
      <c r="DJ737" s="15"/>
      <c r="DK737" s="15"/>
      <c r="DL737" s="15"/>
      <c r="DM737" s="15"/>
      <c r="DN737" s="15"/>
      <c r="DO737" s="15"/>
      <c r="DP737" s="15"/>
      <c r="DQ737" s="15"/>
      <c r="DR737" s="15"/>
      <c r="DS737" s="15"/>
      <c r="DT737" s="15"/>
      <c r="DU737" s="15"/>
      <c r="DV737" s="15"/>
      <c r="DW737" s="15"/>
      <c r="DX737" s="15"/>
      <c r="DY737" s="15"/>
      <c r="DZ737" s="15"/>
      <c r="EA737" s="15"/>
      <c r="EB737" s="15"/>
      <c r="EC737" s="15"/>
      <c r="ED737" s="15"/>
      <c r="EE737" s="15"/>
      <c r="EF737" s="15"/>
      <c r="EG737" s="15"/>
      <c r="EH737" s="15"/>
      <c r="EI737" s="15"/>
      <c r="EJ737" s="15"/>
      <c r="EK737" s="15"/>
      <c r="EL737" s="15"/>
      <c r="EM737" s="15"/>
      <c r="EN737" s="15"/>
      <c r="EO737" s="15"/>
      <c r="EP737" s="15"/>
      <c r="EQ737" s="15"/>
      <c r="ER737" s="15"/>
      <c r="ES737" s="15"/>
      <c r="ET737" s="15"/>
      <c r="EU737" s="15"/>
      <c r="EV737" s="15"/>
      <c r="EW737" s="15"/>
      <c r="EX737" s="15"/>
      <c r="EY737" s="15"/>
      <c r="EZ737" s="15"/>
      <c r="FA737" s="15"/>
      <c r="FB737" s="15"/>
      <c r="FC737" s="15"/>
      <c r="FD737" s="15"/>
      <c r="FE737" s="15"/>
      <c r="FF737" s="15"/>
      <c r="FG737" s="15"/>
      <c r="FH737" s="15"/>
      <c r="FI737" s="15"/>
      <c r="FJ737" s="15"/>
      <c r="FK737" s="15"/>
      <c r="FL737" s="15"/>
      <c r="FM737" s="15"/>
      <c r="FN737" s="15"/>
      <c r="FO737" s="15"/>
      <c r="FP737" s="15"/>
      <c r="FQ737" s="15"/>
      <c r="FR737" s="15"/>
      <c r="FS737" s="15"/>
      <c r="FT737" s="15"/>
      <c r="FU737" s="15"/>
      <c r="FV737" s="15"/>
      <c r="FW737" s="15"/>
      <c r="FX737" s="15"/>
      <c r="FY737" s="15"/>
      <c r="FZ737" s="15"/>
      <c r="GA737" s="15"/>
      <c r="GB737" s="15"/>
      <c r="GC737" s="15"/>
      <c r="GD737" s="15"/>
      <c r="GE737" s="15"/>
      <c r="GF737" s="15"/>
      <c r="GG737" s="15"/>
      <c r="GH737" s="15"/>
      <c r="GI737" s="15"/>
      <c r="GJ737" s="15"/>
      <c r="GK737" s="15"/>
      <c r="GL737" s="15"/>
      <c r="GM737" s="15"/>
      <c r="GN737" s="15"/>
      <c r="GO737" s="15"/>
      <c r="GP737" s="15"/>
      <c r="GQ737" s="15"/>
      <c r="GR737" s="15"/>
      <c r="GS737" s="15"/>
      <c r="GT737" s="15"/>
      <c r="GU737" s="15"/>
      <c r="GV737" s="15"/>
      <c r="GW737" s="15"/>
      <c r="GX737" s="15"/>
      <c r="GY737" s="15"/>
      <c r="GZ737" s="15"/>
      <c r="HA737" s="15"/>
      <c r="HB737" s="15"/>
      <c r="HC737" s="15"/>
      <c r="HD737" s="15"/>
      <c r="HE737" s="15"/>
      <c r="HF737" s="15"/>
      <c r="HG737" s="15"/>
      <c r="HH737" s="15"/>
      <c r="HI737" s="15"/>
      <c r="HJ737" s="15"/>
      <c r="HK737" s="15"/>
      <c r="HL737" s="15"/>
      <c r="HM737" s="15"/>
      <c r="HN737" s="15"/>
      <c r="HO737" s="15"/>
      <c r="HP737" s="15"/>
      <c r="HQ737" s="15"/>
      <c r="HR737" s="15"/>
      <c r="HS737" s="15"/>
      <c r="HT737" s="15"/>
      <c r="HU737" s="15"/>
      <c r="HV737" s="15"/>
      <c r="HW737" s="15"/>
    </row>
    <row r="738" spans="1:231" ht="15.75" customHeight="1" x14ac:dyDescent="0.2">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c r="BD738" s="15"/>
      <c r="BE738" s="15"/>
      <c r="BF738" s="15"/>
      <c r="BG738" s="15"/>
      <c r="BH738" s="15"/>
      <c r="BI738" s="15"/>
      <c r="BJ738" s="15"/>
      <c r="BK738" s="15"/>
      <c r="BL738" s="15"/>
      <c r="BM738" s="15"/>
      <c r="BN738" s="15"/>
      <c r="BO738" s="15"/>
      <c r="BP738" s="15"/>
      <c r="BQ738" s="15"/>
      <c r="BR738" s="15"/>
      <c r="BS738" s="15"/>
      <c r="BT738" s="15"/>
      <c r="BU738" s="15"/>
      <c r="BV738" s="15"/>
      <c r="BW738" s="15"/>
      <c r="BX738" s="15"/>
      <c r="BY738" s="15"/>
      <c r="BZ738" s="15"/>
      <c r="CA738" s="15"/>
      <c r="CB738" s="15"/>
      <c r="CC738" s="15"/>
      <c r="CD738" s="15"/>
      <c r="CE738" s="15"/>
      <c r="CF738" s="15"/>
      <c r="CG738" s="15"/>
      <c r="CH738" s="15"/>
      <c r="CI738" s="15"/>
      <c r="CJ738" s="15"/>
      <c r="CK738" s="15"/>
      <c r="CL738" s="15"/>
      <c r="CM738" s="15"/>
      <c r="CN738" s="15"/>
      <c r="CO738" s="15"/>
      <c r="CP738" s="15"/>
      <c r="CQ738" s="15"/>
      <c r="CR738" s="15"/>
      <c r="CS738" s="15"/>
      <c r="CT738" s="15"/>
      <c r="CU738" s="15"/>
      <c r="CV738" s="15"/>
      <c r="CW738" s="15"/>
      <c r="CX738" s="15"/>
      <c r="CY738" s="15"/>
      <c r="CZ738" s="15"/>
      <c r="DA738" s="15"/>
      <c r="DB738" s="15"/>
      <c r="DC738" s="15"/>
      <c r="DD738" s="15"/>
      <c r="DE738" s="15"/>
      <c r="DF738" s="15"/>
      <c r="DG738" s="15"/>
      <c r="DH738" s="15"/>
      <c r="DI738" s="15"/>
      <c r="DJ738" s="15"/>
      <c r="DK738" s="15"/>
      <c r="DL738" s="15"/>
      <c r="DM738" s="15"/>
      <c r="DN738" s="15"/>
      <c r="DO738" s="15"/>
      <c r="DP738" s="15"/>
      <c r="DQ738" s="15"/>
      <c r="DR738" s="15"/>
      <c r="DS738" s="15"/>
      <c r="DT738" s="15"/>
      <c r="DU738" s="15"/>
      <c r="DV738" s="15"/>
      <c r="DW738" s="15"/>
      <c r="DX738" s="15"/>
      <c r="DY738" s="15"/>
      <c r="DZ738" s="15"/>
      <c r="EA738" s="15"/>
      <c r="EB738" s="15"/>
      <c r="EC738" s="15"/>
      <c r="ED738" s="15"/>
      <c r="EE738" s="15"/>
      <c r="EF738" s="15"/>
      <c r="EG738" s="15"/>
      <c r="EH738" s="15"/>
      <c r="EI738" s="15"/>
      <c r="EJ738" s="15"/>
      <c r="EK738" s="15"/>
      <c r="EL738" s="15"/>
      <c r="EM738" s="15"/>
      <c r="EN738" s="15"/>
      <c r="EO738" s="15"/>
      <c r="EP738" s="15"/>
      <c r="EQ738" s="15"/>
      <c r="ER738" s="15"/>
      <c r="ES738" s="15"/>
      <c r="ET738" s="15"/>
      <c r="EU738" s="15"/>
      <c r="EV738" s="15"/>
      <c r="EW738" s="15"/>
      <c r="EX738" s="15"/>
      <c r="EY738" s="15"/>
      <c r="EZ738" s="15"/>
      <c r="FA738" s="15"/>
      <c r="FB738" s="15"/>
      <c r="FC738" s="15"/>
      <c r="FD738" s="15"/>
      <c r="FE738" s="15"/>
      <c r="FF738" s="15"/>
      <c r="FG738" s="15"/>
      <c r="FH738" s="15"/>
      <c r="FI738" s="15"/>
      <c r="FJ738" s="15"/>
      <c r="FK738" s="15"/>
      <c r="FL738" s="15"/>
      <c r="FM738" s="15"/>
      <c r="FN738" s="15"/>
      <c r="FO738" s="15"/>
      <c r="FP738" s="15"/>
      <c r="FQ738" s="15"/>
      <c r="FR738" s="15"/>
      <c r="FS738" s="15"/>
      <c r="FT738" s="15"/>
      <c r="FU738" s="15"/>
      <c r="FV738" s="15"/>
      <c r="FW738" s="15"/>
      <c r="FX738" s="15"/>
      <c r="FY738" s="15"/>
      <c r="FZ738" s="15"/>
      <c r="GA738" s="15"/>
      <c r="GB738" s="15"/>
      <c r="GC738" s="15"/>
      <c r="GD738" s="15"/>
      <c r="GE738" s="15"/>
      <c r="GF738" s="15"/>
      <c r="GG738" s="15"/>
      <c r="GH738" s="15"/>
      <c r="GI738" s="15"/>
      <c r="GJ738" s="15"/>
      <c r="GK738" s="15"/>
      <c r="GL738" s="15"/>
      <c r="GM738" s="15"/>
      <c r="GN738" s="15"/>
      <c r="GO738" s="15"/>
      <c r="GP738" s="15"/>
      <c r="GQ738" s="15"/>
      <c r="GR738" s="15"/>
      <c r="GS738" s="15"/>
      <c r="GT738" s="15"/>
      <c r="GU738" s="15"/>
      <c r="GV738" s="15"/>
      <c r="GW738" s="15"/>
      <c r="GX738" s="15"/>
      <c r="GY738" s="15"/>
      <c r="GZ738" s="15"/>
      <c r="HA738" s="15"/>
      <c r="HB738" s="15"/>
      <c r="HC738" s="15"/>
      <c r="HD738" s="15"/>
      <c r="HE738" s="15"/>
      <c r="HF738" s="15"/>
      <c r="HG738" s="15"/>
      <c r="HH738" s="15"/>
      <c r="HI738" s="15"/>
      <c r="HJ738" s="15"/>
      <c r="HK738" s="15"/>
      <c r="HL738" s="15"/>
      <c r="HM738" s="15"/>
      <c r="HN738" s="15"/>
      <c r="HO738" s="15"/>
      <c r="HP738" s="15"/>
      <c r="HQ738" s="15"/>
      <c r="HR738" s="15"/>
      <c r="HS738" s="15"/>
      <c r="HT738" s="15"/>
      <c r="HU738" s="15"/>
      <c r="HV738" s="15"/>
      <c r="HW738" s="15"/>
    </row>
    <row r="739" spans="1:231" ht="15.75" customHeight="1" x14ac:dyDescent="0.2">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c r="BD739" s="15"/>
      <c r="BE739" s="15"/>
      <c r="BF739" s="15"/>
      <c r="BG739" s="15"/>
      <c r="BH739" s="15"/>
      <c r="BI739" s="15"/>
      <c r="BJ739" s="15"/>
      <c r="BK739" s="15"/>
      <c r="BL739" s="15"/>
      <c r="BM739" s="15"/>
      <c r="BN739" s="15"/>
      <c r="BO739" s="15"/>
      <c r="BP739" s="15"/>
      <c r="BQ739" s="15"/>
      <c r="BR739" s="15"/>
      <c r="BS739" s="15"/>
      <c r="BT739" s="15"/>
      <c r="BU739" s="15"/>
      <c r="BV739" s="15"/>
      <c r="BW739" s="15"/>
      <c r="BX739" s="15"/>
      <c r="BY739" s="15"/>
      <c r="BZ739" s="15"/>
      <c r="CA739" s="15"/>
      <c r="CB739" s="15"/>
      <c r="CC739" s="15"/>
      <c r="CD739" s="15"/>
      <c r="CE739" s="15"/>
      <c r="CF739" s="15"/>
      <c r="CG739" s="15"/>
      <c r="CH739" s="15"/>
      <c r="CI739" s="15"/>
      <c r="CJ739" s="15"/>
      <c r="CK739" s="15"/>
      <c r="CL739" s="15"/>
      <c r="CM739" s="15"/>
      <c r="CN739" s="15"/>
      <c r="CO739" s="15"/>
      <c r="CP739" s="15"/>
      <c r="CQ739" s="15"/>
      <c r="CR739" s="15"/>
      <c r="CS739" s="15"/>
      <c r="CT739" s="15"/>
      <c r="CU739" s="15"/>
      <c r="CV739" s="15"/>
      <c r="CW739" s="15"/>
      <c r="CX739" s="15"/>
      <c r="CY739" s="15"/>
      <c r="CZ739" s="15"/>
      <c r="DA739" s="15"/>
      <c r="DB739" s="15"/>
      <c r="DC739" s="15"/>
      <c r="DD739" s="15"/>
      <c r="DE739" s="15"/>
      <c r="DF739" s="15"/>
      <c r="DG739" s="15"/>
      <c r="DH739" s="15"/>
      <c r="DI739" s="15"/>
      <c r="DJ739" s="15"/>
      <c r="DK739" s="15"/>
      <c r="DL739" s="15"/>
      <c r="DM739" s="15"/>
      <c r="DN739" s="15"/>
      <c r="DO739" s="15"/>
      <c r="DP739" s="15"/>
      <c r="DQ739" s="15"/>
      <c r="DR739" s="15"/>
      <c r="DS739" s="15"/>
      <c r="DT739" s="15"/>
      <c r="DU739" s="15"/>
      <c r="DV739" s="15"/>
      <c r="DW739" s="15"/>
      <c r="DX739" s="15"/>
      <c r="DY739" s="15"/>
      <c r="DZ739" s="15"/>
      <c r="EA739" s="15"/>
      <c r="EB739" s="15"/>
      <c r="EC739" s="15"/>
      <c r="ED739" s="15"/>
      <c r="EE739" s="15"/>
      <c r="EF739" s="15"/>
      <c r="EG739" s="15"/>
      <c r="EH739" s="15"/>
      <c r="EI739" s="15"/>
      <c r="EJ739" s="15"/>
      <c r="EK739" s="15"/>
      <c r="EL739" s="15"/>
      <c r="EM739" s="15"/>
      <c r="EN739" s="15"/>
      <c r="EO739" s="15"/>
      <c r="EP739" s="15"/>
      <c r="EQ739" s="15"/>
      <c r="ER739" s="15"/>
      <c r="ES739" s="15"/>
      <c r="ET739" s="15"/>
      <c r="EU739" s="15"/>
      <c r="EV739" s="15"/>
      <c r="EW739" s="15"/>
      <c r="EX739" s="15"/>
      <c r="EY739" s="15"/>
      <c r="EZ739" s="15"/>
      <c r="FA739" s="15"/>
      <c r="FB739" s="15"/>
      <c r="FC739" s="15"/>
      <c r="FD739" s="15"/>
      <c r="FE739" s="15"/>
      <c r="FF739" s="15"/>
      <c r="FG739" s="15"/>
      <c r="FH739" s="15"/>
      <c r="FI739" s="15"/>
      <c r="FJ739" s="15"/>
      <c r="FK739" s="15"/>
      <c r="FL739" s="15"/>
      <c r="FM739" s="15"/>
      <c r="FN739" s="15"/>
      <c r="FO739" s="15"/>
      <c r="FP739" s="15"/>
      <c r="FQ739" s="15"/>
      <c r="FR739" s="15"/>
      <c r="FS739" s="15"/>
      <c r="FT739" s="15"/>
      <c r="FU739" s="15"/>
      <c r="FV739" s="15"/>
      <c r="FW739" s="15"/>
      <c r="FX739" s="15"/>
      <c r="FY739" s="15"/>
      <c r="FZ739" s="15"/>
      <c r="GA739" s="15"/>
      <c r="GB739" s="15"/>
      <c r="GC739" s="15"/>
      <c r="GD739" s="15"/>
      <c r="GE739" s="15"/>
      <c r="GF739" s="15"/>
      <c r="GG739" s="15"/>
      <c r="GH739" s="15"/>
      <c r="GI739" s="15"/>
      <c r="GJ739" s="15"/>
      <c r="GK739" s="15"/>
      <c r="GL739" s="15"/>
      <c r="GM739" s="15"/>
      <c r="GN739" s="15"/>
      <c r="GO739" s="15"/>
      <c r="GP739" s="15"/>
      <c r="GQ739" s="15"/>
      <c r="GR739" s="15"/>
      <c r="GS739" s="15"/>
      <c r="GT739" s="15"/>
      <c r="GU739" s="15"/>
      <c r="GV739" s="15"/>
      <c r="GW739" s="15"/>
      <c r="GX739" s="15"/>
      <c r="GY739" s="15"/>
      <c r="GZ739" s="15"/>
      <c r="HA739" s="15"/>
      <c r="HB739" s="15"/>
      <c r="HC739" s="15"/>
      <c r="HD739" s="15"/>
      <c r="HE739" s="15"/>
      <c r="HF739" s="15"/>
      <c r="HG739" s="15"/>
      <c r="HH739" s="15"/>
      <c r="HI739" s="15"/>
      <c r="HJ739" s="15"/>
      <c r="HK739" s="15"/>
      <c r="HL739" s="15"/>
      <c r="HM739" s="15"/>
      <c r="HN739" s="15"/>
      <c r="HO739" s="15"/>
      <c r="HP739" s="15"/>
      <c r="HQ739" s="15"/>
      <c r="HR739" s="15"/>
      <c r="HS739" s="15"/>
      <c r="HT739" s="15"/>
      <c r="HU739" s="15"/>
      <c r="HV739" s="15"/>
      <c r="HW739" s="15"/>
    </row>
    <row r="740" spans="1:231" ht="15.75" customHeight="1" x14ac:dyDescent="0.2">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15"/>
      <c r="CB740" s="15"/>
      <c r="CC740" s="15"/>
      <c r="CD740" s="15"/>
      <c r="CE740" s="15"/>
      <c r="CF740" s="15"/>
      <c r="CG740" s="15"/>
      <c r="CH740" s="15"/>
      <c r="CI740" s="15"/>
      <c r="CJ740" s="15"/>
      <c r="CK740" s="15"/>
      <c r="CL740" s="15"/>
      <c r="CM740" s="15"/>
      <c r="CN740" s="15"/>
      <c r="CO740" s="15"/>
      <c r="CP740" s="15"/>
      <c r="CQ740" s="15"/>
      <c r="CR740" s="15"/>
      <c r="CS740" s="15"/>
      <c r="CT740" s="15"/>
      <c r="CU740" s="15"/>
      <c r="CV740" s="15"/>
      <c r="CW740" s="15"/>
      <c r="CX740" s="15"/>
      <c r="CY740" s="15"/>
      <c r="CZ740" s="15"/>
      <c r="DA740" s="15"/>
      <c r="DB740" s="15"/>
      <c r="DC740" s="15"/>
      <c r="DD740" s="15"/>
      <c r="DE740" s="15"/>
      <c r="DF740" s="15"/>
      <c r="DG740" s="15"/>
      <c r="DH740" s="15"/>
      <c r="DI740" s="15"/>
      <c r="DJ740" s="15"/>
      <c r="DK740" s="15"/>
      <c r="DL740" s="15"/>
      <c r="DM740" s="15"/>
      <c r="DN740" s="15"/>
      <c r="DO740" s="15"/>
      <c r="DP740" s="15"/>
      <c r="DQ740" s="15"/>
      <c r="DR740" s="15"/>
      <c r="DS740" s="15"/>
      <c r="DT740" s="15"/>
      <c r="DU740" s="15"/>
      <c r="DV740" s="15"/>
      <c r="DW740" s="15"/>
      <c r="DX740" s="15"/>
      <c r="DY740" s="15"/>
      <c r="DZ740" s="15"/>
      <c r="EA740" s="15"/>
      <c r="EB740" s="15"/>
      <c r="EC740" s="15"/>
      <c r="ED740" s="15"/>
      <c r="EE740" s="15"/>
      <c r="EF740" s="15"/>
      <c r="EG740" s="15"/>
      <c r="EH740" s="15"/>
      <c r="EI740" s="15"/>
      <c r="EJ740" s="15"/>
      <c r="EK740" s="15"/>
      <c r="EL740" s="15"/>
      <c r="EM740" s="15"/>
      <c r="EN740" s="15"/>
      <c r="EO740" s="15"/>
      <c r="EP740" s="15"/>
      <c r="EQ740" s="15"/>
      <c r="ER740" s="15"/>
      <c r="ES740" s="15"/>
      <c r="ET740" s="15"/>
      <c r="EU740" s="15"/>
      <c r="EV740" s="15"/>
      <c r="EW740" s="15"/>
      <c r="EX740" s="15"/>
      <c r="EY740" s="15"/>
      <c r="EZ740" s="15"/>
      <c r="FA740" s="15"/>
      <c r="FB740" s="15"/>
      <c r="FC740" s="15"/>
      <c r="FD740" s="15"/>
      <c r="FE740" s="15"/>
      <c r="FF740" s="15"/>
      <c r="FG740" s="15"/>
      <c r="FH740" s="15"/>
      <c r="FI740" s="15"/>
      <c r="FJ740" s="15"/>
      <c r="FK740" s="15"/>
      <c r="FL740" s="15"/>
      <c r="FM740" s="15"/>
      <c r="FN740" s="15"/>
      <c r="FO740" s="15"/>
      <c r="FP740" s="15"/>
      <c r="FQ740" s="15"/>
      <c r="FR740" s="15"/>
      <c r="FS740" s="15"/>
      <c r="FT740" s="15"/>
      <c r="FU740" s="15"/>
      <c r="FV740" s="15"/>
      <c r="FW740" s="15"/>
      <c r="FX740" s="15"/>
      <c r="FY740" s="15"/>
      <c r="FZ740" s="15"/>
      <c r="GA740" s="15"/>
      <c r="GB740" s="15"/>
      <c r="GC740" s="15"/>
      <c r="GD740" s="15"/>
      <c r="GE740" s="15"/>
      <c r="GF740" s="15"/>
      <c r="GG740" s="15"/>
      <c r="GH740" s="15"/>
      <c r="GI740" s="15"/>
      <c r="GJ740" s="15"/>
      <c r="GK740" s="15"/>
      <c r="GL740" s="15"/>
      <c r="GM740" s="15"/>
      <c r="GN740" s="15"/>
      <c r="GO740" s="15"/>
      <c r="GP740" s="15"/>
      <c r="GQ740" s="15"/>
      <c r="GR740" s="15"/>
      <c r="GS740" s="15"/>
      <c r="GT740" s="15"/>
      <c r="GU740" s="15"/>
      <c r="GV740" s="15"/>
      <c r="GW740" s="15"/>
      <c r="GX740" s="15"/>
      <c r="GY740" s="15"/>
      <c r="GZ740" s="15"/>
      <c r="HA740" s="15"/>
      <c r="HB740" s="15"/>
      <c r="HC740" s="15"/>
      <c r="HD740" s="15"/>
      <c r="HE740" s="15"/>
      <c r="HF740" s="15"/>
      <c r="HG740" s="15"/>
      <c r="HH740" s="15"/>
      <c r="HI740" s="15"/>
      <c r="HJ740" s="15"/>
      <c r="HK740" s="15"/>
      <c r="HL740" s="15"/>
      <c r="HM740" s="15"/>
      <c r="HN740" s="15"/>
      <c r="HO740" s="15"/>
      <c r="HP740" s="15"/>
      <c r="HQ740" s="15"/>
      <c r="HR740" s="15"/>
      <c r="HS740" s="15"/>
      <c r="HT740" s="15"/>
      <c r="HU740" s="15"/>
      <c r="HV740" s="15"/>
      <c r="HW740" s="15"/>
    </row>
    <row r="741" spans="1:231" ht="15.75" customHeight="1" x14ac:dyDescent="0.2">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15"/>
      <c r="CB741" s="15"/>
      <c r="CC741" s="15"/>
      <c r="CD741" s="15"/>
      <c r="CE741" s="15"/>
      <c r="CF741" s="15"/>
      <c r="CG741" s="15"/>
      <c r="CH741" s="15"/>
      <c r="CI741" s="15"/>
      <c r="CJ741" s="15"/>
      <c r="CK741" s="15"/>
      <c r="CL741" s="15"/>
      <c r="CM741" s="15"/>
      <c r="CN741" s="15"/>
      <c r="CO741" s="15"/>
      <c r="CP741" s="15"/>
      <c r="CQ741" s="15"/>
      <c r="CR741" s="15"/>
      <c r="CS741" s="15"/>
      <c r="CT741" s="15"/>
      <c r="CU741" s="15"/>
      <c r="CV741" s="15"/>
      <c r="CW741" s="15"/>
      <c r="CX741" s="15"/>
      <c r="CY741" s="15"/>
      <c r="CZ741" s="15"/>
      <c r="DA741" s="15"/>
      <c r="DB741" s="15"/>
      <c r="DC741" s="15"/>
      <c r="DD741" s="15"/>
      <c r="DE741" s="15"/>
      <c r="DF741" s="15"/>
      <c r="DG741" s="15"/>
      <c r="DH741" s="15"/>
      <c r="DI741" s="15"/>
      <c r="DJ741" s="15"/>
      <c r="DK741" s="15"/>
      <c r="DL741" s="15"/>
      <c r="DM741" s="15"/>
      <c r="DN741" s="15"/>
      <c r="DO741" s="15"/>
      <c r="DP741" s="15"/>
      <c r="DQ741" s="15"/>
      <c r="DR741" s="15"/>
      <c r="DS741" s="15"/>
      <c r="DT741" s="15"/>
      <c r="DU741" s="15"/>
      <c r="DV741" s="15"/>
      <c r="DW741" s="15"/>
      <c r="DX741" s="15"/>
      <c r="DY741" s="15"/>
      <c r="DZ741" s="15"/>
      <c r="EA741" s="15"/>
      <c r="EB741" s="15"/>
      <c r="EC741" s="15"/>
      <c r="ED741" s="15"/>
      <c r="EE741" s="15"/>
      <c r="EF741" s="15"/>
      <c r="EG741" s="15"/>
      <c r="EH741" s="15"/>
      <c r="EI741" s="15"/>
      <c r="EJ741" s="15"/>
      <c r="EK741" s="15"/>
      <c r="EL741" s="15"/>
      <c r="EM741" s="15"/>
      <c r="EN741" s="15"/>
      <c r="EO741" s="15"/>
      <c r="EP741" s="15"/>
      <c r="EQ741" s="15"/>
      <c r="ER741" s="15"/>
      <c r="ES741" s="15"/>
      <c r="ET741" s="15"/>
      <c r="EU741" s="15"/>
      <c r="EV741" s="15"/>
      <c r="EW741" s="15"/>
      <c r="EX741" s="15"/>
      <c r="EY741" s="15"/>
      <c r="EZ741" s="15"/>
      <c r="FA741" s="15"/>
      <c r="FB741" s="15"/>
      <c r="FC741" s="15"/>
      <c r="FD741" s="15"/>
      <c r="FE741" s="15"/>
      <c r="FF741" s="15"/>
      <c r="FG741" s="15"/>
      <c r="FH741" s="15"/>
      <c r="FI741" s="15"/>
      <c r="FJ741" s="15"/>
      <c r="FK741" s="15"/>
      <c r="FL741" s="15"/>
      <c r="FM741" s="15"/>
      <c r="FN741" s="15"/>
      <c r="FO741" s="15"/>
      <c r="FP741" s="15"/>
      <c r="FQ741" s="15"/>
      <c r="FR741" s="15"/>
      <c r="FS741" s="15"/>
      <c r="FT741" s="15"/>
      <c r="FU741" s="15"/>
      <c r="FV741" s="15"/>
      <c r="FW741" s="15"/>
      <c r="FX741" s="15"/>
      <c r="FY741" s="15"/>
      <c r="FZ741" s="15"/>
      <c r="GA741" s="15"/>
      <c r="GB741" s="15"/>
      <c r="GC741" s="15"/>
      <c r="GD741" s="15"/>
      <c r="GE741" s="15"/>
      <c r="GF741" s="15"/>
      <c r="GG741" s="15"/>
      <c r="GH741" s="15"/>
      <c r="GI741" s="15"/>
      <c r="GJ741" s="15"/>
      <c r="GK741" s="15"/>
      <c r="GL741" s="15"/>
      <c r="GM741" s="15"/>
      <c r="GN741" s="15"/>
      <c r="GO741" s="15"/>
      <c r="GP741" s="15"/>
      <c r="GQ741" s="15"/>
      <c r="GR741" s="15"/>
      <c r="GS741" s="15"/>
      <c r="GT741" s="15"/>
      <c r="GU741" s="15"/>
      <c r="GV741" s="15"/>
      <c r="GW741" s="15"/>
      <c r="GX741" s="15"/>
      <c r="GY741" s="15"/>
      <c r="GZ741" s="15"/>
      <c r="HA741" s="15"/>
      <c r="HB741" s="15"/>
      <c r="HC741" s="15"/>
      <c r="HD741" s="15"/>
      <c r="HE741" s="15"/>
      <c r="HF741" s="15"/>
      <c r="HG741" s="15"/>
      <c r="HH741" s="15"/>
      <c r="HI741" s="15"/>
      <c r="HJ741" s="15"/>
      <c r="HK741" s="15"/>
      <c r="HL741" s="15"/>
      <c r="HM741" s="15"/>
      <c r="HN741" s="15"/>
      <c r="HO741" s="15"/>
      <c r="HP741" s="15"/>
      <c r="HQ741" s="15"/>
      <c r="HR741" s="15"/>
      <c r="HS741" s="15"/>
      <c r="HT741" s="15"/>
      <c r="HU741" s="15"/>
      <c r="HV741" s="15"/>
      <c r="HW741" s="15"/>
    </row>
    <row r="742" spans="1:231" ht="15.75" customHeight="1" x14ac:dyDescent="0.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15"/>
      <c r="CB742" s="15"/>
      <c r="CC742" s="15"/>
      <c r="CD742" s="15"/>
      <c r="CE742" s="15"/>
      <c r="CF742" s="15"/>
      <c r="CG742" s="15"/>
      <c r="CH742" s="15"/>
      <c r="CI742" s="15"/>
      <c r="CJ742" s="15"/>
      <c r="CK742" s="15"/>
      <c r="CL742" s="15"/>
      <c r="CM742" s="15"/>
      <c r="CN742" s="15"/>
      <c r="CO742" s="15"/>
      <c r="CP742" s="15"/>
      <c r="CQ742" s="15"/>
      <c r="CR742" s="15"/>
      <c r="CS742" s="15"/>
      <c r="CT742" s="15"/>
      <c r="CU742" s="15"/>
      <c r="CV742" s="15"/>
      <c r="CW742" s="15"/>
      <c r="CX742" s="15"/>
      <c r="CY742" s="15"/>
      <c r="CZ742" s="15"/>
      <c r="DA742" s="15"/>
      <c r="DB742" s="15"/>
      <c r="DC742" s="15"/>
      <c r="DD742" s="15"/>
      <c r="DE742" s="15"/>
      <c r="DF742" s="15"/>
      <c r="DG742" s="15"/>
      <c r="DH742" s="15"/>
      <c r="DI742" s="15"/>
      <c r="DJ742" s="15"/>
      <c r="DK742" s="15"/>
      <c r="DL742" s="15"/>
      <c r="DM742" s="15"/>
      <c r="DN742" s="15"/>
      <c r="DO742" s="15"/>
      <c r="DP742" s="15"/>
      <c r="DQ742" s="15"/>
      <c r="DR742" s="15"/>
      <c r="DS742" s="15"/>
      <c r="DT742" s="15"/>
      <c r="DU742" s="15"/>
      <c r="DV742" s="15"/>
      <c r="DW742" s="15"/>
      <c r="DX742" s="15"/>
      <c r="DY742" s="15"/>
      <c r="DZ742" s="15"/>
      <c r="EA742" s="15"/>
      <c r="EB742" s="15"/>
      <c r="EC742" s="15"/>
      <c r="ED742" s="15"/>
      <c r="EE742" s="15"/>
      <c r="EF742" s="15"/>
      <c r="EG742" s="15"/>
      <c r="EH742" s="15"/>
      <c r="EI742" s="15"/>
      <c r="EJ742" s="15"/>
      <c r="EK742" s="15"/>
      <c r="EL742" s="15"/>
      <c r="EM742" s="15"/>
      <c r="EN742" s="15"/>
      <c r="EO742" s="15"/>
      <c r="EP742" s="15"/>
      <c r="EQ742" s="15"/>
      <c r="ER742" s="15"/>
      <c r="ES742" s="15"/>
      <c r="ET742" s="15"/>
      <c r="EU742" s="15"/>
      <c r="EV742" s="15"/>
      <c r="EW742" s="15"/>
      <c r="EX742" s="15"/>
      <c r="EY742" s="15"/>
      <c r="EZ742" s="15"/>
      <c r="FA742" s="15"/>
      <c r="FB742" s="15"/>
      <c r="FC742" s="15"/>
      <c r="FD742" s="15"/>
      <c r="FE742" s="15"/>
      <c r="FF742" s="15"/>
      <c r="FG742" s="15"/>
      <c r="FH742" s="15"/>
      <c r="FI742" s="15"/>
      <c r="FJ742" s="15"/>
      <c r="FK742" s="15"/>
      <c r="FL742" s="15"/>
      <c r="FM742" s="15"/>
      <c r="FN742" s="15"/>
      <c r="FO742" s="15"/>
      <c r="FP742" s="15"/>
      <c r="FQ742" s="15"/>
      <c r="FR742" s="15"/>
      <c r="FS742" s="15"/>
      <c r="FT742" s="15"/>
      <c r="FU742" s="15"/>
      <c r="FV742" s="15"/>
      <c r="FW742" s="15"/>
      <c r="FX742" s="15"/>
      <c r="FY742" s="15"/>
      <c r="FZ742" s="15"/>
      <c r="GA742" s="15"/>
      <c r="GB742" s="15"/>
      <c r="GC742" s="15"/>
      <c r="GD742" s="15"/>
      <c r="GE742" s="15"/>
      <c r="GF742" s="15"/>
      <c r="GG742" s="15"/>
      <c r="GH742" s="15"/>
      <c r="GI742" s="15"/>
      <c r="GJ742" s="15"/>
      <c r="GK742" s="15"/>
      <c r="GL742" s="15"/>
      <c r="GM742" s="15"/>
      <c r="GN742" s="15"/>
      <c r="GO742" s="15"/>
      <c r="GP742" s="15"/>
      <c r="GQ742" s="15"/>
      <c r="GR742" s="15"/>
      <c r="GS742" s="15"/>
      <c r="GT742" s="15"/>
      <c r="GU742" s="15"/>
      <c r="GV742" s="15"/>
      <c r="GW742" s="15"/>
      <c r="GX742" s="15"/>
      <c r="GY742" s="15"/>
      <c r="GZ742" s="15"/>
      <c r="HA742" s="15"/>
      <c r="HB742" s="15"/>
      <c r="HC742" s="15"/>
      <c r="HD742" s="15"/>
      <c r="HE742" s="15"/>
      <c r="HF742" s="15"/>
      <c r="HG742" s="15"/>
      <c r="HH742" s="15"/>
      <c r="HI742" s="15"/>
      <c r="HJ742" s="15"/>
      <c r="HK742" s="15"/>
      <c r="HL742" s="15"/>
      <c r="HM742" s="15"/>
      <c r="HN742" s="15"/>
      <c r="HO742" s="15"/>
      <c r="HP742" s="15"/>
      <c r="HQ742" s="15"/>
      <c r="HR742" s="15"/>
      <c r="HS742" s="15"/>
      <c r="HT742" s="15"/>
      <c r="HU742" s="15"/>
      <c r="HV742" s="15"/>
      <c r="HW742" s="15"/>
    </row>
    <row r="743" spans="1:231" ht="15.75" customHeight="1" x14ac:dyDescent="0.2">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15"/>
      <c r="CB743" s="15"/>
      <c r="CC743" s="15"/>
      <c r="CD743" s="15"/>
      <c r="CE743" s="15"/>
      <c r="CF743" s="15"/>
      <c r="CG743" s="15"/>
      <c r="CH743" s="15"/>
      <c r="CI743" s="15"/>
      <c r="CJ743" s="15"/>
      <c r="CK743" s="15"/>
      <c r="CL743" s="15"/>
      <c r="CM743" s="15"/>
      <c r="CN743" s="15"/>
      <c r="CO743" s="15"/>
      <c r="CP743" s="15"/>
      <c r="CQ743" s="15"/>
      <c r="CR743" s="15"/>
      <c r="CS743" s="15"/>
      <c r="CT743" s="15"/>
      <c r="CU743" s="15"/>
      <c r="CV743" s="15"/>
      <c r="CW743" s="15"/>
      <c r="CX743" s="15"/>
      <c r="CY743" s="15"/>
      <c r="CZ743" s="15"/>
      <c r="DA743" s="15"/>
      <c r="DB743" s="15"/>
      <c r="DC743" s="15"/>
      <c r="DD743" s="15"/>
      <c r="DE743" s="15"/>
      <c r="DF743" s="15"/>
      <c r="DG743" s="15"/>
      <c r="DH743" s="15"/>
      <c r="DI743" s="15"/>
      <c r="DJ743" s="15"/>
      <c r="DK743" s="15"/>
      <c r="DL743" s="15"/>
      <c r="DM743" s="15"/>
      <c r="DN743" s="15"/>
      <c r="DO743" s="15"/>
      <c r="DP743" s="15"/>
      <c r="DQ743" s="15"/>
      <c r="DR743" s="15"/>
      <c r="DS743" s="15"/>
      <c r="DT743" s="15"/>
      <c r="DU743" s="15"/>
      <c r="DV743" s="15"/>
      <c r="DW743" s="15"/>
      <c r="DX743" s="15"/>
      <c r="DY743" s="15"/>
      <c r="DZ743" s="15"/>
      <c r="EA743" s="15"/>
      <c r="EB743" s="15"/>
      <c r="EC743" s="15"/>
      <c r="ED743" s="15"/>
      <c r="EE743" s="15"/>
      <c r="EF743" s="15"/>
      <c r="EG743" s="15"/>
      <c r="EH743" s="15"/>
      <c r="EI743" s="15"/>
      <c r="EJ743" s="15"/>
      <c r="EK743" s="15"/>
      <c r="EL743" s="15"/>
      <c r="EM743" s="15"/>
      <c r="EN743" s="15"/>
      <c r="EO743" s="15"/>
      <c r="EP743" s="15"/>
      <c r="EQ743" s="15"/>
      <c r="ER743" s="15"/>
      <c r="ES743" s="15"/>
      <c r="ET743" s="15"/>
      <c r="EU743" s="15"/>
      <c r="EV743" s="15"/>
      <c r="EW743" s="15"/>
      <c r="EX743" s="15"/>
      <c r="EY743" s="15"/>
      <c r="EZ743" s="15"/>
      <c r="FA743" s="15"/>
      <c r="FB743" s="15"/>
      <c r="FC743" s="15"/>
      <c r="FD743" s="15"/>
      <c r="FE743" s="15"/>
      <c r="FF743" s="15"/>
      <c r="FG743" s="15"/>
      <c r="FH743" s="15"/>
      <c r="FI743" s="15"/>
      <c r="FJ743" s="15"/>
      <c r="FK743" s="15"/>
      <c r="FL743" s="15"/>
      <c r="FM743" s="15"/>
      <c r="FN743" s="15"/>
      <c r="FO743" s="15"/>
      <c r="FP743" s="15"/>
      <c r="FQ743" s="15"/>
      <c r="FR743" s="15"/>
      <c r="FS743" s="15"/>
      <c r="FT743" s="15"/>
      <c r="FU743" s="15"/>
      <c r="FV743" s="15"/>
      <c r="FW743" s="15"/>
      <c r="FX743" s="15"/>
      <c r="FY743" s="15"/>
      <c r="FZ743" s="15"/>
      <c r="GA743" s="15"/>
      <c r="GB743" s="15"/>
      <c r="GC743" s="15"/>
      <c r="GD743" s="15"/>
      <c r="GE743" s="15"/>
      <c r="GF743" s="15"/>
      <c r="GG743" s="15"/>
      <c r="GH743" s="15"/>
      <c r="GI743" s="15"/>
      <c r="GJ743" s="15"/>
      <c r="GK743" s="15"/>
      <c r="GL743" s="15"/>
      <c r="GM743" s="15"/>
      <c r="GN743" s="15"/>
      <c r="GO743" s="15"/>
      <c r="GP743" s="15"/>
      <c r="GQ743" s="15"/>
      <c r="GR743" s="15"/>
      <c r="GS743" s="15"/>
      <c r="GT743" s="15"/>
      <c r="GU743" s="15"/>
      <c r="GV743" s="15"/>
      <c r="GW743" s="15"/>
      <c r="GX743" s="15"/>
      <c r="GY743" s="15"/>
      <c r="GZ743" s="15"/>
      <c r="HA743" s="15"/>
      <c r="HB743" s="15"/>
      <c r="HC743" s="15"/>
      <c r="HD743" s="15"/>
      <c r="HE743" s="15"/>
      <c r="HF743" s="15"/>
      <c r="HG743" s="15"/>
      <c r="HH743" s="15"/>
      <c r="HI743" s="15"/>
      <c r="HJ743" s="15"/>
      <c r="HK743" s="15"/>
      <c r="HL743" s="15"/>
      <c r="HM743" s="15"/>
      <c r="HN743" s="15"/>
      <c r="HO743" s="15"/>
      <c r="HP743" s="15"/>
      <c r="HQ743" s="15"/>
      <c r="HR743" s="15"/>
      <c r="HS743" s="15"/>
      <c r="HT743" s="15"/>
      <c r="HU743" s="15"/>
      <c r="HV743" s="15"/>
      <c r="HW743" s="15"/>
    </row>
    <row r="744" spans="1:231" ht="15.75" customHeight="1" x14ac:dyDescent="0.2">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15"/>
      <c r="CB744" s="15"/>
      <c r="CC744" s="15"/>
      <c r="CD744" s="15"/>
      <c r="CE744" s="15"/>
      <c r="CF744" s="15"/>
      <c r="CG744" s="15"/>
      <c r="CH744" s="15"/>
      <c r="CI744" s="15"/>
      <c r="CJ744" s="15"/>
      <c r="CK744" s="15"/>
      <c r="CL744" s="15"/>
      <c r="CM744" s="15"/>
      <c r="CN744" s="15"/>
      <c r="CO744" s="15"/>
      <c r="CP744" s="15"/>
      <c r="CQ744" s="15"/>
      <c r="CR744" s="15"/>
      <c r="CS744" s="15"/>
      <c r="CT744" s="15"/>
      <c r="CU744" s="15"/>
      <c r="CV744" s="15"/>
      <c r="CW744" s="15"/>
      <c r="CX744" s="15"/>
      <c r="CY744" s="15"/>
      <c r="CZ744" s="15"/>
      <c r="DA744" s="15"/>
      <c r="DB744" s="15"/>
      <c r="DC744" s="15"/>
      <c r="DD744" s="15"/>
      <c r="DE744" s="15"/>
      <c r="DF744" s="15"/>
      <c r="DG744" s="15"/>
      <c r="DH744" s="15"/>
      <c r="DI744" s="15"/>
      <c r="DJ744" s="15"/>
      <c r="DK744" s="15"/>
      <c r="DL744" s="15"/>
      <c r="DM744" s="15"/>
      <c r="DN744" s="15"/>
      <c r="DO744" s="15"/>
      <c r="DP744" s="15"/>
      <c r="DQ744" s="15"/>
      <c r="DR744" s="15"/>
      <c r="DS744" s="15"/>
      <c r="DT744" s="15"/>
      <c r="DU744" s="15"/>
      <c r="DV744" s="15"/>
      <c r="DW744" s="15"/>
      <c r="DX744" s="15"/>
      <c r="DY744" s="15"/>
      <c r="DZ744" s="15"/>
      <c r="EA744" s="15"/>
      <c r="EB744" s="15"/>
      <c r="EC744" s="15"/>
      <c r="ED744" s="15"/>
      <c r="EE744" s="15"/>
      <c r="EF744" s="15"/>
      <c r="EG744" s="15"/>
      <c r="EH744" s="15"/>
      <c r="EI744" s="15"/>
      <c r="EJ744" s="15"/>
      <c r="EK744" s="15"/>
      <c r="EL744" s="15"/>
      <c r="EM744" s="15"/>
      <c r="EN744" s="15"/>
      <c r="EO744" s="15"/>
      <c r="EP744" s="15"/>
      <c r="EQ744" s="15"/>
      <c r="ER744" s="15"/>
      <c r="ES744" s="15"/>
      <c r="ET744" s="15"/>
      <c r="EU744" s="15"/>
      <c r="EV744" s="15"/>
      <c r="EW744" s="15"/>
      <c r="EX744" s="15"/>
      <c r="EY744" s="15"/>
      <c r="EZ744" s="15"/>
      <c r="FA744" s="15"/>
      <c r="FB744" s="15"/>
      <c r="FC744" s="15"/>
      <c r="FD744" s="15"/>
      <c r="FE744" s="15"/>
      <c r="FF744" s="15"/>
      <c r="FG744" s="15"/>
      <c r="FH744" s="15"/>
      <c r="FI744" s="15"/>
      <c r="FJ744" s="15"/>
      <c r="FK744" s="15"/>
      <c r="FL744" s="15"/>
      <c r="FM744" s="15"/>
      <c r="FN744" s="15"/>
      <c r="FO744" s="15"/>
      <c r="FP744" s="15"/>
      <c r="FQ744" s="15"/>
      <c r="FR744" s="15"/>
      <c r="FS744" s="15"/>
      <c r="FT744" s="15"/>
      <c r="FU744" s="15"/>
      <c r="FV744" s="15"/>
      <c r="FW744" s="15"/>
      <c r="FX744" s="15"/>
      <c r="FY744" s="15"/>
      <c r="FZ744" s="15"/>
      <c r="GA744" s="15"/>
      <c r="GB744" s="15"/>
      <c r="GC744" s="15"/>
      <c r="GD744" s="15"/>
      <c r="GE744" s="15"/>
      <c r="GF744" s="15"/>
      <c r="GG744" s="15"/>
      <c r="GH744" s="15"/>
      <c r="GI744" s="15"/>
      <c r="GJ744" s="15"/>
      <c r="GK744" s="15"/>
      <c r="GL744" s="15"/>
      <c r="GM744" s="15"/>
      <c r="GN744" s="15"/>
      <c r="GO744" s="15"/>
      <c r="GP744" s="15"/>
      <c r="GQ744" s="15"/>
      <c r="GR744" s="15"/>
      <c r="GS744" s="15"/>
      <c r="GT744" s="15"/>
      <c r="GU744" s="15"/>
      <c r="GV744" s="15"/>
      <c r="GW744" s="15"/>
      <c r="GX744" s="15"/>
      <c r="GY744" s="15"/>
      <c r="GZ744" s="15"/>
      <c r="HA744" s="15"/>
      <c r="HB744" s="15"/>
      <c r="HC744" s="15"/>
      <c r="HD744" s="15"/>
      <c r="HE744" s="15"/>
      <c r="HF744" s="15"/>
      <c r="HG744" s="15"/>
      <c r="HH744" s="15"/>
      <c r="HI744" s="15"/>
      <c r="HJ744" s="15"/>
      <c r="HK744" s="15"/>
      <c r="HL744" s="15"/>
      <c r="HM744" s="15"/>
      <c r="HN744" s="15"/>
      <c r="HO744" s="15"/>
      <c r="HP744" s="15"/>
      <c r="HQ744" s="15"/>
      <c r="HR744" s="15"/>
      <c r="HS744" s="15"/>
      <c r="HT744" s="15"/>
      <c r="HU744" s="15"/>
      <c r="HV744" s="15"/>
      <c r="HW744" s="15"/>
    </row>
    <row r="745" spans="1:231" ht="15.75" customHeight="1" x14ac:dyDescent="0.2">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c r="BD745" s="15"/>
      <c r="BE745" s="15"/>
      <c r="BF745" s="15"/>
      <c r="BG745" s="15"/>
      <c r="BH745" s="15"/>
      <c r="BI745" s="15"/>
      <c r="BJ745" s="15"/>
      <c r="BK745" s="15"/>
      <c r="BL745" s="15"/>
      <c r="BM745" s="15"/>
      <c r="BN745" s="15"/>
      <c r="BO745" s="15"/>
      <c r="BP745" s="15"/>
      <c r="BQ745" s="15"/>
      <c r="BR745" s="15"/>
      <c r="BS745" s="15"/>
      <c r="BT745" s="15"/>
      <c r="BU745" s="15"/>
      <c r="BV745" s="15"/>
      <c r="BW745" s="15"/>
      <c r="BX745" s="15"/>
      <c r="BY745" s="15"/>
      <c r="BZ745" s="15"/>
      <c r="CA745" s="15"/>
      <c r="CB745" s="15"/>
      <c r="CC745" s="15"/>
      <c r="CD745" s="15"/>
      <c r="CE745" s="15"/>
      <c r="CF745" s="15"/>
      <c r="CG745" s="15"/>
      <c r="CH745" s="15"/>
      <c r="CI745" s="15"/>
      <c r="CJ745" s="15"/>
      <c r="CK745" s="15"/>
      <c r="CL745" s="15"/>
      <c r="CM745" s="15"/>
      <c r="CN745" s="15"/>
      <c r="CO745" s="15"/>
      <c r="CP745" s="15"/>
      <c r="CQ745" s="15"/>
      <c r="CR745" s="15"/>
      <c r="CS745" s="15"/>
      <c r="CT745" s="15"/>
      <c r="CU745" s="15"/>
      <c r="CV745" s="15"/>
      <c r="CW745" s="15"/>
      <c r="CX745" s="15"/>
      <c r="CY745" s="15"/>
      <c r="CZ745" s="15"/>
      <c r="DA745" s="15"/>
      <c r="DB745" s="15"/>
      <c r="DC745" s="15"/>
      <c r="DD745" s="15"/>
      <c r="DE745" s="15"/>
      <c r="DF745" s="15"/>
      <c r="DG745" s="15"/>
      <c r="DH745" s="15"/>
      <c r="DI745" s="15"/>
      <c r="DJ745" s="15"/>
      <c r="DK745" s="15"/>
      <c r="DL745" s="15"/>
      <c r="DM745" s="15"/>
      <c r="DN745" s="15"/>
      <c r="DO745" s="15"/>
      <c r="DP745" s="15"/>
      <c r="DQ745" s="15"/>
      <c r="DR745" s="15"/>
      <c r="DS745" s="15"/>
      <c r="DT745" s="15"/>
      <c r="DU745" s="15"/>
      <c r="DV745" s="15"/>
      <c r="DW745" s="15"/>
      <c r="DX745" s="15"/>
      <c r="DY745" s="15"/>
      <c r="DZ745" s="15"/>
      <c r="EA745" s="15"/>
      <c r="EB745" s="15"/>
      <c r="EC745" s="15"/>
      <c r="ED745" s="15"/>
      <c r="EE745" s="15"/>
      <c r="EF745" s="15"/>
      <c r="EG745" s="15"/>
      <c r="EH745" s="15"/>
      <c r="EI745" s="15"/>
      <c r="EJ745" s="15"/>
      <c r="EK745" s="15"/>
      <c r="EL745" s="15"/>
      <c r="EM745" s="15"/>
      <c r="EN745" s="15"/>
      <c r="EO745" s="15"/>
      <c r="EP745" s="15"/>
      <c r="EQ745" s="15"/>
      <c r="ER745" s="15"/>
      <c r="ES745" s="15"/>
      <c r="ET745" s="15"/>
      <c r="EU745" s="15"/>
      <c r="EV745" s="15"/>
      <c r="EW745" s="15"/>
      <c r="EX745" s="15"/>
      <c r="EY745" s="15"/>
      <c r="EZ745" s="15"/>
      <c r="FA745" s="15"/>
      <c r="FB745" s="15"/>
      <c r="FC745" s="15"/>
      <c r="FD745" s="15"/>
      <c r="FE745" s="15"/>
      <c r="FF745" s="15"/>
      <c r="FG745" s="15"/>
      <c r="FH745" s="15"/>
      <c r="FI745" s="15"/>
      <c r="FJ745" s="15"/>
      <c r="FK745" s="15"/>
      <c r="FL745" s="15"/>
      <c r="FM745" s="15"/>
      <c r="FN745" s="15"/>
      <c r="FO745" s="15"/>
      <c r="FP745" s="15"/>
      <c r="FQ745" s="15"/>
      <c r="FR745" s="15"/>
      <c r="FS745" s="15"/>
      <c r="FT745" s="15"/>
      <c r="FU745" s="15"/>
      <c r="FV745" s="15"/>
      <c r="FW745" s="15"/>
      <c r="FX745" s="15"/>
      <c r="FY745" s="15"/>
      <c r="FZ745" s="15"/>
      <c r="GA745" s="15"/>
      <c r="GB745" s="15"/>
      <c r="GC745" s="15"/>
      <c r="GD745" s="15"/>
      <c r="GE745" s="15"/>
      <c r="GF745" s="15"/>
      <c r="GG745" s="15"/>
      <c r="GH745" s="15"/>
      <c r="GI745" s="15"/>
      <c r="GJ745" s="15"/>
      <c r="GK745" s="15"/>
      <c r="GL745" s="15"/>
      <c r="GM745" s="15"/>
      <c r="GN745" s="15"/>
      <c r="GO745" s="15"/>
      <c r="GP745" s="15"/>
      <c r="GQ745" s="15"/>
      <c r="GR745" s="15"/>
      <c r="GS745" s="15"/>
      <c r="GT745" s="15"/>
      <c r="GU745" s="15"/>
      <c r="GV745" s="15"/>
      <c r="GW745" s="15"/>
      <c r="GX745" s="15"/>
      <c r="GY745" s="15"/>
      <c r="GZ745" s="15"/>
      <c r="HA745" s="15"/>
      <c r="HB745" s="15"/>
      <c r="HC745" s="15"/>
      <c r="HD745" s="15"/>
      <c r="HE745" s="15"/>
      <c r="HF745" s="15"/>
      <c r="HG745" s="15"/>
      <c r="HH745" s="15"/>
      <c r="HI745" s="15"/>
      <c r="HJ745" s="15"/>
      <c r="HK745" s="15"/>
      <c r="HL745" s="15"/>
      <c r="HM745" s="15"/>
      <c r="HN745" s="15"/>
      <c r="HO745" s="15"/>
      <c r="HP745" s="15"/>
      <c r="HQ745" s="15"/>
      <c r="HR745" s="15"/>
      <c r="HS745" s="15"/>
      <c r="HT745" s="15"/>
      <c r="HU745" s="15"/>
      <c r="HV745" s="15"/>
      <c r="HW745" s="15"/>
    </row>
    <row r="746" spans="1:231" ht="15.75" customHeight="1" x14ac:dyDescent="0.2">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c r="BD746" s="15"/>
      <c r="BE746" s="15"/>
      <c r="BF746" s="15"/>
      <c r="BG746" s="15"/>
      <c r="BH746" s="15"/>
      <c r="BI746" s="15"/>
      <c r="BJ746" s="15"/>
      <c r="BK746" s="15"/>
      <c r="BL746" s="15"/>
      <c r="BM746" s="15"/>
      <c r="BN746" s="15"/>
      <c r="BO746" s="15"/>
      <c r="BP746" s="15"/>
      <c r="BQ746" s="15"/>
      <c r="BR746" s="15"/>
      <c r="BS746" s="15"/>
      <c r="BT746" s="15"/>
      <c r="BU746" s="15"/>
      <c r="BV746" s="15"/>
      <c r="BW746" s="15"/>
      <c r="BX746" s="15"/>
      <c r="BY746" s="15"/>
      <c r="BZ746" s="15"/>
      <c r="CA746" s="15"/>
      <c r="CB746" s="15"/>
      <c r="CC746" s="15"/>
      <c r="CD746" s="15"/>
      <c r="CE746" s="15"/>
      <c r="CF746" s="15"/>
      <c r="CG746" s="15"/>
      <c r="CH746" s="15"/>
      <c r="CI746" s="15"/>
      <c r="CJ746" s="15"/>
      <c r="CK746" s="15"/>
      <c r="CL746" s="15"/>
      <c r="CM746" s="15"/>
      <c r="CN746" s="15"/>
      <c r="CO746" s="15"/>
      <c r="CP746" s="15"/>
      <c r="CQ746" s="15"/>
      <c r="CR746" s="15"/>
      <c r="CS746" s="15"/>
      <c r="CT746" s="15"/>
      <c r="CU746" s="15"/>
      <c r="CV746" s="15"/>
      <c r="CW746" s="15"/>
      <c r="CX746" s="15"/>
      <c r="CY746" s="15"/>
      <c r="CZ746" s="15"/>
      <c r="DA746" s="15"/>
      <c r="DB746" s="15"/>
      <c r="DC746" s="15"/>
      <c r="DD746" s="15"/>
      <c r="DE746" s="15"/>
      <c r="DF746" s="15"/>
      <c r="DG746" s="15"/>
      <c r="DH746" s="15"/>
      <c r="DI746" s="15"/>
      <c r="DJ746" s="15"/>
      <c r="DK746" s="15"/>
      <c r="DL746" s="15"/>
      <c r="DM746" s="15"/>
      <c r="DN746" s="15"/>
      <c r="DO746" s="15"/>
      <c r="DP746" s="15"/>
      <c r="DQ746" s="15"/>
      <c r="DR746" s="15"/>
      <c r="DS746" s="15"/>
      <c r="DT746" s="15"/>
      <c r="DU746" s="15"/>
      <c r="DV746" s="15"/>
      <c r="DW746" s="15"/>
      <c r="DX746" s="15"/>
      <c r="DY746" s="15"/>
      <c r="DZ746" s="15"/>
      <c r="EA746" s="15"/>
      <c r="EB746" s="15"/>
      <c r="EC746" s="15"/>
      <c r="ED746" s="15"/>
      <c r="EE746" s="15"/>
      <c r="EF746" s="15"/>
      <c r="EG746" s="15"/>
      <c r="EH746" s="15"/>
      <c r="EI746" s="15"/>
      <c r="EJ746" s="15"/>
      <c r="EK746" s="15"/>
      <c r="EL746" s="15"/>
      <c r="EM746" s="15"/>
      <c r="EN746" s="15"/>
      <c r="EO746" s="15"/>
      <c r="EP746" s="15"/>
      <c r="EQ746" s="15"/>
      <c r="ER746" s="15"/>
      <c r="ES746" s="15"/>
      <c r="ET746" s="15"/>
      <c r="EU746" s="15"/>
      <c r="EV746" s="15"/>
      <c r="EW746" s="15"/>
      <c r="EX746" s="15"/>
      <c r="EY746" s="15"/>
      <c r="EZ746" s="15"/>
      <c r="FA746" s="15"/>
      <c r="FB746" s="15"/>
      <c r="FC746" s="15"/>
      <c r="FD746" s="15"/>
      <c r="FE746" s="15"/>
      <c r="FF746" s="15"/>
      <c r="FG746" s="15"/>
      <c r="FH746" s="15"/>
      <c r="FI746" s="15"/>
      <c r="FJ746" s="15"/>
      <c r="FK746" s="15"/>
      <c r="FL746" s="15"/>
      <c r="FM746" s="15"/>
      <c r="FN746" s="15"/>
      <c r="FO746" s="15"/>
      <c r="FP746" s="15"/>
      <c r="FQ746" s="15"/>
      <c r="FR746" s="15"/>
      <c r="FS746" s="15"/>
      <c r="FT746" s="15"/>
      <c r="FU746" s="15"/>
      <c r="FV746" s="15"/>
      <c r="FW746" s="15"/>
      <c r="FX746" s="15"/>
      <c r="FY746" s="15"/>
      <c r="FZ746" s="15"/>
      <c r="GA746" s="15"/>
      <c r="GB746" s="15"/>
      <c r="GC746" s="15"/>
      <c r="GD746" s="15"/>
      <c r="GE746" s="15"/>
      <c r="GF746" s="15"/>
      <c r="GG746" s="15"/>
      <c r="GH746" s="15"/>
      <c r="GI746" s="15"/>
      <c r="GJ746" s="15"/>
      <c r="GK746" s="15"/>
      <c r="GL746" s="15"/>
      <c r="GM746" s="15"/>
      <c r="GN746" s="15"/>
      <c r="GO746" s="15"/>
      <c r="GP746" s="15"/>
      <c r="GQ746" s="15"/>
      <c r="GR746" s="15"/>
      <c r="GS746" s="15"/>
      <c r="GT746" s="15"/>
      <c r="GU746" s="15"/>
      <c r="GV746" s="15"/>
      <c r="GW746" s="15"/>
      <c r="GX746" s="15"/>
      <c r="GY746" s="15"/>
      <c r="GZ746" s="15"/>
      <c r="HA746" s="15"/>
      <c r="HB746" s="15"/>
      <c r="HC746" s="15"/>
      <c r="HD746" s="15"/>
      <c r="HE746" s="15"/>
      <c r="HF746" s="15"/>
      <c r="HG746" s="15"/>
      <c r="HH746" s="15"/>
      <c r="HI746" s="15"/>
      <c r="HJ746" s="15"/>
      <c r="HK746" s="15"/>
      <c r="HL746" s="15"/>
      <c r="HM746" s="15"/>
      <c r="HN746" s="15"/>
      <c r="HO746" s="15"/>
      <c r="HP746" s="15"/>
      <c r="HQ746" s="15"/>
      <c r="HR746" s="15"/>
      <c r="HS746" s="15"/>
      <c r="HT746" s="15"/>
      <c r="HU746" s="15"/>
      <c r="HV746" s="15"/>
      <c r="HW746" s="15"/>
    </row>
    <row r="747" spans="1:231" ht="15.75" customHeight="1" x14ac:dyDescent="0.2">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c r="BD747" s="15"/>
      <c r="BE747" s="15"/>
      <c r="BF747" s="15"/>
      <c r="BG747" s="15"/>
      <c r="BH747" s="15"/>
      <c r="BI747" s="15"/>
      <c r="BJ747" s="15"/>
      <c r="BK747" s="15"/>
      <c r="BL747" s="15"/>
      <c r="BM747" s="15"/>
      <c r="BN747" s="15"/>
      <c r="BO747" s="15"/>
      <c r="BP747" s="15"/>
      <c r="BQ747" s="15"/>
      <c r="BR747" s="15"/>
      <c r="BS747" s="15"/>
      <c r="BT747" s="15"/>
      <c r="BU747" s="15"/>
      <c r="BV747" s="15"/>
      <c r="BW747" s="15"/>
      <c r="BX747" s="15"/>
      <c r="BY747" s="15"/>
      <c r="BZ747" s="15"/>
      <c r="CA747" s="15"/>
      <c r="CB747" s="15"/>
      <c r="CC747" s="15"/>
      <c r="CD747" s="15"/>
      <c r="CE747" s="15"/>
      <c r="CF747" s="15"/>
      <c r="CG747" s="15"/>
      <c r="CH747" s="15"/>
      <c r="CI747" s="15"/>
      <c r="CJ747" s="15"/>
      <c r="CK747" s="15"/>
      <c r="CL747" s="15"/>
      <c r="CM747" s="15"/>
      <c r="CN747" s="15"/>
      <c r="CO747" s="15"/>
      <c r="CP747" s="15"/>
      <c r="CQ747" s="15"/>
      <c r="CR747" s="15"/>
      <c r="CS747" s="15"/>
      <c r="CT747" s="15"/>
      <c r="CU747" s="15"/>
      <c r="CV747" s="15"/>
      <c r="CW747" s="15"/>
      <c r="CX747" s="15"/>
      <c r="CY747" s="15"/>
      <c r="CZ747" s="15"/>
      <c r="DA747" s="15"/>
      <c r="DB747" s="15"/>
      <c r="DC747" s="15"/>
      <c r="DD747" s="15"/>
      <c r="DE747" s="15"/>
      <c r="DF747" s="15"/>
      <c r="DG747" s="15"/>
      <c r="DH747" s="15"/>
      <c r="DI747" s="15"/>
      <c r="DJ747" s="15"/>
      <c r="DK747" s="15"/>
      <c r="DL747" s="15"/>
      <c r="DM747" s="15"/>
      <c r="DN747" s="15"/>
      <c r="DO747" s="15"/>
      <c r="DP747" s="15"/>
      <c r="DQ747" s="15"/>
      <c r="DR747" s="15"/>
      <c r="DS747" s="15"/>
      <c r="DT747" s="15"/>
      <c r="DU747" s="15"/>
      <c r="DV747" s="15"/>
      <c r="DW747" s="15"/>
      <c r="DX747" s="15"/>
      <c r="DY747" s="15"/>
      <c r="DZ747" s="15"/>
      <c r="EA747" s="15"/>
      <c r="EB747" s="15"/>
      <c r="EC747" s="15"/>
      <c r="ED747" s="15"/>
      <c r="EE747" s="15"/>
      <c r="EF747" s="15"/>
      <c r="EG747" s="15"/>
      <c r="EH747" s="15"/>
      <c r="EI747" s="15"/>
      <c r="EJ747" s="15"/>
      <c r="EK747" s="15"/>
      <c r="EL747" s="15"/>
      <c r="EM747" s="15"/>
      <c r="EN747" s="15"/>
      <c r="EO747" s="15"/>
      <c r="EP747" s="15"/>
      <c r="EQ747" s="15"/>
      <c r="ER747" s="15"/>
      <c r="ES747" s="15"/>
      <c r="ET747" s="15"/>
      <c r="EU747" s="15"/>
      <c r="EV747" s="15"/>
      <c r="EW747" s="15"/>
      <c r="EX747" s="15"/>
      <c r="EY747" s="15"/>
      <c r="EZ747" s="15"/>
      <c r="FA747" s="15"/>
      <c r="FB747" s="15"/>
      <c r="FC747" s="15"/>
      <c r="FD747" s="15"/>
      <c r="FE747" s="15"/>
      <c r="FF747" s="15"/>
      <c r="FG747" s="15"/>
      <c r="FH747" s="15"/>
      <c r="FI747" s="15"/>
      <c r="FJ747" s="15"/>
      <c r="FK747" s="15"/>
      <c r="FL747" s="15"/>
      <c r="FM747" s="15"/>
      <c r="FN747" s="15"/>
      <c r="FO747" s="15"/>
      <c r="FP747" s="15"/>
      <c r="FQ747" s="15"/>
      <c r="FR747" s="15"/>
      <c r="FS747" s="15"/>
      <c r="FT747" s="15"/>
      <c r="FU747" s="15"/>
      <c r="FV747" s="15"/>
      <c r="FW747" s="15"/>
      <c r="FX747" s="15"/>
      <c r="FY747" s="15"/>
      <c r="FZ747" s="15"/>
      <c r="GA747" s="15"/>
      <c r="GB747" s="15"/>
      <c r="GC747" s="15"/>
      <c r="GD747" s="15"/>
      <c r="GE747" s="15"/>
      <c r="GF747" s="15"/>
      <c r="GG747" s="15"/>
      <c r="GH747" s="15"/>
      <c r="GI747" s="15"/>
      <c r="GJ747" s="15"/>
      <c r="GK747" s="15"/>
      <c r="GL747" s="15"/>
      <c r="GM747" s="15"/>
      <c r="GN747" s="15"/>
      <c r="GO747" s="15"/>
      <c r="GP747" s="15"/>
      <c r="GQ747" s="15"/>
      <c r="GR747" s="15"/>
      <c r="GS747" s="15"/>
      <c r="GT747" s="15"/>
      <c r="GU747" s="15"/>
      <c r="GV747" s="15"/>
      <c r="GW747" s="15"/>
      <c r="GX747" s="15"/>
      <c r="GY747" s="15"/>
      <c r="GZ747" s="15"/>
      <c r="HA747" s="15"/>
      <c r="HB747" s="15"/>
      <c r="HC747" s="15"/>
      <c r="HD747" s="15"/>
      <c r="HE747" s="15"/>
      <c r="HF747" s="15"/>
      <c r="HG747" s="15"/>
      <c r="HH747" s="15"/>
      <c r="HI747" s="15"/>
      <c r="HJ747" s="15"/>
      <c r="HK747" s="15"/>
      <c r="HL747" s="15"/>
      <c r="HM747" s="15"/>
      <c r="HN747" s="15"/>
      <c r="HO747" s="15"/>
      <c r="HP747" s="15"/>
      <c r="HQ747" s="15"/>
      <c r="HR747" s="15"/>
      <c r="HS747" s="15"/>
      <c r="HT747" s="15"/>
      <c r="HU747" s="15"/>
      <c r="HV747" s="15"/>
      <c r="HW747" s="15"/>
    </row>
    <row r="748" spans="1:231" ht="15.75" customHeight="1" x14ac:dyDescent="0.2">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c r="BD748" s="15"/>
      <c r="BE748" s="15"/>
      <c r="BF748" s="15"/>
      <c r="BG748" s="15"/>
      <c r="BH748" s="15"/>
      <c r="BI748" s="15"/>
      <c r="BJ748" s="15"/>
      <c r="BK748" s="15"/>
      <c r="BL748" s="15"/>
      <c r="BM748" s="15"/>
      <c r="BN748" s="15"/>
      <c r="BO748" s="15"/>
      <c r="BP748" s="15"/>
      <c r="BQ748" s="15"/>
      <c r="BR748" s="15"/>
      <c r="BS748" s="15"/>
      <c r="BT748" s="15"/>
      <c r="BU748" s="15"/>
      <c r="BV748" s="15"/>
      <c r="BW748" s="15"/>
      <c r="BX748" s="15"/>
      <c r="BY748" s="15"/>
      <c r="BZ748" s="15"/>
      <c r="CA748" s="15"/>
      <c r="CB748" s="15"/>
      <c r="CC748" s="15"/>
      <c r="CD748" s="15"/>
      <c r="CE748" s="15"/>
      <c r="CF748" s="15"/>
      <c r="CG748" s="15"/>
      <c r="CH748" s="15"/>
      <c r="CI748" s="15"/>
      <c r="CJ748" s="15"/>
      <c r="CK748" s="15"/>
      <c r="CL748" s="15"/>
      <c r="CM748" s="15"/>
      <c r="CN748" s="15"/>
      <c r="CO748" s="15"/>
      <c r="CP748" s="15"/>
      <c r="CQ748" s="15"/>
      <c r="CR748" s="15"/>
      <c r="CS748" s="15"/>
      <c r="CT748" s="15"/>
      <c r="CU748" s="15"/>
      <c r="CV748" s="15"/>
      <c r="CW748" s="15"/>
      <c r="CX748" s="15"/>
      <c r="CY748" s="15"/>
      <c r="CZ748" s="15"/>
      <c r="DA748" s="15"/>
      <c r="DB748" s="15"/>
      <c r="DC748" s="15"/>
      <c r="DD748" s="15"/>
      <c r="DE748" s="15"/>
      <c r="DF748" s="15"/>
      <c r="DG748" s="15"/>
      <c r="DH748" s="15"/>
      <c r="DI748" s="15"/>
      <c r="DJ748" s="15"/>
      <c r="DK748" s="15"/>
      <c r="DL748" s="15"/>
      <c r="DM748" s="15"/>
      <c r="DN748" s="15"/>
      <c r="DO748" s="15"/>
      <c r="DP748" s="15"/>
      <c r="DQ748" s="15"/>
      <c r="DR748" s="15"/>
      <c r="DS748" s="15"/>
      <c r="DT748" s="15"/>
      <c r="DU748" s="15"/>
      <c r="DV748" s="15"/>
      <c r="DW748" s="15"/>
      <c r="DX748" s="15"/>
      <c r="DY748" s="15"/>
      <c r="DZ748" s="15"/>
      <c r="EA748" s="15"/>
      <c r="EB748" s="15"/>
      <c r="EC748" s="15"/>
      <c r="ED748" s="15"/>
      <c r="EE748" s="15"/>
      <c r="EF748" s="15"/>
      <c r="EG748" s="15"/>
      <c r="EH748" s="15"/>
      <c r="EI748" s="15"/>
      <c r="EJ748" s="15"/>
      <c r="EK748" s="15"/>
      <c r="EL748" s="15"/>
      <c r="EM748" s="15"/>
      <c r="EN748" s="15"/>
      <c r="EO748" s="15"/>
      <c r="EP748" s="15"/>
      <c r="EQ748" s="15"/>
      <c r="ER748" s="15"/>
      <c r="ES748" s="15"/>
      <c r="ET748" s="15"/>
      <c r="EU748" s="15"/>
      <c r="EV748" s="15"/>
      <c r="EW748" s="15"/>
      <c r="EX748" s="15"/>
      <c r="EY748" s="15"/>
      <c r="EZ748" s="15"/>
      <c r="FA748" s="15"/>
      <c r="FB748" s="15"/>
      <c r="FC748" s="15"/>
      <c r="FD748" s="15"/>
      <c r="FE748" s="15"/>
      <c r="FF748" s="15"/>
      <c r="FG748" s="15"/>
      <c r="FH748" s="15"/>
      <c r="FI748" s="15"/>
      <c r="FJ748" s="15"/>
      <c r="FK748" s="15"/>
      <c r="FL748" s="15"/>
      <c r="FM748" s="15"/>
      <c r="FN748" s="15"/>
      <c r="FO748" s="15"/>
      <c r="FP748" s="15"/>
      <c r="FQ748" s="15"/>
      <c r="FR748" s="15"/>
      <c r="FS748" s="15"/>
      <c r="FT748" s="15"/>
      <c r="FU748" s="15"/>
      <c r="FV748" s="15"/>
      <c r="FW748" s="15"/>
      <c r="FX748" s="15"/>
      <c r="FY748" s="15"/>
      <c r="FZ748" s="15"/>
      <c r="GA748" s="15"/>
      <c r="GB748" s="15"/>
      <c r="GC748" s="15"/>
      <c r="GD748" s="15"/>
      <c r="GE748" s="15"/>
      <c r="GF748" s="15"/>
      <c r="GG748" s="15"/>
      <c r="GH748" s="15"/>
      <c r="GI748" s="15"/>
      <c r="GJ748" s="15"/>
      <c r="GK748" s="15"/>
      <c r="GL748" s="15"/>
      <c r="GM748" s="15"/>
      <c r="GN748" s="15"/>
      <c r="GO748" s="15"/>
      <c r="GP748" s="15"/>
      <c r="GQ748" s="15"/>
      <c r="GR748" s="15"/>
      <c r="GS748" s="15"/>
      <c r="GT748" s="15"/>
      <c r="GU748" s="15"/>
      <c r="GV748" s="15"/>
      <c r="GW748" s="15"/>
      <c r="GX748" s="15"/>
      <c r="GY748" s="15"/>
      <c r="GZ748" s="15"/>
      <c r="HA748" s="15"/>
      <c r="HB748" s="15"/>
      <c r="HC748" s="15"/>
      <c r="HD748" s="15"/>
      <c r="HE748" s="15"/>
      <c r="HF748" s="15"/>
      <c r="HG748" s="15"/>
      <c r="HH748" s="15"/>
      <c r="HI748" s="15"/>
      <c r="HJ748" s="15"/>
      <c r="HK748" s="15"/>
      <c r="HL748" s="15"/>
      <c r="HM748" s="15"/>
      <c r="HN748" s="15"/>
      <c r="HO748" s="15"/>
      <c r="HP748" s="15"/>
      <c r="HQ748" s="15"/>
      <c r="HR748" s="15"/>
      <c r="HS748" s="15"/>
      <c r="HT748" s="15"/>
      <c r="HU748" s="15"/>
      <c r="HV748" s="15"/>
      <c r="HW748" s="15"/>
    </row>
    <row r="749" spans="1:231" ht="15.75" customHeight="1" x14ac:dyDescent="0.2">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15"/>
      <c r="CB749" s="15"/>
      <c r="CC749" s="15"/>
      <c r="CD749" s="15"/>
      <c r="CE749" s="15"/>
      <c r="CF749" s="15"/>
      <c r="CG749" s="15"/>
      <c r="CH749" s="15"/>
      <c r="CI749" s="15"/>
      <c r="CJ749" s="15"/>
      <c r="CK749" s="15"/>
      <c r="CL749" s="15"/>
      <c r="CM749" s="15"/>
      <c r="CN749" s="15"/>
      <c r="CO749" s="15"/>
      <c r="CP749" s="15"/>
      <c r="CQ749" s="15"/>
      <c r="CR749" s="15"/>
      <c r="CS749" s="15"/>
      <c r="CT749" s="15"/>
      <c r="CU749" s="15"/>
      <c r="CV749" s="15"/>
      <c r="CW749" s="15"/>
      <c r="CX749" s="15"/>
      <c r="CY749" s="15"/>
      <c r="CZ749" s="15"/>
      <c r="DA749" s="15"/>
      <c r="DB749" s="15"/>
      <c r="DC749" s="15"/>
      <c r="DD749" s="15"/>
      <c r="DE749" s="15"/>
      <c r="DF749" s="15"/>
      <c r="DG749" s="15"/>
      <c r="DH749" s="15"/>
      <c r="DI749" s="15"/>
      <c r="DJ749" s="15"/>
      <c r="DK749" s="15"/>
      <c r="DL749" s="15"/>
      <c r="DM749" s="15"/>
      <c r="DN749" s="15"/>
      <c r="DO749" s="15"/>
      <c r="DP749" s="15"/>
      <c r="DQ749" s="15"/>
      <c r="DR749" s="15"/>
      <c r="DS749" s="15"/>
      <c r="DT749" s="15"/>
      <c r="DU749" s="15"/>
      <c r="DV749" s="15"/>
      <c r="DW749" s="15"/>
      <c r="DX749" s="15"/>
      <c r="DY749" s="15"/>
      <c r="DZ749" s="15"/>
      <c r="EA749" s="15"/>
      <c r="EB749" s="15"/>
      <c r="EC749" s="15"/>
      <c r="ED749" s="15"/>
      <c r="EE749" s="15"/>
      <c r="EF749" s="15"/>
      <c r="EG749" s="15"/>
      <c r="EH749" s="15"/>
      <c r="EI749" s="15"/>
      <c r="EJ749" s="15"/>
      <c r="EK749" s="15"/>
      <c r="EL749" s="15"/>
      <c r="EM749" s="15"/>
      <c r="EN749" s="15"/>
      <c r="EO749" s="15"/>
      <c r="EP749" s="15"/>
      <c r="EQ749" s="15"/>
      <c r="ER749" s="15"/>
      <c r="ES749" s="15"/>
      <c r="ET749" s="15"/>
      <c r="EU749" s="15"/>
      <c r="EV749" s="15"/>
      <c r="EW749" s="15"/>
      <c r="EX749" s="15"/>
      <c r="EY749" s="15"/>
      <c r="EZ749" s="15"/>
      <c r="FA749" s="15"/>
      <c r="FB749" s="15"/>
      <c r="FC749" s="15"/>
      <c r="FD749" s="15"/>
      <c r="FE749" s="15"/>
      <c r="FF749" s="15"/>
      <c r="FG749" s="15"/>
      <c r="FH749" s="15"/>
      <c r="FI749" s="15"/>
      <c r="FJ749" s="15"/>
      <c r="FK749" s="15"/>
      <c r="FL749" s="15"/>
      <c r="FM749" s="15"/>
      <c r="FN749" s="15"/>
      <c r="FO749" s="15"/>
      <c r="FP749" s="15"/>
      <c r="FQ749" s="15"/>
      <c r="FR749" s="15"/>
      <c r="FS749" s="15"/>
      <c r="FT749" s="15"/>
      <c r="FU749" s="15"/>
      <c r="FV749" s="15"/>
      <c r="FW749" s="15"/>
      <c r="FX749" s="15"/>
      <c r="FY749" s="15"/>
      <c r="FZ749" s="15"/>
      <c r="GA749" s="15"/>
      <c r="GB749" s="15"/>
      <c r="GC749" s="15"/>
      <c r="GD749" s="15"/>
      <c r="GE749" s="15"/>
      <c r="GF749" s="15"/>
      <c r="GG749" s="15"/>
      <c r="GH749" s="15"/>
      <c r="GI749" s="15"/>
      <c r="GJ749" s="15"/>
      <c r="GK749" s="15"/>
      <c r="GL749" s="15"/>
      <c r="GM749" s="15"/>
      <c r="GN749" s="15"/>
      <c r="GO749" s="15"/>
      <c r="GP749" s="15"/>
      <c r="GQ749" s="15"/>
      <c r="GR749" s="15"/>
      <c r="GS749" s="15"/>
      <c r="GT749" s="15"/>
      <c r="GU749" s="15"/>
      <c r="GV749" s="15"/>
      <c r="GW749" s="15"/>
      <c r="GX749" s="15"/>
      <c r="GY749" s="15"/>
      <c r="GZ749" s="15"/>
      <c r="HA749" s="15"/>
      <c r="HB749" s="15"/>
      <c r="HC749" s="15"/>
      <c r="HD749" s="15"/>
      <c r="HE749" s="15"/>
      <c r="HF749" s="15"/>
      <c r="HG749" s="15"/>
      <c r="HH749" s="15"/>
      <c r="HI749" s="15"/>
      <c r="HJ749" s="15"/>
      <c r="HK749" s="15"/>
      <c r="HL749" s="15"/>
      <c r="HM749" s="15"/>
      <c r="HN749" s="15"/>
      <c r="HO749" s="15"/>
      <c r="HP749" s="15"/>
      <c r="HQ749" s="15"/>
      <c r="HR749" s="15"/>
      <c r="HS749" s="15"/>
      <c r="HT749" s="15"/>
      <c r="HU749" s="15"/>
      <c r="HV749" s="15"/>
      <c r="HW749" s="15"/>
    </row>
    <row r="750" spans="1:231" ht="15.75" customHeight="1" x14ac:dyDescent="0.2">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c r="BD750" s="15"/>
      <c r="BE750" s="15"/>
      <c r="BF750" s="15"/>
      <c r="BG750" s="15"/>
      <c r="BH750" s="15"/>
      <c r="BI750" s="15"/>
      <c r="BJ750" s="15"/>
      <c r="BK750" s="15"/>
      <c r="BL750" s="15"/>
      <c r="BM750" s="15"/>
      <c r="BN750" s="15"/>
      <c r="BO750" s="15"/>
      <c r="BP750" s="15"/>
      <c r="BQ750" s="15"/>
      <c r="BR750" s="15"/>
      <c r="BS750" s="15"/>
      <c r="BT750" s="15"/>
      <c r="BU750" s="15"/>
      <c r="BV750" s="15"/>
      <c r="BW750" s="15"/>
      <c r="BX750" s="15"/>
      <c r="BY750" s="15"/>
      <c r="BZ750" s="15"/>
      <c r="CA750" s="15"/>
      <c r="CB750" s="15"/>
      <c r="CC750" s="15"/>
      <c r="CD750" s="15"/>
      <c r="CE750" s="15"/>
      <c r="CF750" s="15"/>
      <c r="CG750" s="15"/>
      <c r="CH750" s="15"/>
      <c r="CI750" s="15"/>
      <c r="CJ750" s="15"/>
      <c r="CK750" s="15"/>
      <c r="CL750" s="15"/>
      <c r="CM750" s="15"/>
      <c r="CN750" s="15"/>
      <c r="CO750" s="15"/>
      <c r="CP750" s="15"/>
      <c r="CQ750" s="15"/>
      <c r="CR750" s="15"/>
      <c r="CS750" s="15"/>
      <c r="CT750" s="15"/>
      <c r="CU750" s="15"/>
      <c r="CV750" s="15"/>
      <c r="CW750" s="15"/>
      <c r="CX750" s="15"/>
      <c r="CY750" s="15"/>
      <c r="CZ750" s="15"/>
      <c r="DA750" s="15"/>
      <c r="DB750" s="15"/>
      <c r="DC750" s="15"/>
      <c r="DD750" s="15"/>
      <c r="DE750" s="15"/>
      <c r="DF750" s="15"/>
      <c r="DG750" s="15"/>
      <c r="DH750" s="15"/>
      <c r="DI750" s="15"/>
      <c r="DJ750" s="15"/>
      <c r="DK750" s="15"/>
      <c r="DL750" s="15"/>
      <c r="DM750" s="15"/>
      <c r="DN750" s="15"/>
      <c r="DO750" s="15"/>
      <c r="DP750" s="15"/>
      <c r="DQ750" s="15"/>
      <c r="DR750" s="15"/>
      <c r="DS750" s="15"/>
      <c r="DT750" s="15"/>
      <c r="DU750" s="15"/>
      <c r="DV750" s="15"/>
      <c r="DW750" s="15"/>
      <c r="DX750" s="15"/>
      <c r="DY750" s="15"/>
      <c r="DZ750" s="15"/>
      <c r="EA750" s="15"/>
      <c r="EB750" s="15"/>
      <c r="EC750" s="15"/>
      <c r="ED750" s="15"/>
      <c r="EE750" s="15"/>
      <c r="EF750" s="15"/>
      <c r="EG750" s="15"/>
      <c r="EH750" s="15"/>
      <c r="EI750" s="15"/>
      <c r="EJ750" s="15"/>
      <c r="EK750" s="15"/>
      <c r="EL750" s="15"/>
      <c r="EM750" s="15"/>
      <c r="EN750" s="15"/>
      <c r="EO750" s="15"/>
      <c r="EP750" s="15"/>
      <c r="EQ750" s="15"/>
      <c r="ER750" s="15"/>
      <c r="ES750" s="15"/>
      <c r="ET750" s="15"/>
      <c r="EU750" s="15"/>
      <c r="EV750" s="15"/>
      <c r="EW750" s="15"/>
      <c r="EX750" s="15"/>
      <c r="EY750" s="15"/>
      <c r="EZ750" s="15"/>
      <c r="FA750" s="15"/>
      <c r="FB750" s="15"/>
      <c r="FC750" s="15"/>
      <c r="FD750" s="15"/>
      <c r="FE750" s="15"/>
      <c r="FF750" s="15"/>
      <c r="FG750" s="15"/>
      <c r="FH750" s="15"/>
      <c r="FI750" s="15"/>
      <c r="FJ750" s="15"/>
      <c r="FK750" s="15"/>
      <c r="FL750" s="15"/>
      <c r="FM750" s="15"/>
      <c r="FN750" s="15"/>
      <c r="FO750" s="15"/>
      <c r="FP750" s="15"/>
      <c r="FQ750" s="15"/>
      <c r="FR750" s="15"/>
      <c r="FS750" s="15"/>
      <c r="FT750" s="15"/>
      <c r="FU750" s="15"/>
      <c r="FV750" s="15"/>
      <c r="FW750" s="15"/>
      <c r="FX750" s="15"/>
      <c r="FY750" s="15"/>
      <c r="FZ750" s="15"/>
      <c r="GA750" s="15"/>
      <c r="GB750" s="15"/>
      <c r="GC750" s="15"/>
      <c r="GD750" s="15"/>
      <c r="GE750" s="15"/>
      <c r="GF750" s="15"/>
      <c r="GG750" s="15"/>
      <c r="GH750" s="15"/>
      <c r="GI750" s="15"/>
      <c r="GJ750" s="15"/>
      <c r="GK750" s="15"/>
      <c r="GL750" s="15"/>
      <c r="GM750" s="15"/>
      <c r="GN750" s="15"/>
      <c r="GO750" s="15"/>
      <c r="GP750" s="15"/>
      <c r="GQ750" s="15"/>
      <c r="GR750" s="15"/>
      <c r="GS750" s="15"/>
      <c r="GT750" s="15"/>
      <c r="GU750" s="15"/>
      <c r="GV750" s="15"/>
      <c r="GW750" s="15"/>
      <c r="GX750" s="15"/>
      <c r="GY750" s="15"/>
      <c r="GZ750" s="15"/>
      <c r="HA750" s="15"/>
      <c r="HB750" s="15"/>
      <c r="HC750" s="15"/>
      <c r="HD750" s="15"/>
      <c r="HE750" s="15"/>
      <c r="HF750" s="15"/>
      <c r="HG750" s="15"/>
      <c r="HH750" s="15"/>
      <c r="HI750" s="15"/>
      <c r="HJ750" s="15"/>
      <c r="HK750" s="15"/>
      <c r="HL750" s="15"/>
      <c r="HM750" s="15"/>
      <c r="HN750" s="15"/>
      <c r="HO750" s="15"/>
      <c r="HP750" s="15"/>
      <c r="HQ750" s="15"/>
      <c r="HR750" s="15"/>
      <c r="HS750" s="15"/>
      <c r="HT750" s="15"/>
      <c r="HU750" s="15"/>
      <c r="HV750" s="15"/>
      <c r="HW750" s="15"/>
    </row>
    <row r="751" spans="1:231" ht="15.75" customHeight="1" x14ac:dyDescent="0.2">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c r="BD751" s="15"/>
      <c r="BE751" s="15"/>
      <c r="BF751" s="15"/>
      <c r="BG751" s="15"/>
      <c r="BH751" s="15"/>
      <c r="BI751" s="15"/>
      <c r="BJ751" s="15"/>
      <c r="BK751" s="15"/>
      <c r="BL751" s="15"/>
      <c r="BM751" s="15"/>
      <c r="BN751" s="15"/>
      <c r="BO751" s="15"/>
      <c r="BP751" s="15"/>
      <c r="BQ751" s="15"/>
      <c r="BR751" s="15"/>
      <c r="BS751" s="15"/>
      <c r="BT751" s="15"/>
      <c r="BU751" s="15"/>
      <c r="BV751" s="15"/>
      <c r="BW751" s="15"/>
      <c r="BX751" s="15"/>
      <c r="BY751" s="15"/>
      <c r="BZ751" s="15"/>
      <c r="CA751" s="15"/>
      <c r="CB751" s="15"/>
      <c r="CC751" s="15"/>
      <c r="CD751" s="15"/>
      <c r="CE751" s="15"/>
      <c r="CF751" s="15"/>
      <c r="CG751" s="15"/>
      <c r="CH751" s="15"/>
      <c r="CI751" s="15"/>
      <c r="CJ751" s="15"/>
      <c r="CK751" s="15"/>
      <c r="CL751" s="15"/>
      <c r="CM751" s="15"/>
      <c r="CN751" s="15"/>
      <c r="CO751" s="15"/>
      <c r="CP751" s="15"/>
      <c r="CQ751" s="15"/>
      <c r="CR751" s="15"/>
      <c r="CS751" s="15"/>
      <c r="CT751" s="15"/>
      <c r="CU751" s="15"/>
      <c r="CV751" s="15"/>
      <c r="CW751" s="15"/>
      <c r="CX751" s="15"/>
      <c r="CY751" s="15"/>
      <c r="CZ751" s="15"/>
      <c r="DA751" s="15"/>
      <c r="DB751" s="15"/>
      <c r="DC751" s="15"/>
      <c r="DD751" s="15"/>
      <c r="DE751" s="15"/>
      <c r="DF751" s="15"/>
      <c r="DG751" s="15"/>
      <c r="DH751" s="15"/>
      <c r="DI751" s="15"/>
      <c r="DJ751" s="15"/>
      <c r="DK751" s="15"/>
      <c r="DL751" s="15"/>
      <c r="DM751" s="15"/>
      <c r="DN751" s="15"/>
      <c r="DO751" s="15"/>
      <c r="DP751" s="15"/>
      <c r="DQ751" s="15"/>
      <c r="DR751" s="15"/>
      <c r="DS751" s="15"/>
      <c r="DT751" s="15"/>
      <c r="DU751" s="15"/>
      <c r="DV751" s="15"/>
      <c r="DW751" s="15"/>
      <c r="DX751" s="15"/>
      <c r="DY751" s="15"/>
      <c r="DZ751" s="15"/>
      <c r="EA751" s="15"/>
      <c r="EB751" s="15"/>
      <c r="EC751" s="15"/>
      <c r="ED751" s="15"/>
      <c r="EE751" s="15"/>
      <c r="EF751" s="15"/>
      <c r="EG751" s="15"/>
      <c r="EH751" s="15"/>
      <c r="EI751" s="15"/>
      <c r="EJ751" s="15"/>
      <c r="EK751" s="15"/>
      <c r="EL751" s="15"/>
      <c r="EM751" s="15"/>
      <c r="EN751" s="15"/>
      <c r="EO751" s="15"/>
      <c r="EP751" s="15"/>
      <c r="EQ751" s="15"/>
      <c r="ER751" s="15"/>
      <c r="ES751" s="15"/>
      <c r="ET751" s="15"/>
      <c r="EU751" s="15"/>
      <c r="EV751" s="15"/>
      <c r="EW751" s="15"/>
      <c r="EX751" s="15"/>
      <c r="EY751" s="15"/>
      <c r="EZ751" s="15"/>
      <c r="FA751" s="15"/>
      <c r="FB751" s="15"/>
      <c r="FC751" s="15"/>
      <c r="FD751" s="15"/>
      <c r="FE751" s="15"/>
      <c r="FF751" s="15"/>
      <c r="FG751" s="15"/>
      <c r="FH751" s="15"/>
      <c r="FI751" s="15"/>
      <c r="FJ751" s="15"/>
      <c r="FK751" s="15"/>
      <c r="FL751" s="15"/>
      <c r="FM751" s="15"/>
      <c r="FN751" s="15"/>
      <c r="FO751" s="15"/>
      <c r="FP751" s="15"/>
      <c r="FQ751" s="15"/>
      <c r="FR751" s="15"/>
      <c r="FS751" s="15"/>
      <c r="FT751" s="15"/>
      <c r="FU751" s="15"/>
      <c r="FV751" s="15"/>
      <c r="FW751" s="15"/>
      <c r="FX751" s="15"/>
      <c r="FY751" s="15"/>
      <c r="FZ751" s="15"/>
      <c r="GA751" s="15"/>
      <c r="GB751" s="15"/>
      <c r="GC751" s="15"/>
      <c r="GD751" s="15"/>
      <c r="GE751" s="15"/>
      <c r="GF751" s="15"/>
      <c r="GG751" s="15"/>
      <c r="GH751" s="15"/>
      <c r="GI751" s="15"/>
      <c r="GJ751" s="15"/>
      <c r="GK751" s="15"/>
      <c r="GL751" s="15"/>
      <c r="GM751" s="15"/>
      <c r="GN751" s="15"/>
      <c r="GO751" s="15"/>
      <c r="GP751" s="15"/>
      <c r="GQ751" s="15"/>
      <c r="GR751" s="15"/>
      <c r="GS751" s="15"/>
      <c r="GT751" s="15"/>
      <c r="GU751" s="15"/>
      <c r="GV751" s="15"/>
      <c r="GW751" s="15"/>
      <c r="GX751" s="15"/>
      <c r="GY751" s="15"/>
      <c r="GZ751" s="15"/>
      <c r="HA751" s="15"/>
      <c r="HB751" s="15"/>
      <c r="HC751" s="15"/>
      <c r="HD751" s="15"/>
      <c r="HE751" s="15"/>
      <c r="HF751" s="15"/>
      <c r="HG751" s="15"/>
      <c r="HH751" s="15"/>
      <c r="HI751" s="15"/>
      <c r="HJ751" s="15"/>
      <c r="HK751" s="15"/>
      <c r="HL751" s="15"/>
      <c r="HM751" s="15"/>
      <c r="HN751" s="15"/>
      <c r="HO751" s="15"/>
      <c r="HP751" s="15"/>
      <c r="HQ751" s="15"/>
      <c r="HR751" s="15"/>
      <c r="HS751" s="15"/>
      <c r="HT751" s="15"/>
      <c r="HU751" s="15"/>
      <c r="HV751" s="15"/>
      <c r="HW751" s="15"/>
    </row>
    <row r="752" spans="1:231" ht="15.75" customHeight="1" x14ac:dyDescent="0.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c r="BD752" s="15"/>
      <c r="BE752" s="15"/>
      <c r="BF752" s="15"/>
      <c r="BG752" s="15"/>
      <c r="BH752" s="15"/>
      <c r="BI752" s="15"/>
      <c r="BJ752" s="15"/>
      <c r="BK752" s="15"/>
      <c r="BL752" s="15"/>
      <c r="BM752" s="15"/>
      <c r="BN752" s="15"/>
      <c r="BO752" s="15"/>
      <c r="BP752" s="15"/>
      <c r="BQ752" s="15"/>
      <c r="BR752" s="15"/>
      <c r="BS752" s="15"/>
      <c r="BT752" s="15"/>
      <c r="BU752" s="15"/>
      <c r="BV752" s="15"/>
      <c r="BW752" s="15"/>
      <c r="BX752" s="15"/>
      <c r="BY752" s="15"/>
      <c r="BZ752" s="15"/>
      <c r="CA752" s="15"/>
      <c r="CB752" s="15"/>
      <c r="CC752" s="15"/>
      <c r="CD752" s="15"/>
      <c r="CE752" s="15"/>
      <c r="CF752" s="15"/>
      <c r="CG752" s="15"/>
      <c r="CH752" s="15"/>
      <c r="CI752" s="15"/>
      <c r="CJ752" s="15"/>
      <c r="CK752" s="15"/>
      <c r="CL752" s="15"/>
      <c r="CM752" s="15"/>
      <c r="CN752" s="15"/>
      <c r="CO752" s="15"/>
      <c r="CP752" s="15"/>
      <c r="CQ752" s="15"/>
      <c r="CR752" s="15"/>
      <c r="CS752" s="15"/>
      <c r="CT752" s="15"/>
      <c r="CU752" s="15"/>
      <c r="CV752" s="15"/>
      <c r="CW752" s="15"/>
      <c r="CX752" s="15"/>
      <c r="CY752" s="15"/>
      <c r="CZ752" s="15"/>
      <c r="DA752" s="15"/>
      <c r="DB752" s="15"/>
      <c r="DC752" s="15"/>
      <c r="DD752" s="15"/>
      <c r="DE752" s="15"/>
      <c r="DF752" s="15"/>
      <c r="DG752" s="15"/>
      <c r="DH752" s="15"/>
      <c r="DI752" s="15"/>
      <c r="DJ752" s="15"/>
      <c r="DK752" s="15"/>
      <c r="DL752" s="15"/>
      <c r="DM752" s="15"/>
      <c r="DN752" s="15"/>
      <c r="DO752" s="15"/>
      <c r="DP752" s="15"/>
      <c r="DQ752" s="15"/>
      <c r="DR752" s="15"/>
      <c r="DS752" s="15"/>
      <c r="DT752" s="15"/>
      <c r="DU752" s="15"/>
      <c r="DV752" s="15"/>
      <c r="DW752" s="15"/>
      <c r="DX752" s="15"/>
      <c r="DY752" s="15"/>
      <c r="DZ752" s="15"/>
      <c r="EA752" s="15"/>
      <c r="EB752" s="15"/>
      <c r="EC752" s="15"/>
      <c r="ED752" s="15"/>
      <c r="EE752" s="15"/>
      <c r="EF752" s="15"/>
      <c r="EG752" s="15"/>
      <c r="EH752" s="15"/>
      <c r="EI752" s="15"/>
      <c r="EJ752" s="15"/>
      <c r="EK752" s="15"/>
      <c r="EL752" s="15"/>
      <c r="EM752" s="15"/>
      <c r="EN752" s="15"/>
      <c r="EO752" s="15"/>
      <c r="EP752" s="15"/>
      <c r="EQ752" s="15"/>
      <c r="ER752" s="15"/>
      <c r="ES752" s="15"/>
      <c r="ET752" s="15"/>
      <c r="EU752" s="15"/>
      <c r="EV752" s="15"/>
      <c r="EW752" s="15"/>
      <c r="EX752" s="15"/>
      <c r="EY752" s="15"/>
      <c r="EZ752" s="15"/>
      <c r="FA752" s="15"/>
      <c r="FB752" s="15"/>
      <c r="FC752" s="15"/>
      <c r="FD752" s="15"/>
      <c r="FE752" s="15"/>
      <c r="FF752" s="15"/>
      <c r="FG752" s="15"/>
      <c r="FH752" s="15"/>
      <c r="FI752" s="15"/>
      <c r="FJ752" s="15"/>
      <c r="FK752" s="15"/>
      <c r="FL752" s="15"/>
      <c r="FM752" s="15"/>
      <c r="FN752" s="15"/>
      <c r="FO752" s="15"/>
      <c r="FP752" s="15"/>
      <c r="FQ752" s="15"/>
      <c r="FR752" s="15"/>
      <c r="FS752" s="15"/>
      <c r="FT752" s="15"/>
      <c r="FU752" s="15"/>
      <c r="FV752" s="15"/>
      <c r="FW752" s="15"/>
      <c r="FX752" s="15"/>
      <c r="FY752" s="15"/>
      <c r="FZ752" s="15"/>
      <c r="GA752" s="15"/>
      <c r="GB752" s="15"/>
      <c r="GC752" s="15"/>
      <c r="GD752" s="15"/>
      <c r="GE752" s="15"/>
      <c r="GF752" s="15"/>
      <c r="GG752" s="15"/>
      <c r="GH752" s="15"/>
      <c r="GI752" s="15"/>
      <c r="GJ752" s="15"/>
      <c r="GK752" s="15"/>
      <c r="GL752" s="15"/>
      <c r="GM752" s="15"/>
      <c r="GN752" s="15"/>
      <c r="GO752" s="15"/>
      <c r="GP752" s="15"/>
      <c r="GQ752" s="15"/>
      <c r="GR752" s="15"/>
      <c r="GS752" s="15"/>
      <c r="GT752" s="15"/>
      <c r="GU752" s="15"/>
      <c r="GV752" s="15"/>
      <c r="GW752" s="15"/>
      <c r="GX752" s="15"/>
      <c r="GY752" s="15"/>
      <c r="GZ752" s="15"/>
      <c r="HA752" s="15"/>
      <c r="HB752" s="15"/>
      <c r="HC752" s="15"/>
      <c r="HD752" s="15"/>
      <c r="HE752" s="15"/>
      <c r="HF752" s="15"/>
      <c r="HG752" s="15"/>
      <c r="HH752" s="15"/>
      <c r="HI752" s="15"/>
      <c r="HJ752" s="15"/>
      <c r="HK752" s="15"/>
      <c r="HL752" s="15"/>
      <c r="HM752" s="15"/>
      <c r="HN752" s="15"/>
      <c r="HO752" s="15"/>
      <c r="HP752" s="15"/>
      <c r="HQ752" s="15"/>
      <c r="HR752" s="15"/>
      <c r="HS752" s="15"/>
      <c r="HT752" s="15"/>
      <c r="HU752" s="15"/>
      <c r="HV752" s="15"/>
      <c r="HW752" s="15"/>
    </row>
    <row r="753" spans="1:231" ht="15.75" customHeight="1" x14ac:dyDescent="0.2">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c r="BD753" s="15"/>
      <c r="BE753" s="15"/>
      <c r="BF753" s="15"/>
      <c r="BG753" s="15"/>
      <c r="BH753" s="15"/>
      <c r="BI753" s="15"/>
      <c r="BJ753" s="15"/>
      <c r="BK753" s="15"/>
      <c r="BL753" s="15"/>
      <c r="BM753" s="15"/>
      <c r="BN753" s="15"/>
      <c r="BO753" s="15"/>
      <c r="BP753" s="15"/>
      <c r="BQ753" s="15"/>
      <c r="BR753" s="15"/>
      <c r="BS753" s="15"/>
      <c r="BT753" s="15"/>
      <c r="BU753" s="15"/>
      <c r="BV753" s="15"/>
      <c r="BW753" s="15"/>
      <c r="BX753" s="15"/>
      <c r="BY753" s="15"/>
      <c r="BZ753" s="15"/>
      <c r="CA753" s="15"/>
      <c r="CB753" s="15"/>
      <c r="CC753" s="15"/>
      <c r="CD753" s="15"/>
      <c r="CE753" s="15"/>
      <c r="CF753" s="15"/>
      <c r="CG753" s="15"/>
      <c r="CH753" s="15"/>
      <c r="CI753" s="15"/>
      <c r="CJ753" s="15"/>
      <c r="CK753" s="15"/>
      <c r="CL753" s="15"/>
      <c r="CM753" s="15"/>
      <c r="CN753" s="15"/>
      <c r="CO753" s="15"/>
      <c r="CP753" s="15"/>
      <c r="CQ753" s="15"/>
      <c r="CR753" s="15"/>
      <c r="CS753" s="15"/>
      <c r="CT753" s="15"/>
      <c r="CU753" s="15"/>
      <c r="CV753" s="15"/>
      <c r="CW753" s="15"/>
      <c r="CX753" s="15"/>
      <c r="CY753" s="15"/>
      <c r="CZ753" s="15"/>
      <c r="DA753" s="15"/>
      <c r="DB753" s="15"/>
      <c r="DC753" s="15"/>
      <c r="DD753" s="15"/>
      <c r="DE753" s="15"/>
      <c r="DF753" s="15"/>
      <c r="DG753" s="15"/>
      <c r="DH753" s="15"/>
      <c r="DI753" s="15"/>
      <c r="DJ753" s="15"/>
      <c r="DK753" s="15"/>
      <c r="DL753" s="15"/>
      <c r="DM753" s="15"/>
      <c r="DN753" s="15"/>
      <c r="DO753" s="15"/>
      <c r="DP753" s="15"/>
      <c r="DQ753" s="15"/>
      <c r="DR753" s="15"/>
      <c r="DS753" s="15"/>
      <c r="DT753" s="15"/>
      <c r="DU753" s="15"/>
      <c r="DV753" s="15"/>
      <c r="DW753" s="15"/>
      <c r="DX753" s="15"/>
      <c r="DY753" s="15"/>
      <c r="DZ753" s="15"/>
      <c r="EA753" s="15"/>
      <c r="EB753" s="15"/>
      <c r="EC753" s="15"/>
      <c r="ED753" s="15"/>
      <c r="EE753" s="15"/>
      <c r="EF753" s="15"/>
      <c r="EG753" s="15"/>
      <c r="EH753" s="15"/>
      <c r="EI753" s="15"/>
      <c r="EJ753" s="15"/>
      <c r="EK753" s="15"/>
      <c r="EL753" s="15"/>
      <c r="EM753" s="15"/>
      <c r="EN753" s="15"/>
      <c r="EO753" s="15"/>
      <c r="EP753" s="15"/>
      <c r="EQ753" s="15"/>
      <c r="ER753" s="15"/>
      <c r="ES753" s="15"/>
      <c r="ET753" s="15"/>
      <c r="EU753" s="15"/>
      <c r="EV753" s="15"/>
      <c r="EW753" s="15"/>
      <c r="EX753" s="15"/>
      <c r="EY753" s="15"/>
      <c r="EZ753" s="15"/>
      <c r="FA753" s="15"/>
      <c r="FB753" s="15"/>
      <c r="FC753" s="15"/>
      <c r="FD753" s="15"/>
      <c r="FE753" s="15"/>
      <c r="FF753" s="15"/>
      <c r="FG753" s="15"/>
      <c r="FH753" s="15"/>
      <c r="FI753" s="15"/>
      <c r="FJ753" s="15"/>
      <c r="FK753" s="15"/>
      <c r="FL753" s="15"/>
      <c r="FM753" s="15"/>
      <c r="FN753" s="15"/>
      <c r="FO753" s="15"/>
      <c r="FP753" s="15"/>
      <c r="FQ753" s="15"/>
      <c r="FR753" s="15"/>
      <c r="FS753" s="15"/>
      <c r="FT753" s="15"/>
      <c r="FU753" s="15"/>
      <c r="FV753" s="15"/>
      <c r="FW753" s="15"/>
      <c r="FX753" s="15"/>
      <c r="FY753" s="15"/>
      <c r="FZ753" s="15"/>
      <c r="GA753" s="15"/>
      <c r="GB753" s="15"/>
      <c r="GC753" s="15"/>
      <c r="GD753" s="15"/>
      <c r="GE753" s="15"/>
      <c r="GF753" s="15"/>
      <c r="GG753" s="15"/>
      <c r="GH753" s="15"/>
      <c r="GI753" s="15"/>
      <c r="GJ753" s="15"/>
      <c r="GK753" s="15"/>
      <c r="GL753" s="15"/>
      <c r="GM753" s="15"/>
      <c r="GN753" s="15"/>
      <c r="GO753" s="15"/>
      <c r="GP753" s="15"/>
      <c r="GQ753" s="15"/>
      <c r="GR753" s="15"/>
      <c r="GS753" s="15"/>
      <c r="GT753" s="15"/>
      <c r="GU753" s="15"/>
      <c r="GV753" s="15"/>
      <c r="GW753" s="15"/>
      <c r="GX753" s="15"/>
      <c r="GY753" s="15"/>
      <c r="GZ753" s="15"/>
      <c r="HA753" s="15"/>
      <c r="HB753" s="15"/>
      <c r="HC753" s="15"/>
      <c r="HD753" s="15"/>
      <c r="HE753" s="15"/>
      <c r="HF753" s="15"/>
      <c r="HG753" s="15"/>
      <c r="HH753" s="15"/>
      <c r="HI753" s="15"/>
      <c r="HJ753" s="15"/>
      <c r="HK753" s="15"/>
      <c r="HL753" s="15"/>
      <c r="HM753" s="15"/>
      <c r="HN753" s="15"/>
      <c r="HO753" s="15"/>
      <c r="HP753" s="15"/>
      <c r="HQ753" s="15"/>
      <c r="HR753" s="15"/>
      <c r="HS753" s="15"/>
      <c r="HT753" s="15"/>
      <c r="HU753" s="15"/>
      <c r="HV753" s="15"/>
      <c r="HW753" s="15"/>
    </row>
    <row r="754" spans="1:231" ht="15.75" customHeight="1" x14ac:dyDescent="0.2">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c r="BD754" s="15"/>
      <c r="BE754" s="15"/>
      <c r="BF754" s="15"/>
      <c r="BG754" s="15"/>
      <c r="BH754" s="15"/>
      <c r="BI754" s="15"/>
      <c r="BJ754" s="15"/>
      <c r="BK754" s="15"/>
      <c r="BL754" s="15"/>
      <c r="BM754" s="15"/>
      <c r="BN754" s="15"/>
      <c r="BO754" s="15"/>
      <c r="BP754" s="15"/>
      <c r="BQ754" s="15"/>
      <c r="BR754" s="15"/>
      <c r="BS754" s="15"/>
      <c r="BT754" s="15"/>
      <c r="BU754" s="15"/>
      <c r="BV754" s="15"/>
      <c r="BW754" s="15"/>
      <c r="BX754" s="15"/>
      <c r="BY754" s="15"/>
      <c r="BZ754" s="15"/>
      <c r="CA754" s="15"/>
      <c r="CB754" s="15"/>
      <c r="CC754" s="15"/>
      <c r="CD754" s="15"/>
      <c r="CE754" s="15"/>
      <c r="CF754" s="15"/>
      <c r="CG754" s="15"/>
      <c r="CH754" s="15"/>
      <c r="CI754" s="15"/>
      <c r="CJ754" s="15"/>
      <c r="CK754" s="15"/>
      <c r="CL754" s="15"/>
      <c r="CM754" s="15"/>
      <c r="CN754" s="15"/>
      <c r="CO754" s="15"/>
      <c r="CP754" s="15"/>
      <c r="CQ754" s="15"/>
      <c r="CR754" s="15"/>
      <c r="CS754" s="15"/>
      <c r="CT754" s="15"/>
      <c r="CU754" s="15"/>
      <c r="CV754" s="15"/>
      <c r="CW754" s="15"/>
      <c r="CX754" s="15"/>
      <c r="CY754" s="15"/>
      <c r="CZ754" s="15"/>
      <c r="DA754" s="15"/>
      <c r="DB754" s="15"/>
      <c r="DC754" s="15"/>
      <c r="DD754" s="15"/>
      <c r="DE754" s="15"/>
      <c r="DF754" s="15"/>
      <c r="DG754" s="15"/>
      <c r="DH754" s="15"/>
      <c r="DI754" s="15"/>
      <c r="DJ754" s="15"/>
      <c r="DK754" s="15"/>
      <c r="DL754" s="15"/>
      <c r="DM754" s="15"/>
      <c r="DN754" s="15"/>
      <c r="DO754" s="15"/>
      <c r="DP754" s="15"/>
      <c r="DQ754" s="15"/>
      <c r="DR754" s="15"/>
      <c r="DS754" s="15"/>
      <c r="DT754" s="15"/>
      <c r="DU754" s="15"/>
      <c r="DV754" s="15"/>
      <c r="DW754" s="15"/>
      <c r="DX754" s="15"/>
      <c r="DY754" s="15"/>
      <c r="DZ754" s="15"/>
      <c r="EA754" s="15"/>
      <c r="EB754" s="15"/>
      <c r="EC754" s="15"/>
      <c r="ED754" s="15"/>
      <c r="EE754" s="15"/>
      <c r="EF754" s="15"/>
      <c r="EG754" s="15"/>
      <c r="EH754" s="15"/>
      <c r="EI754" s="15"/>
      <c r="EJ754" s="15"/>
      <c r="EK754" s="15"/>
      <c r="EL754" s="15"/>
      <c r="EM754" s="15"/>
      <c r="EN754" s="15"/>
      <c r="EO754" s="15"/>
      <c r="EP754" s="15"/>
      <c r="EQ754" s="15"/>
      <c r="ER754" s="15"/>
      <c r="ES754" s="15"/>
      <c r="ET754" s="15"/>
      <c r="EU754" s="15"/>
      <c r="EV754" s="15"/>
      <c r="EW754" s="15"/>
      <c r="EX754" s="15"/>
      <c r="EY754" s="15"/>
      <c r="EZ754" s="15"/>
      <c r="FA754" s="15"/>
      <c r="FB754" s="15"/>
      <c r="FC754" s="15"/>
      <c r="FD754" s="15"/>
      <c r="FE754" s="15"/>
      <c r="FF754" s="15"/>
      <c r="FG754" s="15"/>
      <c r="FH754" s="15"/>
      <c r="FI754" s="15"/>
      <c r="FJ754" s="15"/>
      <c r="FK754" s="15"/>
      <c r="FL754" s="15"/>
      <c r="FM754" s="15"/>
      <c r="FN754" s="15"/>
      <c r="FO754" s="15"/>
      <c r="FP754" s="15"/>
      <c r="FQ754" s="15"/>
      <c r="FR754" s="15"/>
      <c r="FS754" s="15"/>
      <c r="FT754" s="15"/>
      <c r="FU754" s="15"/>
      <c r="FV754" s="15"/>
      <c r="FW754" s="15"/>
      <c r="FX754" s="15"/>
      <c r="FY754" s="15"/>
      <c r="FZ754" s="15"/>
      <c r="GA754" s="15"/>
      <c r="GB754" s="15"/>
      <c r="GC754" s="15"/>
      <c r="GD754" s="15"/>
      <c r="GE754" s="15"/>
      <c r="GF754" s="15"/>
      <c r="GG754" s="15"/>
      <c r="GH754" s="15"/>
      <c r="GI754" s="15"/>
      <c r="GJ754" s="15"/>
      <c r="GK754" s="15"/>
      <c r="GL754" s="15"/>
      <c r="GM754" s="15"/>
      <c r="GN754" s="15"/>
      <c r="GO754" s="15"/>
      <c r="GP754" s="15"/>
      <c r="GQ754" s="15"/>
      <c r="GR754" s="15"/>
      <c r="GS754" s="15"/>
      <c r="GT754" s="15"/>
      <c r="GU754" s="15"/>
      <c r="GV754" s="15"/>
      <c r="GW754" s="15"/>
      <c r="GX754" s="15"/>
      <c r="GY754" s="15"/>
      <c r="GZ754" s="15"/>
      <c r="HA754" s="15"/>
      <c r="HB754" s="15"/>
      <c r="HC754" s="15"/>
      <c r="HD754" s="15"/>
      <c r="HE754" s="15"/>
      <c r="HF754" s="15"/>
      <c r="HG754" s="15"/>
      <c r="HH754" s="15"/>
      <c r="HI754" s="15"/>
      <c r="HJ754" s="15"/>
      <c r="HK754" s="15"/>
      <c r="HL754" s="15"/>
      <c r="HM754" s="15"/>
      <c r="HN754" s="15"/>
      <c r="HO754" s="15"/>
      <c r="HP754" s="15"/>
      <c r="HQ754" s="15"/>
      <c r="HR754" s="15"/>
      <c r="HS754" s="15"/>
      <c r="HT754" s="15"/>
      <c r="HU754" s="15"/>
      <c r="HV754" s="15"/>
      <c r="HW754" s="15"/>
    </row>
    <row r="755" spans="1:231" ht="15.75" customHeight="1" x14ac:dyDescent="0.2">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c r="BD755" s="15"/>
      <c r="BE755" s="15"/>
      <c r="BF755" s="15"/>
      <c r="BG755" s="15"/>
      <c r="BH755" s="15"/>
      <c r="BI755" s="15"/>
      <c r="BJ755" s="15"/>
      <c r="BK755" s="15"/>
      <c r="BL755" s="15"/>
      <c r="BM755" s="15"/>
      <c r="BN755" s="15"/>
      <c r="BO755" s="15"/>
      <c r="BP755" s="15"/>
      <c r="BQ755" s="15"/>
      <c r="BR755" s="15"/>
      <c r="BS755" s="15"/>
      <c r="BT755" s="15"/>
      <c r="BU755" s="15"/>
      <c r="BV755" s="15"/>
      <c r="BW755" s="15"/>
      <c r="BX755" s="15"/>
      <c r="BY755" s="15"/>
      <c r="BZ755" s="15"/>
      <c r="CA755" s="15"/>
      <c r="CB755" s="15"/>
      <c r="CC755" s="15"/>
      <c r="CD755" s="15"/>
      <c r="CE755" s="15"/>
      <c r="CF755" s="15"/>
      <c r="CG755" s="15"/>
      <c r="CH755" s="15"/>
      <c r="CI755" s="15"/>
      <c r="CJ755" s="15"/>
      <c r="CK755" s="15"/>
      <c r="CL755" s="15"/>
      <c r="CM755" s="15"/>
      <c r="CN755" s="15"/>
      <c r="CO755" s="15"/>
      <c r="CP755" s="15"/>
      <c r="CQ755" s="15"/>
      <c r="CR755" s="15"/>
      <c r="CS755" s="15"/>
      <c r="CT755" s="15"/>
      <c r="CU755" s="15"/>
      <c r="CV755" s="15"/>
      <c r="CW755" s="15"/>
      <c r="CX755" s="15"/>
      <c r="CY755" s="15"/>
      <c r="CZ755" s="15"/>
      <c r="DA755" s="15"/>
      <c r="DB755" s="15"/>
      <c r="DC755" s="15"/>
      <c r="DD755" s="15"/>
      <c r="DE755" s="15"/>
      <c r="DF755" s="15"/>
      <c r="DG755" s="15"/>
      <c r="DH755" s="15"/>
      <c r="DI755" s="15"/>
      <c r="DJ755" s="15"/>
      <c r="DK755" s="15"/>
      <c r="DL755" s="15"/>
      <c r="DM755" s="15"/>
      <c r="DN755" s="15"/>
      <c r="DO755" s="15"/>
      <c r="DP755" s="15"/>
      <c r="DQ755" s="15"/>
      <c r="DR755" s="15"/>
      <c r="DS755" s="15"/>
      <c r="DT755" s="15"/>
      <c r="DU755" s="15"/>
      <c r="DV755" s="15"/>
      <c r="DW755" s="15"/>
      <c r="DX755" s="15"/>
      <c r="DY755" s="15"/>
      <c r="DZ755" s="15"/>
      <c r="EA755" s="15"/>
      <c r="EB755" s="15"/>
      <c r="EC755" s="15"/>
      <c r="ED755" s="15"/>
      <c r="EE755" s="15"/>
      <c r="EF755" s="15"/>
      <c r="EG755" s="15"/>
      <c r="EH755" s="15"/>
      <c r="EI755" s="15"/>
      <c r="EJ755" s="15"/>
      <c r="EK755" s="15"/>
      <c r="EL755" s="15"/>
      <c r="EM755" s="15"/>
      <c r="EN755" s="15"/>
      <c r="EO755" s="15"/>
      <c r="EP755" s="15"/>
      <c r="EQ755" s="15"/>
      <c r="ER755" s="15"/>
      <c r="ES755" s="15"/>
      <c r="ET755" s="15"/>
      <c r="EU755" s="15"/>
      <c r="EV755" s="15"/>
      <c r="EW755" s="15"/>
      <c r="EX755" s="15"/>
      <c r="EY755" s="15"/>
      <c r="EZ755" s="15"/>
      <c r="FA755" s="15"/>
      <c r="FB755" s="15"/>
      <c r="FC755" s="15"/>
      <c r="FD755" s="15"/>
      <c r="FE755" s="15"/>
      <c r="FF755" s="15"/>
      <c r="FG755" s="15"/>
      <c r="FH755" s="15"/>
      <c r="FI755" s="15"/>
      <c r="FJ755" s="15"/>
      <c r="FK755" s="15"/>
      <c r="FL755" s="15"/>
      <c r="FM755" s="15"/>
      <c r="FN755" s="15"/>
      <c r="FO755" s="15"/>
      <c r="FP755" s="15"/>
      <c r="FQ755" s="15"/>
      <c r="FR755" s="15"/>
      <c r="FS755" s="15"/>
      <c r="FT755" s="15"/>
      <c r="FU755" s="15"/>
      <c r="FV755" s="15"/>
      <c r="FW755" s="15"/>
      <c r="FX755" s="15"/>
      <c r="FY755" s="15"/>
      <c r="FZ755" s="15"/>
      <c r="GA755" s="15"/>
      <c r="GB755" s="15"/>
      <c r="GC755" s="15"/>
      <c r="GD755" s="15"/>
      <c r="GE755" s="15"/>
      <c r="GF755" s="15"/>
      <c r="GG755" s="15"/>
      <c r="GH755" s="15"/>
      <c r="GI755" s="15"/>
      <c r="GJ755" s="15"/>
      <c r="GK755" s="15"/>
      <c r="GL755" s="15"/>
      <c r="GM755" s="15"/>
      <c r="GN755" s="15"/>
      <c r="GO755" s="15"/>
      <c r="GP755" s="15"/>
      <c r="GQ755" s="15"/>
      <c r="GR755" s="15"/>
      <c r="GS755" s="15"/>
      <c r="GT755" s="15"/>
      <c r="GU755" s="15"/>
      <c r="GV755" s="15"/>
      <c r="GW755" s="15"/>
      <c r="GX755" s="15"/>
      <c r="GY755" s="15"/>
      <c r="GZ755" s="15"/>
      <c r="HA755" s="15"/>
      <c r="HB755" s="15"/>
      <c r="HC755" s="15"/>
      <c r="HD755" s="15"/>
      <c r="HE755" s="15"/>
      <c r="HF755" s="15"/>
      <c r="HG755" s="15"/>
      <c r="HH755" s="15"/>
      <c r="HI755" s="15"/>
      <c r="HJ755" s="15"/>
      <c r="HK755" s="15"/>
      <c r="HL755" s="15"/>
      <c r="HM755" s="15"/>
      <c r="HN755" s="15"/>
      <c r="HO755" s="15"/>
      <c r="HP755" s="15"/>
      <c r="HQ755" s="15"/>
      <c r="HR755" s="15"/>
      <c r="HS755" s="15"/>
      <c r="HT755" s="15"/>
      <c r="HU755" s="15"/>
      <c r="HV755" s="15"/>
      <c r="HW755" s="15"/>
    </row>
    <row r="756" spans="1:231" ht="15.75" customHeight="1" x14ac:dyDescent="0.2">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c r="BD756" s="15"/>
      <c r="BE756" s="15"/>
      <c r="BF756" s="15"/>
      <c r="BG756" s="15"/>
      <c r="BH756" s="15"/>
      <c r="BI756" s="15"/>
      <c r="BJ756" s="15"/>
      <c r="BK756" s="15"/>
      <c r="BL756" s="15"/>
      <c r="BM756" s="15"/>
      <c r="BN756" s="15"/>
      <c r="BO756" s="15"/>
      <c r="BP756" s="15"/>
      <c r="BQ756" s="15"/>
      <c r="BR756" s="15"/>
      <c r="BS756" s="15"/>
      <c r="BT756" s="15"/>
      <c r="BU756" s="15"/>
      <c r="BV756" s="15"/>
      <c r="BW756" s="15"/>
      <c r="BX756" s="15"/>
      <c r="BY756" s="15"/>
      <c r="BZ756" s="15"/>
      <c r="CA756" s="15"/>
      <c r="CB756" s="15"/>
      <c r="CC756" s="15"/>
      <c r="CD756" s="15"/>
      <c r="CE756" s="15"/>
      <c r="CF756" s="15"/>
      <c r="CG756" s="15"/>
      <c r="CH756" s="15"/>
      <c r="CI756" s="15"/>
      <c r="CJ756" s="15"/>
      <c r="CK756" s="15"/>
      <c r="CL756" s="15"/>
      <c r="CM756" s="15"/>
      <c r="CN756" s="15"/>
      <c r="CO756" s="15"/>
      <c r="CP756" s="15"/>
      <c r="CQ756" s="15"/>
      <c r="CR756" s="15"/>
      <c r="CS756" s="15"/>
      <c r="CT756" s="15"/>
      <c r="CU756" s="15"/>
      <c r="CV756" s="15"/>
      <c r="CW756" s="15"/>
      <c r="CX756" s="15"/>
      <c r="CY756" s="15"/>
      <c r="CZ756" s="15"/>
      <c r="DA756" s="15"/>
      <c r="DB756" s="15"/>
      <c r="DC756" s="15"/>
      <c r="DD756" s="15"/>
      <c r="DE756" s="15"/>
      <c r="DF756" s="15"/>
      <c r="DG756" s="15"/>
      <c r="DH756" s="15"/>
      <c r="DI756" s="15"/>
      <c r="DJ756" s="15"/>
      <c r="DK756" s="15"/>
      <c r="DL756" s="15"/>
      <c r="DM756" s="15"/>
      <c r="DN756" s="15"/>
      <c r="DO756" s="15"/>
      <c r="DP756" s="15"/>
      <c r="DQ756" s="15"/>
      <c r="DR756" s="15"/>
      <c r="DS756" s="15"/>
      <c r="DT756" s="15"/>
      <c r="DU756" s="15"/>
      <c r="DV756" s="15"/>
      <c r="DW756" s="15"/>
      <c r="DX756" s="15"/>
      <c r="DY756" s="15"/>
      <c r="DZ756" s="15"/>
      <c r="EA756" s="15"/>
      <c r="EB756" s="15"/>
      <c r="EC756" s="15"/>
      <c r="ED756" s="15"/>
      <c r="EE756" s="15"/>
      <c r="EF756" s="15"/>
      <c r="EG756" s="15"/>
      <c r="EH756" s="15"/>
      <c r="EI756" s="15"/>
      <c r="EJ756" s="15"/>
      <c r="EK756" s="15"/>
      <c r="EL756" s="15"/>
      <c r="EM756" s="15"/>
      <c r="EN756" s="15"/>
      <c r="EO756" s="15"/>
      <c r="EP756" s="15"/>
      <c r="EQ756" s="15"/>
      <c r="ER756" s="15"/>
      <c r="ES756" s="15"/>
      <c r="ET756" s="15"/>
      <c r="EU756" s="15"/>
      <c r="EV756" s="15"/>
      <c r="EW756" s="15"/>
      <c r="EX756" s="15"/>
      <c r="EY756" s="15"/>
      <c r="EZ756" s="15"/>
      <c r="FA756" s="15"/>
      <c r="FB756" s="15"/>
      <c r="FC756" s="15"/>
      <c r="FD756" s="15"/>
      <c r="FE756" s="15"/>
      <c r="FF756" s="15"/>
      <c r="FG756" s="15"/>
      <c r="FH756" s="15"/>
      <c r="FI756" s="15"/>
      <c r="FJ756" s="15"/>
      <c r="FK756" s="15"/>
      <c r="FL756" s="15"/>
      <c r="FM756" s="15"/>
      <c r="FN756" s="15"/>
      <c r="FO756" s="15"/>
      <c r="FP756" s="15"/>
      <c r="FQ756" s="15"/>
      <c r="FR756" s="15"/>
      <c r="FS756" s="15"/>
      <c r="FT756" s="15"/>
      <c r="FU756" s="15"/>
      <c r="FV756" s="15"/>
      <c r="FW756" s="15"/>
      <c r="FX756" s="15"/>
      <c r="FY756" s="15"/>
      <c r="FZ756" s="15"/>
      <c r="GA756" s="15"/>
      <c r="GB756" s="15"/>
      <c r="GC756" s="15"/>
      <c r="GD756" s="15"/>
      <c r="GE756" s="15"/>
      <c r="GF756" s="15"/>
      <c r="GG756" s="15"/>
      <c r="GH756" s="15"/>
      <c r="GI756" s="15"/>
      <c r="GJ756" s="15"/>
      <c r="GK756" s="15"/>
      <c r="GL756" s="15"/>
      <c r="GM756" s="15"/>
      <c r="GN756" s="15"/>
      <c r="GO756" s="15"/>
      <c r="GP756" s="15"/>
      <c r="GQ756" s="15"/>
      <c r="GR756" s="15"/>
      <c r="GS756" s="15"/>
      <c r="GT756" s="15"/>
      <c r="GU756" s="15"/>
      <c r="GV756" s="15"/>
      <c r="GW756" s="15"/>
      <c r="GX756" s="15"/>
      <c r="GY756" s="15"/>
      <c r="GZ756" s="15"/>
      <c r="HA756" s="15"/>
      <c r="HB756" s="15"/>
      <c r="HC756" s="15"/>
      <c r="HD756" s="15"/>
      <c r="HE756" s="15"/>
      <c r="HF756" s="15"/>
      <c r="HG756" s="15"/>
      <c r="HH756" s="15"/>
      <c r="HI756" s="15"/>
      <c r="HJ756" s="15"/>
      <c r="HK756" s="15"/>
      <c r="HL756" s="15"/>
      <c r="HM756" s="15"/>
      <c r="HN756" s="15"/>
      <c r="HO756" s="15"/>
      <c r="HP756" s="15"/>
      <c r="HQ756" s="15"/>
      <c r="HR756" s="15"/>
      <c r="HS756" s="15"/>
      <c r="HT756" s="15"/>
      <c r="HU756" s="15"/>
      <c r="HV756" s="15"/>
      <c r="HW756" s="15"/>
    </row>
    <row r="757" spans="1:231" ht="15.75" customHeight="1" x14ac:dyDescent="0.2">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c r="BD757" s="15"/>
      <c r="BE757" s="15"/>
      <c r="BF757" s="15"/>
      <c r="BG757" s="15"/>
      <c r="BH757" s="15"/>
      <c r="BI757" s="15"/>
      <c r="BJ757" s="15"/>
      <c r="BK757" s="15"/>
      <c r="BL757" s="15"/>
      <c r="BM757" s="15"/>
      <c r="BN757" s="15"/>
      <c r="BO757" s="15"/>
      <c r="BP757" s="15"/>
      <c r="BQ757" s="15"/>
      <c r="BR757" s="15"/>
      <c r="BS757" s="15"/>
      <c r="BT757" s="15"/>
      <c r="BU757" s="15"/>
      <c r="BV757" s="15"/>
      <c r="BW757" s="15"/>
      <c r="BX757" s="15"/>
      <c r="BY757" s="15"/>
      <c r="BZ757" s="15"/>
      <c r="CA757" s="15"/>
      <c r="CB757" s="15"/>
      <c r="CC757" s="15"/>
      <c r="CD757" s="15"/>
      <c r="CE757" s="15"/>
      <c r="CF757" s="15"/>
      <c r="CG757" s="15"/>
      <c r="CH757" s="15"/>
      <c r="CI757" s="15"/>
      <c r="CJ757" s="15"/>
      <c r="CK757" s="15"/>
      <c r="CL757" s="15"/>
      <c r="CM757" s="15"/>
      <c r="CN757" s="15"/>
      <c r="CO757" s="15"/>
      <c r="CP757" s="15"/>
      <c r="CQ757" s="15"/>
      <c r="CR757" s="15"/>
      <c r="CS757" s="15"/>
      <c r="CT757" s="15"/>
      <c r="CU757" s="15"/>
      <c r="CV757" s="15"/>
      <c r="CW757" s="15"/>
      <c r="CX757" s="15"/>
      <c r="CY757" s="15"/>
      <c r="CZ757" s="15"/>
      <c r="DA757" s="15"/>
      <c r="DB757" s="15"/>
      <c r="DC757" s="15"/>
      <c r="DD757" s="15"/>
      <c r="DE757" s="15"/>
      <c r="DF757" s="15"/>
      <c r="DG757" s="15"/>
      <c r="DH757" s="15"/>
      <c r="DI757" s="15"/>
      <c r="DJ757" s="15"/>
      <c r="DK757" s="15"/>
      <c r="DL757" s="15"/>
      <c r="DM757" s="15"/>
      <c r="DN757" s="15"/>
      <c r="DO757" s="15"/>
      <c r="DP757" s="15"/>
      <c r="DQ757" s="15"/>
      <c r="DR757" s="15"/>
      <c r="DS757" s="15"/>
      <c r="DT757" s="15"/>
      <c r="DU757" s="15"/>
      <c r="DV757" s="15"/>
      <c r="DW757" s="15"/>
      <c r="DX757" s="15"/>
      <c r="DY757" s="15"/>
      <c r="DZ757" s="15"/>
      <c r="EA757" s="15"/>
      <c r="EB757" s="15"/>
      <c r="EC757" s="15"/>
      <c r="ED757" s="15"/>
      <c r="EE757" s="15"/>
      <c r="EF757" s="15"/>
      <c r="EG757" s="15"/>
      <c r="EH757" s="15"/>
      <c r="EI757" s="15"/>
      <c r="EJ757" s="15"/>
      <c r="EK757" s="15"/>
      <c r="EL757" s="15"/>
      <c r="EM757" s="15"/>
      <c r="EN757" s="15"/>
      <c r="EO757" s="15"/>
      <c r="EP757" s="15"/>
      <c r="EQ757" s="15"/>
      <c r="ER757" s="15"/>
      <c r="ES757" s="15"/>
      <c r="ET757" s="15"/>
      <c r="EU757" s="15"/>
      <c r="EV757" s="15"/>
      <c r="EW757" s="15"/>
      <c r="EX757" s="15"/>
      <c r="EY757" s="15"/>
      <c r="EZ757" s="15"/>
      <c r="FA757" s="15"/>
      <c r="FB757" s="15"/>
      <c r="FC757" s="15"/>
      <c r="FD757" s="15"/>
      <c r="FE757" s="15"/>
      <c r="FF757" s="15"/>
      <c r="FG757" s="15"/>
      <c r="FH757" s="15"/>
      <c r="FI757" s="15"/>
      <c r="FJ757" s="15"/>
      <c r="FK757" s="15"/>
      <c r="FL757" s="15"/>
      <c r="FM757" s="15"/>
      <c r="FN757" s="15"/>
      <c r="FO757" s="15"/>
      <c r="FP757" s="15"/>
      <c r="FQ757" s="15"/>
      <c r="FR757" s="15"/>
      <c r="FS757" s="15"/>
      <c r="FT757" s="15"/>
      <c r="FU757" s="15"/>
      <c r="FV757" s="15"/>
      <c r="FW757" s="15"/>
      <c r="FX757" s="15"/>
      <c r="FY757" s="15"/>
      <c r="FZ757" s="15"/>
      <c r="GA757" s="15"/>
      <c r="GB757" s="15"/>
      <c r="GC757" s="15"/>
      <c r="GD757" s="15"/>
      <c r="GE757" s="15"/>
      <c r="GF757" s="15"/>
      <c r="GG757" s="15"/>
      <c r="GH757" s="15"/>
      <c r="GI757" s="15"/>
      <c r="GJ757" s="15"/>
      <c r="GK757" s="15"/>
      <c r="GL757" s="15"/>
      <c r="GM757" s="15"/>
      <c r="GN757" s="15"/>
      <c r="GO757" s="15"/>
      <c r="GP757" s="15"/>
      <c r="GQ757" s="15"/>
      <c r="GR757" s="15"/>
      <c r="GS757" s="15"/>
      <c r="GT757" s="15"/>
      <c r="GU757" s="15"/>
      <c r="GV757" s="15"/>
      <c r="GW757" s="15"/>
      <c r="GX757" s="15"/>
      <c r="GY757" s="15"/>
      <c r="GZ757" s="15"/>
      <c r="HA757" s="15"/>
      <c r="HB757" s="15"/>
      <c r="HC757" s="15"/>
      <c r="HD757" s="15"/>
      <c r="HE757" s="15"/>
      <c r="HF757" s="15"/>
      <c r="HG757" s="15"/>
      <c r="HH757" s="15"/>
      <c r="HI757" s="15"/>
      <c r="HJ757" s="15"/>
      <c r="HK757" s="15"/>
      <c r="HL757" s="15"/>
      <c r="HM757" s="15"/>
      <c r="HN757" s="15"/>
      <c r="HO757" s="15"/>
      <c r="HP757" s="15"/>
      <c r="HQ757" s="15"/>
      <c r="HR757" s="15"/>
      <c r="HS757" s="15"/>
      <c r="HT757" s="15"/>
      <c r="HU757" s="15"/>
      <c r="HV757" s="15"/>
      <c r="HW757" s="15"/>
    </row>
    <row r="758" spans="1:231" ht="15.75" customHeight="1" x14ac:dyDescent="0.2">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c r="BD758" s="15"/>
      <c r="BE758" s="15"/>
      <c r="BF758" s="15"/>
      <c r="BG758" s="15"/>
      <c r="BH758" s="15"/>
      <c r="BI758" s="15"/>
      <c r="BJ758" s="15"/>
      <c r="BK758" s="15"/>
      <c r="BL758" s="15"/>
      <c r="BM758" s="15"/>
      <c r="BN758" s="15"/>
      <c r="BO758" s="15"/>
      <c r="BP758" s="15"/>
      <c r="BQ758" s="15"/>
      <c r="BR758" s="15"/>
      <c r="BS758" s="15"/>
      <c r="BT758" s="15"/>
      <c r="BU758" s="15"/>
      <c r="BV758" s="15"/>
      <c r="BW758" s="15"/>
      <c r="BX758" s="15"/>
      <c r="BY758" s="15"/>
      <c r="BZ758" s="15"/>
      <c r="CA758" s="15"/>
      <c r="CB758" s="15"/>
      <c r="CC758" s="15"/>
      <c r="CD758" s="15"/>
      <c r="CE758" s="15"/>
      <c r="CF758" s="15"/>
      <c r="CG758" s="15"/>
      <c r="CH758" s="15"/>
      <c r="CI758" s="15"/>
      <c r="CJ758" s="15"/>
      <c r="CK758" s="15"/>
      <c r="CL758" s="15"/>
      <c r="CM758" s="15"/>
      <c r="CN758" s="15"/>
      <c r="CO758" s="15"/>
      <c r="CP758" s="15"/>
      <c r="CQ758" s="15"/>
      <c r="CR758" s="15"/>
      <c r="CS758" s="15"/>
      <c r="CT758" s="15"/>
      <c r="CU758" s="15"/>
      <c r="CV758" s="15"/>
      <c r="CW758" s="15"/>
      <c r="CX758" s="15"/>
      <c r="CY758" s="15"/>
      <c r="CZ758" s="15"/>
      <c r="DA758" s="15"/>
      <c r="DB758" s="15"/>
      <c r="DC758" s="15"/>
      <c r="DD758" s="15"/>
      <c r="DE758" s="15"/>
      <c r="DF758" s="15"/>
      <c r="DG758" s="15"/>
      <c r="DH758" s="15"/>
      <c r="DI758" s="15"/>
      <c r="DJ758" s="15"/>
      <c r="DK758" s="15"/>
      <c r="DL758" s="15"/>
      <c r="DM758" s="15"/>
      <c r="DN758" s="15"/>
      <c r="DO758" s="15"/>
      <c r="DP758" s="15"/>
      <c r="DQ758" s="15"/>
      <c r="DR758" s="15"/>
      <c r="DS758" s="15"/>
      <c r="DT758" s="15"/>
      <c r="DU758" s="15"/>
      <c r="DV758" s="15"/>
      <c r="DW758" s="15"/>
      <c r="DX758" s="15"/>
      <c r="DY758" s="15"/>
      <c r="DZ758" s="15"/>
      <c r="EA758" s="15"/>
      <c r="EB758" s="15"/>
      <c r="EC758" s="15"/>
      <c r="ED758" s="15"/>
      <c r="EE758" s="15"/>
      <c r="EF758" s="15"/>
      <c r="EG758" s="15"/>
      <c r="EH758" s="15"/>
      <c r="EI758" s="15"/>
      <c r="EJ758" s="15"/>
      <c r="EK758" s="15"/>
      <c r="EL758" s="15"/>
      <c r="EM758" s="15"/>
      <c r="EN758" s="15"/>
      <c r="EO758" s="15"/>
      <c r="EP758" s="15"/>
      <c r="EQ758" s="15"/>
      <c r="ER758" s="15"/>
      <c r="ES758" s="15"/>
      <c r="ET758" s="15"/>
      <c r="EU758" s="15"/>
      <c r="EV758" s="15"/>
      <c r="EW758" s="15"/>
      <c r="EX758" s="15"/>
      <c r="EY758" s="15"/>
      <c r="EZ758" s="15"/>
      <c r="FA758" s="15"/>
      <c r="FB758" s="15"/>
      <c r="FC758" s="15"/>
      <c r="FD758" s="15"/>
      <c r="FE758" s="15"/>
      <c r="FF758" s="15"/>
      <c r="FG758" s="15"/>
      <c r="FH758" s="15"/>
      <c r="FI758" s="15"/>
      <c r="FJ758" s="15"/>
      <c r="FK758" s="15"/>
      <c r="FL758" s="15"/>
      <c r="FM758" s="15"/>
      <c r="FN758" s="15"/>
      <c r="FO758" s="15"/>
      <c r="FP758" s="15"/>
      <c r="FQ758" s="15"/>
      <c r="FR758" s="15"/>
      <c r="FS758" s="15"/>
      <c r="FT758" s="15"/>
      <c r="FU758" s="15"/>
      <c r="FV758" s="15"/>
      <c r="FW758" s="15"/>
      <c r="FX758" s="15"/>
      <c r="FY758" s="15"/>
      <c r="FZ758" s="15"/>
      <c r="GA758" s="15"/>
      <c r="GB758" s="15"/>
      <c r="GC758" s="15"/>
      <c r="GD758" s="15"/>
      <c r="GE758" s="15"/>
      <c r="GF758" s="15"/>
      <c r="GG758" s="15"/>
      <c r="GH758" s="15"/>
      <c r="GI758" s="15"/>
      <c r="GJ758" s="15"/>
      <c r="GK758" s="15"/>
      <c r="GL758" s="15"/>
      <c r="GM758" s="15"/>
      <c r="GN758" s="15"/>
      <c r="GO758" s="15"/>
      <c r="GP758" s="15"/>
      <c r="GQ758" s="15"/>
      <c r="GR758" s="15"/>
      <c r="GS758" s="15"/>
      <c r="GT758" s="15"/>
      <c r="GU758" s="15"/>
      <c r="GV758" s="15"/>
      <c r="GW758" s="15"/>
      <c r="GX758" s="15"/>
      <c r="GY758" s="15"/>
      <c r="GZ758" s="15"/>
      <c r="HA758" s="15"/>
      <c r="HB758" s="15"/>
      <c r="HC758" s="15"/>
      <c r="HD758" s="15"/>
      <c r="HE758" s="15"/>
      <c r="HF758" s="15"/>
      <c r="HG758" s="15"/>
      <c r="HH758" s="15"/>
      <c r="HI758" s="15"/>
      <c r="HJ758" s="15"/>
      <c r="HK758" s="15"/>
      <c r="HL758" s="15"/>
      <c r="HM758" s="15"/>
      <c r="HN758" s="15"/>
      <c r="HO758" s="15"/>
      <c r="HP758" s="15"/>
      <c r="HQ758" s="15"/>
      <c r="HR758" s="15"/>
      <c r="HS758" s="15"/>
      <c r="HT758" s="15"/>
      <c r="HU758" s="15"/>
      <c r="HV758" s="15"/>
      <c r="HW758" s="15"/>
    </row>
    <row r="759" spans="1:231" ht="15.75" customHeight="1" x14ac:dyDescent="0.2">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c r="BD759" s="15"/>
      <c r="BE759" s="15"/>
      <c r="BF759" s="15"/>
      <c r="BG759" s="15"/>
      <c r="BH759" s="15"/>
      <c r="BI759" s="15"/>
      <c r="BJ759" s="15"/>
      <c r="BK759" s="15"/>
      <c r="BL759" s="15"/>
      <c r="BM759" s="15"/>
      <c r="BN759" s="15"/>
      <c r="BO759" s="15"/>
      <c r="BP759" s="15"/>
      <c r="BQ759" s="15"/>
      <c r="BR759" s="15"/>
      <c r="BS759" s="15"/>
      <c r="BT759" s="15"/>
      <c r="BU759" s="15"/>
      <c r="BV759" s="15"/>
      <c r="BW759" s="15"/>
      <c r="BX759" s="15"/>
      <c r="BY759" s="15"/>
      <c r="BZ759" s="15"/>
      <c r="CA759" s="15"/>
      <c r="CB759" s="15"/>
      <c r="CC759" s="15"/>
      <c r="CD759" s="15"/>
      <c r="CE759" s="15"/>
      <c r="CF759" s="15"/>
      <c r="CG759" s="15"/>
      <c r="CH759" s="15"/>
      <c r="CI759" s="15"/>
      <c r="CJ759" s="15"/>
      <c r="CK759" s="15"/>
      <c r="CL759" s="15"/>
      <c r="CM759" s="15"/>
      <c r="CN759" s="15"/>
      <c r="CO759" s="15"/>
      <c r="CP759" s="15"/>
      <c r="CQ759" s="15"/>
      <c r="CR759" s="15"/>
      <c r="CS759" s="15"/>
      <c r="CT759" s="15"/>
      <c r="CU759" s="15"/>
      <c r="CV759" s="15"/>
      <c r="CW759" s="15"/>
      <c r="CX759" s="15"/>
      <c r="CY759" s="15"/>
      <c r="CZ759" s="15"/>
      <c r="DA759" s="15"/>
      <c r="DB759" s="15"/>
      <c r="DC759" s="15"/>
      <c r="DD759" s="15"/>
      <c r="DE759" s="15"/>
      <c r="DF759" s="15"/>
      <c r="DG759" s="15"/>
      <c r="DH759" s="15"/>
      <c r="DI759" s="15"/>
      <c r="DJ759" s="15"/>
      <c r="DK759" s="15"/>
      <c r="DL759" s="15"/>
      <c r="DM759" s="15"/>
      <c r="DN759" s="15"/>
      <c r="DO759" s="15"/>
      <c r="DP759" s="15"/>
      <c r="DQ759" s="15"/>
      <c r="DR759" s="15"/>
      <c r="DS759" s="15"/>
      <c r="DT759" s="15"/>
      <c r="DU759" s="15"/>
      <c r="DV759" s="15"/>
      <c r="DW759" s="15"/>
      <c r="DX759" s="15"/>
      <c r="DY759" s="15"/>
      <c r="DZ759" s="15"/>
      <c r="EA759" s="15"/>
      <c r="EB759" s="15"/>
      <c r="EC759" s="15"/>
      <c r="ED759" s="15"/>
      <c r="EE759" s="15"/>
      <c r="EF759" s="15"/>
      <c r="EG759" s="15"/>
      <c r="EH759" s="15"/>
      <c r="EI759" s="15"/>
      <c r="EJ759" s="15"/>
      <c r="EK759" s="15"/>
      <c r="EL759" s="15"/>
      <c r="EM759" s="15"/>
      <c r="EN759" s="15"/>
      <c r="EO759" s="15"/>
      <c r="EP759" s="15"/>
      <c r="EQ759" s="15"/>
      <c r="ER759" s="15"/>
      <c r="ES759" s="15"/>
      <c r="ET759" s="15"/>
      <c r="EU759" s="15"/>
      <c r="EV759" s="15"/>
      <c r="EW759" s="15"/>
      <c r="EX759" s="15"/>
      <c r="EY759" s="15"/>
      <c r="EZ759" s="15"/>
      <c r="FA759" s="15"/>
      <c r="FB759" s="15"/>
      <c r="FC759" s="15"/>
      <c r="FD759" s="15"/>
      <c r="FE759" s="15"/>
      <c r="FF759" s="15"/>
      <c r="FG759" s="15"/>
      <c r="FH759" s="15"/>
      <c r="FI759" s="15"/>
      <c r="FJ759" s="15"/>
      <c r="FK759" s="15"/>
      <c r="FL759" s="15"/>
      <c r="FM759" s="15"/>
      <c r="FN759" s="15"/>
      <c r="FO759" s="15"/>
      <c r="FP759" s="15"/>
      <c r="FQ759" s="15"/>
      <c r="FR759" s="15"/>
      <c r="FS759" s="15"/>
      <c r="FT759" s="15"/>
      <c r="FU759" s="15"/>
      <c r="FV759" s="15"/>
      <c r="FW759" s="15"/>
      <c r="FX759" s="15"/>
      <c r="FY759" s="15"/>
      <c r="FZ759" s="15"/>
      <c r="GA759" s="15"/>
      <c r="GB759" s="15"/>
      <c r="GC759" s="15"/>
      <c r="GD759" s="15"/>
      <c r="GE759" s="15"/>
      <c r="GF759" s="15"/>
      <c r="GG759" s="15"/>
      <c r="GH759" s="15"/>
      <c r="GI759" s="15"/>
      <c r="GJ759" s="15"/>
      <c r="GK759" s="15"/>
      <c r="GL759" s="15"/>
      <c r="GM759" s="15"/>
      <c r="GN759" s="15"/>
      <c r="GO759" s="15"/>
      <c r="GP759" s="15"/>
      <c r="GQ759" s="15"/>
      <c r="GR759" s="15"/>
      <c r="GS759" s="15"/>
      <c r="GT759" s="15"/>
      <c r="GU759" s="15"/>
      <c r="GV759" s="15"/>
      <c r="GW759" s="15"/>
      <c r="GX759" s="15"/>
      <c r="GY759" s="15"/>
      <c r="GZ759" s="15"/>
      <c r="HA759" s="15"/>
      <c r="HB759" s="15"/>
      <c r="HC759" s="15"/>
      <c r="HD759" s="15"/>
      <c r="HE759" s="15"/>
      <c r="HF759" s="15"/>
      <c r="HG759" s="15"/>
      <c r="HH759" s="15"/>
      <c r="HI759" s="15"/>
      <c r="HJ759" s="15"/>
      <c r="HK759" s="15"/>
      <c r="HL759" s="15"/>
      <c r="HM759" s="15"/>
      <c r="HN759" s="15"/>
      <c r="HO759" s="15"/>
      <c r="HP759" s="15"/>
      <c r="HQ759" s="15"/>
      <c r="HR759" s="15"/>
      <c r="HS759" s="15"/>
      <c r="HT759" s="15"/>
      <c r="HU759" s="15"/>
      <c r="HV759" s="15"/>
      <c r="HW759" s="15"/>
    </row>
    <row r="760" spans="1:231" ht="15.75" customHeight="1" x14ac:dyDescent="0.2">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c r="BD760" s="15"/>
      <c r="BE760" s="15"/>
      <c r="BF760" s="15"/>
      <c r="BG760" s="15"/>
      <c r="BH760" s="15"/>
      <c r="BI760" s="15"/>
      <c r="BJ760" s="15"/>
      <c r="BK760" s="15"/>
      <c r="BL760" s="15"/>
      <c r="BM760" s="15"/>
      <c r="BN760" s="15"/>
      <c r="BO760" s="15"/>
      <c r="BP760" s="15"/>
      <c r="BQ760" s="15"/>
      <c r="BR760" s="15"/>
      <c r="BS760" s="15"/>
      <c r="BT760" s="15"/>
      <c r="BU760" s="15"/>
      <c r="BV760" s="15"/>
      <c r="BW760" s="15"/>
      <c r="BX760" s="15"/>
      <c r="BY760" s="15"/>
      <c r="BZ760" s="15"/>
      <c r="CA760" s="15"/>
      <c r="CB760" s="15"/>
      <c r="CC760" s="15"/>
      <c r="CD760" s="15"/>
      <c r="CE760" s="15"/>
      <c r="CF760" s="15"/>
      <c r="CG760" s="15"/>
      <c r="CH760" s="15"/>
      <c r="CI760" s="15"/>
      <c r="CJ760" s="15"/>
      <c r="CK760" s="15"/>
      <c r="CL760" s="15"/>
      <c r="CM760" s="15"/>
      <c r="CN760" s="15"/>
      <c r="CO760" s="15"/>
      <c r="CP760" s="15"/>
      <c r="CQ760" s="15"/>
      <c r="CR760" s="15"/>
      <c r="CS760" s="15"/>
      <c r="CT760" s="15"/>
      <c r="CU760" s="15"/>
      <c r="CV760" s="15"/>
      <c r="CW760" s="15"/>
      <c r="CX760" s="15"/>
      <c r="CY760" s="15"/>
      <c r="CZ760" s="15"/>
      <c r="DA760" s="15"/>
      <c r="DB760" s="15"/>
      <c r="DC760" s="15"/>
      <c r="DD760" s="15"/>
      <c r="DE760" s="15"/>
      <c r="DF760" s="15"/>
      <c r="DG760" s="15"/>
      <c r="DH760" s="15"/>
      <c r="DI760" s="15"/>
      <c r="DJ760" s="15"/>
      <c r="DK760" s="15"/>
      <c r="DL760" s="15"/>
      <c r="DM760" s="15"/>
      <c r="DN760" s="15"/>
      <c r="DO760" s="15"/>
      <c r="DP760" s="15"/>
      <c r="DQ760" s="15"/>
      <c r="DR760" s="15"/>
      <c r="DS760" s="15"/>
      <c r="DT760" s="15"/>
      <c r="DU760" s="15"/>
      <c r="DV760" s="15"/>
      <c r="DW760" s="15"/>
      <c r="DX760" s="15"/>
      <c r="DY760" s="15"/>
      <c r="DZ760" s="15"/>
      <c r="EA760" s="15"/>
      <c r="EB760" s="15"/>
      <c r="EC760" s="15"/>
      <c r="ED760" s="15"/>
      <c r="EE760" s="15"/>
      <c r="EF760" s="15"/>
      <c r="EG760" s="15"/>
      <c r="EH760" s="15"/>
      <c r="EI760" s="15"/>
      <c r="EJ760" s="15"/>
      <c r="EK760" s="15"/>
      <c r="EL760" s="15"/>
      <c r="EM760" s="15"/>
      <c r="EN760" s="15"/>
      <c r="EO760" s="15"/>
      <c r="EP760" s="15"/>
      <c r="EQ760" s="15"/>
      <c r="ER760" s="15"/>
      <c r="ES760" s="15"/>
      <c r="ET760" s="15"/>
      <c r="EU760" s="15"/>
      <c r="EV760" s="15"/>
      <c r="EW760" s="15"/>
      <c r="EX760" s="15"/>
      <c r="EY760" s="15"/>
      <c r="EZ760" s="15"/>
      <c r="FA760" s="15"/>
      <c r="FB760" s="15"/>
      <c r="FC760" s="15"/>
      <c r="FD760" s="15"/>
      <c r="FE760" s="15"/>
      <c r="FF760" s="15"/>
      <c r="FG760" s="15"/>
      <c r="FH760" s="15"/>
      <c r="FI760" s="15"/>
      <c r="FJ760" s="15"/>
      <c r="FK760" s="15"/>
      <c r="FL760" s="15"/>
      <c r="FM760" s="15"/>
      <c r="FN760" s="15"/>
      <c r="FO760" s="15"/>
      <c r="FP760" s="15"/>
      <c r="FQ760" s="15"/>
      <c r="FR760" s="15"/>
      <c r="FS760" s="15"/>
      <c r="FT760" s="15"/>
      <c r="FU760" s="15"/>
      <c r="FV760" s="15"/>
      <c r="FW760" s="15"/>
      <c r="FX760" s="15"/>
      <c r="FY760" s="15"/>
      <c r="FZ760" s="15"/>
      <c r="GA760" s="15"/>
      <c r="GB760" s="15"/>
      <c r="GC760" s="15"/>
      <c r="GD760" s="15"/>
      <c r="GE760" s="15"/>
      <c r="GF760" s="15"/>
      <c r="GG760" s="15"/>
      <c r="GH760" s="15"/>
      <c r="GI760" s="15"/>
      <c r="GJ760" s="15"/>
      <c r="GK760" s="15"/>
      <c r="GL760" s="15"/>
      <c r="GM760" s="15"/>
      <c r="GN760" s="15"/>
      <c r="GO760" s="15"/>
      <c r="GP760" s="15"/>
      <c r="GQ760" s="15"/>
      <c r="GR760" s="15"/>
      <c r="GS760" s="15"/>
      <c r="GT760" s="15"/>
      <c r="GU760" s="15"/>
      <c r="GV760" s="15"/>
      <c r="GW760" s="15"/>
      <c r="GX760" s="15"/>
      <c r="GY760" s="15"/>
      <c r="GZ760" s="15"/>
      <c r="HA760" s="15"/>
      <c r="HB760" s="15"/>
      <c r="HC760" s="15"/>
      <c r="HD760" s="15"/>
      <c r="HE760" s="15"/>
      <c r="HF760" s="15"/>
      <c r="HG760" s="15"/>
      <c r="HH760" s="15"/>
      <c r="HI760" s="15"/>
      <c r="HJ760" s="15"/>
      <c r="HK760" s="15"/>
      <c r="HL760" s="15"/>
      <c r="HM760" s="15"/>
      <c r="HN760" s="15"/>
      <c r="HO760" s="15"/>
      <c r="HP760" s="15"/>
      <c r="HQ760" s="15"/>
      <c r="HR760" s="15"/>
      <c r="HS760" s="15"/>
      <c r="HT760" s="15"/>
      <c r="HU760" s="15"/>
      <c r="HV760" s="15"/>
      <c r="HW760" s="15"/>
    </row>
    <row r="761" spans="1:231" ht="15.75" customHeight="1" x14ac:dyDescent="0.2">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c r="BD761" s="15"/>
      <c r="BE761" s="15"/>
      <c r="BF761" s="15"/>
      <c r="BG761" s="15"/>
      <c r="BH761" s="15"/>
      <c r="BI761" s="15"/>
      <c r="BJ761" s="15"/>
      <c r="BK761" s="15"/>
      <c r="BL761" s="15"/>
      <c r="BM761" s="15"/>
      <c r="BN761" s="15"/>
      <c r="BO761" s="15"/>
      <c r="BP761" s="15"/>
      <c r="BQ761" s="15"/>
      <c r="BR761" s="15"/>
      <c r="BS761" s="15"/>
      <c r="BT761" s="15"/>
      <c r="BU761" s="15"/>
      <c r="BV761" s="15"/>
      <c r="BW761" s="15"/>
      <c r="BX761" s="15"/>
      <c r="BY761" s="15"/>
      <c r="BZ761" s="15"/>
      <c r="CA761" s="15"/>
      <c r="CB761" s="15"/>
      <c r="CC761" s="15"/>
      <c r="CD761" s="15"/>
      <c r="CE761" s="15"/>
      <c r="CF761" s="15"/>
      <c r="CG761" s="15"/>
      <c r="CH761" s="15"/>
      <c r="CI761" s="15"/>
      <c r="CJ761" s="15"/>
      <c r="CK761" s="15"/>
      <c r="CL761" s="15"/>
      <c r="CM761" s="15"/>
      <c r="CN761" s="15"/>
      <c r="CO761" s="15"/>
      <c r="CP761" s="15"/>
      <c r="CQ761" s="15"/>
      <c r="CR761" s="15"/>
      <c r="CS761" s="15"/>
      <c r="CT761" s="15"/>
      <c r="CU761" s="15"/>
      <c r="CV761" s="15"/>
      <c r="CW761" s="15"/>
      <c r="CX761" s="15"/>
      <c r="CY761" s="15"/>
      <c r="CZ761" s="15"/>
      <c r="DA761" s="15"/>
      <c r="DB761" s="15"/>
      <c r="DC761" s="15"/>
      <c r="DD761" s="15"/>
      <c r="DE761" s="15"/>
      <c r="DF761" s="15"/>
      <c r="DG761" s="15"/>
      <c r="DH761" s="15"/>
      <c r="DI761" s="15"/>
      <c r="DJ761" s="15"/>
      <c r="DK761" s="15"/>
      <c r="DL761" s="15"/>
      <c r="DM761" s="15"/>
      <c r="DN761" s="15"/>
      <c r="DO761" s="15"/>
      <c r="DP761" s="15"/>
      <c r="DQ761" s="15"/>
      <c r="DR761" s="15"/>
      <c r="DS761" s="15"/>
      <c r="DT761" s="15"/>
      <c r="DU761" s="15"/>
      <c r="DV761" s="15"/>
      <c r="DW761" s="15"/>
      <c r="DX761" s="15"/>
      <c r="DY761" s="15"/>
      <c r="DZ761" s="15"/>
      <c r="EA761" s="15"/>
      <c r="EB761" s="15"/>
      <c r="EC761" s="15"/>
      <c r="ED761" s="15"/>
      <c r="EE761" s="15"/>
      <c r="EF761" s="15"/>
      <c r="EG761" s="15"/>
      <c r="EH761" s="15"/>
      <c r="EI761" s="15"/>
      <c r="EJ761" s="15"/>
      <c r="EK761" s="15"/>
      <c r="EL761" s="15"/>
      <c r="EM761" s="15"/>
      <c r="EN761" s="15"/>
      <c r="EO761" s="15"/>
      <c r="EP761" s="15"/>
      <c r="EQ761" s="15"/>
      <c r="ER761" s="15"/>
      <c r="ES761" s="15"/>
      <c r="ET761" s="15"/>
      <c r="EU761" s="15"/>
      <c r="EV761" s="15"/>
      <c r="EW761" s="15"/>
      <c r="EX761" s="15"/>
      <c r="EY761" s="15"/>
      <c r="EZ761" s="15"/>
      <c r="FA761" s="15"/>
      <c r="FB761" s="15"/>
      <c r="FC761" s="15"/>
      <c r="FD761" s="15"/>
      <c r="FE761" s="15"/>
      <c r="FF761" s="15"/>
      <c r="FG761" s="15"/>
      <c r="FH761" s="15"/>
      <c r="FI761" s="15"/>
      <c r="FJ761" s="15"/>
      <c r="FK761" s="15"/>
      <c r="FL761" s="15"/>
      <c r="FM761" s="15"/>
      <c r="FN761" s="15"/>
      <c r="FO761" s="15"/>
      <c r="FP761" s="15"/>
      <c r="FQ761" s="15"/>
      <c r="FR761" s="15"/>
      <c r="FS761" s="15"/>
      <c r="FT761" s="15"/>
      <c r="FU761" s="15"/>
      <c r="FV761" s="15"/>
      <c r="FW761" s="15"/>
      <c r="FX761" s="15"/>
      <c r="FY761" s="15"/>
      <c r="FZ761" s="15"/>
      <c r="GA761" s="15"/>
      <c r="GB761" s="15"/>
      <c r="GC761" s="15"/>
      <c r="GD761" s="15"/>
      <c r="GE761" s="15"/>
      <c r="GF761" s="15"/>
      <c r="GG761" s="15"/>
      <c r="GH761" s="15"/>
      <c r="GI761" s="15"/>
      <c r="GJ761" s="15"/>
      <c r="GK761" s="15"/>
      <c r="GL761" s="15"/>
      <c r="GM761" s="15"/>
      <c r="GN761" s="15"/>
      <c r="GO761" s="15"/>
      <c r="GP761" s="15"/>
      <c r="GQ761" s="15"/>
      <c r="GR761" s="15"/>
      <c r="GS761" s="15"/>
      <c r="GT761" s="15"/>
      <c r="GU761" s="15"/>
      <c r="GV761" s="15"/>
      <c r="GW761" s="15"/>
      <c r="GX761" s="15"/>
      <c r="GY761" s="15"/>
      <c r="GZ761" s="15"/>
      <c r="HA761" s="15"/>
      <c r="HB761" s="15"/>
      <c r="HC761" s="15"/>
      <c r="HD761" s="15"/>
      <c r="HE761" s="15"/>
      <c r="HF761" s="15"/>
      <c r="HG761" s="15"/>
      <c r="HH761" s="15"/>
      <c r="HI761" s="15"/>
      <c r="HJ761" s="15"/>
      <c r="HK761" s="15"/>
      <c r="HL761" s="15"/>
      <c r="HM761" s="15"/>
      <c r="HN761" s="15"/>
      <c r="HO761" s="15"/>
      <c r="HP761" s="15"/>
      <c r="HQ761" s="15"/>
      <c r="HR761" s="15"/>
      <c r="HS761" s="15"/>
      <c r="HT761" s="15"/>
      <c r="HU761" s="15"/>
      <c r="HV761" s="15"/>
      <c r="HW761" s="15"/>
    </row>
    <row r="762" spans="1:231" ht="15.75" customHeight="1" x14ac:dyDescent="0.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c r="BD762" s="15"/>
      <c r="BE762" s="15"/>
      <c r="BF762" s="15"/>
      <c r="BG762" s="15"/>
      <c r="BH762" s="15"/>
      <c r="BI762" s="15"/>
      <c r="BJ762" s="15"/>
      <c r="BK762" s="15"/>
      <c r="BL762" s="15"/>
      <c r="BM762" s="15"/>
      <c r="BN762" s="15"/>
      <c r="BO762" s="15"/>
      <c r="BP762" s="15"/>
      <c r="BQ762" s="15"/>
      <c r="BR762" s="15"/>
      <c r="BS762" s="15"/>
      <c r="BT762" s="15"/>
      <c r="BU762" s="15"/>
      <c r="BV762" s="15"/>
      <c r="BW762" s="15"/>
      <c r="BX762" s="15"/>
      <c r="BY762" s="15"/>
      <c r="BZ762" s="15"/>
      <c r="CA762" s="15"/>
      <c r="CB762" s="15"/>
      <c r="CC762" s="15"/>
      <c r="CD762" s="15"/>
      <c r="CE762" s="15"/>
      <c r="CF762" s="15"/>
      <c r="CG762" s="15"/>
      <c r="CH762" s="15"/>
      <c r="CI762" s="15"/>
      <c r="CJ762" s="15"/>
      <c r="CK762" s="15"/>
      <c r="CL762" s="15"/>
      <c r="CM762" s="15"/>
      <c r="CN762" s="15"/>
      <c r="CO762" s="15"/>
      <c r="CP762" s="15"/>
      <c r="CQ762" s="15"/>
      <c r="CR762" s="15"/>
      <c r="CS762" s="15"/>
      <c r="CT762" s="15"/>
      <c r="CU762" s="15"/>
      <c r="CV762" s="15"/>
      <c r="CW762" s="15"/>
      <c r="CX762" s="15"/>
      <c r="CY762" s="15"/>
      <c r="CZ762" s="15"/>
      <c r="DA762" s="15"/>
      <c r="DB762" s="15"/>
      <c r="DC762" s="15"/>
      <c r="DD762" s="15"/>
      <c r="DE762" s="15"/>
      <c r="DF762" s="15"/>
      <c r="DG762" s="15"/>
      <c r="DH762" s="15"/>
      <c r="DI762" s="15"/>
      <c r="DJ762" s="15"/>
      <c r="DK762" s="15"/>
      <c r="DL762" s="15"/>
      <c r="DM762" s="15"/>
      <c r="DN762" s="15"/>
      <c r="DO762" s="15"/>
      <c r="DP762" s="15"/>
      <c r="DQ762" s="15"/>
      <c r="DR762" s="15"/>
      <c r="DS762" s="15"/>
      <c r="DT762" s="15"/>
      <c r="DU762" s="15"/>
      <c r="DV762" s="15"/>
      <c r="DW762" s="15"/>
      <c r="DX762" s="15"/>
      <c r="DY762" s="15"/>
      <c r="DZ762" s="15"/>
      <c r="EA762" s="15"/>
      <c r="EB762" s="15"/>
      <c r="EC762" s="15"/>
      <c r="ED762" s="15"/>
      <c r="EE762" s="15"/>
      <c r="EF762" s="15"/>
      <c r="EG762" s="15"/>
      <c r="EH762" s="15"/>
      <c r="EI762" s="15"/>
      <c r="EJ762" s="15"/>
      <c r="EK762" s="15"/>
      <c r="EL762" s="15"/>
      <c r="EM762" s="15"/>
      <c r="EN762" s="15"/>
      <c r="EO762" s="15"/>
      <c r="EP762" s="15"/>
      <c r="EQ762" s="15"/>
      <c r="ER762" s="15"/>
      <c r="ES762" s="15"/>
      <c r="ET762" s="15"/>
      <c r="EU762" s="15"/>
      <c r="EV762" s="15"/>
      <c r="EW762" s="15"/>
      <c r="EX762" s="15"/>
      <c r="EY762" s="15"/>
      <c r="EZ762" s="15"/>
      <c r="FA762" s="15"/>
      <c r="FB762" s="15"/>
      <c r="FC762" s="15"/>
      <c r="FD762" s="15"/>
      <c r="FE762" s="15"/>
      <c r="FF762" s="15"/>
      <c r="FG762" s="15"/>
      <c r="FH762" s="15"/>
      <c r="FI762" s="15"/>
      <c r="FJ762" s="15"/>
      <c r="FK762" s="15"/>
      <c r="FL762" s="15"/>
      <c r="FM762" s="15"/>
      <c r="FN762" s="15"/>
      <c r="FO762" s="15"/>
      <c r="FP762" s="15"/>
      <c r="FQ762" s="15"/>
      <c r="FR762" s="15"/>
      <c r="FS762" s="15"/>
      <c r="FT762" s="15"/>
      <c r="FU762" s="15"/>
      <c r="FV762" s="15"/>
      <c r="FW762" s="15"/>
      <c r="FX762" s="15"/>
      <c r="FY762" s="15"/>
      <c r="FZ762" s="15"/>
      <c r="GA762" s="15"/>
      <c r="GB762" s="15"/>
      <c r="GC762" s="15"/>
      <c r="GD762" s="15"/>
      <c r="GE762" s="15"/>
      <c r="GF762" s="15"/>
      <c r="GG762" s="15"/>
      <c r="GH762" s="15"/>
      <c r="GI762" s="15"/>
      <c r="GJ762" s="15"/>
      <c r="GK762" s="15"/>
      <c r="GL762" s="15"/>
      <c r="GM762" s="15"/>
      <c r="GN762" s="15"/>
      <c r="GO762" s="15"/>
      <c r="GP762" s="15"/>
      <c r="GQ762" s="15"/>
      <c r="GR762" s="15"/>
      <c r="GS762" s="15"/>
      <c r="GT762" s="15"/>
      <c r="GU762" s="15"/>
      <c r="GV762" s="15"/>
      <c r="GW762" s="15"/>
      <c r="GX762" s="15"/>
      <c r="GY762" s="15"/>
      <c r="GZ762" s="15"/>
      <c r="HA762" s="15"/>
      <c r="HB762" s="15"/>
      <c r="HC762" s="15"/>
      <c r="HD762" s="15"/>
      <c r="HE762" s="15"/>
      <c r="HF762" s="15"/>
      <c r="HG762" s="15"/>
      <c r="HH762" s="15"/>
      <c r="HI762" s="15"/>
      <c r="HJ762" s="15"/>
      <c r="HK762" s="15"/>
      <c r="HL762" s="15"/>
      <c r="HM762" s="15"/>
      <c r="HN762" s="15"/>
      <c r="HO762" s="15"/>
      <c r="HP762" s="15"/>
      <c r="HQ762" s="15"/>
      <c r="HR762" s="15"/>
      <c r="HS762" s="15"/>
      <c r="HT762" s="15"/>
      <c r="HU762" s="15"/>
      <c r="HV762" s="15"/>
      <c r="HW762" s="15"/>
    </row>
    <row r="763" spans="1:231" ht="15.75" customHeight="1" x14ac:dyDescent="0.2">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c r="BD763" s="15"/>
      <c r="BE763" s="15"/>
      <c r="BF763" s="15"/>
      <c r="BG763" s="15"/>
      <c r="BH763" s="15"/>
      <c r="BI763" s="15"/>
      <c r="BJ763" s="15"/>
      <c r="BK763" s="15"/>
      <c r="BL763" s="15"/>
      <c r="BM763" s="15"/>
      <c r="BN763" s="15"/>
      <c r="BO763" s="15"/>
      <c r="BP763" s="15"/>
      <c r="BQ763" s="15"/>
      <c r="BR763" s="15"/>
      <c r="BS763" s="15"/>
      <c r="BT763" s="15"/>
      <c r="BU763" s="15"/>
      <c r="BV763" s="15"/>
      <c r="BW763" s="15"/>
      <c r="BX763" s="15"/>
      <c r="BY763" s="15"/>
      <c r="BZ763" s="15"/>
      <c r="CA763" s="15"/>
      <c r="CB763" s="15"/>
      <c r="CC763" s="15"/>
      <c r="CD763" s="15"/>
      <c r="CE763" s="15"/>
      <c r="CF763" s="15"/>
      <c r="CG763" s="15"/>
      <c r="CH763" s="15"/>
      <c r="CI763" s="15"/>
      <c r="CJ763" s="15"/>
      <c r="CK763" s="15"/>
      <c r="CL763" s="15"/>
      <c r="CM763" s="15"/>
      <c r="CN763" s="15"/>
      <c r="CO763" s="15"/>
      <c r="CP763" s="15"/>
      <c r="CQ763" s="15"/>
      <c r="CR763" s="15"/>
      <c r="CS763" s="15"/>
      <c r="CT763" s="15"/>
      <c r="CU763" s="15"/>
      <c r="CV763" s="15"/>
      <c r="CW763" s="15"/>
      <c r="CX763" s="15"/>
      <c r="CY763" s="15"/>
      <c r="CZ763" s="15"/>
      <c r="DA763" s="15"/>
      <c r="DB763" s="15"/>
      <c r="DC763" s="15"/>
      <c r="DD763" s="15"/>
      <c r="DE763" s="15"/>
      <c r="DF763" s="15"/>
      <c r="DG763" s="15"/>
      <c r="DH763" s="15"/>
      <c r="DI763" s="15"/>
      <c r="DJ763" s="15"/>
      <c r="DK763" s="15"/>
      <c r="DL763" s="15"/>
      <c r="DM763" s="15"/>
      <c r="DN763" s="15"/>
      <c r="DO763" s="15"/>
      <c r="DP763" s="15"/>
      <c r="DQ763" s="15"/>
      <c r="DR763" s="15"/>
      <c r="DS763" s="15"/>
      <c r="DT763" s="15"/>
      <c r="DU763" s="15"/>
      <c r="DV763" s="15"/>
      <c r="DW763" s="15"/>
      <c r="DX763" s="15"/>
      <c r="DY763" s="15"/>
      <c r="DZ763" s="15"/>
      <c r="EA763" s="15"/>
      <c r="EB763" s="15"/>
      <c r="EC763" s="15"/>
      <c r="ED763" s="15"/>
      <c r="EE763" s="15"/>
      <c r="EF763" s="15"/>
      <c r="EG763" s="15"/>
      <c r="EH763" s="15"/>
      <c r="EI763" s="15"/>
      <c r="EJ763" s="15"/>
      <c r="EK763" s="15"/>
      <c r="EL763" s="15"/>
      <c r="EM763" s="15"/>
      <c r="EN763" s="15"/>
      <c r="EO763" s="15"/>
      <c r="EP763" s="15"/>
      <c r="EQ763" s="15"/>
      <c r="ER763" s="15"/>
      <c r="ES763" s="15"/>
      <c r="ET763" s="15"/>
      <c r="EU763" s="15"/>
      <c r="EV763" s="15"/>
      <c r="EW763" s="15"/>
      <c r="EX763" s="15"/>
      <c r="EY763" s="15"/>
      <c r="EZ763" s="15"/>
      <c r="FA763" s="15"/>
      <c r="FB763" s="15"/>
      <c r="FC763" s="15"/>
      <c r="FD763" s="15"/>
      <c r="FE763" s="15"/>
      <c r="FF763" s="15"/>
      <c r="FG763" s="15"/>
      <c r="FH763" s="15"/>
      <c r="FI763" s="15"/>
      <c r="FJ763" s="15"/>
      <c r="FK763" s="15"/>
      <c r="FL763" s="15"/>
      <c r="FM763" s="15"/>
      <c r="FN763" s="15"/>
      <c r="FO763" s="15"/>
      <c r="FP763" s="15"/>
      <c r="FQ763" s="15"/>
      <c r="FR763" s="15"/>
      <c r="FS763" s="15"/>
      <c r="FT763" s="15"/>
      <c r="FU763" s="15"/>
      <c r="FV763" s="15"/>
      <c r="FW763" s="15"/>
      <c r="FX763" s="15"/>
      <c r="FY763" s="15"/>
      <c r="FZ763" s="15"/>
      <c r="GA763" s="15"/>
      <c r="GB763" s="15"/>
      <c r="GC763" s="15"/>
      <c r="GD763" s="15"/>
      <c r="GE763" s="15"/>
      <c r="GF763" s="15"/>
      <c r="GG763" s="15"/>
      <c r="GH763" s="15"/>
      <c r="GI763" s="15"/>
      <c r="GJ763" s="15"/>
      <c r="GK763" s="15"/>
      <c r="GL763" s="15"/>
      <c r="GM763" s="15"/>
      <c r="GN763" s="15"/>
      <c r="GO763" s="15"/>
      <c r="GP763" s="15"/>
      <c r="GQ763" s="15"/>
      <c r="GR763" s="15"/>
      <c r="GS763" s="15"/>
      <c r="GT763" s="15"/>
      <c r="GU763" s="15"/>
      <c r="GV763" s="15"/>
      <c r="GW763" s="15"/>
      <c r="GX763" s="15"/>
      <c r="GY763" s="15"/>
      <c r="GZ763" s="15"/>
      <c r="HA763" s="15"/>
      <c r="HB763" s="15"/>
      <c r="HC763" s="15"/>
      <c r="HD763" s="15"/>
      <c r="HE763" s="15"/>
      <c r="HF763" s="15"/>
      <c r="HG763" s="15"/>
      <c r="HH763" s="15"/>
      <c r="HI763" s="15"/>
      <c r="HJ763" s="15"/>
      <c r="HK763" s="15"/>
      <c r="HL763" s="15"/>
      <c r="HM763" s="15"/>
      <c r="HN763" s="15"/>
      <c r="HO763" s="15"/>
      <c r="HP763" s="15"/>
      <c r="HQ763" s="15"/>
      <c r="HR763" s="15"/>
      <c r="HS763" s="15"/>
      <c r="HT763" s="15"/>
      <c r="HU763" s="15"/>
      <c r="HV763" s="15"/>
      <c r="HW763" s="15"/>
    </row>
    <row r="764" spans="1:231" ht="15.75" customHeight="1" x14ac:dyDescent="0.2">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c r="BD764" s="15"/>
      <c r="BE764" s="15"/>
      <c r="BF764" s="15"/>
      <c r="BG764" s="15"/>
      <c r="BH764" s="15"/>
      <c r="BI764" s="15"/>
      <c r="BJ764" s="15"/>
      <c r="BK764" s="15"/>
      <c r="BL764" s="15"/>
      <c r="BM764" s="15"/>
      <c r="BN764" s="15"/>
      <c r="BO764" s="15"/>
      <c r="BP764" s="15"/>
      <c r="BQ764" s="15"/>
      <c r="BR764" s="15"/>
      <c r="BS764" s="15"/>
      <c r="BT764" s="15"/>
      <c r="BU764" s="15"/>
      <c r="BV764" s="15"/>
      <c r="BW764" s="15"/>
      <c r="BX764" s="15"/>
      <c r="BY764" s="15"/>
      <c r="BZ764" s="15"/>
      <c r="CA764" s="15"/>
      <c r="CB764" s="15"/>
      <c r="CC764" s="15"/>
      <c r="CD764" s="15"/>
      <c r="CE764" s="15"/>
      <c r="CF764" s="15"/>
      <c r="CG764" s="15"/>
      <c r="CH764" s="15"/>
      <c r="CI764" s="15"/>
      <c r="CJ764" s="15"/>
      <c r="CK764" s="15"/>
      <c r="CL764" s="15"/>
      <c r="CM764" s="15"/>
      <c r="CN764" s="15"/>
      <c r="CO764" s="15"/>
      <c r="CP764" s="15"/>
      <c r="CQ764" s="15"/>
      <c r="CR764" s="15"/>
      <c r="CS764" s="15"/>
      <c r="CT764" s="15"/>
      <c r="CU764" s="15"/>
      <c r="CV764" s="15"/>
      <c r="CW764" s="15"/>
      <c r="CX764" s="15"/>
      <c r="CY764" s="15"/>
      <c r="CZ764" s="15"/>
      <c r="DA764" s="15"/>
      <c r="DB764" s="15"/>
      <c r="DC764" s="15"/>
      <c r="DD764" s="15"/>
      <c r="DE764" s="15"/>
      <c r="DF764" s="15"/>
      <c r="DG764" s="15"/>
      <c r="DH764" s="15"/>
      <c r="DI764" s="15"/>
      <c r="DJ764" s="15"/>
      <c r="DK764" s="15"/>
      <c r="DL764" s="15"/>
      <c r="DM764" s="15"/>
      <c r="DN764" s="15"/>
      <c r="DO764" s="15"/>
      <c r="DP764" s="15"/>
      <c r="DQ764" s="15"/>
      <c r="DR764" s="15"/>
      <c r="DS764" s="15"/>
      <c r="DT764" s="15"/>
      <c r="DU764" s="15"/>
      <c r="DV764" s="15"/>
      <c r="DW764" s="15"/>
      <c r="DX764" s="15"/>
      <c r="DY764" s="15"/>
      <c r="DZ764" s="15"/>
      <c r="EA764" s="15"/>
      <c r="EB764" s="15"/>
      <c r="EC764" s="15"/>
      <c r="ED764" s="15"/>
      <c r="EE764" s="15"/>
      <c r="EF764" s="15"/>
      <c r="EG764" s="15"/>
      <c r="EH764" s="15"/>
      <c r="EI764" s="15"/>
      <c r="EJ764" s="15"/>
      <c r="EK764" s="15"/>
      <c r="EL764" s="15"/>
      <c r="EM764" s="15"/>
      <c r="EN764" s="15"/>
      <c r="EO764" s="15"/>
      <c r="EP764" s="15"/>
      <c r="EQ764" s="15"/>
      <c r="ER764" s="15"/>
      <c r="ES764" s="15"/>
      <c r="ET764" s="15"/>
      <c r="EU764" s="15"/>
      <c r="EV764" s="15"/>
      <c r="EW764" s="15"/>
      <c r="EX764" s="15"/>
      <c r="EY764" s="15"/>
      <c r="EZ764" s="15"/>
      <c r="FA764" s="15"/>
      <c r="FB764" s="15"/>
      <c r="FC764" s="15"/>
      <c r="FD764" s="15"/>
      <c r="FE764" s="15"/>
      <c r="FF764" s="15"/>
      <c r="FG764" s="15"/>
      <c r="FH764" s="15"/>
      <c r="FI764" s="15"/>
      <c r="FJ764" s="15"/>
      <c r="FK764" s="15"/>
      <c r="FL764" s="15"/>
      <c r="FM764" s="15"/>
      <c r="FN764" s="15"/>
      <c r="FO764" s="15"/>
      <c r="FP764" s="15"/>
      <c r="FQ764" s="15"/>
      <c r="FR764" s="15"/>
      <c r="FS764" s="15"/>
      <c r="FT764" s="15"/>
      <c r="FU764" s="15"/>
      <c r="FV764" s="15"/>
      <c r="FW764" s="15"/>
      <c r="FX764" s="15"/>
      <c r="FY764" s="15"/>
      <c r="FZ764" s="15"/>
      <c r="GA764" s="15"/>
      <c r="GB764" s="15"/>
      <c r="GC764" s="15"/>
      <c r="GD764" s="15"/>
      <c r="GE764" s="15"/>
      <c r="GF764" s="15"/>
      <c r="GG764" s="15"/>
      <c r="GH764" s="15"/>
      <c r="GI764" s="15"/>
      <c r="GJ764" s="15"/>
      <c r="GK764" s="15"/>
      <c r="GL764" s="15"/>
      <c r="GM764" s="15"/>
      <c r="GN764" s="15"/>
      <c r="GO764" s="15"/>
      <c r="GP764" s="15"/>
      <c r="GQ764" s="15"/>
      <c r="GR764" s="15"/>
      <c r="GS764" s="15"/>
      <c r="GT764" s="15"/>
      <c r="GU764" s="15"/>
      <c r="GV764" s="15"/>
      <c r="GW764" s="15"/>
      <c r="GX764" s="15"/>
      <c r="GY764" s="15"/>
      <c r="GZ764" s="15"/>
      <c r="HA764" s="15"/>
      <c r="HB764" s="15"/>
      <c r="HC764" s="15"/>
      <c r="HD764" s="15"/>
      <c r="HE764" s="15"/>
      <c r="HF764" s="15"/>
      <c r="HG764" s="15"/>
      <c r="HH764" s="15"/>
      <c r="HI764" s="15"/>
      <c r="HJ764" s="15"/>
      <c r="HK764" s="15"/>
      <c r="HL764" s="15"/>
      <c r="HM764" s="15"/>
      <c r="HN764" s="15"/>
      <c r="HO764" s="15"/>
      <c r="HP764" s="15"/>
      <c r="HQ764" s="15"/>
      <c r="HR764" s="15"/>
      <c r="HS764" s="15"/>
      <c r="HT764" s="15"/>
      <c r="HU764" s="15"/>
      <c r="HV764" s="15"/>
      <c r="HW764" s="15"/>
    </row>
    <row r="765" spans="1:231" ht="15.75" customHeight="1" x14ac:dyDescent="0.2">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c r="BD765" s="15"/>
      <c r="BE765" s="15"/>
      <c r="BF765" s="15"/>
      <c r="BG765" s="15"/>
      <c r="BH765" s="15"/>
      <c r="BI765" s="15"/>
      <c r="BJ765" s="15"/>
      <c r="BK765" s="15"/>
      <c r="BL765" s="15"/>
      <c r="BM765" s="15"/>
      <c r="BN765" s="15"/>
      <c r="BO765" s="15"/>
      <c r="BP765" s="15"/>
      <c r="BQ765" s="15"/>
      <c r="BR765" s="15"/>
      <c r="BS765" s="15"/>
      <c r="BT765" s="15"/>
      <c r="BU765" s="15"/>
      <c r="BV765" s="15"/>
      <c r="BW765" s="15"/>
      <c r="BX765" s="15"/>
      <c r="BY765" s="15"/>
      <c r="BZ765" s="15"/>
      <c r="CA765" s="15"/>
      <c r="CB765" s="15"/>
      <c r="CC765" s="15"/>
      <c r="CD765" s="15"/>
      <c r="CE765" s="15"/>
      <c r="CF765" s="15"/>
      <c r="CG765" s="15"/>
      <c r="CH765" s="15"/>
      <c r="CI765" s="15"/>
      <c r="CJ765" s="15"/>
      <c r="CK765" s="15"/>
      <c r="CL765" s="15"/>
      <c r="CM765" s="15"/>
      <c r="CN765" s="15"/>
      <c r="CO765" s="15"/>
      <c r="CP765" s="15"/>
      <c r="CQ765" s="15"/>
      <c r="CR765" s="15"/>
      <c r="CS765" s="15"/>
      <c r="CT765" s="15"/>
      <c r="CU765" s="15"/>
      <c r="CV765" s="15"/>
      <c r="CW765" s="15"/>
      <c r="CX765" s="15"/>
      <c r="CY765" s="15"/>
      <c r="CZ765" s="15"/>
      <c r="DA765" s="15"/>
      <c r="DB765" s="15"/>
      <c r="DC765" s="15"/>
      <c r="DD765" s="15"/>
      <c r="DE765" s="15"/>
      <c r="DF765" s="15"/>
      <c r="DG765" s="15"/>
      <c r="DH765" s="15"/>
      <c r="DI765" s="15"/>
      <c r="DJ765" s="15"/>
      <c r="DK765" s="15"/>
      <c r="DL765" s="15"/>
      <c r="DM765" s="15"/>
      <c r="DN765" s="15"/>
      <c r="DO765" s="15"/>
      <c r="DP765" s="15"/>
      <c r="DQ765" s="15"/>
      <c r="DR765" s="15"/>
      <c r="DS765" s="15"/>
      <c r="DT765" s="15"/>
      <c r="DU765" s="15"/>
      <c r="DV765" s="15"/>
      <c r="DW765" s="15"/>
      <c r="DX765" s="15"/>
      <c r="DY765" s="15"/>
      <c r="DZ765" s="15"/>
      <c r="EA765" s="15"/>
      <c r="EB765" s="15"/>
      <c r="EC765" s="15"/>
      <c r="ED765" s="15"/>
      <c r="EE765" s="15"/>
      <c r="EF765" s="15"/>
      <c r="EG765" s="15"/>
      <c r="EH765" s="15"/>
      <c r="EI765" s="15"/>
      <c r="EJ765" s="15"/>
      <c r="EK765" s="15"/>
      <c r="EL765" s="15"/>
      <c r="EM765" s="15"/>
      <c r="EN765" s="15"/>
      <c r="EO765" s="15"/>
      <c r="EP765" s="15"/>
      <c r="EQ765" s="15"/>
      <c r="ER765" s="15"/>
      <c r="ES765" s="15"/>
      <c r="ET765" s="15"/>
      <c r="EU765" s="15"/>
      <c r="EV765" s="15"/>
      <c r="EW765" s="15"/>
      <c r="EX765" s="15"/>
      <c r="EY765" s="15"/>
      <c r="EZ765" s="15"/>
      <c r="FA765" s="15"/>
      <c r="FB765" s="15"/>
      <c r="FC765" s="15"/>
      <c r="FD765" s="15"/>
      <c r="FE765" s="15"/>
      <c r="FF765" s="15"/>
      <c r="FG765" s="15"/>
      <c r="FH765" s="15"/>
      <c r="FI765" s="15"/>
      <c r="FJ765" s="15"/>
      <c r="FK765" s="15"/>
      <c r="FL765" s="15"/>
      <c r="FM765" s="15"/>
      <c r="FN765" s="15"/>
      <c r="FO765" s="15"/>
      <c r="FP765" s="15"/>
      <c r="FQ765" s="15"/>
      <c r="FR765" s="15"/>
      <c r="FS765" s="15"/>
      <c r="FT765" s="15"/>
      <c r="FU765" s="15"/>
      <c r="FV765" s="15"/>
      <c r="FW765" s="15"/>
      <c r="FX765" s="15"/>
      <c r="FY765" s="15"/>
      <c r="FZ765" s="15"/>
      <c r="GA765" s="15"/>
      <c r="GB765" s="15"/>
      <c r="GC765" s="15"/>
      <c r="GD765" s="15"/>
      <c r="GE765" s="15"/>
      <c r="GF765" s="15"/>
      <c r="GG765" s="15"/>
      <c r="GH765" s="15"/>
      <c r="GI765" s="15"/>
      <c r="GJ765" s="15"/>
      <c r="GK765" s="15"/>
      <c r="GL765" s="15"/>
      <c r="GM765" s="15"/>
      <c r="GN765" s="15"/>
      <c r="GO765" s="15"/>
      <c r="GP765" s="15"/>
      <c r="GQ765" s="15"/>
      <c r="GR765" s="15"/>
      <c r="GS765" s="15"/>
      <c r="GT765" s="15"/>
      <c r="GU765" s="15"/>
      <c r="GV765" s="15"/>
      <c r="GW765" s="15"/>
      <c r="GX765" s="15"/>
      <c r="GY765" s="15"/>
      <c r="GZ765" s="15"/>
      <c r="HA765" s="15"/>
      <c r="HB765" s="15"/>
      <c r="HC765" s="15"/>
      <c r="HD765" s="15"/>
      <c r="HE765" s="15"/>
      <c r="HF765" s="15"/>
      <c r="HG765" s="15"/>
      <c r="HH765" s="15"/>
      <c r="HI765" s="15"/>
      <c r="HJ765" s="15"/>
      <c r="HK765" s="15"/>
      <c r="HL765" s="15"/>
      <c r="HM765" s="15"/>
      <c r="HN765" s="15"/>
      <c r="HO765" s="15"/>
      <c r="HP765" s="15"/>
      <c r="HQ765" s="15"/>
      <c r="HR765" s="15"/>
      <c r="HS765" s="15"/>
      <c r="HT765" s="15"/>
      <c r="HU765" s="15"/>
      <c r="HV765" s="15"/>
      <c r="HW765" s="15"/>
    </row>
    <row r="766" spans="1:231" ht="15.75" customHeight="1" x14ac:dyDescent="0.2">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15"/>
      <c r="CB766" s="15"/>
      <c r="CC766" s="15"/>
      <c r="CD766" s="15"/>
      <c r="CE766" s="15"/>
      <c r="CF766" s="15"/>
      <c r="CG766" s="15"/>
      <c r="CH766" s="15"/>
      <c r="CI766" s="15"/>
      <c r="CJ766" s="15"/>
      <c r="CK766" s="15"/>
      <c r="CL766" s="15"/>
      <c r="CM766" s="15"/>
      <c r="CN766" s="15"/>
      <c r="CO766" s="15"/>
      <c r="CP766" s="15"/>
      <c r="CQ766" s="15"/>
      <c r="CR766" s="15"/>
      <c r="CS766" s="15"/>
      <c r="CT766" s="15"/>
      <c r="CU766" s="15"/>
      <c r="CV766" s="15"/>
      <c r="CW766" s="15"/>
      <c r="CX766" s="15"/>
      <c r="CY766" s="15"/>
      <c r="CZ766" s="15"/>
      <c r="DA766" s="15"/>
      <c r="DB766" s="15"/>
      <c r="DC766" s="15"/>
      <c r="DD766" s="15"/>
      <c r="DE766" s="15"/>
      <c r="DF766" s="15"/>
      <c r="DG766" s="15"/>
      <c r="DH766" s="15"/>
      <c r="DI766" s="15"/>
      <c r="DJ766" s="15"/>
      <c r="DK766" s="15"/>
      <c r="DL766" s="15"/>
      <c r="DM766" s="15"/>
      <c r="DN766" s="15"/>
      <c r="DO766" s="15"/>
      <c r="DP766" s="15"/>
      <c r="DQ766" s="15"/>
      <c r="DR766" s="15"/>
      <c r="DS766" s="15"/>
      <c r="DT766" s="15"/>
      <c r="DU766" s="15"/>
      <c r="DV766" s="15"/>
      <c r="DW766" s="15"/>
      <c r="DX766" s="15"/>
      <c r="DY766" s="15"/>
      <c r="DZ766" s="15"/>
      <c r="EA766" s="15"/>
      <c r="EB766" s="15"/>
      <c r="EC766" s="15"/>
      <c r="ED766" s="15"/>
      <c r="EE766" s="15"/>
      <c r="EF766" s="15"/>
      <c r="EG766" s="15"/>
      <c r="EH766" s="15"/>
      <c r="EI766" s="15"/>
      <c r="EJ766" s="15"/>
      <c r="EK766" s="15"/>
      <c r="EL766" s="15"/>
      <c r="EM766" s="15"/>
      <c r="EN766" s="15"/>
      <c r="EO766" s="15"/>
      <c r="EP766" s="15"/>
      <c r="EQ766" s="15"/>
      <c r="ER766" s="15"/>
      <c r="ES766" s="15"/>
      <c r="ET766" s="15"/>
      <c r="EU766" s="15"/>
      <c r="EV766" s="15"/>
      <c r="EW766" s="15"/>
      <c r="EX766" s="15"/>
      <c r="EY766" s="15"/>
      <c r="EZ766" s="15"/>
      <c r="FA766" s="15"/>
      <c r="FB766" s="15"/>
      <c r="FC766" s="15"/>
      <c r="FD766" s="15"/>
      <c r="FE766" s="15"/>
      <c r="FF766" s="15"/>
      <c r="FG766" s="15"/>
      <c r="FH766" s="15"/>
      <c r="FI766" s="15"/>
      <c r="FJ766" s="15"/>
      <c r="FK766" s="15"/>
      <c r="FL766" s="15"/>
      <c r="FM766" s="15"/>
      <c r="FN766" s="15"/>
      <c r="FO766" s="15"/>
      <c r="FP766" s="15"/>
      <c r="FQ766" s="15"/>
      <c r="FR766" s="15"/>
      <c r="FS766" s="15"/>
      <c r="FT766" s="15"/>
      <c r="FU766" s="15"/>
      <c r="FV766" s="15"/>
      <c r="FW766" s="15"/>
      <c r="FX766" s="15"/>
      <c r="FY766" s="15"/>
      <c r="FZ766" s="15"/>
      <c r="GA766" s="15"/>
      <c r="GB766" s="15"/>
      <c r="GC766" s="15"/>
      <c r="GD766" s="15"/>
      <c r="GE766" s="15"/>
      <c r="GF766" s="15"/>
      <c r="GG766" s="15"/>
      <c r="GH766" s="15"/>
      <c r="GI766" s="15"/>
      <c r="GJ766" s="15"/>
      <c r="GK766" s="15"/>
      <c r="GL766" s="15"/>
      <c r="GM766" s="15"/>
      <c r="GN766" s="15"/>
      <c r="GO766" s="15"/>
      <c r="GP766" s="15"/>
      <c r="GQ766" s="15"/>
      <c r="GR766" s="15"/>
      <c r="GS766" s="15"/>
      <c r="GT766" s="15"/>
      <c r="GU766" s="15"/>
      <c r="GV766" s="15"/>
      <c r="GW766" s="15"/>
      <c r="GX766" s="15"/>
      <c r="GY766" s="15"/>
      <c r="GZ766" s="15"/>
      <c r="HA766" s="15"/>
      <c r="HB766" s="15"/>
      <c r="HC766" s="15"/>
      <c r="HD766" s="15"/>
      <c r="HE766" s="15"/>
      <c r="HF766" s="15"/>
      <c r="HG766" s="15"/>
      <c r="HH766" s="15"/>
      <c r="HI766" s="15"/>
      <c r="HJ766" s="15"/>
      <c r="HK766" s="15"/>
      <c r="HL766" s="15"/>
      <c r="HM766" s="15"/>
      <c r="HN766" s="15"/>
      <c r="HO766" s="15"/>
      <c r="HP766" s="15"/>
      <c r="HQ766" s="15"/>
      <c r="HR766" s="15"/>
      <c r="HS766" s="15"/>
      <c r="HT766" s="15"/>
      <c r="HU766" s="15"/>
      <c r="HV766" s="15"/>
      <c r="HW766" s="15"/>
    </row>
    <row r="767" spans="1:231" ht="15.75" customHeight="1" x14ac:dyDescent="0.2">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c r="BD767" s="15"/>
      <c r="BE767" s="15"/>
      <c r="BF767" s="15"/>
      <c r="BG767" s="15"/>
      <c r="BH767" s="15"/>
      <c r="BI767" s="15"/>
      <c r="BJ767" s="15"/>
      <c r="BK767" s="15"/>
      <c r="BL767" s="15"/>
      <c r="BM767" s="15"/>
      <c r="BN767" s="15"/>
      <c r="BO767" s="15"/>
      <c r="BP767" s="15"/>
      <c r="BQ767" s="15"/>
      <c r="BR767" s="15"/>
      <c r="BS767" s="15"/>
      <c r="BT767" s="15"/>
      <c r="BU767" s="15"/>
      <c r="BV767" s="15"/>
      <c r="BW767" s="15"/>
      <c r="BX767" s="15"/>
      <c r="BY767" s="15"/>
      <c r="BZ767" s="15"/>
      <c r="CA767" s="15"/>
      <c r="CB767" s="15"/>
      <c r="CC767" s="15"/>
      <c r="CD767" s="15"/>
      <c r="CE767" s="15"/>
      <c r="CF767" s="15"/>
      <c r="CG767" s="15"/>
      <c r="CH767" s="15"/>
      <c r="CI767" s="15"/>
      <c r="CJ767" s="15"/>
      <c r="CK767" s="15"/>
      <c r="CL767" s="15"/>
      <c r="CM767" s="15"/>
      <c r="CN767" s="15"/>
      <c r="CO767" s="15"/>
      <c r="CP767" s="15"/>
      <c r="CQ767" s="15"/>
      <c r="CR767" s="15"/>
      <c r="CS767" s="15"/>
      <c r="CT767" s="15"/>
      <c r="CU767" s="15"/>
      <c r="CV767" s="15"/>
      <c r="CW767" s="15"/>
      <c r="CX767" s="15"/>
      <c r="CY767" s="15"/>
      <c r="CZ767" s="15"/>
      <c r="DA767" s="15"/>
      <c r="DB767" s="15"/>
      <c r="DC767" s="15"/>
      <c r="DD767" s="15"/>
      <c r="DE767" s="15"/>
      <c r="DF767" s="15"/>
      <c r="DG767" s="15"/>
      <c r="DH767" s="15"/>
      <c r="DI767" s="15"/>
      <c r="DJ767" s="15"/>
      <c r="DK767" s="15"/>
      <c r="DL767" s="15"/>
      <c r="DM767" s="15"/>
      <c r="DN767" s="15"/>
      <c r="DO767" s="15"/>
      <c r="DP767" s="15"/>
      <c r="DQ767" s="15"/>
      <c r="DR767" s="15"/>
      <c r="DS767" s="15"/>
      <c r="DT767" s="15"/>
      <c r="DU767" s="15"/>
      <c r="DV767" s="15"/>
      <c r="DW767" s="15"/>
      <c r="DX767" s="15"/>
      <c r="DY767" s="15"/>
      <c r="DZ767" s="15"/>
      <c r="EA767" s="15"/>
      <c r="EB767" s="15"/>
      <c r="EC767" s="15"/>
      <c r="ED767" s="15"/>
      <c r="EE767" s="15"/>
      <c r="EF767" s="15"/>
      <c r="EG767" s="15"/>
      <c r="EH767" s="15"/>
      <c r="EI767" s="15"/>
      <c r="EJ767" s="15"/>
      <c r="EK767" s="15"/>
      <c r="EL767" s="15"/>
      <c r="EM767" s="15"/>
      <c r="EN767" s="15"/>
      <c r="EO767" s="15"/>
      <c r="EP767" s="15"/>
      <c r="EQ767" s="15"/>
      <c r="ER767" s="15"/>
      <c r="ES767" s="15"/>
      <c r="ET767" s="15"/>
      <c r="EU767" s="15"/>
      <c r="EV767" s="15"/>
      <c r="EW767" s="15"/>
      <c r="EX767" s="15"/>
      <c r="EY767" s="15"/>
      <c r="EZ767" s="15"/>
      <c r="FA767" s="15"/>
      <c r="FB767" s="15"/>
      <c r="FC767" s="15"/>
      <c r="FD767" s="15"/>
      <c r="FE767" s="15"/>
      <c r="FF767" s="15"/>
      <c r="FG767" s="15"/>
      <c r="FH767" s="15"/>
      <c r="FI767" s="15"/>
      <c r="FJ767" s="15"/>
      <c r="FK767" s="15"/>
      <c r="FL767" s="15"/>
      <c r="FM767" s="15"/>
      <c r="FN767" s="15"/>
      <c r="FO767" s="15"/>
      <c r="FP767" s="15"/>
      <c r="FQ767" s="15"/>
      <c r="FR767" s="15"/>
      <c r="FS767" s="15"/>
      <c r="FT767" s="15"/>
      <c r="FU767" s="15"/>
      <c r="FV767" s="15"/>
      <c r="FW767" s="15"/>
      <c r="FX767" s="15"/>
      <c r="FY767" s="15"/>
      <c r="FZ767" s="15"/>
      <c r="GA767" s="15"/>
      <c r="GB767" s="15"/>
      <c r="GC767" s="15"/>
      <c r="GD767" s="15"/>
      <c r="GE767" s="15"/>
      <c r="GF767" s="15"/>
      <c r="GG767" s="15"/>
      <c r="GH767" s="15"/>
      <c r="GI767" s="15"/>
      <c r="GJ767" s="15"/>
      <c r="GK767" s="15"/>
      <c r="GL767" s="15"/>
      <c r="GM767" s="15"/>
      <c r="GN767" s="15"/>
      <c r="GO767" s="15"/>
      <c r="GP767" s="15"/>
      <c r="GQ767" s="15"/>
      <c r="GR767" s="15"/>
      <c r="GS767" s="15"/>
      <c r="GT767" s="15"/>
      <c r="GU767" s="15"/>
      <c r="GV767" s="15"/>
      <c r="GW767" s="15"/>
      <c r="GX767" s="15"/>
      <c r="GY767" s="15"/>
      <c r="GZ767" s="15"/>
      <c r="HA767" s="15"/>
      <c r="HB767" s="15"/>
      <c r="HC767" s="15"/>
      <c r="HD767" s="15"/>
      <c r="HE767" s="15"/>
      <c r="HF767" s="15"/>
      <c r="HG767" s="15"/>
      <c r="HH767" s="15"/>
      <c r="HI767" s="15"/>
      <c r="HJ767" s="15"/>
      <c r="HK767" s="15"/>
      <c r="HL767" s="15"/>
      <c r="HM767" s="15"/>
      <c r="HN767" s="15"/>
      <c r="HO767" s="15"/>
      <c r="HP767" s="15"/>
      <c r="HQ767" s="15"/>
      <c r="HR767" s="15"/>
      <c r="HS767" s="15"/>
      <c r="HT767" s="15"/>
      <c r="HU767" s="15"/>
      <c r="HV767" s="15"/>
      <c r="HW767" s="15"/>
    </row>
    <row r="768" spans="1:231" ht="15.75" customHeight="1" x14ac:dyDescent="0.2">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c r="BD768" s="15"/>
      <c r="BE768" s="15"/>
      <c r="BF768" s="15"/>
      <c r="BG768" s="15"/>
      <c r="BH768" s="15"/>
      <c r="BI768" s="15"/>
      <c r="BJ768" s="15"/>
      <c r="BK768" s="15"/>
      <c r="BL768" s="15"/>
      <c r="BM768" s="15"/>
      <c r="BN768" s="15"/>
      <c r="BO768" s="15"/>
      <c r="BP768" s="15"/>
      <c r="BQ768" s="15"/>
      <c r="BR768" s="15"/>
      <c r="BS768" s="15"/>
      <c r="BT768" s="15"/>
      <c r="BU768" s="15"/>
      <c r="BV768" s="15"/>
      <c r="BW768" s="15"/>
      <c r="BX768" s="15"/>
      <c r="BY768" s="15"/>
      <c r="BZ768" s="15"/>
      <c r="CA768" s="15"/>
      <c r="CB768" s="15"/>
      <c r="CC768" s="15"/>
      <c r="CD768" s="15"/>
      <c r="CE768" s="15"/>
      <c r="CF768" s="15"/>
      <c r="CG768" s="15"/>
      <c r="CH768" s="15"/>
      <c r="CI768" s="15"/>
      <c r="CJ768" s="15"/>
      <c r="CK768" s="15"/>
      <c r="CL768" s="15"/>
      <c r="CM768" s="15"/>
      <c r="CN768" s="15"/>
      <c r="CO768" s="15"/>
      <c r="CP768" s="15"/>
      <c r="CQ768" s="15"/>
      <c r="CR768" s="15"/>
      <c r="CS768" s="15"/>
      <c r="CT768" s="15"/>
      <c r="CU768" s="15"/>
      <c r="CV768" s="15"/>
      <c r="CW768" s="15"/>
      <c r="CX768" s="15"/>
      <c r="CY768" s="15"/>
      <c r="CZ768" s="15"/>
      <c r="DA768" s="15"/>
      <c r="DB768" s="15"/>
      <c r="DC768" s="15"/>
      <c r="DD768" s="15"/>
      <c r="DE768" s="15"/>
      <c r="DF768" s="15"/>
      <c r="DG768" s="15"/>
      <c r="DH768" s="15"/>
      <c r="DI768" s="15"/>
      <c r="DJ768" s="15"/>
      <c r="DK768" s="15"/>
      <c r="DL768" s="15"/>
      <c r="DM768" s="15"/>
      <c r="DN768" s="15"/>
      <c r="DO768" s="15"/>
      <c r="DP768" s="15"/>
      <c r="DQ768" s="15"/>
      <c r="DR768" s="15"/>
      <c r="DS768" s="15"/>
      <c r="DT768" s="15"/>
      <c r="DU768" s="15"/>
      <c r="DV768" s="15"/>
      <c r="DW768" s="15"/>
      <c r="DX768" s="15"/>
      <c r="DY768" s="15"/>
      <c r="DZ768" s="15"/>
      <c r="EA768" s="15"/>
      <c r="EB768" s="15"/>
      <c r="EC768" s="15"/>
      <c r="ED768" s="15"/>
      <c r="EE768" s="15"/>
      <c r="EF768" s="15"/>
      <c r="EG768" s="15"/>
      <c r="EH768" s="15"/>
      <c r="EI768" s="15"/>
      <c r="EJ768" s="15"/>
      <c r="EK768" s="15"/>
      <c r="EL768" s="15"/>
      <c r="EM768" s="15"/>
      <c r="EN768" s="15"/>
      <c r="EO768" s="15"/>
      <c r="EP768" s="15"/>
      <c r="EQ768" s="15"/>
      <c r="ER768" s="15"/>
      <c r="ES768" s="15"/>
      <c r="ET768" s="15"/>
      <c r="EU768" s="15"/>
      <c r="EV768" s="15"/>
      <c r="EW768" s="15"/>
      <c r="EX768" s="15"/>
      <c r="EY768" s="15"/>
      <c r="EZ768" s="15"/>
      <c r="FA768" s="15"/>
      <c r="FB768" s="15"/>
      <c r="FC768" s="15"/>
      <c r="FD768" s="15"/>
      <c r="FE768" s="15"/>
      <c r="FF768" s="15"/>
      <c r="FG768" s="15"/>
      <c r="FH768" s="15"/>
      <c r="FI768" s="15"/>
      <c r="FJ768" s="15"/>
      <c r="FK768" s="15"/>
      <c r="FL768" s="15"/>
      <c r="FM768" s="15"/>
      <c r="FN768" s="15"/>
      <c r="FO768" s="15"/>
      <c r="FP768" s="15"/>
      <c r="FQ768" s="15"/>
      <c r="FR768" s="15"/>
      <c r="FS768" s="15"/>
      <c r="FT768" s="15"/>
      <c r="FU768" s="15"/>
      <c r="FV768" s="15"/>
      <c r="FW768" s="15"/>
      <c r="FX768" s="15"/>
      <c r="FY768" s="15"/>
      <c r="FZ768" s="15"/>
      <c r="GA768" s="15"/>
      <c r="GB768" s="15"/>
      <c r="GC768" s="15"/>
      <c r="GD768" s="15"/>
      <c r="GE768" s="15"/>
      <c r="GF768" s="15"/>
      <c r="GG768" s="15"/>
      <c r="GH768" s="15"/>
      <c r="GI768" s="15"/>
      <c r="GJ768" s="15"/>
      <c r="GK768" s="15"/>
      <c r="GL768" s="15"/>
      <c r="GM768" s="15"/>
      <c r="GN768" s="15"/>
      <c r="GO768" s="15"/>
      <c r="GP768" s="15"/>
      <c r="GQ768" s="15"/>
      <c r="GR768" s="15"/>
      <c r="GS768" s="15"/>
      <c r="GT768" s="15"/>
      <c r="GU768" s="15"/>
      <c r="GV768" s="15"/>
      <c r="GW768" s="15"/>
      <c r="GX768" s="15"/>
      <c r="GY768" s="15"/>
      <c r="GZ768" s="15"/>
      <c r="HA768" s="15"/>
      <c r="HB768" s="15"/>
      <c r="HC768" s="15"/>
      <c r="HD768" s="15"/>
      <c r="HE768" s="15"/>
      <c r="HF768" s="15"/>
      <c r="HG768" s="15"/>
      <c r="HH768" s="15"/>
      <c r="HI768" s="15"/>
      <c r="HJ768" s="15"/>
      <c r="HK768" s="15"/>
      <c r="HL768" s="15"/>
      <c r="HM768" s="15"/>
      <c r="HN768" s="15"/>
      <c r="HO768" s="15"/>
      <c r="HP768" s="15"/>
      <c r="HQ768" s="15"/>
      <c r="HR768" s="15"/>
      <c r="HS768" s="15"/>
      <c r="HT768" s="15"/>
      <c r="HU768" s="15"/>
      <c r="HV768" s="15"/>
      <c r="HW768" s="15"/>
    </row>
    <row r="769" spans="1:231" ht="15.75" customHeight="1" x14ac:dyDescent="0.2">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c r="BD769" s="15"/>
      <c r="BE769" s="15"/>
      <c r="BF769" s="15"/>
      <c r="BG769" s="15"/>
      <c r="BH769" s="15"/>
      <c r="BI769" s="15"/>
      <c r="BJ769" s="15"/>
      <c r="BK769" s="15"/>
      <c r="BL769" s="15"/>
      <c r="BM769" s="15"/>
      <c r="BN769" s="15"/>
      <c r="BO769" s="15"/>
      <c r="BP769" s="15"/>
      <c r="BQ769" s="15"/>
      <c r="BR769" s="15"/>
      <c r="BS769" s="15"/>
      <c r="BT769" s="15"/>
      <c r="BU769" s="15"/>
      <c r="BV769" s="15"/>
      <c r="BW769" s="15"/>
      <c r="BX769" s="15"/>
      <c r="BY769" s="15"/>
      <c r="BZ769" s="15"/>
      <c r="CA769" s="15"/>
      <c r="CB769" s="15"/>
      <c r="CC769" s="15"/>
      <c r="CD769" s="15"/>
      <c r="CE769" s="15"/>
      <c r="CF769" s="15"/>
      <c r="CG769" s="15"/>
      <c r="CH769" s="15"/>
      <c r="CI769" s="15"/>
      <c r="CJ769" s="15"/>
      <c r="CK769" s="15"/>
      <c r="CL769" s="15"/>
      <c r="CM769" s="15"/>
      <c r="CN769" s="15"/>
      <c r="CO769" s="15"/>
      <c r="CP769" s="15"/>
      <c r="CQ769" s="15"/>
      <c r="CR769" s="15"/>
      <c r="CS769" s="15"/>
      <c r="CT769" s="15"/>
      <c r="CU769" s="15"/>
      <c r="CV769" s="15"/>
      <c r="CW769" s="15"/>
      <c r="CX769" s="15"/>
      <c r="CY769" s="15"/>
      <c r="CZ769" s="15"/>
      <c r="DA769" s="15"/>
      <c r="DB769" s="15"/>
      <c r="DC769" s="15"/>
      <c r="DD769" s="15"/>
      <c r="DE769" s="15"/>
      <c r="DF769" s="15"/>
      <c r="DG769" s="15"/>
      <c r="DH769" s="15"/>
      <c r="DI769" s="15"/>
      <c r="DJ769" s="15"/>
      <c r="DK769" s="15"/>
      <c r="DL769" s="15"/>
      <c r="DM769" s="15"/>
      <c r="DN769" s="15"/>
      <c r="DO769" s="15"/>
      <c r="DP769" s="15"/>
      <c r="DQ769" s="15"/>
      <c r="DR769" s="15"/>
      <c r="DS769" s="15"/>
      <c r="DT769" s="15"/>
      <c r="DU769" s="15"/>
      <c r="DV769" s="15"/>
      <c r="DW769" s="15"/>
      <c r="DX769" s="15"/>
      <c r="DY769" s="15"/>
      <c r="DZ769" s="15"/>
      <c r="EA769" s="15"/>
      <c r="EB769" s="15"/>
      <c r="EC769" s="15"/>
      <c r="ED769" s="15"/>
      <c r="EE769" s="15"/>
      <c r="EF769" s="15"/>
      <c r="EG769" s="15"/>
      <c r="EH769" s="15"/>
      <c r="EI769" s="15"/>
      <c r="EJ769" s="15"/>
      <c r="EK769" s="15"/>
      <c r="EL769" s="15"/>
      <c r="EM769" s="15"/>
      <c r="EN769" s="15"/>
      <c r="EO769" s="15"/>
      <c r="EP769" s="15"/>
      <c r="EQ769" s="15"/>
      <c r="ER769" s="15"/>
      <c r="ES769" s="15"/>
      <c r="ET769" s="15"/>
      <c r="EU769" s="15"/>
      <c r="EV769" s="15"/>
      <c r="EW769" s="15"/>
      <c r="EX769" s="15"/>
      <c r="EY769" s="15"/>
      <c r="EZ769" s="15"/>
      <c r="FA769" s="15"/>
      <c r="FB769" s="15"/>
      <c r="FC769" s="15"/>
      <c r="FD769" s="15"/>
      <c r="FE769" s="15"/>
      <c r="FF769" s="15"/>
      <c r="FG769" s="15"/>
      <c r="FH769" s="15"/>
      <c r="FI769" s="15"/>
      <c r="FJ769" s="15"/>
      <c r="FK769" s="15"/>
      <c r="FL769" s="15"/>
      <c r="FM769" s="15"/>
      <c r="FN769" s="15"/>
      <c r="FO769" s="15"/>
      <c r="FP769" s="15"/>
      <c r="FQ769" s="15"/>
      <c r="FR769" s="15"/>
      <c r="FS769" s="15"/>
      <c r="FT769" s="15"/>
      <c r="FU769" s="15"/>
      <c r="FV769" s="15"/>
      <c r="FW769" s="15"/>
      <c r="FX769" s="15"/>
      <c r="FY769" s="15"/>
      <c r="FZ769" s="15"/>
      <c r="GA769" s="15"/>
      <c r="GB769" s="15"/>
      <c r="GC769" s="15"/>
      <c r="GD769" s="15"/>
      <c r="GE769" s="15"/>
      <c r="GF769" s="15"/>
      <c r="GG769" s="15"/>
      <c r="GH769" s="15"/>
      <c r="GI769" s="15"/>
      <c r="GJ769" s="15"/>
      <c r="GK769" s="15"/>
      <c r="GL769" s="15"/>
      <c r="GM769" s="15"/>
      <c r="GN769" s="15"/>
      <c r="GO769" s="15"/>
      <c r="GP769" s="15"/>
      <c r="GQ769" s="15"/>
      <c r="GR769" s="15"/>
      <c r="GS769" s="15"/>
      <c r="GT769" s="15"/>
      <c r="GU769" s="15"/>
      <c r="GV769" s="15"/>
      <c r="GW769" s="15"/>
      <c r="GX769" s="15"/>
      <c r="GY769" s="15"/>
      <c r="GZ769" s="15"/>
      <c r="HA769" s="15"/>
      <c r="HB769" s="15"/>
      <c r="HC769" s="15"/>
      <c r="HD769" s="15"/>
      <c r="HE769" s="15"/>
      <c r="HF769" s="15"/>
      <c r="HG769" s="15"/>
      <c r="HH769" s="15"/>
      <c r="HI769" s="15"/>
      <c r="HJ769" s="15"/>
      <c r="HK769" s="15"/>
      <c r="HL769" s="15"/>
      <c r="HM769" s="15"/>
      <c r="HN769" s="15"/>
      <c r="HO769" s="15"/>
      <c r="HP769" s="15"/>
      <c r="HQ769" s="15"/>
      <c r="HR769" s="15"/>
      <c r="HS769" s="15"/>
      <c r="HT769" s="15"/>
      <c r="HU769" s="15"/>
      <c r="HV769" s="15"/>
      <c r="HW769" s="15"/>
    </row>
    <row r="770" spans="1:231" ht="15.75" customHeight="1" x14ac:dyDescent="0.2">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c r="BD770" s="15"/>
      <c r="BE770" s="15"/>
      <c r="BF770" s="15"/>
      <c r="BG770" s="15"/>
      <c r="BH770" s="15"/>
      <c r="BI770" s="15"/>
      <c r="BJ770" s="15"/>
      <c r="BK770" s="15"/>
      <c r="BL770" s="15"/>
      <c r="BM770" s="15"/>
      <c r="BN770" s="15"/>
      <c r="BO770" s="15"/>
      <c r="BP770" s="15"/>
      <c r="BQ770" s="15"/>
      <c r="BR770" s="15"/>
      <c r="BS770" s="15"/>
      <c r="BT770" s="15"/>
      <c r="BU770" s="15"/>
      <c r="BV770" s="15"/>
      <c r="BW770" s="15"/>
      <c r="BX770" s="15"/>
      <c r="BY770" s="15"/>
      <c r="BZ770" s="15"/>
      <c r="CA770" s="15"/>
      <c r="CB770" s="15"/>
      <c r="CC770" s="15"/>
      <c r="CD770" s="15"/>
      <c r="CE770" s="15"/>
      <c r="CF770" s="15"/>
      <c r="CG770" s="15"/>
      <c r="CH770" s="15"/>
      <c r="CI770" s="15"/>
      <c r="CJ770" s="15"/>
      <c r="CK770" s="15"/>
      <c r="CL770" s="15"/>
      <c r="CM770" s="15"/>
      <c r="CN770" s="15"/>
      <c r="CO770" s="15"/>
      <c r="CP770" s="15"/>
      <c r="CQ770" s="15"/>
      <c r="CR770" s="15"/>
      <c r="CS770" s="15"/>
      <c r="CT770" s="15"/>
      <c r="CU770" s="15"/>
      <c r="CV770" s="15"/>
      <c r="CW770" s="15"/>
      <c r="CX770" s="15"/>
      <c r="CY770" s="15"/>
      <c r="CZ770" s="15"/>
      <c r="DA770" s="15"/>
      <c r="DB770" s="15"/>
      <c r="DC770" s="15"/>
      <c r="DD770" s="15"/>
      <c r="DE770" s="15"/>
      <c r="DF770" s="15"/>
      <c r="DG770" s="15"/>
      <c r="DH770" s="15"/>
      <c r="DI770" s="15"/>
      <c r="DJ770" s="15"/>
      <c r="DK770" s="15"/>
      <c r="DL770" s="15"/>
      <c r="DM770" s="15"/>
      <c r="DN770" s="15"/>
      <c r="DO770" s="15"/>
      <c r="DP770" s="15"/>
      <c r="DQ770" s="15"/>
      <c r="DR770" s="15"/>
      <c r="DS770" s="15"/>
      <c r="DT770" s="15"/>
      <c r="DU770" s="15"/>
      <c r="DV770" s="15"/>
      <c r="DW770" s="15"/>
      <c r="DX770" s="15"/>
      <c r="DY770" s="15"/>
      <c r="DZ770" s="15"/>
      <c r="EA770" s="15"/>
      <c r="EB770" s="15"/>
      <c r="EC770" s="15"/>
      <c r="ED770" s="15"/>
      <c r="EE770" s="15"/>
      <c r="EF770" s="15"/>
      <c r="EG770" s="15"/>
      <c r="EH770" s="15"/>
      <c r="EI770" s="15"/>
      <c r="EJ770" s="15"/>
      <c r="EK770" s="15"/>
      <c r="EL770" s="15"/>
      <c r="EM770" s="15"/>
      <c r="EN770" s="15"/>
      <c r="EO770" s="15"/>
      <c r="EP770" s="15"/>
      <c r="EQ770" s="15"/>
      <c r="ER770" s="15"/>
      <c r="ES770" s="15"/>
      <c r="ET770" s="15"/>
      <c r="EU770" s="15"/>
      <c r="EV770" s="15"/>
      <c r="EW770" s="15"/>
      <c r="EX770" s="15"/>
      <c r="EY770" s="15"/>
      <c r="EZ770" s="15"/>
      <c r="FA770" s="15"/>
      <c r="FB770" s="15"/>
      <c r="FC770" s="15"/>
      <c r="FD770" s="15"/>
      <c r="FE770" s="15"/>
      <c r="FF770" s="15"/>
      <c r="FG770" s="15"/>
      <c r="FH770" s="15"/>
      <c r="FI770" s="15"/>
      <c r="FJ770" s="15"/>
      <c r="FK770" s="15"/>
      <c r="FL770" s="15"/>
      <c r="FM770" s="15"/>
      <c r="FN770" s="15"/>
      <c r="FO770" s="15"/>
      <c r="FP770" s="15"/>
      <c r="FQ770" s="15"/>
      <c r="FR770" s="15"/>
      <c r="FS770" s="15"/>
      <c r="FT770" s="15"/>
      <c r="FU770" s="15"/>
      <c r="FV770" s="15"/>
      <c r="FW770" s="15"/>
      <c r="FX770" s="15"/>
      <c r="FY770" s="15"/>
      <c r="FZ770" s="15"/>
      <c r="GA770" s="15"/>
      <c r="GB770" s="15"/>
      <c r="GC770" s="15"/>
      <c r="GD770" s="15"/>
      <c r="GE770" s="15"/>
      <c r="GF770" s="15"/>
      <c r="GG770" s="15"/>
      <c r="GH770" s="15"/>
      <c r="GI770" s="15"/>
      <c r="GJ770" s="15"/>
      <c r="GK770" s="15"/>
      <c r="GL770" s="15"/>
      <c r="GM770" s="15"/>
      <c r="GN770" s="15"/>
      <c r="GO770" s="15"/>
      <c r="GP770" s="15"/>
      <c r="GQ770" s="15"/>
      <c r="GR770" s="15"/>
      <c r="GS770" s="15"/>
      <c r="GT770" s="15"/>
      <c r="GU770" s="15"/>
      <c r="GV770" s="15"/>
      <c r="GW770" s="15"/>
      <c r="GX770" s="15"/>
      <c r="GY770" s="15"/>
      <c r="GZ770" s="15"/>
      <c r="HA770" s="15"/>
      <c r="HB770" s="15"/>
      <c r="HC770" s="15"/>
      <c r="HD770" s="15"/>
      <c r="HE770" s="15"/>
      <c r="HF770" s="15"/>
      <c r="HG770" s="15"/>
      <c r="HH770" s="15"/>
      <c r="HI770" s="15"/>
      <c r="HJ770" s="15"/>
      <c r="HK770" s="15"/>
      <c r="HL770" s="15"/>
      <c r="HM770" s="15"/>
      <c r="HN770" s="15"/>
      <c r="HO770" s="15"/>
      <c r="HP770" s="15"/>
      <c r="HQ770" s="15"/>
      <c r="HR770" s="15"/>
      <c r="HS770" s="15"/>
      <c r="HT770" s="15"/>
      <c r="HU770" s="15"/>
      <c r="HV770" s="15"/>
      <c r="HW770" s="15"/>
    </row>
    <row r="771" spans="1:231" ht="15.75" customHeight="1" x14ac:dyDescent="0.2">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c r="BD771" s="15"/>
      <c r="BE771" s="15"/>
      <c r="BF771" s="15"/>
      <c r="BG771" s="15"/>
      <c r="BH771" s="15"/>
      <c r="BI771" s="15"/>
      <c r="BJ771" s="15"/>
      <c r="BK771" s="15"/>
      <c r="BL771" s="15"/>
      <c r="BM771" s="15"/>
      <c r="BN771" s="15"/>
      <c r="BO771" s="15"/>
      <c r="BP771" s="15"/>
      <c r="BQ771" s="15"/>
      <c r="BR771" s="15"/>
      <c r="BS771" s="15"/>
      <c r="BT771" s="15"/>
      <c r="BU771" s="15"/>
      <c r="BV771" s="15"/>
      <c r="BW771" s="15"/>
      <c r="BX771" s="15"/>
      <c r="BY771" s="15"/>
      <c r="BZ771" s="15"/>
      <c r="CA771" s="15"/>
      <c r="CB771" s="15"/>
      <c r="CC771" s="15"/>
      <c r="CD771" s="15"/>
      <c r="CE771" s="15"/>
      <c r="CF771" s="15"/>
      <c r="CG771" s="15"/>
      <c r="CH771" s="15"/>
      <c r="CI771" s="15"/>
      <c r="CJ771" s="15"/>
      <c r="CK771" s="15"/>
      <c r="CL771" s="15"/>
      <c r="CM771" s="15"/>
      <c r="CN771" s="15"/>
      <c r="CO771" s="15"/>
      <c r="CP771" s="15"/>
      <c r="CQ771" s="15"/>
      <c r="CR771" s="15"/>
      <c r="CS771" s="15"/>
      <c r="CT771" s="15"/>
      <c r="CU771" s="15"/>
      <c r="CV771" s="15"/>
      <c r="CW771" s="15"/>
      <c r="CX771" s="15"/>
      <c r="CY771" s="15"/>
      <c r="CZ771" s="15"/>
      <c r="DA771" s="15"/>
      <c r="DB771" s="15"/>
      <c r="DC771" s="15"/>
      <c r="DD771" s="15"/>
      <c r="DE771" s="15"/>
      <c r="DF771" s="15"/>
      <c r="DG771" s="15"/>
      <c r="DH771" s="15"/>
      <c r="DI771" s="15"/>
      <c r="DJ771" s="15"/>
      <c r="DK771" s="15"/>
      <c r="DL771" s="15"/>
      <c r="DM771" s="15"/>
      <c r="DN771" s="15"/>
      <c r="DO771" s="15"/>
      <c r="DP771" s="15"/>
      <c r="DQ771" s="15"/>
      <c r="DR771" s="15"/>
      <c r="DS771" s="15"/>
      <c r="DT771" s="15"/>
      <c r="DU771" s="15"/>
      <c r="DV771" s="15"/>
      <c r="DW771" s="15"/>
      <c r="DX771" s="15"/>
      <c r="DY771" s="15"/>
      <c r="DZ771" s="15"/>
      <c r="EA771" s="15"/>
      <c r="EB771" s="15"/>
      <c r="EC771" s="15"/>
      <c r="ED771" s="15"/>
      <c r="EE771" s="15"/>
      <c r="EF771" s="15"/>
      <c r="EG771" s="15"/>
      <c r="EH771" s="15"/>
      <c r="EI771" s="15"/>
      <c r="EJ771" s="15"/>
      <c r="EK771" s="15"/>
      <c r="EL771" s="15"/>
      <c r="EM771" s="15"/>
      <c r="EN771" s="15"/>
      <c r="EO771" s="15"/>
      <c r="EP771" s="15"/>
      <c r="EQ771" s="15"/>
      <c r="ER771" s="15"/>
      <c r="ES771" s="15"/>
      <c r="ET771" s="15"/>
      <c r="EU771" s="15"/>
      <c r="EV771" s="15"/>
      <c r="EW771" s="15"/>
      <c r="EX771" s="15"/>
      <c r="EY771" s="15"/>
      <c r="EZ771" s="15"/>
      <c r="FA771" s="15"/>
      <c r="FB771" s="15"/>
      <c r="FC771" s="15"/>
      <c r="FD771" s="15"/>
      <c r="FE771" s="15"/>
      <c r="FF771" s="15"/>
      <c r="FG771" s="15"/>
      <c r="FH771" s="15"/>
      <c r="FI771" s="15"/>
      <c r="FJ771" s="15"/>
      <c r="FK771" s="15"/>
      <c r="FL771" s="15"/>
      <c r="FM771" s="15"/>
      <c r="FN771" s="15"/>
      <c r="FO771" s="15"/>
      <c r="FP771" s="15"/>
      <c r="FQ771" s="15"/>
      <c r="FR771" s="15"/>
      <c r="FS771" s="15"/>
      <c r="FT771" s="15"/>
      <c r="FU771" s="15"/>
      <c r="FV771" s="15"/>
      <c r="FW771" s="15"/>
      <c r="FX771" s="15"/>
      <c r="FY771" s="15"/>
      <c r="FZ771" s="15"/>
      <c r="GA771" s="15"/>
      <c r="GB771" s="15"/>
      <c r="GC771" s="15"/>
      <c r="GD771" s="15"/>
      <c r="GE771" s="15"/>
      <c r="GF771" s="15"/>
      <c r="GG771" s="15"/>
      <c r="GH771" s="15"/>
      <c r="GI771" s="15"/>
      <c r="GJ771" s="15"/>
      <c r="GK771" s="15"/>
      <c r="GL771" s="15"/>
      <c r="GM771" s="15"/>
      <c r="GN771" s="15"/>
      <c r="GO771" s="15"/>
      <c r="GP771" s="15"/>
      <c r="GQ771" s="15"/>
      <c r="GR771" s="15"/>
      <c r="GS771" s="15"/>
      <c r="GT771" s="15"/>
      <c r="GU771" s="15"/>
      <c r="GV771" s="15"/>
      <c r="GW771" s="15"/>
      <c r="GX771" s="15"/>
      <c r="GY771" s="15"/>
      <c r="GZ771" s="15"/>
      <c r="HA771" s="15"/>
      <c r="HB771" s="15"/>
      <c r="HC771" s="15"/>
      <c r="HD771" s="15"/>
      <c r="HE771" s="15"/>
      <c r="HF771" s="15"/>
      <c r="HG771" s="15"/>
      <c r="HH771" s="15"/>
      <c r="HI771" s="15"/>
      <c r="HJ771" s="15"/>
      <c r="HK771" s="15"/>
      <c r="HL771" s="15"/>
      <c r="HM771" s="15"/>
      <c r="HN771" s="15"/>
      <c r="HO771" s="15"/>
      <c r="HP771" s="15"/>
      <c r="HQ771" s="15"/>
      <c r="HR771" s="15"/>
      <c r="HS771" s="15"/>
      <c r="HT771" s="15"/>
      <c r="HU771" s="15"/>
      <c r="HV771" s="15"/>
      <c r="HW771" s="15"/>
    </row>
    <row r="772" spans="1:231" ht="15.75" customHeight="1" x14ac:dyDescent="0.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c r="BD772" s="15"/>
      <c r="BE772" s="15"/>
      <c r="BF772" s="15"/>
      <c r="BG772" s="15"/>
      <c r="BH772" s="15"/>
      <c r="BI772" s="15"/>
      <c r="BJ772" s="15"/>
      <c r="BK772" s="15"/>
      <c r="BL772" s="15"/>
      <c r="BM772" s="15"/>
      <c r="BN772" s="15"/>
      <c r="BO772" s="15"/>
      <c r="BP772" s="15"/>
      <c r="BQ772" s="15"/>
      <c r="BR772" s="15"/>
      <c r="BS772" s="15"/>
      <c r="BT772" s="15"/>
      <c r="BU772" s="15"/>
      <c r="BV772" s="15"/>
      <c r="BW772" s="15"/>
      <c r="BX772" s="15"/>
      <c r="BY772" s="15"/>
      <c r="BZ772" s="15"/>
      <c r="CA772" s="15"/>
      <c r="CB772" s="15"/>
      <c r="CC772" s="15"/>
      <c r="CD772" s="15"/>
      <c r="CE772" s="15"/>
      <c r="CF772" s="15"/>
      <c r="CG772" s="15"/>
      <c r="CH772" s="15"/>
      <c r="CI772" s="15"/>
      <c r="CJ772" s="15"/>
      <c r="CK772" s="15"/>
      <c r="CL772" s="15"/>
      <c r="CM772" s="15"/>
      <c r="CN772" s="15"/>
      <c r="CO772" s="15"/>
      <c r="CP772" s="15"/>
      <c r="CQ772" s="15"/>
      <c r="CR772" s="15"/>
      <c r="CS772" s="15"/>
      <c r="CT772" s="15"/>
      <c r="CU772" s="15"/>
      <c r="CV772" s="15"/>
      <c r="CW772" s="15"/>
      <c r="CX772" s="15"/>
      <c r="CY772" s="15"/>
      <c r="CZ772" s="15"/>
      <c r="DA772" s="15"/>
      <c r="DB772" s="15"/>
      <c r="DC772" s="15"/>
      <c r="DD772" s="15"/>
      <c r="DE772" s="15"/>
      <c r="DF772" s="15"/>
      <c r="DG772" s="15"/>
      <c r="DH772" s="15"/>
      <c r="DI772" s="15"/>
      <c r="DJ772" s="15"/>
      <c r="DK772" s="15"/>
      <c r="DL772" s="15"/>
      <c r="DM772" s="15"/>
      <c r="DN772" s="15"/>
      <c r="DO772" s="15"/>
      <c r="DP772" s="15"/>
      <c r="DQ772" s="15"/>
      <c r="DR772" s="15"/>
      <c r="DS772" s="15"/>
      <c r="DT772" s="15"/>
      <c r="DU772" s="15"/>
      <c r="DV772" s="15"/>
      <c r="DW772" s="15"/>
      <c r="DX772" s="15"/>
      <c r="DY772" s="15"/>
      <c r="DZ772" s="15"/>
      <c r="EA772" s="15"/>
      <c r="EB772" s="15"/>
      <c r="EC772" s="15"/>
      <c r="ED772" s="15"/>
      <c r="EE772" s="15"/>
      <c r="EF772" s="15"/>
      <c r="EG772" s="15"/>
      <c r="EH772" s="15"/>
      <c r="EI772" s="15"/>
      <c r="EJ772" s="15"/>
      <c r="EK772" s="15"/>
      <c r="EL772" s="15"/>
      <c r="EM772" s="15"/>
      <c r="EN772" s="15"/>
      <c r="EO772" s="15"/>
      <c r="EP772" s="15"/>
      <c r="EQ772" s="15"/>
      <c r="ER772" s="15"/>
      <c r="ES772" s="15"/>
      <c r="ET772" s="15"/>
      <c r="EU772" s="15"/>
      <c r="EV772" s="15"/>
      <c r="EW772" s="15"/>
      <c r="EX772" s="15"/>
      <c r="EY772" s="15"/>
      <c r="EZ772" s="15"/>
      <c r="FA772" s="15"/>
      <c r="FB772" s="15"/>
      <c r="FC772" s="15"/>
      <c r="FD772" s="15"/>
      <c r="FE772" s="15"/>
      <c r="FF772" s="15"/>
      <c r="FG772" s="15"/>
      <c r="FH772" s="15"/>
      <c r="FI772" s="15"/>
      <c r="FJ772" s="15"/>
      <c r="FK772" s="15"/>
      <c r="FL772" s="15"/>
      <c r="FM772" s="15"/>
      <c r="FN772" s="15"/>
      <c r="FO772" s="15"/>
      <c r="FP772" s="15"/>
      <c r="FQ772" s="15"/>
      <c r="FR772" s="15"/>
      <c r="FS772" s="15"/>
      <c r="FT772" s="15"/>
      <c r="FU772" s="15"/>
      <c r="FV772" s="15"/>
      <c r="FW772" s="15"/>
      <c r="FX772" s="15"/>
      <c r="FY772" s="15"/>
      <c r="FZ772" s="15"/>
      <c r="GA772" s="15"/>
      <c r="GB772" s="15"/>
      <c r="GC772" s="15"/>
      <c r="GD772" s="15"/>
      <c r="GE772" s="15"/>
      <c r="GF772" s="15"/>
      <c r="GG772" s="15"/>
      <c r="GH772" s="15"/>
      <c r="GI772" s="15"/>
      <c r="GJ772" s="15"/>
      <c r="GK772" s="15"/>
      <c r="GL772" s="15"/>
      <c r="GM772" s="15"/>
      <c r="GN772" s="15"/>
      <c r="GO772" s="15"/>
      <c r="GP772" s="15"/>
      <c r="GQ772" s="15"/>
      <c r="GR772" s="15"/>
      <c r="GS772" s="15"/>
      <c r="GT772" s="15"/>
      <c r="GU772" s="15"/>
      <c r="GV772" s="15"/>
      <c r="GW772" s="15"/>
      <c r="GX772" s="15"/>
      <c r="GY772" s="15"/>
      <c r="GZ772" s="15"/>
      <c r="HA772" s="15"/>
      <c r="HB772" s="15"/>
      <c r="HC772" s="15"/>
      <c r="HD772" s="15"/>
      <c r="HE772" s="15"/>
      <c r="HF772" s="15"/>
      <c r="HG772" s="15"/>
      <c r="HH772" s="15"/>
      <c r="HI772" s="15"/>
      <c r="HJ772" s="15"/>
      <c r="HK772" s="15"/>
      <c r="HL772" s="15"/>
      <c r="HM772" s="15"/>
      <c r="HN772" s="15"/>
      <c r="HO772" s="15"/>
      <c r="HP772" s="15"/>
      <c r="HQ772" s="15"/>
      <c r="HR772" s="15"/>
      <c r="HS772" s="15"/>
      <c r="HT772" s="15"/>
      <c r="HU772" s="15"/>
      <c r="HV772" s="15"/>
      <c r="HW772" s="15"/>
    </row>
    <row r="773" spans="1:231" ht="15.75" customHeight="1" x14ac:dyDescent="0.2">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c r="BD773" s="15"/>
      <c r="BE773" s="15"/>
      <c r="BF773" s="15"/>
      <c r="BG773" s="15"/>
      <c r="BH773" s="15"/>
      <c r="BI773" s="15"/>
      <c r="BJ773" s="15"/>
      <c r="BK773" s="15"/>
      <c r="BL773" s="15"/>
      <c r="BM773" s="15"/>
      <c r="BN773" s="15"/>
      <c r="BO773" s="15"/>
      <c r="BP773" s="15"/>
      <c r="BQ773" s="15"/>
      <c r="BR773" s="15"/>
      <c r="BS773" s="15"/>
      <c r="BT773" s="15"/>
      <c r="BU773" s="15"/>
      <c r="BV773" s="15"/>
      <c r="BW773" s="15"/>
      <c r="BX773" s="15"/>
      <c r="BY773" s="15"/>
      <c r="BZ773" s="15"/>
      <c r="CA773" s="15"/>
      <c r="CB773" s="15"/>
      <c r="CC773" s="15"/>
      <c r="CD773" s="15"/>
      <c r="CE773" s="15"/>
      <c r="CF773" s="15"/>
      <c r="CG773" s="15"/>
      <c r="CH773" s="15"/>
      <c r="CI773" s="15"/>
      <c r="CJ773" s="15"/>
      <c r="CK773" s="15"/>
      <c r="CL773" s="15"/>
      <c r="CM773" s="15"/>
      <c r="CN773" s="15"/>
      <c r="CO773" s="15"/>
      <c r="CP773" s="15"/>
      <c r="CQ773" s="15"/>
      <c r="CR773" s="15"/>
      <c r="CS773" s="15"/>
      <c r="CT773" s="15"/>
      <c r="CU773" s="15"/>
      <c r="CV773" s="15"/>
      <c r="CW773" s="15"/>
      <c r="CX773" s="15"/>
      <c r="CY773" s="15"/>
      <c r="CZ773" s="15"/>
      <c r="DA773" s="15"/>
      <c r="DB773" s="15"/>
      <c r="DC773" s="15"/>
      <c r="DD773" s="15"/>
      <c r="DE773" s="15"/>
      <c r="DF773" s="15"/>
      <c r="DG773" s="15"/>
      <c r="DH773" s="15"/>
      <c r="DI773" s="15"/>
      <c r="DJ773" s="15"/>
      <c r="DK773" s="15"/>
      <c r="DL773" s="15"/>
      <c r="DM773" s="15"/>
      <c r="DN773" s="15"/>
      <c r="DO773" s="15"/>
      <c r="DP773" s="15"/>
      <c r="DQ773" s="15"/>
      <c r="DR773" s="15"/>
      <c r="DS773" s="15"/>
      <c r="DT773" s="15"/>
      <c r="DU773" s="15"/>
      <c r="DV773" s="15"/>
      <c r="DW773" s="15"/>
      <c r="DX773" s="15"/>
      <c r="DY773" s="15"/>
      <c r="DZ773" s="15"/>
      <c r="EA773" s="15"/>
      <c r="EB773" s="15"/>
      <c r="EC773" s="15"/>
      <c r="ED773" s="15"/>
      <c r="EE773" s="15"/>
      <c r="EF773" s="15"/>
      <c r="EG773" s="15"/>
      <c r="EH773" s="15"/>
      <c r="EI773" s="15"/>
      <c r="EJ773" s="15"/>
      <c r="EK773" s="15"/>
      <c r="EL773" s="15"/>
      <c r="EM773" s="15"/>
      <c r="EN773" s="15"/>
      <c r="EO773" s="15"/>
      <c r="EP773" s="15"/>
      <c r="EQ773" s="15"/>
      <c r="ER773" s="15"/>
      <c r="ES773" s="15"/>
      <c r="ET773" s="15"/>
      <c r="EU773" s="15"/>
      <c r="EV773" s="15"/>
      <c r="EW773" s="15"/>
      <c r="EX773" s="15"/>
      <c r="EY773" s="15"/>
      <c r="EZ773" s="15"/>
      <c r="FA773" s="15"/>
      <c r="FB773" s="15"/>
      <c r="FC773" s="15"/>
      <c r="FD773" s="15"/>
      <c r="FE773" s="15"/>
      <c r="FF773" s="15"/>
      <c r="FG773" s="15"/>
      <c r="FH773" s="15"/>
      <c r="FI773" s="15"/>
      <c r="FJ773" s="15"/>
      <c r="FK773" s="15"/>
      <c r="FL773" s="15"/>
      <c r="FM773" s="15"/>
      <c r="FN773" s="15"/>
      <c r="FO773" s="15"/>
      <c r="FP773" s="15"/>
      <c r="FQ773" s="15"/>
      <c r="FR773" s="15"/>
      <c r="FS773" s="15"/>
      <c r="FT773" s="15"/>
      <c r="FU773" s="15"/>
      <c r="FV773" s="15"/>
      <c r="FW773" s="15"/>
      <c r="FX773" s="15"/>
      <c r="FY773" s="15"/>
      <c r="FZ773" s="15"/>
      <c r="GA773" s="15"/>
      <c r="GB773" s="15"/>
      <c r="GC773" s="15"/>
      <c r="GD773" s="15"/>
      <c r="GE773" s="15"/>
      <c r="GF773" s="15"/>
      <c r="GG773" s="15"/>
      <c r="GH773" s="15"/>
      <c r="GI773" s="15"/>
      <c r="GJ773" s="15"/>
      <c r="GK773" s="15"/>
      <c r="GL773" s="15"/>
      <c r="GM773" s="15"/>
      <c r="GN773" s="15"/>
      <c r="GO773" s="15"/>
      <c r="GP773" s="15"/>
      <c r="GQ773" s="15"/>
      <c r="GR773" s="15"/>
      <c r="GS773" s="15"/>
      <c r="GT773" s="15"/>
      <c r="GU773" s="15"/>
      <c r="GV773" s="15"/>
      <c r="GW773" s="15"/>
      <c r="GX773" s="15"/>
      <c r="GY773" s="15"/>
      <c r="GZ773" s="15"/>
      <c r="HA773" s="15"/>
      <c r="HB773" s="15"/>
      <c r="HC773" s="15"/>
      <c r="HD773" s="15"/>
      <c r="HE773" s="15"/>
      <c r="HF773" s="15"/>
      <c r="HG773" s="15"/>
      <c r="HH773" s="15"/>
      <c r="HI773" s="15"/>
      <c r="HJ773" s="15"/>
      <c r="HK773" s="15"/>
      <c r="HL773" s="15"/>
      <c r="HM773" s="15"/>
      <c r="HN773" s="15"/>
      <c r="HO773" s="15"/>
      <c r="HP773" s="15"/>
      <c r="HQ773" s="15"/>
      <c r="HR773" s="15"/>
      <c r="HS773" s="15"/>
      <c r="HT773" s="15"/>
      <c r="HU773" s="15"/>
      <c r="HV773" s="15"/>
      <c r="HW773" s="15"/>
    </row>
    <row r="774" spans="1:231" ht="15.75" customHeight="1" x14ac:dyDescent="0.2">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c r="BD774" s="15"/>
      <c r="BE774" s="15"/>
      <c r="BF774" s="15"/>
      <c r="BG774" s="15"/>
      <c r="BH774" s="15"/>
      <c r="BI774" s="15"/>
      <c r="BJ774" s="15"/>
      <c r="BK774" s="15"/>
      <c r="BL774" s="15"/>
      <c r="BM774" s="15"/>
      <c r="BN774" s="15"/>
      <c r="BO774" s="15"/>
      <c r="BP774" s="15"/>
      <c r="BQ774" s="15"/>
      <c r="BR774" s="15"/>
      <c r="BS774" s="15"/>
      <c r="BT774" s="15"/>
      <c r="BU774" s="15"/>
      <c r="BV774" s="15"/>
      <c r="BW774" s="15"/>
      <c r="BX774" s="15"/>
      <c r="BY774" s="15"/>
      <c r="BZ774" s="15"/>
      <c r="CA774" s="15"/>
      <c r="CB774" s="15"/>
      <c r="CC774" s="15"/>
      <c r="CD774" s="15"/>
      <c r="CE774" s="15"/>
      <c r="CF774" s="15"/>
      <c r="CG774" s="15"/>
      <c r="CH774" s="15"/>
      <c r="CI774" s="15"/>
      <c r="CJ774" s="15"/>
      <c r="CK774" s="15"/>
      <c r="CL774" s="15"/>
      <c r="CM774" s="15"/>
      <c r="CN774" s="15"/>
      <c r="CO774" s="15"/>
      <c r="CP774" s="15"/>
      <c r="CQ774" s="15"/>
      <c r="CR774" s="15"/>
      <c r="CS774" s="15"/>
      <c r="CT774" s="15"/>
      <c r="CU774" s="15"/>
      <c r="CV774" s="15"/>
      <c r="CW774" s="15"/>
      <c r="CX774" s="15"/>
      <c r="CY774" s="15"/>
      <c r="CZ774" s="15"/>
      <c r="DA774" s="15"/>
      <c r="DB774" s="15"/>
      <c r="DC774" s="15"/>
      <c r="DD774" s="15"/>
      <c r="DE774" s="15"/>
      <c r="DF774" s="15"/>
      <c r="DG774" s="15"/>
      <c r="DH774" s="15"/>
      <c r="DI774" s="15"/>
      <c r="DJ774" s="15"/>
      <c r="DK774" s="15"/>
      <c r="DL774" s="15"/>
      <c r="DM774" s="15"/>
      <c r="DN774" s="15"/>
      <c r="DO774" s="15"/>
      <c r="DP774" s="15"/>
      <c r="DQ774" s="15"/>
      <c r="DR774" s="15"/>
      <c r="DS774" s="15"/>
      <c r="DT774" s="15"/>
      <c r="DU774" s="15"/>
      <c r="DV774" s="15"/>
      <c r="DW774" s="15"/>
      <c r="DX774" s="15"/>
      <c r="DY774" s="15"/>
      <c r="DZ774" s="15"/>
      <c r="EA774" s="15"/>
      <c r="EB774" s="15"/>
      <c r="EC774" s="15"/>
      <c r="ED774" s="15"/>
      <c r="EE774" s="15"/>
      <c r="EF774" s="15"/>
      <c r="EG774" s="15"/>
      <c r="EH774" s="15"/>
      <c r="EI774" s="15"/>
      <c r="EJ774" s="15"/>
      <c r="EK774" s="15"/>
      <c r="EL774" s="15"/>
      <c r="EM774" s="15"/>
      <c r="EN774" s="15"/>
      <c r="EO774" s="15"/>
      <c r="EP774" s="15"/>
      <c r="EQ774" s="15"/>
      <c r="ER774" s="15"/>
      <c r="ES774" s="15"/>
      <c r="ET774" s="15"/>
      <c r="EU774" s="15"/>
      <c r="EV774" s="15"/>
      <c r="EW774" s="15"/>
      <c r="EX774" s="15"/>
      <c r="EY774" s="15"/>
      <c r="EZ774" s="15"/>
      <c r="FA774" s="15"/>
      <c r="FB774" s="15"/>
      <c r="FC774" s="15"/>
      <c r="FD774" s="15"/>
      <c r="FE774" s="15"/>
      <c r="FF774" s="15"/>
      <c r="FG774" s="15"/>
      <c r="FH774" s="15"/>
      <c r="FI774" s="15"/>
      <c r="FJ774" s="15"/>
      <c r="FK774" s="15"/>
      <c r="FL774" s="15"/>
      <c r="FM774" s="15"/>
      <c r="FN774" s="15"/>
      <c r="FO774" s="15"/>
      <c r="FP774" s="15"/>
      <c r="FQ774" s="15"/>
      <c r="FR774" s="15"/>
      <c r="FS774" s="15"/>
      <c r="FT774" s="15"/>
      <c r="FU774" s="15"/>
      <c r="FV774" s="15"/>
      <c r="FW774" s="15"/>
      <c r="FX774" s="15"/>
      <c r="FY774" s="15"/>
      <c r="FZ774" s="15"/>
      <c r="GA774" s="15"/>
      <c r="GB774" s="15"/>
      <c r="GC774" s="15"/>
      <c r="GD774" s="15"/>
      <c r="GE774" s="15"/>
      <c r="GF774" s="15"/>
      <c r="GG774" s="15"/>
      <c r="GH774" s="15"/>
      <c r="GI774" s="15"/>
      <c r="GJ774" s="15"/>
      <c r="GK774" s="15"/>
      <c r="GL774" s="15"/>
      <c r="GM774" s="15"/>
      <c r="GN774" s="15"/>
      <c r="GO774" s="15"/>
      <c r="GP774" s="15"/>
      <c r="GQ774" s="15"/>
      <c r="GR774" s="15"/>
      <c r="GS774" s="15"/>
      <c r="GT774" s="15"/>
      <c r="GU774" s="15"/>
      <c r="GV774" s="15"/>
      <c r="GW774" s="15"/>
      <c r="GX774" s="15"/>
      <c r="GY774" s="15"/>
      <c r="GZ774" s="15"/>
      <c r="HA774" s="15"/>
      <c r="HB774" s="15"/>
      <c r="HC774" s="15"/>
      <c r="HD774" s="15"/>
      <c r="HE774" s="15"/>
      <c r="HF774" s="15"/>
      <c r="HG774" s="15"/>
      <c r="HH774" s="15"/>
      <c r="HI774" s="15"/>
      <c r="HJ774" s="15"/>
      <c r="HK774" s="15"/>
      <c r="HL774" s="15"/>
      <c r="HM774" s="15"/>
      <c r="HN774" s="15"/>
      <c r="HO774" s="15"/>
      <c r="HP774" s="15"/>
      <c r="HQ774" s="15"/>
      <c r="HR774" s="15"/>
      <c r="HS774" s="15"/>
      <c r="HT774" s="15"/>
      <c r="HU774" s="15"/>
      <c r="HV774" s="15"/>
      <c r="HW774" s="15"/>
    </row>
    <row r="775" spans="1:231" ht="15.75" customHeight="1" x14ac:dyDescent="0.2">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c r="BD775" s="15"/>
      <c r="BE775" s="15"/>
      <c r="BF775" s="15"/>
      <c r="BG775" s="15"/>
      <c r="BH775" s="15"/>
      <c r="BI775" s="15"/>
      <c r="BJ775" s="15"/>
      <c r="BK775" s="15"/>
      <c r="BL775" s="15"/>
      <c r="BM775" s="15"/>
      <c r="BN775" s="15"/>
      <c r="BO775" s="15"/>
      <c r="BP775" s="15"/>
      <c r="BQ775" s="15"/>
      <c r="BR775" s="15"/>
      <c r="BS775" s="15"/>
      <c r="BT775" s="15"/>
      <c r="BU775" s="15"/>
      <c r="BV775" s="15"/>
      <c r="BW775" s="15"/>
      <c r="BX775" s="15"/>
      <c r="BY775" s="15"/>
      <c r="BZ775" s="15"/>
      <c r="CA775" s="15"/>
      <c r="CB775" s="15"/>
      <c r="CC775" s="15"/>
      <c r="CD775" s="15"/>
      <c r="CE775" s="15"/>
      <c r="CF775" s="15"/>
      <c r="CG775" s="15"/>
      <c r="CH775" s="15"/>
      <c r="CI775" s="15"/>
      <c r="CJ775" s="15"/>
      <c r="CK775" s="15"/>
      <c r="CL775" s="15"/>
      <c r="CM775" s="15"/>
      <c r="CN775" s="15"/>
      <c r="CO775" s="15"/>
      <c r="CP775" s="15"/>
      <c r="CQ775" s="15"/>
      <c r="CR775" s="15"/>
      <c r="CS775" s="15"/>
      <c r="CT775" s="15"/>
      <c r="CU775" s="15"/>
      <c r="CV775" s="15"/>
      <c r="CW775" s="15"/>
      <c r="CX775" s="15"/>
      <c r="CY775" s="15"/>
      <c r="CZ775" s="15"/>
      <c r="DA775" s="15"/>
      <c r="DB775" s="15"/>
      <c r="DC775" s="15"/>
      <c r="DD775" s="15"/>
      <c r="DE775" s="15"/>
      <c r="DF775" s="15"/>
      <c r="DG775" s="15"/>
      <c r="DH775" s="15"/>
      <c r="DI775" s="15"/>
      <c r="DJ775" s="15"/>
      <c r="DK775" s="15"/>
      <c r="DL775" s="15"/>
      <c r="DM775" s="15"/>
      <c r="DN775" s="15"/>
      <c r="DO775" s="15"/>
      <c r="DP775" s="15"/>
      <c r="DQ775" s="15"/>
      <c r="DR775" s="15"/>
      <c r="DS775" s="15"/>
      <c r="DT775" s="15"/>
      <c r="DU775" s="15"/>
      <c r="DV775" s="15"/>
      <c r="DW775" s="15"/>
      <c r="DX775" s="15"/>
      <c r="DY775" s="15"/>
      <c r="DZ775" s="15"/>
      <c r="EA775" s="15"/>
      <c r="EB775" s="15"/>
      <c r="EC775" s="15"/>
      <c r="ED775" s="15"/>
      <c r="EE775" s="15"/>
      <c r="EF775" s="15"/>
      <c r="EG775" s="15"/>
      <c r="EH775" s="15"/>
      <c r="EI775" s="15"/>
      <c r="EJ775" s="15"/>
      <c r="EK775" s="15"/>
      <c r="EL775" s="15"/>
      <c r="EM775" s="15"/>
      <c r="EN775" s="15"/>
      <c r="EO775" s="15"/>
      <c r="EP775" s="15"/>
      <c r="EQ775" s="15"/>
      <c r="ER775" s="15"/>
      <c r="ES775" s="15"/>
      <c r="ET775" s="15"/>
      <c r="EU775" s="15"/>
      <c r="EV775" s="15"/>
      <c r="EW775" s="15"/>
      <c r="EX775" s="15"/>
      <c r="EY775" s="15"/>
      <c r="EZ775" s="15"/>
      <c r="FA775" s="15"/>
      <c r="FB775" s="15"/>
      <c r="FC775" s="15"/>
      <c r="FD775" s="15"/>
      <c r="FE775" s="15"/>
      <c r="FF775" s="15"/>
      <c r="FG775" s="15"/>
      <c r="FH775" s="15"/>
      <c r="FI775" s="15"/>
      <c r="FJ775" s="15"/>
      <c r="FK775" s="15"/>
      <c r="FL775" s="15"/>
      <c r="FM775" s="15"/>
      <c r="FN775" s="15"/>
      <c r="FO775" s="15"/>
      <c r="FP775" s="15"/>
      <c r="FQ775" s="15"/>
      <c r="FR775" s="15"/>
      <c r="FS775" s="15"/>
      <c r="FT775" s="15"/>
      <c r="FU775" s="15"/>
      <c r="FV775" s="15"/>
      <c r="FW775" s="15"/>
      <c r="FX775" s="15"/>
      <c r="FY775" s="15"/>
      <c r="FZ775" s="15"/>
      <c r="GA775" s="15"/>
      <c r="GB775" s="15"/>
      <c r="GC775" s="15"/>
      <c r="GD775" s="15"/>
      <c r="GE775" s="15"/>
      <c r="GF775" s="15"/>
      <c r="GG775" s="15"/>
      <c r="GH775" s="15"/>
      <c r="GI775" s="15"/>
      <c r="GJ775" s="15"/>
      <c r="GK775" s="15"/>
      <c r="GL775" s="15"/>
      <c r="GM775" s="15"/>
      <c r="GN775" s="15"/>
      <c r="GO775" s="15"/>
      <c r="GP775" s="15"/>
      <c r="GQ775" s="15"/>
      <c r="GR775" s="15"/>
      <c r="GS775" s="15"/>
      <c r="GT775" s="15"/>
      <c r="GU775" s="15"/>
      <c r="GV775" s="15"/>
      <c r="GW775" s="15"/>
      <c r="GX775" s="15"/>
      <c r="GY775" s="15"/>
      <c r="GZ775" s="15"/>
      <c r="HA775" s="15"/>
      <c r="HB775" s="15"/>
      <c r="HC775" s="15"/>
      <c r="HD775" s="15"/>
      <c r="HE775" s="15"/>
      <c r="HF775" s="15"/>
      <c r="HG775" s="15"/>
      <c r="HH775" s="15"/>
      <c r="HI775" s="15"/>
      <c r="HJ775" s="15"/>
      <c r="HK775" s="15"/>
      <c r="HL775" s="15"/>
      <c r="HM775" s="15"/>
      <c r="HN775" s="15"/>
      <c r="HO775" s="15"/>
      <c r="HP775" s="15"/>
      <c r="HQ775" s="15"/>
      <c r="HR775" s="15"/>
      <c r="HS775" s="15"/>
      <c r="HT775" s="15"/>
      <c r="HU775" s="15"/>
      <c r="HV775" s="15"/>
      <c r="HW775" s="15"/>
    </row>
    <row r="776" spans="1:231" ht="15.75" customHeight="1" x14ac:dyDescent="0.2">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c r="BD776" s="15"/>
      <c r="BE776" s="15"/>
      <c r="BF776" s="15"/>
      <c r="BG776" s="15"/>
      <c r="BH776" s="15"/>
      <c r="BI776" s="15"/>
      <c r="BJ776" s="15"/>
      <c r="BK776" s="15"/>
      <c r="BL776" s="15"/>
      <c r="BM776" s="15"/>
      <c r="BN776" s="15"/>
      <c r="BO776" s="15"/>
      <c r="BP776" s="15"/>
      <c r="BQ776" s="15"/>
      <c r="BR776" s="15"/>
      <c r="BS776" s="15"/>
      <c r="BT776" s="15"/>
      <c r="BU776" s="15"/>
      <c r="BV776" s="15"/>
      <c r="BW776" s="15"/>
      <c r="BX776" s="15"/>
      <c r="BY776" s="15"/>
      <c r="BZ776" s="15"/>
      <c r="CA776" s="15"/>
      <c r="CB776" s="15"/>
      <c r="CC776" s="15"/>
      <c r="CD776" s="15"/>
      <c r="CE776" s="15"/>
      <c r="CF776" s="15"/>
      <c r="CG776" s="15"/>
      <c r="CH776" s="15"/>
      <c r="CI776" s="15"/>
      <c r="CJ776" s="15"/>
      <c r="CK776" s="15"/>
      <c r="CL776" s="15"/>
      <c r="CM776" s="15"/>
      <c r="CN776" s="15"/>
      <c r="CO776" s="15"/>
      <c r="CP776" s="15"/>
      <c r="CQ776" s="15"/>
      <c r="CR776" s="15"/>
      <c r="CS776" s="15"/>
      <c r="CT776" s="15"/>
      <c r="CU776" s="15"/>
      <c r="CV776" s="15"/>
      <c r="CW776" s="15"/>
      <c r="CX776" s="15"/>
      <c r="CY776" s="15"/>
      <c r="CZ776" s="15"/>
      <c r="DA776" s="15"/>
      <c r="DB776" s="15"/>
      <c r="DC776" s="15"/>
      <c r="DD776" s="15"/>
      <c r="DE776" s="15"/>
      <c r="DF776" s="15"/>
      <c r="DG776" s="15"/>
      <c r="DH776" s="15"/>
      <c r="DI776" s="15"/>
      <c r="DJ776" s="15"/>
      <c r="DK776" s="15"/>
      <c r="DL776" s="15"/>
      <c r="DM776" s="15"/>
      <c r="DN776" s="15"/>
      <c r="DO776" s="15"/>
      <c r="DP776" s="15"/>
      <c r="DQ776" s="15"/>
      <c r="DR776" s="15"/>
      <c r="DS776" s="15"/>
      <c r="DT776" s="15"/>
      <c r="DU776" s="15"/>
      <c r="DV776" s="15"/>
      <c r="DW776" s="15"/>
      <c r="DX776" s="15"/>
      <c r="DY776" s="15"/>
      <c r="DZ776" s="15"/>
      <c r="EA776" s="15"/>
      <c r="EB776" s="15"/>
      <c r="EC776" s="15"/>
      <c r="ED776" s="15"/>
      <c r="EE776" s="15"/>
      <c r="EF776" s="15"/>
      <c r="EG776" s="15"/>
      <c r="EH776" s="15"/>
      <c r="EI776" s="15"/>
      <c r="EJ776" s="15"/>
      <c r="EK776" s="15"/>
      <c r="EL776" s="15"/>
      <c r="EM776" s="15"/>
      <c r="EN776" s="15"/>
      <c r="EO776" s="15"/>
      <c r="EP776" s="15"/>
      <c r="EQ776" s="15"/>
      <c r="ER776" s="15"/>
      <c r="ES776" s="15"/>
      <c r="ET776" s="15"/>
      <c r="EU776" s="15"/>
      <c r="EV776" s="15"/>
      <c r="EW776" s="15"/>
      <c r="EX776" s="15"/>
      <c r="EY776" s="15"/>
      <c r="EZ776" s="15"/>
      <c r="FA776" s="15"/>
      <c r="FB776" s="15"/>
      <c r="FC776" s="15"/>
      <c r="FD776" s="15"/>
      <c r="FE776" s="15"/>
      <c r="FF776" s="15"/>
      <c r="FG776" s="15"/>
      <c r="FH776" s="15"/>
      <c r="FI776" s="15"/>
      <c r="FJ776" s="15"/>
      <c r="FK776" s="15"/>
      <c r="FL776" s="15"/>
      <c r="FM776" s="15"/>
      <c r="FN776" s="15"/>
      <c r="FO776" s="15"/>
      <c r="FP776" s="15"/>
      <c r="FQ776" s="15"/>
      <c r="FR776" s="15"/>
      <c r="FS776" s="15"/>
      <c r="FT776" s="15"/>
      <c r="FU776" s="15"/>
      <c r="FV776" s="15"/>
      <c r="FW776" s="15"/>
      <c r="FX776" s="15"/>
      <c r="FY776" s="15"/>
      <c r="FZ776" s="15"/>
      <c r="GA776" s="15"/>
      <c r="GB776" s="15"/>
      <c r="GC776" s="15"/>
      <c r="GD776" s="15"/>
      <c r="GE776" s="15"/>
      <c r="GF776" s="15"/>
      <c r="GG776" s="15"/>
      <c r="GH776" s="15"/>
      <c r="GI776" s="15"/>
      <c r="GJ776" s="15"/>
      <c r="GK776" s="15"/>
      <c r="GL776" s="15"/>
      <c r="GM776" s="15"/>
      <c r="GN776" s="15"/>
      <c r="GO776" s="15"/>
      <c r="GP776" s="15"/>
      <c r="GQ776" s="15"/>
      <c r="GR776" s="15"/>
      <c r="GS776" s="15"/>
      <c r="GT776" s="15"/>
      <c r="GU776" s="15"/>
      <c r="GV776" s="15"/>
      <c r="GW776" s="15"/>
      <c r="GX776" s="15"/>
      <c r="GY776" s="15"/>
      <c r="GZ776" s="15"/>
      <c r="HA776" s="15"/>
      <c r="HB776" s="15"/>
      <c r="HC776" s="15"/>
      <c r="HD776" s="15"/>
      <c r="HE776" s="15"/>
      <c r="HF776" s="15"/>
      <c r="HG776" s="15"/>
      <c r="HH776" s="15"/>
      <c r="HI776" s="15"/>
      <c r="HJ776" s="15"/>
      <c r="HK776" s="15"/>
      <c r="HL776" s="15"/>
      <c r="HM776" s="15"/>
      <c r="HN776" s="15"/>
      <c r="HO776" s="15"/>
      <c r="HP776" s="15"/>
      <c r="HQ776" s="15"/>
      <c r="HR776" s="15"/>
      <c r="HS776" s="15"/>
      <c r="HT776" s="15"/>
      <c r="HU776" s="15"/>
      <c r="HV776" s="15"/>
      <c r="HW776" s="15"/>
    </row>
    <row r="777" spans="1:231" ht="15.75" customHeight="1" x14ac:dyDescent="0.2">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c r="BD777" s="15"/>
      <c r="BE777" s="15"/>
      <c r="BF777" s="15"/>
      <c r="BG777" s="15"/>
      <c r="BH777" s="15"/>
      <c r="BI777" s="15"/>
      <c r="BJ777" s="15"/>
      <c r="BK777" s="15"/>
      <c r="BL777" s="15"/>
      <c r="BM777" s="15"/>
      <c r="BN777" s="15"/>
      <c r="BO777" s="15"/>
      <c r="BP777" s="15"/>
      <c r="BQ777" s="15"/>
      <c r="BR777" s="15"/>
      <c r="BS777" s="15"/>
      <c r="BT777" s="15"/>
      <c r="BU777" s="15"/>
      <c r="BV777" s="15"/>
      <c r="BW777" s="15"/>
      <c r="BX777" s="15"/>
      <c r="BY777" s="15"/>
      <c r="BZ777" s="15"/>
      <c r="CA777" s="15"/>
      <c r="CB777" s="15"/>
      <c r="CC777" s="15"/>
      <c r="CD777" s="15"/>
      <c r="CE777" s="15"/>
      <c r="CF777" s="15"/>
      <c r="CG777" s="15"/>
      <c r="CH777" s="15"/>
      <c r="CI777" s="15"/>
      <c r="CJ777" s="15"/>
      <c r="CK777" s="15"/>
      <c r="CL777" s="15"/>
      <c r="CM777" s="15"/>
      <c r="CN777" s="15"/>
      <c r="CO777" s="15"/>
      <c r="CP777" s="15"/>
      <c r="CQ777" s="15"/>
      <c r="CR777" s="15"/>
      <c r="CS777" s="15"/>
      <c r="CT777" s="15"/>
      <c r="CU777" s="15"/>
      <c r="CV777" s="15"/>
      <c r="CW777" s="15"/>
      <c r="CX777" s="15"/>
      <c r="CY777" s="15"/>
      <c r="CZ777" s="15"/>
      <c r="DA777" s="15"/>
      <c r="DB777" s="15"/>
      <c r="DC777" s="15"/>
      <c r="DD777" s="15"/>
      <c r="DE777" s="15"/>
      <c r="DF777" s="15"/>
      <c r="DG777" s="15"/>
      <c r="DH777" s="15"/>
      <c r="DI777" s="15"/>
      <c r="DJ777" s="15"/>
      <c r="DK777" s="15"/>
      <c r="DL777" s="15"/>
      <c r="DM777" s="15"/>
      <c r="DN777" s="15"/>
      <c r="DO777" s="15"/>
      <c r="DP777" s="15"/>
      <c r="DQ777" s="15"/>
      <c r="DR777" s="15"/>
      <c r="DS777" s="15"/>
      <c r="DT777" s="15"/>
      <c r="DU777" s="15"/>
      <c r="DV777" s="15"/>
      <c r="DW777" s="15"/>
      <c r="DX777" s="15"/>
      <c r="DY777" s="15"/>
      <c r="DZ777" s="15"/>
      <c r="EA777" s="15"/>
      <c r="EB777" s="15"/>
      <c r="EC777" s="15"/>
      <c r="ED777" s="15"/>
      <c r="EE777" s="15"/>
      <c r="EF777" s="15"/>
      <c r="EG777" s="15"/>
      <c r="EH777" s="15"/>
      <c r="EI777" s="15"/>
      <c r="EJ777" s="15"/>
      <c r="EK777" s="15"/>
      <c r="EL777" s="15"/>
      <c r="EM777" s="15"/>
      <c r="EN777" s="15"/>
      <c r="EO777" s="15"/>
      <c r="EP777" s="15"/>
      <c r="EQ777" s="15"/>
      <c r="ER777" s="15"/>
      <c r="ES777" s="15"/>
      <c r="ET777" s="15"/>
      <c r="EU777" s="15"/>
      <c r="EV777" s="15"/>
      <c r="EW777" s="15"/>
      <c r="EX777" s="15"/>
      <c r="EY777" s="15"/>
      <c r="EZ777" s="15"/>
      <c r="FA777" s="15"/>
      <c r="FB777" s="15"/>
      <c r="FC777" s="15"/>
      <c r="FD777" s="15"/>
      <c r="FE777" s="15"/>
      <c r="FF777" s="15"/>
      <c r="FG777" s="15"/>
      <c r="FH777" s="15"/>
      <c r="FI777" s="15"/>
      <c r="FJ777" s="15"/>
      <c r="FK777" s="15"/>
      <c r="FL777" s="15"/>
      <c r="FM777" s="15"/>
      <c r="FN777" s="15"/>
      <c r="FO777" s="15"/>
      <c r="FP777" s="15"/>
      <c r="FQ777" s="15"/>
      <c r="FR777" s="15"/>
      <c r="FS777" s="15"/>
      <c r="FT777" s="15"/>
      <c r="FU777" s="15"/>
      <c r="FV777" s="15"/>
      <c r="FW777" s="15"/>
      <c r="FX777" s="15"/>
      <c r="FY777" s="15"/>
      <c r="FZ777" s="15"/>
      <c r="GA777" s="15"/>
      <c r="GB777" s="15"/>
      <c r="GC777" s="15"/>
      <c r="GD777" s="15"/>
      <c r="GE777" s="15"/>
      <c r="GF777" s="15"/>
      <c r="GG777" s="15"/>
      <c r="GH777" s="15"/>
      <c r="GI777" s="15"/>
      <c r="GJ777" s="15"/>
      <c r="GK777" s="15"/>
      <c r="GL777" s="15"/>
      <c r="GM777" s="15"/>
      <c r="GN777" s="15"/>
      <c r="GO777" s="15"/>
      <c r="GP777" s="15"/>
      <c r="GQ777" s="15"/>
      <c r="GR777" s="15"/>
      <c r="GS777" s="15"/>
      <c r="GT777" s="15"/>
      <c r="GU777" s="15"/>
      <c r="GV777" s="15"/>
      <c r="GW777" s="15"/>
      <c r="GX777" s="15"/>
      <c r="GY777" s="15"/>
      <c r="GZ777" s="15"/>
      <c r="HA777" s="15"/>
      <c r="HB777" s="15"/>
      <c r="HC777" s="15"/>
      <c r="HD777" s="15"/>
      <c r="HE777" s="15"/>
      <c r="HF777" s="15"/>
      <c r="HG777" s="15"/>
      <c r="HH777" s="15"/>
      <c r="HI777" s="15"/>
      <c r="HJ777" s="15"/>
      <c r="HK777" s="15"/>
      <c r="HL777" s="15"/>
      <c r="HM777" s="15"/>
      <c r="HN777" s="15"/>
      <c r="HO777" s="15"/>
      <c r="HP777" s="15"/>
      <c r="HQ777" s="15"/>
      <c r="HR777" s="15"/>
      <c r="HS777" s="15"/>
      <c r="HT777" s="15"/>
      <c r="HU777" s="15"/>
      <c r="HV777" s="15"/>
      <c r="HW777" s="15"/>
    </row>
    <row r="778" spans="1:231" ht="15.75" customHeight="1" x14ac:dyDescent="0.2">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c r="BD778" s="15"/>
      <c r="BE778" s="15"/>
      <c r="BF778" s="15"/>
      <c r="BG778" s="15"/>
      <c r="BH778" s="15"/>
      <c r="BI778" s="15"/>
      <c r="BJ778" s="15"/>
      <c r="BK778" s="15"/>
      <c r="BL778" s="15"/>
      <c r="BM778" s="15"/>
      <c r="BN778" s="15"/>
      <c r="BO778" s="15"/>
      <c r="BP778" s="15"/>
      <c r="BQ778" s="15"/>
      <c r="BR778" s="15"/>
      <c r="BS778" s="15"/>
      <c r="BT778" s="15"/>
      <c r="BU778" s="15"/>
      <c r="BV778" s="15"/>
      <c r="BW778" s="15"/>
      <c r="BX778" s="15"/>
      <c r="BY778" s="15"/>
      <c r="BZ778" s="15"/>
      <c r="CA778" s="15"/>
      <c r="CB778" s="15"/>
      <c r="CC778" s="15"/>
      <c r="CD778" s="15"/>
      <c r="CE778" s="15"/>
      <c r="CF778" s="15"/>
      <c r="CG778" s="15"/>
      <c r="CH778" s="15"/>
      <c r="CI778" s="15"/>
      <c r="CJ778" s="15"/>
      <c r="CK778" s="15"/>
      <c r="CL778" s="15"/>
      <c r="CM778" s="15"/>
      <c r="CN778" s="15"/>
      <c r="CO778" s="15"/>
      <c r="CP778" s="15"/>
      <c r="CQ778" s="15"/>
      <c r="CR778" s="15"/>
      <c r="CS778" s="15"/>
      <c r="CT778" s="15"/>
      <c r="CU778" s="15"/>
      <c r="CV778" s="15"/>
      <c r="CW778" s="15"/>
      <c r="CX778" s="15"/>
      <c r="CY778" s="15"/>
      <c r="CZ778" s="15"/>
      <c r="DA778" s="15"/>
      <c r="DB778" s="15"/>
      <c r="DC778" s="15"/>
      <c r="DD778" s="15"/>
      <c r="DE778" s="15"/>
      <c r="DF778" s="15"/>
      <c r="DG778" s="15"/>
      <c r="DH778" s="15"/>
      <c r="DI778" s="15"/>
      <c r="DJ778" s="15"/>
      <c r="DK778" s="15"/>
      <c r="DL778" s="15"/>
      <c r="DM778" s="15"/>
      <c r="DN778" s="15"/>
      <c r="DO778" s="15"/>
      <c r="DP778" s="15"/>
      <c r="DQ778" s="15"/>
      <c r="DR778" s="15"/>
      <c r="DS778" s="15"/>
      <c r="DT778" s="15"/>
      <c r="DU778" s="15"/>
      <c r="DV778" s="15"/>
      <c r="DW778" s="15"/>
      <c r="DX778" s="15"/>
      <c r="DY778" s="15"/>
      <c r="DZ778" s="15"/>
      <c r="EA778" s="15"/>
      <c r="EB778" s="15"/>
      <c r="EC778" s="15"/>
      <c r="ED778" s="15"/>
      <c r="EE778" s="15"/>
      <c r="EF778" s="15"/>
      <c r="EG778" s="15"/>
      <c r="EH778" s="15"/>
      <c r="EI778" s="15"/>
      <c r="EJ778" s="15"/>
      <c r="EK778" s="15"/>
      <c r="EL778" s="15"/>
      <c r="EM778" s="15"/>
      <c r="EN778" s="15"/>
      <c r="EO778" s="15"/>
      <c r="EP778" s="15"/>
      <c r="EQ778" s="15"/>
      <c r="ER778" s="15"/>
      <c r="ES778" s="15"/>
      <c r="ET778" s="15"/>
      <c r="EU778" s="15"/>
      <c r="EV778" s="15"/>
      <c r="EW778" s="15"/>
      <c r="EX778" s="15"/>
      <c r="EY778" s="15"/>
      <c r="EZ778" s="15"/>
      <c r="FA778" s="15"/>
      <c r="FB778" s="15"/>
      <c r="FC778" s="15"/>
      <c r="FD778" s="15"/>
      <c r="FE778" s="15"/>
      <c r="FF778" s="15"/>
      <c r="FG778" s="15"/>
      <c r="FH778" s="15"/>
      <c r="FI778" s="15"/>
      <c r="FJ778" s="15"/>
      <c r="FK778" s="15"/>
      <c r="FL778" s="15"/>
      <c r="FM778" s="15"/>
      <c r="FN778" s="15"/>
      <c r="FO778" s="15"/>
      <c r="FP778" s="15"/>
      <c r="FQ778" s="15"/>
      <c r="FR778" s="15"/>
      <c r="FS778" s="15"/>
      <c r="FT778" s="15"/>
      <c r="FU778" s="15"/>
      <c r="FV778" s="15"/>
      <c r="FW778" s="15"/>
      <c r="FX778" s="15"/>
      <c r="FY778" s="15"/>
      <c r="FZ778" s="15"/>
      <c r="GA778" s="15"/>
      <c r="GB778" s="15"/>
      <c r="GC778" s="15"/>
      <c r="GD778" s="15"/>
      <c r="GE778" s="15"/>
      <c r="GF778" s="15"/>
      <c r="GG778" s="15"/>
      <c r="GH778" s="15"/>
      <c r="GI778" s="15"/>
      <c r="GJ778" s="15"/>
      <c r="GK778" s="15"/>
      <c r="GL778" s="15"/>
      <c r="GM778" s="15"/>
      <c r="GN778" s="15"/>
      <c r="GO778" s="15"/>
      <c r="GP778" s="15"/>
      <c r="GQ778" s="15"/>
      <c r="GR778" s="15"/>
      <c r="GS778" s="15"/>
      <c r="GT778" s="15"/>
      <c r="GU778" s="15"/>
      <c r="GV778" s="15"/>
      <c r="GW778" s="15"/>
      <c r="GX778" s="15"/>
      <c r="GY778" s="15"/>
      <c r="GZ778" s="15"/>
      <c r="HA778" s="15"/>
      <c r="HB778" s="15"/>
      <c r="HC778" s="15"/>
      <c r="HD778" s="15"/>
      <c r="HE778" s="15"/>
      <c r="HF778" s="15"/>
      <c r="HG778" s="15"/>
      <c r="HH778" s="15"/>
      <c r="HI778" s="15"/>
      <c r="HJ778" s="15"/>
      <c r="HK778" s="15"/>
      <c r="HL778" s="15"/>
      <c r="HM778" s="15"/>
      <c r="HN778" s="15"/>
      <c r="HO778" s="15"/>
      <c r="HP778" s="15"/>
      <c r="HQ778" s="15"/>
      <c r="HR778" s="15"/>
      <c r="HS778" s="15"/>
      <c r="HT778" s="15"/>
      <c r="HU778" s="15"/>
      <c r="HV778" s="15"/>
      <c r="HW778" s="15"/>
    </row>
    <row r="779" spans="1:231" ht="15.75" customHeight="1" x14ac:dyDescent="0.2">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c r="BD779" s="15"/>
      <c r="BE779" s="15"/>
      <c r="BF779" s="15"/>
      <c r="BG779" s="15"/>
      <c r="BH779" s="15"/>
      <c r="BI779" s="15"/>
      <c r="BJ779" s="15"/>
      <c r="BK779" s="15"/>
      <c r="BL779" s="15"/>
      <c r="BM779" s="15"/>
      <c r="BN779" s="15"/>
      <c r="BO779" s="15"/>
      <c r="BP779" s="15"/>
      <c r="BQ779" s="15"/>
      <c r="BR779" s="15"/>
      <c r="BS779" s="15"/>
      <c r="BT779" s="15"/>
      <c r="BU779" s="15"/>
      <c r="BV779" s="15"/>
      <c r="BW779" s="15"/>
      <c r="BX779" s="15"/>
      <c r="BY779" s="15"/>
      <c r="BZ779" s="15"/>
      <c r="CA779" s="15"/>
      <c r="CB779" s="15"/>
      <c r="CC779" s="15"/>
      <c r="CD779" s="15"/>
      <c r="CE779" s="15"/>
      <c r="CF779" s="15"/>
      <c r="CG779" s="15"/>
      <c r="CH779" s="15"/>
      <c r="CI779" s="15"/>
      <c r="CJ779" s="15"/>
      <c r="CK779" s="15"/>
      <c r="CL779" s="15"/>
      <c r="CM779" s="15"/>
      <c r="CN779" s="15"/>
      <c r="CO779" s="15"/>
      <c r="CP779" s="15"/>
      <c r="CQ779" s="15"/>
      <c r="CR779" s="15"/>
      <c r="CS779" s="15"/>
      <c r="CT779" s="15"/>
      <c r="CU779" s="15"/>
      <c r="CV779" s="15"/>
      <c r="CW779" s="15"/>
      <c r="CX779" s="15"/>
      <c r="CY779" s="15"/>
      <c r="CZ779" s="15"/>
      <c r="DA779" s="15"/>
      <c r="DB779" s="15"/>
      <c r="DC779" s="15"/>
      <c r="DD779" s="15"/>
      <c r="DE779" s="15"/>
      <c r="DF779" s="15"/>
      <c r="DG779" s="15"/>
      <c r="DH779" s="15"/>
      <c r="DI779" s="15"/>
      <c r="DJ779" s="15"/>
      <c r="DK779" s="15"/>
      <c r="DL779" s="15"/>
      <c r="DM779" s="15"/>
      <c r="DN779" s="15"/>
      <c r="DO779" s="15"/>
      <c r="DP779" s="15"/>
      <c r="DQ779" s="15"/>
      <c r="DR779" s="15"/>
      <c r="DS779" s="15"/>
      <c r="DT779" s="15"/>
      <c r="DU779" s="15"/>
      <c r="DV779" s="15"/>
      <c r="DW779" s="15"/>
      <c r="DX779" s="15"/>
      <c r="DY779" s="15"/>
      <c r="DZ779" s="15"/>
      <c r="EA779" s="15"/>
      <c r="EB779" s="15"/>
      <c r="EC779" s="15"/>
      <c r="ED779" s="15"/>
      <c r="EE779" s="15"/>
      <c r="EF779" s="15"/>
      <c r="EG779" s="15"/>
      <c r="EH779" s="15"/>
      <c r="EI779" s="15"/>
      <c r="EJ779" s="15"/>
      <c r="EK779" s="15"/>
      <c r="EL779" s="15"/>
      <c r="EM779" s="15"/>
      <c r="EN779" s="15"/>
      <c r="EO779" s="15"/>
      <c r="EP779" s="15"/>
      <c r="EQ779" s="15"/>
      <c r="ER779" s="15"/>
      <c r="ES779" s="15"/>
      <c r="ET779" s="15"/>
      <c r="EU779" s="15"/>
      <c r="EV779" s="15"/>
      <c r="EW779" s="15"/>
      <c r="EX779" s="15"/>
      <c r="EY779" s="15"/>
      <c r="EZ779" s="15"/>
      <c r="FA779" s="15"/>
      <c r="FB779" s="15"/>
      <c r="FC779" s="15"/>
      <c r="FD779" s="15"/>
      <c r="FE779" s="15"/>
      <c r="FF779" s="15"/>
      <c r="FG779" s="15"/>
      <c r="FH779" s="15"/>
      <c r="FI779" s="15"/>
      <c r="FJ779" s="15"/>
      <c r="FK779" s="15"/>
      <c r="FL779" s="15"/>
      <c r="FM779" s="15"/>
      <c r="FN779" s="15"/>
      <c r="FO779" s="15"/>
      <c r="FP779" s="15"/>
      <c r="FQ779" s="15"/>
      <c r="FR779" s="15"/>
      <c r="FS779" s="15"/>
      <c r="FT779" s="15"/>
      <c r="FU779" s="15"/>
      <c r="FV779" s="15"/>
      <c r="FW779" s="15"/>
      <c r="FX779" s="15"/>
      <c r="FY779" s="15"/>
      <c r="FZ779" s="15"/>
      <c r="GA779" s="15"/>
      <c r="GB779" s="15"/>
      <c r="GC779" s="15"/>
      <c r="GD779" s="15"/>
      <c r="GE779" s="15"/>
      <c r="GF779" s="15"/>
      <c r="GG779" s="15"/>
      <c r="GH779" s="15"/>
      <c r="GI779" s="15"/>
      <c r="GJ779" s="15"/>
      <c r="GK779" s="15"/>
      <c r="GL779" s="15"/>
      <c r="GM779" s="15"/>
      <c r="GN779" s="15"/>
      <c r="GO779" s="15"/>
      <c r="GP779" s="15"/>
      <c r="GQ779" s="15"/>
      <c r="GR779" s="15"/>
      <c r="GS779" s="15"/>
      <c r="GT779" s="15"/>
      <c r="GU779" s="15"/>
      <c r="GV779" s="15"/>
      <c r="GW779" s="15"/>
      <c r="GX779" s="15"/>
      <c r="GY779" s="15"/>
      <c r="GZ779" s="15"/>
      <c r="HA779" s="15"/>
      <c r="HB779" s="15"/>
      <c r="HC779" s="15"/>
      <c r="HD779" s="15"/>
      <c r="HE779" s="15"/>
      <c r="HF779" s="15"/>
      <c r="HG779" s="15"/>
      <c r="HH779" s="15"/>
      <c r="HI779" s="15"/>
      <c r="HJ779" s="15"/>
      <c r="HK779" s="15"/>
      <c r="HL779" s="15"/>
      <c r="HM779" s="15"/>
      <c r="HN779" s="15"/>
      <c r="HO779" s="15"/>
      <c r="HP779" s="15"/>
      <c r="HQ779" s="15"/>
      <c r="HR779" s="15"/>
      <c r="HS779" s="15"/>
      <c r="HT779" s="15"/>
      <c r="HU779" s="15"/>
      <c r="HV779" s="15"/>
      <c r="HW779" s="15"/>
    </row>
    <row r="780" spans="1:231" ht="15.75" customHeight="1" x14ac:dyDescent="0.2">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c r="BD780" s="15"/>
      <c r="BE780" s="15"/>
      <c r="BF780" s="15"/>
      <c r="BG780" s="15"/>
      <c r="BH780" s="15"/>
      <c r="BI780" s="15"/>
      <c r="BJ780" s="15"/>
      <c r="BK780" s="15"/>
      <c r="BL780" s="15"/>
      <c r="BM780" s="15"/>
      <c r="BN780" s="15"/>
      <c r="BO780" s="15"/>
      <c r="BP780" s="15"/>
      <c r="BQ780" s="15"/>
      <c r="BR780" s="15"/>
      <c r="BS780" s="15"/>
      <c r="BT780" s="15"/>
      <c r="BU780" s="15"/>
      <c r="BV780" s="15"/>
      <c r="BW780" s="15"/>
      <c r="BX780" s="15"/>
      <c r="BY780" s="15"/>
      <c r="BZ780" s="15"/>
      <c r="CA780" s="15"/>
      <c r="CB780" s="15"/>
      <c r="CC780" s="15"/>
      <c r="CD780" s="15"/>
      <c r="CE780" s="15"/>
      <c r="CF780" s="15"/>
      <c r="CG780" s="15"/>
      <c r="CH780" s="15"/>
      <c r="CI780" s="15"/>
      <c r="CJ780" s="15"/>
      <c r="CK780" s="15"/>
      <c r="CL780" s="15"/>
      <c r="CM780" s="15"/>
      <c r="CN780" s="15"/>
      <c r="CO780" s="15"/>
      <c r="CP780" s="15"/>
      <c r="CQ780" s="15"/>
      <c r="CR780" s="15"/>
      <c r="CS780" s="15"/>
      <c r="CT780" s="15"/>
      <c r="CU780" s="15"/>
      <c r="CV780" s="15"/>
      <c r="CW780" s="15"/>
      <c r="CX780" s="15"/>
      <c r="CY780" s="15"/>
      <c r="CZ780" s="15"/>
      <c r="DA780" s="15"/>
      <c r="DB780" s="15"/>
      <c r="DC780" s="15"/>
      <c r="DD780" s="15"/>
      <c r="DE780" s="15"/>
      <c r="DF780" s="15"/>
      <c r="DG780" s="15"/>
      <c r="DH780" s="15"/>
      <c r="DI780" s="15"/>
      <c r="DJ780" s="15"/>
      <c r="DK780" s="15"/>
      <c r="DL780" s="15"/>
      <c r="DM780" s="15"/>
      <c r="DN780" s="15"/>
      <c r="DO780" s="15"/>
      <c r="DP780" s="15"/>
      <c r="DQ780" s="15"/>
      <c r="DR780" s="15"/>
      <c r="DS780" s="15"/>
      <c r="DT780" s="15"/>
      <c r="DU780" s="15"/>
      <c r="DV780" s="15"/>
      <c r="DW780" s="15"/>
      <c r="DX780" s="15"/>
      <c r="DY780" s="15"/>
      <c r="DZ780" s="15"/>
      <c r="EA780" s="15"/>
      <c r="EB780" s="15"/>
      <c r="EC780" s="15"/>
      <c r="ED780" s="15"/>
      <c r="EE780" s="15"/>
      <c r="EF780" s="15"/>
      <c r="EG780" s="15"/>
      <c r="EH780" s="15"/>
      <c r="EI780" s="15"/>
      <c r="EJ780" s="15"/>
      <c r="EK780" s="15"/>
      <c r="EL780" s="15"/>
      <c r="EM780" s="15"/>
      <c r="EN780" s="15"/>
      <c r="EO780" s="15"/>
      <c r="EP780" s="15"/>
      <c r="EQ780" s="15"/>
      <c r="ER780" s="15"/>
      <c r="ES780" s="15"/>
      <c r="ET780" s="15"/>
      <c r="EU780" s="15"/>
      <c r="EV780" s="15"/>
      <c r="EW780" s="15"/>
      <c r="EX780" s="15"/>
      <c r="EY780" s="15"/>
      <c r="EZ780" s="15"/>
      <c r="FA780" s="15"/>
      <c r="FB780" s="15"/>
      <c r="FC780" s="15"/>
      <c r="FD780" s="15"/>
      <c r="FE780" s="15"/>
      <c r="FF780" s="15"/>
      <c r="FG780" s="15"/>
      <c r="FH780" s="15"/>
      <c r="FI780" s="15"/>
      <c r="FJ780" s="15"/>
      <c r="FK780" s="15"/>
      <c r="FL780" s="15"/>
      <c r="FM780" s="15"/>
      <c r="FN780" s="15"/>
      <c r="FO780" s="15"/>
      <c r="FP780" s="15"/>
      <c r="FQ780" s="15"/>
      <c r="FR780" s="15"/>
      <c r="FS780" s="15"/>
      <c r="FT780" s="15"/>
      <c r="FU780" s="15"/>
      <c r="FV780" s="15"/>
      <c r="FW780" s="15"/>
      <c r="FX780" s="15"/>
      <c r="FY780" s="15"/>
      <c r="FZ780" s="15"/>
      <c r="GA780" s="15"/>
      <c r="GB780" s="15"/>
      <c r="GC780" s="15"/>
      <c r="GD780" s="15"/>
      <c r="GE780" s="15"/>
      <c r="GF780" s="15"/>
      <c r="GG780" s="15"/>
      <c r="GH780" s="15"/>
      <c r="GI780" s="15"/>
      <c r="GJ780" s="15"/>
      <c r="GK780" s="15"/>
      <c r="GL780" s="15"/>
      <c r="GM780" s="15"/>
      <c r="GN780" s="15"/>
      <c r="GO780" s="15"/>
      <c r="GP780" s="15"/>
      <c r="GQ780" s="15"/>
      <c r="GR780" s="15"/>
      <c r="GS780" s="15"/>
      <c r="GT780" s="15"/>
      <c r="GU780" s="15"/>
      <c r="GV780" s="15"/>
      <c r="GW780" s="15"/>
      <c r="GX780" s="15"/>
      <c r="GY780" s="15"/>
      <c r="GZ780" s="15"/>
      <c r="HA780" s="15"/>
      <c r="HB780" s="15"/>
      <c r="HC780" s="15"/>
      <c r="HD780" s="15"/>
      <c r="HE780" s="15"/>
      <c r="HF780" s="15"/>
      <c r="HG780" s="15"/>
      <c r="HH780" s="15"/>
      <c r="HI780" s="15"/>
      <c r="HJ780" s="15"/>
      <c r="HK780" s="15"/>
      <c r="HL780" s="15"/>
      <c r="HM780" s="15"/>
      <c r="HN780" s="15"/>
      <c r="HO780" s="15"/>
      <c r="HP780" s="15"/>
      <c r="HQ780" s="15"/>
      <c r="HR780" s="15"/>
      <c r="HS780" s="15"/>
      <c r="HT780" s="15"/>
      <c r="HU780" s="15"/>
      <c r="HV780" s="15"/>
      <c r="HW780" s="15"/>
    </row>
    <row r="781" spans="1:231" ht="15.75" customHeight="1" x14ac:dyDescent="0.2">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c r="BD781" s="15"/>
      <c r="BE781" s="15"/>
      <c r="BF781" s="15"/>
      <c r="BG781" s="15"/>
      <c r="BH781" s="15"/>
      <c r="BI781" s="15"/>
      <c r="BJ781" s="15"/>
      <c r="BK781" s="15"/>
      <c r="BL781" s="15"/>
      <c r="BM781" s="15"/>
      <c r="BN781" s="15"/>
      <c r="BO781" s="15"/>
      <c r="BP781" s="15"/>
      <c r="BQ781" s="15"/>
      <c r="BR781" s="15"/>
      <c r="BS781" s="15"/>
      <c r="BT781" s="15"/>
      <c r="BU781" s="15"/>
      <c r="BV781" s="15"/>
      <c r="BW781" s="15"/>
      <c r="BX781" s="15"/>
      <c r="BY781" s="15"/>
      <c r="BZ781" s="15"/>
      <c r="CA781" s="15"/>
      <c r="CB781" s="15"/>
      <c r="CC781" s="15"/>
      <c r="CD781" s="15"/>
      <c r="CE781" s="15"/>
      <c r="CF781" s="15"/>
      <c r="CG781" s="15"/>
      <c r="CH781" s="15"/>
      <c r="CI781" s="15"/>
      <c r="CJ781" s="15"/>
      <c r="CK781" s="15"/>
      <c r="CL781" s="15"/>
      <c r="CM781" s="15"/>
      <c r="CN781" s="15"/>
      <c r="CO781" s="15"/>
      <c r="CP781" s="15"/>
      <c r="CQ781" s="15"/>
      <c r="CR781" s="15"/>
      <c r="CS781" s="15"/>
      <c r="CT781" s="15"/>
      <c r="CU781" s="15"/>
      <c r="CV781" s="15"/>
      <c r="CW781" s="15"/>
      <c r="CX781" s="15"/>
      <c r="CY781" s="15"/>
      <c r="CZ781" s="15"/>
      <c r="DA781" s="15"/>
      <c r="DB781" s="15"/>
      <c r="DC781" s="15"/>
      <c r="DD781" s="15"/>
      <c r="DE781" s="15"/>
      <c r="DF781" s="15"/>
      <c r="DG781" s="15"/>
      <c r="DH781" s="15"/>
      <c r="DI781" s="15"/>
      <c r="DJ781" s="15"/>
      <c r="DK781" s="15"/>
      <c r="DL781" s="15"/>
      <c r="DM781" s="15"/>
      <c r="DN781" s="15"/>
      <c r="DO781" s="15"/>
      <c r="DP781" s="15"/>
      <c r="DQ781" s="15"/>
      <c r="DR781" s="15"/>
      <c r="DS781" s="15"/>
      <c r="DT781" s="15"/>
      <c r="DU781" s="15"/>
      <c r="DV781" s="15"/>
      <c r="DW781" s="15"/>
      <c r="DX781" s="15"/>
      <c r="DY781" s="15"/>
      <c r="DZ781" s="15"/>
      <c r="EA781" s="15"/>
      <c r="EB781" s="15"/>
      <c r="EC781" s="15"/>
      <c r="ED781" s="15"/>
      <c r="EE781" s="15"/>
      <c r="EF781" s="15"/>
      <c r="EG781" s="15"/>
      <c r="EH781" s="15"/>
      <c r="EI781" s="15"/>
      <c r="EJ781" s="15"/>
      <c r="EK781" s="15"/>
      <c r="EL781" s="15"/>
      <c r="EM781" s="15"/>
      <c r="EN781" s="15"/>
      <c r="EO781" s="15"/>
      <c r="EP781" s="15"/>
      <c r="EQ781" s="15"/>
      <c r="ER781" s="15"/>
      <c r="ES781" s="15"/>
      <c r="ET781" s="15"/>
      <c r="EU781" s="15"/>
      <c r="EV781" s="15"/>
      <c r="EW781" s="15"/>
      <c r="EX781" s="15"/>
      <c r="EY781" s="15"/>
      <c r="EZ781" s="15"/>
      <c r="FA781" s="15"/>
      <c r="FB781" s="15"/>
      <c r="FC781" s="15"/>
      <c r="FD781" s="15"/>
      <c r="FE781" s="15"/>
      <c r="FF781" s="15"/>
      <c r="FG781" s="15"/>
      <c r="FH781" s="15"/>
      <c r="FI781" s="15"/>
      <c r="FJ781" s="15"/>
      <c r="FK781" s="15"/>
      <c r="FL781" s="15"/>
      <c r="FM781" s="15"/>
      <c r="FN781" s="15"/>
      <c r="FO781" s="15"/>
      <c r="FP781" s="15"/>
      <c r="FQ781" s="15"/>
      <c r="FR781" s="15"/>
      <c r="FS781" s="15"/>
      <c r="FT781" s="15"/>
      <c r="FU781" s="15"/>
      <c r="FV781" s="15"/>
      <c r="FW781" s="15"/>
      <c r="FX781" s="15"/>
      <c r="FY781" s="15"/>
      <c r="FZ781" s="15"/>
      <c r="GA781" s="15"/>
      <c r="GB781" s="15"/>
      <c r="GC781" s="15"/>
      <c r="GD781" s="15"/>
      <c r="GE781" s="15"/>
      <c r="GF781" s="15"/>
      <c r="GG781" s="15"/>
      <c r="GH781" s="15"/>
      <c r="GI781" s="15"/>
      <c r="GJ781" s="15"/>
      <c r="GK781" s="15"/>
      <c r="GL781" s="15"/>
      <c r="GM781" s="15"/>
      <c r="GN781" s="15"/>
      <c r="GO781" s="15"/>
      <c r="GP781" s="15"/>
      <c r="GQ781" s="15"/>
      <c r="GR781" s="15"/>
      <c r="GS781" s="15"/>
      <c r="GT781" s="15"/>
      <c r="GU781" s="15"/>
      <c r="GV781" s="15"/>
      <c r="GW781" s="15"/>
      <c r="GX781" s="15"/>
      <c r="GY781" s="15"/>
      <c r="GZ781" s="15"/>
      <c r="HA781" s="15"/>
      <c r="HB781" s="15"/>
      <c r="HC781" s="15"/>
      <c r="HD781" s="15"/>
      <c r="HE781" s="15"/>
      <c r="HF781" s="15"/>
      <c r="HG781" s="15"/>
      <c r="HH781" s="15"/>
      <c r="HI781" s="15"/>
      <c r="HJ781" s="15"/>
      <c r="HK781" s="15"/>
      <c r="HL781" s="15"/>
      <c r="HM781" s="15"/>
      <c r="HN781" s="15"/>
      <c r="HO781" s="15"/>
      <c r="HP781" s="15"/>
      <c r="HQ781" s="15"/>
      <c r="HR781" s="15"/>
      <c r="HS781" s="15"/>
      <c r="HT781" s="15"/>
      <c r="HU781" s="15"/>
      <c r="HV781" s="15"/>
      <c r="HW781" s="15"/>
    </row>
    <row r="782" spans="1:231" ht="15.75" customHeight="1" x14ac:dyDescent="0.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c r="BD782" s="15"/>
      <c r="BE782" s="15"/>
      <c r="BF782" s="15"/>
      <c r="BG782" s="15"/>
      <c r="BH782" s="15"/>
      <c r="BI782" s="15"/>
      <c r="BJ782" s="15"/>
      <c r="BK782" s="15"/>
      <c r="BL782" s="15"/>
      <c r="BM782" s="15"/>
      <c r="BN782" s="15"/>
      <c r="BO782" s="15"/>
      <c r="BP782" s="15"/>
      <c r="BQ782" s="15"/>
      <c r="BR782" s="15"/>
      <c r="BS782" s="15"/>
      <c r="BT782" s="15"/>
      <c r="BU782" s="15"/>
      <c r="BV782" s="15"/>
      <c r="BW782" s="15"/>
      <c r="BX782" s="15"/>
      <c r="BY782" s="15"/>
      <c r="BZ782" s="15"/>
      <c r="CA782" s="15"/>
      <c r="CB782" s="15"/>
      <c r="CC782" s="15"/>
      <c r="CD782" s="15"/>
      <c r="CE782" s="15"/>
      <c r="CF782" s="15"/>
      <c r="CG782" s="15"/>
      <c r="CH782" s="15"/>
      <c r="CI782" s="15"/>
      <c r="CJ782" s="15"/>
      <c r="CK782" s="15"/>
      <c r="CL782" s="15"/>
      <c r="CM782" s="15"/>
      <c r="CN782" s="15"/>
      <c r="CO782" s="15"/>
      <c r="CP782" s="15"/>
      <c r="CQ782" s="15"/>
      <c r="CR782" s="15"/>
      <c r="CS782" s="15"/>
      <c r="CT782" s="15"/>
      <c r="CU782" s="15"/>
      <c r="CV782" s="15"/>
      <c r="CW782" s="15"/>
      <c r="CX782" s="15"/>
      <c r="CY782" s="15"/>
      <c r="CZ782" s="15"/>
      <c r="DA782" s="15"/>
      <c r="DB782" s="15"/>
      <c r="DC782" s="15"/>
      <c r="DD782" s="15"/>
      <c r="DE782" s="15"/>
      <c r="DF782" s="15"/>
      <c r="DG782" s="15"/>
      <c r="DH782" s="15"/>
      <c r="DI782" s="15"/>
      <c r="DJ782" s="15"/>
      <c r="DK782" s="15"/>
      <c r="DL782" s="15"/>
      <c r="DM782" s="15"/>
      <c r="DN782" s="15"/>
      <c r="DO782" s="15"/>
      <c r="DP782" s="15"/>
      <c r="DQ782" s="15"/>
      <c r="DR782" s="15"/>
      <c r="DS782" s="15"/>
      <c r="DT782" s="15"/>
      <c r="DU782" s="15"/>
      <c r="DV782" s="15"/>
      <c r="DW782" s="15"/>
      <c r="DX782" s="15"/>
      <c r="DY782" s="15"/>
      <c r="DZ782" s="15"/>
      <c r="EA782" s="15"/>
      <c r="EB782" s="15"/>
      <c r="EC782" s="15"/>
      <c r="ED782" s="15"/>
      <c r="EE782" s="15"/>
      <c r="EF782" s="15"/>
      <c r="EG782" s="15"/>
      <c r="EH782" s="15"/>
      <c r="EI782" s="15"/>
      <c r="EJ782" s="15"/>
      <c r="EK782" s="15"/>
      <c r="EL782" s="15"/>
      <c r="EM782" s="15"/>
      <c r="EN782" s="15"/>
      <c r="EO782" s="15"/>
      <c r="EP782" s="15"/>
      <c r="EQ782" s="15"/>
      <c r="ER782" s="15"/>
      <c r="ES782" s="15"/>
      <c r="ET782" s="15"/>
      <c r="EU782" s="15"/>
      <c r="EV782" s="15"/>
      <c r="EW782" s="15"/>
      <c r="EX782" s="15"/>
      <c r="EY782" s="15"/>
      <c r="EZ782" s="15"/>
      <c r="FA782" s="15"/>
      <c r="FB782" s="15"/>
      <c r="FC782" s="15"/>
      <c r="FD782" s="15"/>
      <c r="FE782" s="15"/>
      <c r="FF782" s="15"/>
      <c r="FG782" s="15"/>
      <c r="FH782" s="15"/>
      <c r="FI782" s="15"/>
      <c r="FJ782" s="15"/>
      <c r="FK782" s="15"/>
      <c r="FL782" s="15"/>
      <c r="FM782" s="15"/>
      <c r="FN782" s="15"/>
      <c r="FO782" s="15"/>
      <c r="FP782" s="15"/>
      <c r="FQ782" s="15"/>
      <c r="FR782" s="15"/>
      <c r="FS782" s="15"/>
      <c r="FT782" s="15"/>
      <c r="FU782" s="15"/>
      <c r="FV782" s="15"/>
      <c r="FW782" s="15"/>
      <c r="FX782" s="15"/>
      <c r="FY782" s="15"/>
      <c r="FZ782" s="15"/>
      <c r="GA782" s="15"/>
      <c r="GB782" s="15"/>
      <c r="GC782" s="15"/>
      <c r="GD782" s="15"/>
      <c r="GE782" s="15"/>
      <c r="GF782" s="15"/>
      <c r="GG782" s="15"/>
      <c r="GH782" s="15"/>
      <c r="GI782" s="15"/>
      <c r="GJ782" s="15"/>
      <c r="GK782" s="15"/>
      <c r="GL782" s="15"/>
      <c r="GM782" s="15"/>
      <c r="GN782" s="15"/>
      <c r="GO782" s="15"/>
      <c r="GP782" s="15"/>
      <c r="GQ782" s="15"/>
      <c r="GR782" s="15"/>
      <c r="GS782" s="15"/>
      <c r="GT782" s="15"/>
      <c r="GU782" s="15"/>
      <c r="GV782" s="15"/>
      <c r="GW782" s="15"/>
      <c r="GX782" s="15"/>
      <c r="GY782" s="15"/>
      <c r="GZ782" s="15"/>
      <c r="HA782" s="15"/>
      <c r="HB782" s="15"/>
      <c r="HC782" s="15"/>
      <c r="HD782" s="15"/>
      <c r="HE782" s="15"/>
      <c r="HF782" s="15"/>
      <c r="HG782" s="15"/>
      <c r="HH782" s="15"/>
      <c r="HI782" s="15"/>
      <c r="HJ782" s="15"/>
      <c r="HK782" s="15"/>
      <c r="HL782" s="15"/>
      <c r="HM782" s="15"/>
      <c r="HN782" s="15"/>
      <c r="HO782" s="15"/>
      <c r="HP782" s="15"/>
      <c r="HQ782" s="15"/>
      <c r="HR782" s="15"/>
      <c r="HS782" s="15"/>
      <c r="HT782" s="15"/>
      <c r="HU782" s="15"/>
      <c r="HV782" s="15"/>
      <c r="HW782" s="15"/>
    </row>
    <row r="783" spans="1:231" ht="15.75" customHeight="1" x14ac:dyDescent="0.2">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c r="BD783" s="15"/>
      <c r="BE783" s="15"/>
      <c r="BF783" s="15"/>
      <c r="BG783" s="15"/>
      <c r="BH783" s="15"/>
      <c r="BI783" s="15"/>
      <c r="BJ783" s="15"/>
      <c r="BK783" s="15"/>
      <c r="BL783" s="15"/>
      <c r="BM783" s="15"/>
      <c r="BN783" s="15"/>
      <c r="BO783" s="15"/>
      <c r="BP783" s="15"/>
      <c r="BQ783" s="15"/>
      <c r="BR783" s="15"/>
      <c r="BS783" s="15"/>
      <c r="BT783" s="15"/>
      <c r="BU783" s="15"/>
      <c r="BV783" s="15"/>
      <c r="BW783" s="15"/>
      <c r="BX783" s="15"/>
      <c r="BY783" s="15"/>
      <c r="BZ783" s="15"/>
      <c r="CA783" s="15"/>
      <c r="CB783" s="15"/>
      <c r="CC783" s="15"/>
      <c r="CD783" s="15"/>
      <c r="CE783" s="15"/>
      <c r="CF783" s="15"/>
      <c r="CG783" s="15"/>
      <c r="CH783" s="15"/>
      <c r="CI783" s="15"/>
      <c r="CJ783" s="15"/>
      <c r="CK783" s="15"/>
      <c r="CL783" s="15"/>
      <c r="CM783" s="15"/>
      <c r="CN783" s="15"/>
      <c r="CO783" s="15"/>
      <c r="CP783" s="15"/>
      <c r="CQ783" s="15"/>
      <c r="CR783" s="15"/>
      <c r="CS783" s="15"/>
      <c r="CT783" s="15"/>
      <c r="CU783" s="15"/>
      <c r="CV783" s="15"/>
      <c r="CW783" s="15"/>
      <c r="CX783" s="15"/>
      <c r="CY783" s="15"/>
      <c r="CZ783" s="15"/>
      <c r="DA783" s="15"/>
      <c r="DB783" s="15"/>
      <c r="DC783" s="15"/>
      <c r="DD783" s="15"/>
      <c r="DE783" s="15"/>
      <c r="DF783" s="15"/>
      <c r="DG783" s="15"/>
      <c r="DH783" s="15"/>
      <c r="DI783" s="15"/>
      <c r="DJ783" s="15"/>
      <c r="DK783" s="15"/>
      <c r="DL783" s="15"/>
      <c r="DM783" s="15"/>
      <c r="DN783" s="15"/>
      <c r="DO783" s="15"/>
      <c r="DP783" s="15"/>
      <c r="DQ783" s="15"/>
      <c r="DR783" s="15"/>
      <c r="DS783" s="15"/>
      <c r="DT783" s="15"/>
      <c r="DU783" s="15"/>
      <c r="DV783" s="15"/>
      <c r="DW783" s="15"/>
      <c r="DX783" s="15"/>
      <c r="DY783" s="15"/>
      <c r="DZ783" s="15"/>
      <c r="EA783" s="15"/>
      <c r="EB783" s="15"/>
      <c r="EC783" s="15"/>
      <c r="ED783" s="15"/>
      <c r="EE783" s="15"/>
      <c r="EF783" s="15"/>
      <c r="EG783" s="15"/>
      <c r="EH783" s="15"/>
      <c r="EI783" s="15"/>
      <c r="EJ783" s="15"/>
      <c r="EK783" s="15"/>
      <c r="EL783" s="15"/>
      <c r="EM783" s="15"/>
      <c r="EN783" s="15"/>
      <c r="EO783" s="15"/>
      <c r="EP783" s="15"/>
      <c r="EQ783" s="15"/>
      <c r="ER783" s="15"/>
      <c r="ES783" s="15"/>
      <c r="ET783" s="15"/>
      <c r="EU783" s="15"/>
      <c r="EV783" s="15"/>
      <c r="EW783" s="15"/>
      <c r="EX783" s="15"/>
      <c r="EY783" s="15"/>
      <c r="EZ783" s="15"/>
      <c r="FA783" s="15"/>
      <c r="FB783" s="15"/>
      <c r="FC783" s="15"/>
      <c r="FD783" s="15"/>
      <c r="FE783" s="15"/>
      <c r="FF783" s="15"/>
      <c r="FG783" s="15"/>
      <c r="FH783" s="15"/>
      <c r="FI783" s="15"/>
      <c r="FJ783" s="15"/>
      <c r="FK783" s="15"/>
      <c r="FL783" s="15"/>
      <c r="FM783" s="15"/>
      <c r="FN783" s="15"/>
      <c r="FO783" s="15"/>
      <c r="FP783" s="15"/>
      <c r="FQ783" s="15"/>
      <c r="FR783" s="15"/>
      <c r="FS783" s="15"/>
      <c r="FT783" s="15"/>
      <c r="FU783" s="15"/>
      <c r="FV783" s="15"/>
      <c r="FW783" s="15"/>
      <c r="FX783" s="15"/>
      <c r="FY783" s="15"/>
      <c r="FZ783" s="15"/>
      <c r="GA783" s="15"/>
      <c r="GB783" s="15"/>
      <c r="GC783" s="15"/>
      <c r="GD783" s="15"/>
      <c r="GE783" s="15"/>
      <c r="GF783" s="15"/>
      <c r="GG783" s="15"/>
      <c r="GH783" s="15"/>
      <c r="GI783" s="15"/>
      <c r="GJ783" s="15"/>
      <c r="GK783" s="15"/>
      <c r="GL783" s="15"/>
      <c r="GM783" s="15"/>
      <c r="GN783" s="15"/>
      <c r="GO783" s="15"/>
      <c r="GP783" s="15"/>
      <c r="GQ783" s="15"/>
      <c r="GR783" s="15"/>
      <c r="GS783" s="15"/>
      <c r="GT783" s="15"/>
      <c r="GU783" s="15"/>
      <c r="GV783" s="15"/>
      <c r="GW783" s="15"/>
      <c r="GX783" s="15"/>
      <c r="GY783" s="15"/>
      <c r="GZ783" s="15"/>
      <c r="HA783" s="15"/>
      <c r="HB783" s="15"/>
      <c r="HC783" s="15"/>
      <c r="HD783" s="15"/>
      <c r="HE783" s="15"/>
      <c r="HF783" s="15"/>
      <c r="HG783" s="15"/>
      <c r="HH783" s="15"/>
      <c r="HI783" s="15"/>
      <c r="HJ783" s="15"/>
      <c r="HK783" s="15"/>
      <c r="HL783" s="15"/>
      <c r="HM783" s="15"/>
      <c r="HN783" s="15"/>
      <c r="HO783" s="15"/>
      <c r="HP783" s="15"/>
      <c r="HQ783" s="15"/>
      <c r="HR783" s="15"/>
      <c r="HS783" s="15"/>
      <c r="HT783" s="15"/>
      <c r="HU783" s="15"/>
      <c r="HV783" s="15"/>
      <c r="HW783" s="15"/>
    </row>
    <row r="784" spans="1:231" ht="15.75" customHeight="1" x14ac:dyDescent="0.2">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c r="BD784" s="15"/>
      <c r="BE784" s="15"/>
      <c r="BF784" s="15"/>
      <c r="BG784" s="15"/>
      <c r="BH784" s="15"/>
      <c r="BI784" s="15"/>
      <c r="BJ784" s="15"/>
      <c r="BK784" s="15"/>
      <c r="BL784" s="15"/>
      <c r="BM784" s="15"/>
      <c r="BN784" s="15"/>
      <c r="BO784" s="15"/>
      <c r="BP784" s="15"/>
      <c r="BQ784" s="15"/>
      <c r="BR784" s="15"/>
      <c r="BS784" s="15"/>
      <c r="BT784" s="15"/>
      <c r="BU784" s="15"/>
      <c r="BV784" s="15"/>
      <c r="BW784" s="15"/>
      <c r="BX784" s="15"/>
      <c r="BY784" s="15"/>
      <c r="BZ784" s="15"/>
      <c r="CA784" s="15"/>
      <c r="CB784" s="15"/>
      <c r="CC784" s="15"/>
      <c r="CD784" s="15"/>
      <c r="CE784" s="15"/>
      <c r="CF784" s="15"/>
      <c r="CG784" s="15"/>
      <c r="CH784" s="15"/>
      <c r="CI784" s="15"/>
      <c r="CJ784" s="15"/>
      <c r="CK784" s="15"/>
      <c r="CL784" s="15"/>
      <c r="CM784" s="15"/>
      <c r="CN784" s="15"/>
      <c r="CO784" s="15"/>
      <c r="CP784" s="15"/>
      <c r="CQ784" s="15"/>
      <c r="CR784" s="15"/>
      <c r="CS784" s="15"/>
      <c r="CT784" s="15"/>
      <c r="CU784" s="15"/>
      <c r="CV784" s="15"/>
      <c r="CW784" s="15"/>
      <c r="CX784" s="15"/>
      <c r="CY784" s="15"/>
      <c r="CZ784" s="15"/>
      <c r="DA784" s="15"/>
      <c r="DB784" s="15"/>
      <c r="DC784" s="15"/>
      <c r="DD784" s="15"/>
      <c r="DE784" s="15"/>
      <c r="DF784" s="15"/>
      <c r="DG784" s="15"/>
      <c r="DH784" s="15"/>
      <c r="DI784" s="15"/>
      <c r="DJ784" s="15"/>
      <c r="DK784" s="15"/>
      <c r="DL784" s="15"/>
      <c r="DM784" s="15"/>
      <c r="DN784" s="15"/>
      <c r="DO784" s="15"/>
      <c r="DP784" s="15"/>
      <c r="DQ784" s="15"/>
      <c r="DR784" s="15"/>
      <c r="DS784" s="15"/>
      <c r="DT784" s="15"/>
      <c r="DU784" s="15"/>
      <c r="DV784" s="15"/>
      <c r="DW784" s="15"/>
      <c r="DX784" s="15"/>
      <c r="DY784" s="15"/>
      <c r="DZ784" s="15"/>
      <c r="EA784" s="15"/>
      <c r="EB784" s="15"/>
      <c r="EC784" s="15"/>
      <c r="ED784" s="15"/>
      <c r="EE784" s="15"/>
      <c r="EF784" s="15"/>
      <c r="EG784" s="15"/>
      <c r="EH784" s="15"/>
      <c r="EI784" s="15"/>
      <c r="EJ784" s="15"/>
      <c r="EK784" s="15"/>
      <c r="EL784" s="15"/>
      <c r="EM784" s="15"/>
      <c r="EN784" s="15"/>
      <c r="EO784" s="15"/>
      <c r="EP784" s="15"/>
      <c r="EQ784" s="15"/>
      <c r="ER784" s="15"/>
      <c r="ES784" s="15"/>
      <c r="ET784" s="15"/>
      <c r="EU784" s="15"/>
      <c r="EV784" s="15"/>
      <c r="EW784" s="15"/>
      <c r="EX784" s="15"/>
      <c r="EY784" s="15"/>
      <c r="EZ784" s="15"/>
      <c r="FA784" s="15"/>
      <c r="FB784" s="15"/>
      <c r="FC784" s="15"/>
      <c r="FD784" s="15"/>
      <c r="FE784" s="15"/>
      <c r="FF784" s="15"/>
      <c r="FG784" s="15"/>
      <c r="FH784" s="15"/>
      <c r="FI784" s="15"/>
      <c r="FJ784" s="15"/>
      <c r="FK784" s="15"/>
      <c r="FL784" s="15"/>
      <c r="FM784" s="15"/>
      <c r="FN784" s="15"/>
      <c r="FO784" s="15"/>
      <c r="FP784" s="15"/>
      <c r="FQ784" s="15"/>
      <c r="FR784" s="15"/>
      <c r="FS784" s="15"/>
      <c r="FT784" s="15"/>
      <c r="FU784" s="15"/>
      <c r="FV784" s="15"/>
      <c r="FW784" s="15"/>
      <c r="FX784" s="15"/>
      <c r="FY784" s="15"/>
      <c r="FZ784" s="15"/>
      <c r="GA784" s="15"/>
      <c r="GB784" s="15"/>
      <c r="GC784" s="15"/>
      <c r="GD784" s="15"/>
      <c r="GE784" s="15"/>
      <c r="GF784" s="15"/>
      <c r="GG784" s="15"/>
      <c r="GH784" s="15"/>
      <c r="GI784" s="15"/>
      <c r="GJ784" s="15"/>
      <c r="GK784" s="15"/>
      <c r="GL784" s="15"/>
      <c r="GM784" s="15"/>
      <c r="GN784" s="15"/>
      <c r="GO784" s="15"/>
      <c r="GP784" s="15"/>
      <c r="GQ784" s="15"/>
      <c r="GR784" s="15"/>
      <c r="GS784" s="15"/>
      <c r="GT784" s="15"/>
      <c r="GU784" s="15"/>
      <c r="GV784" s="15"/>
      <c r="GW784" s="15"/>
      <c r="GX784" s="15"/>
      <c r="GY784" s="15"/>
      <c r="GZ784" s="15"/>
      <c r="HA784" s="15"/>
      <c r="HB784" s="15"/>
      <c r="HC784" s="15"/>
      <c r="HD784" s="15"/>
      <c r="HE784" s="15"/>
      <c r="HF784" s="15"/>
      <c r="HG784" s="15"/>
      <c r="HH784" s="15"/>
      <c r="HI784" s="15"/>
      <c r="HJ784" s="15"/>
      <c r="HK784" s="15"/>
      <c r="HL784" s="15"/>
      <c r="HM784" s="15"/>
      <c r="HN784" s="15"/>
      <c r="HO784" s="15"/>
      <c r="HP784" s="15"/>
      <c r="HQ784" s="15"/>
      <c r="HR784" s="15"/>
      <c r="HS784" s="15"/>
      <c r="HT784" s="15"/>
      <c r="HU784" s="15"/>
      <c r="HV784" s="15"/>
      <c r="HW784" s="15"/>
    </row>
    <row r="785" spans="1:231" ht="15.75" customHeight="1" x14ac:dyDescent="0.2">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c r="BD785" s="15"/>
      <c r="BE785" s="15"/>
      <c r="BF785" s="15"/>
      <c r="BG785" s="15"/>
      <c r="BH785" s="15"/>
      <c r="BI785" s="15"/>
      <c r="BJ785" s="15"/>
      <c r="BK785" s="15"/>
      <c r="BL785" s="15"/>
      <c r="BM785" s="15"/>
      <c r="BN785" s="15"/>
      <c r="BO785" s="15"/>
      <c r="BP785" s="15"/>
      <c r="BQ785" s="15"/>
      <c r="BR785" s="15"/>
      <c r="BS785" s="15"/>
      <c r="BT785" s="15"/>
      <c r="BU785" s="15"/>
      <c r="BV785" s="15"/>
      <c r="BW785" s="15"/>
      <c r="BX785" s="15"/>
      <c r="BY785" s="15"/>
      <c r="BZ785" s="15"/>
      <c r="CA785" s="15"/>
      <c r="CB785" s="15"/>
      <c r="CC785" s="15"/>
      <c r="CD785" s="15"/>
      <c r="CE785" s="15"/>
      <c r="CF785" s="15"/>
      <c r="CG785" s="15"/>
      <c r="CH785" s="15"/>
      <c r="CI785" s="15"/>
      <c r="CJ785" s="15"/>
      <c r="CK785" s="15"/>
      <c r="CL785" s="15"/>
      <c r="CM785" s="15"/>
      <c r="CN785" s="15"/>
      <c r="CO785" s="15"/>
      <c r="CP785" s="15"/>
      <c r="CQ785" s="15"/>
      <c r="CR785" s="15"/>
      <c r="CS785" s="15"/>
      <c r="CT785" s="15"/>
      <c r="CU785" s="15"/>
      <c r="CV785" s="15"/>
      <c r="CW785" s="15"/>
      <c r="CX785" s="15"/>
      <c r="CY785" s="15"/>
      <c r="CZ785" s="15"/>
      <c r="DA785" s="15"/>
      <c r="DB785" s="15"/>
      <c r="DC785" s="15"/>
      <c r="DD785" s="15"/>
      <c r="DE785" s="15"/>
      <c r="DF785" s="15"/>
      <c r="DG785" s="15"/>
      <c r="DH785" s="15"/>
      <c r="DI785" s="15"/>
      <c r="DJ785" s="15"/>
      <c r="DK785" s="15"/>
      <c r="DL785" s="15"/>
      <c r="DM785" s="15"/>
      <c r="DN785" s="15"/>
      <c r="DO785" s="15"/>
      <c r="DP785" s="15"/>
      <c r="DQ785" s="15"/>
      <c r="DR785" s="15"/>
      <c r="DS785" s="15"/>
      <c r="DT785" s="15"/>
      <c r="DU785" s="15"/>
      <c r="DV785" s="15"/>
      <c r="DW785" s="15"/>
      <c r="DX785" s="15"/>
      <c r="DY785" s="15"/>
      <c r="DZ785" s="15"/>
      <c r="EA785" s="15"/>
      <c r="EB785" s="15"/>
      <c r="EC785" s="15"/>
      <c r="ED785" s="15"/>
      <c r="EE785" s="15"/>
      <c r="EF785" s="15"/>
      <c r="EG785" s="15"/>
      <c r="EH785" s="15"/>
      <c r="EI785" s="15"/>
      <c r="EJ785" s="15"/>
      <c r="EK785" s="15"/>
      <c r="EL785" s="15"/>
      <c r="EM785" s="15"/>
      <c r="EN785" s="15"/>
      <c r="EO785" s="15"/>
      <c r="EP785" s="15"/>
      <c r="EQ785" s="15"/>
      <c r="ER785" s="15"/>
      <c r="ES785" s="15"/>
      <c r="ET785" s="15"/>
      <c r="EU785" s="15"/>
      <c r="EV785" s="15"/>
      <c r="EW785" s="15"/>
      <c r="EX785" s="15"/>
      <c r="EY785" s="15"/>
      <c r="EZ785" s="15"/>
      <c r="FA785" s="15"/>
      <c r="FB785" s="15"/>
      <c r="FC785" s="15"/>
      <c r="FD785" s="15"/>
      <c r="FE785" s="15"/>
      <c r="FF785" s="15"/>
      <c r="FG785" s="15"/>
      <c r="FH785" s="15"/>
      <c r="FI785" s="15"/>
      <c r="FJ785" s="15"/>
      <c r="FK785" s="15"/>
      <c r="FL785" s="15"/>
      <c r="FM785" s="15"/>
      <c r="FN785" s="15"/>
      <c r="FO785" s="15"/>
      <c r="FP785" s="15"/>
      <c r="FQ785" s="15"/>
      <c r="FR785" s="15"/>
      <c r="FS785" s="15"/>
      <c r="FT785" s="15"/>
      <c r="FU785" s="15"/>
      <c r="FV785" s="15"/>
      <c r="FW785" s="15"/>
      <c r="FX785" s="15"/>
      <c r="FY785" s="15"/>
      <c r="FZ785" s="15"/>
      <c r="GA785" s="15"/>
      <c r="GB785" s="15"/>
      <c r="GC785" s="15"/>
      <c r="GD785" s="15"/>
      <c r="GE785" s="15"/>
      <c r="GF785" s="15"/>
      <c r="GG785" s="15"/>
      <c r="GH785" s="15"/>
      <c r="GI785" s="15"/>
      <c r="GJ785" s="15"/>
      <c r="GK785" s="15"/>
      <c r="GL785" s="15"/>
      <c r="GM785" s="15"/>
      <c r="GN785" s="15"/>
      <c r="GO785" s="15"/>
      <c r="GP785" s="15"/>
      <c r="GQ785" s="15"/>
      <c r="GR785" s="15"/>
      <c r="GS785" s="15"/>
      <c r="GT785" s="15"/>
      <c r="GU785" s="15"/>
      <c r="GV785" s="15"/>
      <c r="GW785" s="15"/>
      <c r="GX785" s="15"/>
      <c r="GY785" s="15"/>
      <c r="GZ785" s="15"/>
      <c r="HA785" s="15"/>
      <c r="HB785" s="15"/>
      <c r="HC785" s="15"/>
      <c r="HD785" s="15"/>
      <c r="HE785" s="15"/>
      <c r="HF785" s="15"/>
      <c r="HG785" s="15"/>
      <c r="HH785" s="15"/>
      <c r="HI785" s="15"/>
      <c r="HJ785" s="15"/>
      <c r="HK785" s="15"/>
      <c r="HL785" s="15"/>
      <c r="HM785" s="15"/>
      <c r="HN785" s="15"/>
      <c r="HO785" s="15"/>
      <c r="HP785" s="15"/>
      <c r="HQ785" s="15"/>
      <c r="HR785" s="15"/>
      <c r="HS785" s="15"/>
      <c r="HT785" s="15"/>
      <c r="HU785" s="15"/>
      <c r="HV785" s="15"/>
      <c r="HW785" s="15"/>
    </row>
    <row r="786" spans="1:231" ht="15.75" customHeight="1" x14ac:dyDescent="0.2">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c r="BD786" s="15"/>
      <c r="BE786" s="15"/>
      <c r="BF786" s="15"/>
      <c r="BG786" s="15"/>
      <c r="BH786" s="15"/>
      <c r="BI786" s="15"/>
      <c r="BJ786" s="15"/>
      <c r="BK786" s="15"/>
      <c r="BL786" s="15"/>
      <c r="BM786" s="15"/>
      <c r="BN786" s="15"/>
      <c r="BO786" s="15"/>
      <c r="BP786" s="15"/>
      <c r="BQ786" s="15"/>
      <c r="BR786" s="15"/>
      <c r="BS786" s="15"/>
      <c r="BT786" s="15"/>
      <c r="BU786" s="15"/>
      <c r="BV786" s="15"/>
      <c r="BW786" s="15"/>
      <c r="BX786" s="15"/>
      <c r="BY786" s="15"/>
      <c r="BZ786" s="15"/>
      <c r="CA786" s="15"/>
      <c r="CB786" s="15"/>
      <c r="CC786" s="15"/>
      <c r="CD786" s="15"/>
      <c r="CE786" s="15"/>
      <c r="CF786" s="15"/>
      <c r="CG786" s="15"/>
      <c r="CH786" s="15"/>
      <c r="CI786" s="15"/>
      <c r="CJ786" s="15"/>
      <c r="CK786" s="15"/>
      <c r="CL786" s="15"/>
      <c r="CM786" s="15"/>
      <c r="CN786" s="15"/>
      <c r="CO786" s="15"/>
      <c r="CP786" s="15"/>
      <c r="CQ786" s="15"/>
      <c r="CR786" s="15"/>
      <c r="CS786" s="15"/>
      <c r="CT786" s="15"/>
      <c r="CU786" s="15"/>
      <c r="CV786" s="15"/>
      <c r="CW786" s="15"/>
      <c r="CX786" s="15"/>
      <c r="CY786" s="15"/>
      <c r="CZ786" s="15"/>
      <c r="DA786" s="15"/>
      <c r="DB786" s="15"/>
      <c r="DC786" s="15"/>
      <c r="DD786" s="15"/>
      <c r="DE786" s="15"/>
      <c r="DF786" s="15"/>
      <c r="DG786" s="15"/>
      <c r="DH786" s="15"/>
      <c r="DI786" s="15"/>
      <c r="DJ786" s="15"/>
      <c r="DK786" s="15"/>
      <c r="DL786" s="15"/>
      <c r="DM786" s="15"/>
      <c r="DN786" s="15"/>
      <c r="DO786" s="15"/>
      <c r="DP786" s="15"/>
      <c r="DQ786" s="15"/>
      <c r="DR786" s="15"/>
      <c r="DS786" s="15"/>
      <c r="DT786" s="15"/>
      <c r="DU786" s="15"/>
      <c r="DV786" s="15"/>
      <c r="DW786" s="15"/>
      <c r="DX786" s="15"/>
      <c r="DY786" s="15"/>
      <c r="DZ786" s="15"/>
      <c r="EA786" s="15"/>
      <c r="EB786" s="15"/>
      <c r="EC786" s="15"/>
      <c r="ED786" s="15"/>
      <c r="EE786" s="15"/>
      <c r="EF786" s="15"/>
      <c r="EG786" s="15"/>
      <c r="EH786" s="15"/>
      <c r="EI786" s="15"/>
      <c r="EJ786" s="15"/>
      <c r="EK786" s="15"/>
      <c r="EL786" s="15"/>
      <c r="EM786" s="15"/>
      <c r="EN786" s="15"/>
      <c r="EO786" s="15"/>
      <c r="EP786" s="15"/>
      <c r="EQ786" s="15"/>
      <c r="ER786" s="15"/>
      <c r="ES786" s="15"/>
      <c r="ET786" s="15"/>
      <c r="EU786" s="15"/>
      <c r="EV786" s="15"/>
      <c r="EW786" s="15"/>
      <c r="EX786" s="15"/>
      <c r="EY786" s="15"/>
      <c r="EZ786" s="15"/>
      <c r="FA786" s="15"/>
      <c r="FB786" s="15"/>
      <c r="FC786" s="15"/>
      <c r="FD786" s="15"/>
      <c r="FE786" s="15"/>
      <c r="FF786" s="15"/>
      <c r="FG786" s="15"/>
      <c r="FH786" s="15"/>
      <c r="FI786" s="15"/>
      <c r="FJ786" s="15"/>
      <c r="FK786" s="15"/>
      <c r="FL786" s="15"/>
      <c r="FM786" s="15"/>
      <c r="FN786" s="15"/>
      <c r="FO786" s="15"/>
      <c r="FP786" s="15"/>
      <c r="FQ786" s="15"/>
      <c r="FR786" s="15"/>
      <c r="FS786" s="15"/>
      <c r="FT786" s="15"/>
      <c r="FU786" s="15"/>
      <c r="FV786" s="15"/>
      <c r="FW786" s="15"/>
      <c r="FX786" s="15"/>
      <c r="FY786" s="15"/>
      <c r="FZ786" s="15"/>
      <c r="GA786" s="15"/>
      <c r="GB786" s="15"/>
      <c r="GC786" s="15"/>
      <c r="GD786" s="15"/>
      <c r="GE786" s="15"/>
      <c r="GF786" s="15"/>
      <c r="GG786" s="15"/>
      <c r="GH786" s="15"/>
      <c r="GI786" s="15"/>
      <c r="GJ786" s="15"/>
      <c r="GK786" s="15"/>
      <c r="GL786" s="15"/>
      <c r="GM786" s="15"/>
      <c r="GN786" s="15"/>
      <c r="GO786" s="15"/>
      <c r="GP786" s="15"/>
      <c r="GQ786" s="15"/>
      <c r="GR786" s="15"/>
      <c r="GS786" s="15"/>
      <c r="GT786" s="15"/>
      <c r="GU786" s="15"/>
      <c r="GV786" s="15"/>
      <c r="GW786" s="15"/>
      <c r="GX786" s="15"/>
      <c r="GY786" s="15"/>
      <c r="GZ786" s="15"/>
      <c r="HA786" s="15"/>
      <c r="HB786" s="15"/>
      <c r="HC786" s="15"/>
      <c r="HD786" s="15"/>
      <c r="HE786" s="15"/>
      <c r="HF786" s="15"/>
      <c r="HG786" s="15"/>
      <c r="HH786" s="15"/>
      <c r="HI786" s="15"/>
      <c r="HJ786" s="15"/>
      <c r="HK786" s="15"/>
      <c r="HL786" s="15"/>
      <c r="HM786" s="15"/>
      <c r="HN786" s="15"/>
      <c r="HO786" s="15"/>
      <c r="HP786" s="15"/>
      <c r="HQ786" s="15"/>
      <c r="HR786" s="15"/>
      <c r="HS786" s="15"/>
      <c r="HT786" s="15"/>
      <c r="HU786" s="15"/>
      <c r="HV786" s="15"/>
      <c r="HW786" s="15"/>
    </row>
    <row r="787" spans="1:231" ht="15.75" customHeight="1" x14ac:dyDescent="0.2">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c r="BD787" s="15"/>
      <c r="BE787" s="15"/>
      <c r="BF787" s="15"/>
      <c r="BG787" s="15"/>
      <c r="BH787" s="15"/>
      <c r="BI787" s="15"/>
      <c r="BJ787" s="15"/>
      <c r="BK787" s="15"/>
      <c r="BL787" s="15"/>
      <c r="BM787" s="15"/>
      <c r="BN787" s="15"/>
      <c r="BO787" s="15"/>
      <c r="BP787" s="15"/>
      <c r="BQ787" s="15"/>
      <c r="BR787" s="15"/>
      <c r="BS787" s="15"/>
      <c r="BT787" s="15"/>
      <c r="BU787" s="15"/>
      <c r="BV787" s="15"/>
      <c r="BW787" s="15"/>
      <c r="BX787" s="15"/>
      <c r="BY787" s="15"/>
      <c r="BZ787" s="15"/>
      <c r="CA787" s="15"/>
      <c r="CB787" s="15"/>
      <c r="CC787" s="15"/>
      <c r="CD787" s="15"/>
      <c r="CE787" s="15"/>
      <c r="CF787" s="15"/>
      <c r="CG787" s="15"/>
      <c r="CH787" s="15"/>
      <c r="CI787" s="15"/>
      <c r="CJ787" s="15"/>
      <c r="CK787" s="15"/>
      <c r="CL787" s="15"/>
      <c r="CM787" s="15"/>
      <c r="CN787" s="15"/>
      <c r="CO787" s="15"/>
      <c r="CP787" s="15"/>
      <c r="CQ787" s="15"/>
      <c r="CR787" s="15"/>
      <c r="CS787" s="15"/>
      <c r="CT787" s="15"/>
      <c r="CU787" s="15"/>
      <c r="CV787" s="15"/>
      <c r="CW787" s="15"/>
      <c r="CX787" s="15"/>
      <c r="CY787" s="15"/>
      <c r="CZ787" s="15"/>
      <c r="DA787" s="15"/>
      <c r="DB787" s="15"/>
      <c r="DC787" s="15"/>
      <c r="DD787" s="15"/>
      <c r="DE787" s="15"/>
      <c r="DF787" s="15"/>
      <c r="DG787" s="15"/>
      <c r="DH787" s="15"/>
      <c r="DI787" s="15"/>
      <c r="DJ787" s="15"/>
      <c r="DK787" s="15"/>
      <c r="DL787" s="15"/>
      <c r="DM787" s="15"/>
      <c r="DN787" s="15"/>
      <c r="DO787" s="15"/>
      <c r="DP787" s="15"/>
      <c r="DQ787" s="15"/>
      <c r="DR787" s="15"/>
      <c r="DS787" s="15"/>
      <c r="DT787" s="15"/>
      <c r="DU787" s="15"/>
      <c r="DV787" s="15"/>
      <c r="DW787" s="15"/>
      <c r="DX787" s="15"/>
      <c r="DY787" s="15"/>
      <c r="DZ787" s="15"/>
      <c r="EA787" s="15"/>
      <c r="EB787" s="15"/>
      <c r="EC787" s="15"/>
      <c r="ED787" s="15"/>
      <c r="EE787" s="15"/>
      <c r="EF787" s="15"/>
      <c r="EG787" s="15"/>
      <c r="EH787" s="15"/>
      <c r="EI787" s="15"/>
      <c r="EJ787" s="15"/>
      <c r="EK787" s="15"/>
      <c r="EL787" s="15"/>
      <c r="EM787" s="15"/>
      <c r="EN787" s="15"/>
      <c r="EO787" s="15"/>
      <c r="EP787" s="15"/>
      <c r="EQ787" s="15"/>
      <c r="ER787" s="15"/>
      <c r="ES787" s="15"/>
      <c r="ET787" s="15"/>
      <c r="EU787" s="15"/>
      <c r="EV787" s="15"/>
      <c r="EW787" s="15"/>
      <c r="EX787" s="15"/>
      <c r="EY787" s="15"/>
      <c r="EZ787" s="15"/>
      <c r="FA787" s="15"/>
      <c r="FB787" s="15"/>
      <c r="FC787" s="15"/>
      <c r="FD787" s="15"/>
      <c r="FE787" s="15"/>
      <c r="FF787" s="15"/>
      <c r="FG787" s="15"/>
      <c r="FH787" s="15"/>
      <c r="FI787" s="15"/>
      <c r="FJ787" s="15"/>
      <c r="FK787" s="15"/>
      <c r="FL787" s="15"/>
      <c r="FM787" s="15"/>
      <c r="FN787" s="15"/>
      <c r="FO787" s="15"/>
      <c r="FP787" s="15"/>
      <c r="FQ787" s="15"/>
      <c r="FR787" s="15"/>
      <c r="FS787" s="15"/>
      <c r="FT787" s="15"/>
      <c r="FU787" s="15"/>
      <c r="FV787" s="15"/>
      <c r="FW787" s="15"/>
      <c r="FX787" s="15"/>
      <c r="FY787" s="15"/>
      <c r="FZ787" s="15"/>
      <c r="GA787" s="15"/>
      <c r="GB787" s="15"/>
      <c r="GC787" s="15"/>
      <c r="GD787" s="15"/>
      <c r="GE787" s="15"/>
      <c r="GF787" s="15"/>
      <c r="GG787" s="15"/>
      <c r="GH787" s="15"/>
      <c r="GI787" s="15"/>
      <c r="GJ787" s="15"/>
      <c r="GK787" s="15"/>
      <c r="GL787" s="15"/>
      <c r="GM787" s="15"/>
      <c r="GN787" s="15"/>
      <c r="GO787" s="15"/>
      <c r="GP787" s="15"/>
      <c r="GQ787" s="15"/>
      <c r="GR787" s="15"/>
      <c r="GS787" s="15"/>
      <c r="GT787" s="15"/>
      <c r="GU787" s="15"/>
      <c r="GV787" s="15"/>
      <c r="GW787" s="15"/>
      <c r="GX787" s="15"/>
      <c r="GY787" s="15"/>
      <c r="GZ787" s="15"/>
      <c r="HA787" s="15"/>
      <c r="HB787" s="15"/>
      <c r="HC787" s="15"/>
      <c r="HD787" s="15"/>
      <c r="HE787" s="15"/>
      <c r="HF787" s="15"/>
      <c r="HG787" s="15"/>
      <c r="HH787" s="15"/>
      <c r="HI787" s="15"/>
      <c r="HJ787" s="15"/>
      <c r="HK787" s="15"/>
      <c r="HL787" s="15"/>
      <c r="HM787" s="15"/>
      <c r="HN787" s="15"/>
      <c r="HO787" s="15"/>
      <c r="HP787" s="15"/>
      <c r="HQ787" s="15"/>
      <c r="HR787" s="15"/>
      <c r="HS787" s="15"/>
      <c r="HT787" s="15"/>
      <c r="HU787" s="15"/>
      <c r="HV787" s="15"/>
      <c r="HW787" s="15"/>
    </row>
    <row r="788" spans="1:231" ht="15.75" customHeight="1" x14ac:dyDescent="0.2">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15"/>
      <c r="BJ788" s="15"/>
      <c r="BK788" s="15"/>
      <c r="BL788" s="15"/>
      <c r="BM788" s="15"/>
      <c r="BN788" s="15"/>
      <c r="BO788" s="15"/>
      <c r="BP788" s="15"/>
      <c r="BQ788" s="15"/>
      <c r="BR788" s="15"/>
      <c r="BS788" s="15"/>
      <c r="BT788" s="15"/>
      <c r="BU788" s="15"/>
      <c r="BV788" s="15"/>
      <c r="BW788" s="15"/>
      <c r="BX788" s="15"/>
      <c r="BY788" s="15"/>
      <c r="BZ788" s="15"/>
      <c r="CA788" s="15"/>
      <c r="CB788" s="15"/>
      <c r="CC788" s="15"/>
      <c r="CD788" s="15"/>
      <c r="CE788" s="15"/>
      <c r="CF788" s="15"/>
      <c r="CG788" s="15"/>
      <c r="CH788" s="15"/>
      <c r="CI788" s="15"/>
      <c r="CJ788" s="15"/>
      <c r="CK788" s="15"/>
      <c r="CL788" s="15"/>
      <c r="CM788" s="15"/>
      <c r="CN788" s="15"/>
      <c r="CO788" s="15"/>
      <c r="CP788" s="15"/>
      <c r="CQ788" s="15"/>
      <c r="CR788" s="15"/>
      <c r="CS788" s="15"/>
      <c r="CT788" s="15"/>
      <c r="CU788" s="15"/>
      <c r="CV788" s="15"/>
      <c r="CW788" s="15"/>
      <c r="CX788" s="15"/>
      <c r="CY788" s="15"/>
      <c r="CZ788" s="15"/>
      <c r="DA788" s="15"/>
      <c r="DB788" s="15"/>
      <c r="DC788" s="15"/>
      <c r="DD788" s="15"/>
      <c r="DE788" s="15"/>
      <c r="DF788" s="15"/>
      <c r="DG788" s="15"/>
      <c r="DH788" s="15"/>
      <c r="DI788" s="15"/>
      <c r="DJ788" s="15"/>
      <c r="DK788" s="15"/>
      <c r="DL788" s="15"/>
      <c r="DM788" s="15"/>
      <c r="DN788" s="15"/>
      <c r="DO788" s="15"/>
      <c r="DP788" s="15"/>
      <c r="DQ788" s="15"/>
      <c r="DR788" s="15"/>
      <c r="DS788" s="15"/>
      <c r="DT788" s="15"/>
      <c r="DU788" s="15"/>
      <c r="DV788" s="15"/>
      <c r="DW788" s="15"/>
      <c r="DX788" s="15"/>
      <c r="DY788" s="15"/>
      <c r="DZ788" s="15"/>
      <c r="EA788" s="15"/>
      <c r="EB788" s="15"/>
      <c r="EC788" s="15"/>
      <c r="ED788" s="15"/>
      <c r="EE788" s="15"/>
      <c r="EF788" s="15"/>
      <c r="EG788" s="15"/>
      <c r="EH788" s="15"/>
      <c r="EI788" s="15"/>
      <c r="EJ788" s="15"/>
      <c r="EK788" s="15"/>
      <c r="EL788" s="15"/>
      <c r="EM788" s="15"/>
      <c r="EN788" s="15"/>
      <c r="EO788" s="15"/>
      <c r="EP788" s="15"/>
      <c r="EQ788" s="15"/>
      <c r="ER788" s="15"/>
      <c r="ES788" s="15"/>
      <c r="ET788" s="15"/>
      <c r="EU788" s="15"/>
      <c r="EV788" s="15"/>
      <c r="EW788" s="15"/>
      <c r="EX788" s="15"/>
      <c r="EY788" s="15"/>
      <c r="EZ788" s="15"/>
      <c r="FA788" s="15"/>
      <c r="FB788" s="15"/>
      <c r="FC788" s="15"/>
      <c r="FD788" s="15"/>
      <c r="FE788" s="15"/>
      <c r="FF788" s="15"/>
      <c r="FG788" s="15"/>
      <c r="FH788" s="15"/>
      <c r="FI788" s="15"/>
      <c r="FJ788" s="15"/>
      <c r="FK788" s="15"/>
      <c r="FL788" s="15"/>
      <c r="FM788" s="15"/>
      <c r="FN788" s="15"/>
      <c r="FO788" s="15"/>
      <c r="FP788" s="15"/>
      <c r="FQ788" s="15"/>
      <c r="FR788" s="15"/>
      <c r="FS788" s="15"/>
      <c r="FT788" s="15"/>
      <c r="FU788" s="15"/>
      <c r="FV788" s="15"/>
      <c r="FW788" s="15"/>
      <c r="FX788" s="15"/>
      <c r="FY788" s="15"/>
      <c r="FZ788" s="15"/>
      <c r="GA788" s="15"/>
      <c r="GB788" s="15"/>
      <c r="GC788" s="15"/>
      <c r="GD788" s="15"/>
      <c r="GE788" s="15"/>
      <c r="GF788" s="15"/>
      <c r="GG788" s="15"/>
      <c r="GH788" s="15"/>
      <c r="GI788" s="15"/>
      <c r="GJ788" s="15"/>
      <c r="GK788" s="15"/>
      <c r="GL788" s="15"/>
      <c r="GM788" s="15"/>
      <c r="GN788" s="15"/>
      <c r="GO788" s="15"/>
      <c r="GP788" s="15"/>
      <c r="GQ788" s="15"/>
      <c r="GR788" s="15"/>
      <c r="GS788" s="15"/>
      <c r="GT788" s="15"/>
      <c r="GU788" s="15"/>
      <c r="GV788" s="15"/>
      <c r="GW788" s="15"/>
      <c r="GX788" s="15"/>
      <c r="GY788" s="15"/>
      <c r="GZ788" s="15"/>
      <c r="HA788" s="15"/>
      <c r="HB788" s="15"/>
      <c r="HC788" s="15"/>
      <c r="HD788" s="15"/>
      <c r="HE788" s="15"/>
      <c r="HF788" s="15"/>
      <c r="HG788" s="15"/>
      <c r="HH788" s="15"/>
      <c r="HI788" s="15"/>
      <c r="HJ788" s="15"/>
      <c r="HK788" s="15"/>
      <c r="HL788" s="15"/>
      <c r="HM788" s="15"/>
      <c r="HN788" s="15"/>
      <c r="HO788" s="15"/>
      <c r="HP788" s="15"/>
      <c r="HQ788" s="15"/>
      <c r="HR788" s="15"/>
      <c r="HS788" s="15"/>
      <c r="HT788" s="15"/>
      <c r="HU788" s="15"/>
      <c r="HV788" s="15"/>
      <c r="HW788" s="15"/>
    </row>
    <row r="789" spans="1:231" ht="15.75" customHeight="1" x14ac:dyDescent="0.2">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c r="BD789" s="15"/>
      <c r="BE789" s="15"/>
      <c r="BF789" s="15"/>
      <c r="BG789" s="15"/>
      <c r="BH789" s="15"/>
      <c r="BI789" s="15"/>
      <c r="BJ789" s="15"/>
      <c r="BK789" s="15"/>
      <c r="BL789" s="15"/>
      <c r="BM789" s="15"/>
      <c r="BN789" s="15"/>
      <c r="BO789" s="15"/>
      <c r="BP789" s="15"/>
      <c r="BQ789" s="15"/>
      <c r="BR789" s="15"/>
      <c r="BS789" s="15"/>
      <c r="BT789" s="15"/>
      <c r="BU789" s="15"/>
      <c r="BV789" s="15"/>
      <c r="BW789" s="15"/>
      <c r="BX789" s="15"/>
      <c r="BY789" s="15"/>
      <c r="BZ789" s="15"/>
      <c r="CA789" s="15"/>
      <c r="CB789" s="15"/>
      <c r="CC789" s="15"/>
      <c r="CD789" s="15"/>
      <c r="CE789" s="15"/>
      <c r="CF789" s="15"/>
      <c r="CG789" s="15"/>
      <c r="CH789" s="15"/>
      <c r="CI789" s="15"/>
      <c r="CJ789" s="15"/>
      <c r="CK789" s="15"/>
      <c r="CL789" s="15"/>
      <c r="CM789" s="15"/>
      <c r="CN789" s="15"/>
      <c r="CO789" s="15"/>
      <c r="CP789" s="15"/>
      <c r="CQ789" s="15"/>
      <c r="CR789" s="15"/>
      <c r="CS789" s="15"/>
      <c r="CT789" s="15"/>
      <c r="CU789" s="15"/>
      <c r="CV789" s="15"/>
      <c r="CW789" s="15"/>
      <c r="CX789" s="15"/>
      <c r="CY789" s="15"/>
      <c r="CZ789" s="15"/>
      <c r="DA789" s="15"/>
      <c r="DB789" s="15"/>
      <c r="DC789" s="15"/>
      <c r="DD789" s="15"/>
      <c r="DE789" s="15"/>
      <c r="DF789" s="15"/>
      <c r="DG789" s="15"/>
      <c r="DH789" s="15"/>
      <c r="DI789" s="15"/>
      <c r="DJ789" s="15"/>
      <c r="DK789" s="15"/>
      <c r="DL789" s="15"/>
      <c r="DM789" s="15"/>
      <c r="DN789" s="15"/>
      <c r="DO789" s="15"/>
      <c r="DP789" s="15"/>
      <c r="DQ789" s="15"/>
      <c r="DR789" s="15"/>
      <c r="DS789" s="15"/>
      <c r="DT789" s="15"/>
      <c r="DU789" s="15"/>
      <c r="DV789" s="15"/>
      <c r="DW789" s="15"/>
      <c r="DX789" s="15"/>
      <c r="DY789" s="15"/>
      <c r="DZ789" s="15"/>
      <c r="EA789" s="15"/>
      <c r="EB789" s="15"/>
      <c r="EC789" s="15"/>
      <c r="ED789" s="15"/>
      <c r="EE789" s="15"/>
      <c r="EF789" s="15"/>
      <c r="EG789" s="15"/>
      <c r="EH789" s="15"/>
      <c r="EI789" s="15"/>
      <c r="EJ789" s="15"/>
      <c r="EK789" s="15"/>
      <c r="EL789" s="15"/>
      <c r="EM789" s="15"/>
      <c r="EN789" s="15"/>
      <c r="EO789" s="15"/>
      <c r="EP789" s="15"/>
      <c r="EQ789" s="15"/>
      <c r="ER789" s="15"/>
      <c r="ES789" s="15"/>
      <c r="ET789" s="15"/>
      <c r="EU789" s="15"/>
      <c r="EV789" s="15"/>
      <c r="EW789" s="15"/>
      <c r="EX789" s="15"/>
      <c r="EY789" s="15"/>
      <c r="EZ789" s="15"/>
      <c r="FA789" s="15"/>
      <c r="FB789" s="15"/>
      <c r="FC789" s="15"/>
      <c r="FD789" s="15"/>
      <c r="FE789" s="15"/>
      <c r="FF789" s="15"/>
      <c r="FG789" s="15"/>
      <c r="FH789" s="15"/>
      <c r="FI789" s="15"/>
      <c r="FJ789" s="15"/>
      <c r="FK789" s="15"/>
      <c r="FL789" s="15"/>
      <c r="FM789" s="15"/>
      <c r="FN789" s="15"/>
      <c r="FO789" s="15"/>
      <c r="FP789" s="15"/>
      <c r="FQ789" s="15"/>
      <c r="FR789" s="15"/>
      <c r="FS789" s="15"/>
      <c r="FT789" s="15"/>
      <c r="FU789" s="15"/>
      <c r="FV789" s="15"/>
      <c r="FW789" s="15"/>
      <c r="FX789" s="15"/>
      <c r="FY789" s="15"/>
      <c r="FZ789" s="15"/>
      <c r="GA789" s="15"/>
      <c r="GB789" s="15"/>
      <c r="GC789" s="15"/>
      <c r="GD789" s="15"/>
      <c r="GE789" s="15"/>
      <c r="GF789" s="15"/>
      <c r="GG789" s="15"/>
      <c r="GH789" s="15"/>
      <c r="GI789" s="15"/>
      <c r="GJ789" s="15"/>
      <c r="GK789" s="15"/>
      <c r="GL789" s="15"/>
      <c r="GM789" s="15"/>
      <c r="GN789" s="15"/>
      <c r="GO789" s="15"/>
      <c r="GP789" s="15"/>
      <c r="GQ789" s="15"/>
      <c r="GR789" s="15"/>
      <c r="GS789" s="15"/>
      <c r="GT789" s="15"/>
      <c r="GU789" s="15"/>
      <c r="GV789" s="15"/>
      <c r="GW789" s="15"/>
      <c r="GX789" s="15"/>
      <c r="GY789" s="15"/>
      <c r="GZ789" s="15"/>
      <c r="HA789" s="15"/>
      <c r="HB789" s="15"/>
      <c r="HC789" s="15"/>
      <c r="HD789" s="15"/>
      <c r="HE789" s="15"/>
      <c r="HF789" s="15"/>
      <c r="HG789" s="15"/>
      <c r="HH789" s="15"/>
      <c r="HI789" s="15"/>
      <c r="HJ789" s="15"/>
      <c r="HK789" s="15"/>
      <c r="HL789" s="15"/>
      <c r="HM789" s="15"/>
      <c r="HN789" s="15"/>
      <c r="HO789" s="15"/>
      <c r="HP789" s="15"/>
      <c r="HQ789" s="15"/>
      <c r="HR789" s="15"/>
      <c r="HS789" s="15"/>
      <c r="HT789" s="15"/>
      <c r="HU789" s="15"/>
      <c r="HV789" s="15"/>
      <c r="HW789" s="15"/>
    </row>
    <row r="790" spans="1:231" ht="15.75" customHeight="1" x14ac:dyDescent="0.2">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c r="BD790" s="15"/>
      <c r="BE790" s="15"/>
      <c r="BF790" s="15"/>
      <c r="BG790" s="15"/>
      <c r="BH790" s="15"/>
      <c r="BI790" s="15"/>
      <c r="BJ790" s="15"/>
      <c r="BK790" s="15"/>
      <c r="BL790" s="15"/>
      <c r="BM790" s="15"/>
      <c r="BN790" s="15"/>
      <c r="BO790" s="15"/>
      <c r="BP790" s="15"/>
      <c r="BQ790" s="15"/>
      <c r="BR790" s="15"/>
      <c r="BS790" s="15"/>
      <c r="BT790" s="15"/>
      <c r="BU790" s="15"/>
      <c r="BV790" s="15"/>
      <c r="BW790" s="15"/>
      <c r="BX790" s="15"/>
      <c r="BY790" s="15"/>
      <c r="BZ790" s="15"/>
      <c r="CA790" s="15"/>
      <c r="CB790" s="15"/>
      <c r="CC790" s="15"/>
      <c r="CD790" s="15"/>
      <c r="CE790" s="15"/>
      <c r="CF790" s="15"/>
      <c r="CG790" s="15"/>
      <c r="CH790" s="15"/>
      <c r="CI790" s="15"/>
      <c r="CJ790" s="15"/>
      <c r="CK790" s="15"/>
      <c r="CL790" s="15"/>
      <c r="CM790" s="15"/>
      <c r="CN790" s="15"/>
      <c r="CO790" s="15"/>
      <c r="CP790" s="15"/>
      <c r="CQ790" s="15"/>
      <c r="CR790" s="15"/>
      <c r="CS790" s="15"/>
      <c r="CT790" s="15"/>
      <c r="CU790" s="15"/>
      <c r="CV790" s="15"/>
      <c r="CW790" s="15"/>
      <c r="CX790" s="15"/>
      <c r="CY790" s="15"/>
      <c r="CZ790" s="15"/>
      <c r="DA790" s="15"/>
      <c r="DB790" s="15"/>
      <c r="DC790" s="15"/>
      <c r="DD790" s="15"/>
      <c r="DE790" s="15"/>
      <c r="DF790" s="15"/>
      <c r="DG790" s="15"/>
      <c r="DH790" s="15"/>
      <c r="DI790" s="15"/>
      <c r="DJ790" s="15"/>
      <c r="DK790" s="15"/>
      <c r="DL790" s="15"/>
      <c r="DM790" s="15"/>
      <c r="DN790" s="15"/>
      <c r="DO790" s="15"/>
      <c r="DP790" s="15"/>
      <c r="DQ790" s="15"/>
      <c r="DR790" s="15"/>
      <c r="DS790" s="15"/>
      <c r="DT790" s="15"/>
      <c r="DU790" s="15"/>
      <c r="DV790" s="15"/>
      <c r="DW790" s="15"/>
      <c r="DX790" s="15"/>
      <c r="DY790" s="15"/>
      <c r="DZ790" s="15"/>
      <c r="EA790" s="15"/>
      <c r="EB790" s="15"/>
      <c r="EC790" s="15"/>
      <c r="ED790" s="15"/>
      <c r="EE790" s="15"/>
      <c r="EF790" s="15"/>
      <c r="EG790" s="15"/>
      <c r="EH790" s="15"/>
      <c r="EI790" s="15"/>
      <c r="EJ790" s="15"/>
      <c r="EK790" s="15"/>
      <c r="EL790" s="15"/>
      <c r="EM790" s="15"/>
      <c r="EN790" s="15"/>
      <c r="EO790" s="15"/>
      <c r="EP790" s="15"/>
      <c r="EQ790" s="15"/>
      <c r="ER790" s="15"/>
      <c r="ES790" s="15"/>
      <c r="ET790" s="15"/>
      <c r="EU790" s="15"/>
      <c r="EV790" s="15"/>
      <c r="EW790" s="15"/>
      <c r="EX790" s="15"/>
      <c r="EY790" s="15"/>
      <c r="EZ790" s="15"/>
      <c r="FA790" s="15"/>
      <c r="FB790" s="15"/>
      <c r="FC790" s="15"/>
      <c r="FD790" s="15"/>
      <c r="FE790" s="15"/>
      <c r="FF790" s="15"/>
      <c r="FG790" s="15"/>
      <c r="FH790" s="15"/>
      <c r="FI790" s="15"/>
      <c r="FJ790" s="15"/>
      <c r="FK790" s="15"/>
      <c r="FL790" s="15"/>
      <c r="FM790" s="15"/>
      <c r="FN790" s="15"/>
      <c r="FO790" s="15"/>
      <c r="FP790" s="15"/>
      <c r="FQ790" s="15"/>
      <c r="FR790" s="15"/>
      <c r="FS790" s="15"/>
      <c r="FT790" s="15"/>
      <c r="FU790" s="15"/>
      <c r="FV790" s="15"/>
      <c r="FW790" s="15"/>
      <c r="FX790" s="15"/>
      <c r="FY790" s="15"/>
      <c r="FZ790" s="15"/>
      <c r="GA790" s="15"/>
      <c r="GB790" s="15"/>
      <c r="GC790" s="15"/>
      <c r="GD790" s="15"/>
      <c r="GE790" s="15"/>
      <c r="GF790" s="15"/>
      <c r="GG790" s="15"/>
      <c r="GH790" s="15"/>
      <c r="GI790" s="15"/>
      <c r="GJ790" s="15"/>
      <c r="GK790" s="15"/>
      <c r="GL790" s="15"/>
      <c r="GM790" s="15"/>
      <c r="GN790" s="15"/>
      <c r="GO790" s="15"/>
      <c r="GP790" s="15"/>
      <c r="GQ790" s="15"/>
      <c r="GR790" s="15"/>
      <c r="GS790" s="15"/>
      <c r="GT790" s="15"/>
      <c r="GU790" s="15"/>
      <c r="GV790" s="15"/>
      <c r="GW790" s="15"/>
      <c r="GX790" s="15"/>
      <c r="GY790" s="15"/>
      <c r="GZ790" s="15"/>
      <c r="HA790" s="15"/>
      <c r="HB790" s="15"/>
      <c r="HC790" s="15"/>
      <c r="HD790" s="15"/>
      <c r="HE790" s="15"/>
      <c r="HF790" s="15"/>
      <c r="HG790" s="15"/>
      <c r="HH790" s="15"/>
      <c r="HI790" s="15"/>
      <c r="HJ790" s="15"/>
      <c r="HK790" s="15"/>
      <c r="HL790" s="15"/>
      <c r="HM790" s="15"/>
      <c r="HN790" s="15"/>
      <c r="HO790" s="15"/>
      <c r="HP790" s="15"/>
      <c r="HQ790" s="15"/>
      <c r="HR790" s="15"/>
      <c r="HS790" s="15"/>
      <c r="HT790" s="15"/>
      <c r="HU790" s="15"/>
      <c r="HV790" s="15"/>
      <c r="HW790" s="15"/>
    </row>
    <row r="791" spans="1:231" ht="15.75" customHeight="1" x14ac:dyDescent="0.2">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c r="BD791" s="15"/>
      <c r="BE791" s="15"/>
      <c r="BF791" s="15"/>
      <c r="BG791" s="15"/>
      <c r="BH791" s="15"/>
      <c r="BI791" s="15"/>
      <c r="BJ791" s="15"/>
      <c r="BK791" s="15"/>
      <c r="BL791" s="15"/>
      <c r="BM791" s="15"/>
      <c r="BN791" s="15"/>
      <c r="BO791" s="15"/>
      <c r="BP791" s="15"/>
      <c r="BQ791" s="15"/>
      <c r="BR791" s="15"/>
      <c r="BS791" s="15"/>
      <c r="BT791" s="15"/>
      <c r="BU791" s="15"/>
      <c r="BV791" s="15"/>
      <c r="BW791" s="15"/>
      <c r="BX791" s="15"/>
      <c r="BY791" s="15"/>
      <c r="BZ791" s="15"/>
      <c r="CA791" s="15"/>
      <c r="CB791" s="15"/>
      <c r="CC791" s="15"/>
      <c r="CD791" s="15"/>
      <c r="CE791" s="15"/>
      <c r="CF791" s="15"/>
      <c r="CG791" s="15"/>
      <c r="CH791" s="15"/>
      <c r="CI791" s="15"/>
      <c r="CJ791" s="15"/>
      <c r="CK791" s="15"/>
      <c r="CL791" s="15"/>
      <c r="CM791" s="15"/>
      <c r="CN791" s="15"/>
      <c r="CO791" s="15"/>
      <c r="CP791" s="15"/>
      <c r="CQ791" s="15"/>
      <c r="CR791" s="15"/>
      <c r="CS791" s="15"/>
      <c r="CT791" s="15"/>
      <c r="CU791" s="15"/>
      <c r="CV791" s="15"/>
      <c r="CW791" s="15"/>
      <c r="CX791" s="15"/>
      <c r="CY791" s="15"/>
      <c r="CZ791" s="15"/>
      <c r="DA791" s="15"/>
      <c r="DB791" s="15"/>
      <c r="DC791" s="15"/>
      <c r="DD791" s="15"/>
      <c r="DE791" s="15"/>
      <c r="DF791" s="15"/>
      <c r="DG791" s="15"/>
      <c r="DH791" s="15"/>
      <c r="DI791" s="15"/>
      <c r="DJ791" s="15"/>
      <c r="DK791" s="15"/>
      <c r="DL791" s="15"/>
      <c r="DM791" s="15"/>
      <c r="DN791" s="15"/>
      <c r="DO791" s="15"/>
      <c r="DP791" s="15"/>
      <c r="DQ791" s="15"/>
      <c r="DR791" s="15"/>
      <c r="DS791" s="15"/>
      <c r="DT791" s="15"/>
      <c r="DU791" s="15"/>
      <c r="DV791" s="15"/>
      <c r="DW791" s="15"/>
      <c r="DX791" s="15"/>
      <c r="DY791" s="15"/>
      <c r="DZ791" s="15"/>
      <c r="EA791" s="15"/>
      <c r="EB791" s="15"/>
      <c r="EC791" s="15"/>
      <c r="ED791" s="15"/>
      <c r="EE791" s="15"/>
      <c r="EF791" s="15"/>
      <c r="EG791" s="15"/>
      <c r="EH791" s="15"/>
      <c r="EI791" s="15"/>
      <c r="EJ791" s="15"/>
      <c r="EK791" s="15"/>
      <c r="EL791" s="15"/>
      <c r="EM791" s="15"/>
      <c r="EN791" s="15"/>
      <c r="EO791" s="15"/>
      <c r="EP791" s="15"/>
      <c r="EQ791" s="15"/>
      <c r="ER791" s="15"/>
      <c r="ES791" s="15"/>
      <c r="ET791" s="15"/>
      <c r="EU791" s="15"/>
      <c r="EV791" s="15"/>
      <c r="EW791" s="15"/>
      <c r="EX791" s="15"/>
      <c r="EY791" s="15"/>
      <c r="EZ791" s="15"/>
      <c r="FA791" s="15"/>
      <c r="FB791" s="15"/>
      <c r="FC791" s="15"/>
      <c r="FD791" s="15"/>
      <c r="FE791" s="15"/>
      <c r="FF791" s="15"/>
      <c r="FG791" s="15"/>
      <c r="FH791" s="15"/>
      <c r="FI791" s="15"/>
      <c r="FJ791" s="15"/>
      <c r="FK791" s="15"/>
      <c r="FL791" s="15"/>
      <c r="FM791" s="15"/>
      <c r="FN791" s="15"/>
      <c r="FO791" s="15"/>
      <c r="FP791" s="15"/>
      <c r="FQ791" s="15"/>
      <c r="FR791" s="15"/>
      <c r="FS791" s="15"/>
      <c r="FT791" s="15"/>
      <c r="FU791" s="15"/>
      <c r="FV791" s="15"/>
      <c r="FW791" s="15"/>
      <c r="FX791" s="15"/>
      <c r="FY791" s="15"/>
      <c r="FZ791" s="15"/>
      <c r="GA791" s="15"/>
      <c r="GB791" s="15"/>
      <c r="GC791" s="15"/>
      <c r="GD791" s="15"/>
      <c r="GE791" s="15"/>
      <c r="GF791" s="15"/>
      <c r="GG791" s="15"/>
      <c r="GH791" s="15"/>
      <c r="GI791" s="15"/>
      <c r="GJ791" s="15"/>
      <c r="GK791" s="15"/>
      <c r="GL791" s="15"/>
      <c r="GM791" s="15"/>
      <c r="GN791" s="15"/>
      <c r="GO791" s="15"/>
      <c r="GP791" s="15"/>
      <c r="GQ791" s="15"/>
      <c r="GR791" s="15"/>
      <c r="GS791" s="15"/>
      <c r="GT791" s="15"/>
      <c r="GU791" s="15"/>
      <c r="GV791" s="15"/>
      <c r="GW791" s="15"/>
      <c r="GX791" s="15"/>
      <c r="GY791" s="15"/>
      <c r="GZ791" s="15"/>
      <c r="HA791" s="15"/>
      <c r="HB791" s="15"/>
      <c r="HC791" s="15"/>
      <c r="HD791" s="15"/>
      <c r="HE791" s="15"/>
      <c r="HF791" s="15"/>
      <c r="HG791" s="15"/>
      <c r="HH791" s="15"/>
      <c r="HI791" s="15"/>
      <c r="HJ791" s="15"/>
      <c r="HK791" s="15"/>
      <c r="HL791" s="15"/>
      <c r="HM791" s="15"/>
      <c r="HN791" s="15"/>
      <c r="HO791" s="15"/>
      <c r="HP791" s="15"/>
      <c r="HQ791" s="15"/>
      <c r="HR791" s="15"/>
      <c r="HS791" s="15"/>
      <c r="HT791" s="15"/>
      <c r="HU791" s="15"/>
      <c r="HV791" s="15"/>
      <c r="HW791" s="15"/>
    </row>
    <row r="792" spans="1:231" ht="15.75" customHeight="1" x14ac:dyDescent="0.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c r="BD792" s="15"/>
      <c r="BE792" s="15"/>
      <c r="BF792" s="15"/>
      <c r="BG792" s="15"/>
      <c r="BH792" s="15"/>
      <c r="BI792" s="15"/>
      <c r="BJ792" s="15"/>
      <c r="BK792" s="15"/>
      <c r="BL792" s="15"/>
      <c r="BM792" s="15"/>
      <c r="BN792" s="15"/>
      <c r="BO792" s="15"/>
      <c r="BP792" s="15"/>
      <c r="BQ792" s="15"/>
      <c r="BR792" s="15"/>
      <c r="BS792" s="15"/>
      <c r="BT792" s="15"/>
      <c r="BU792" s="15"/>
      <c r="BV792" s="15"/>
      <c r="BW792" s="15"/>
      <c r="BX792" s="15"/>
      <c r="BY792" s="15"/>
      <c r="BZ792" s="15"/>
      <c r="CA792" s="15"/>
      <c r="CB792" s="15"/>
      <c r="CC792" s="15"/>
      <c r="CD792" s="15"/>
      <c r="CE792" s="15"/>
      <c r="CF792" s="15"/>
      <c r="CG792" s="15"/>
      <c r="CH792" s="15"/>
      <c r="CI792" s="15"/>
      <c r="CJ792" s="15"/>
      <c r="CK792" s="15"/>
      <c r="CL792" s="15"/>
      <c r="CM792" s="15"/>
      <c r="CN792" s="15"/>
      <c r="CO792" s="15"/>
      <c r="CP792" s="15"/>
      <c r="CQ792" s="15"/>
      <c r="CR792" s="15"/>
      <c r="CS792" s="15"/>
      <c r="CT792" s="15"/>
      <c r="CU792" s="15"/>
      <c r="CV792" s="15"/>
      <c r="CW792" s="15"/>
      <c r="CX792" s="15"/>
      <c r="CY792" s="15"/>
      <c r="CZ792" s="15"/>
      <c r="DA792" s="15"/>
      <c r="DB792" s="15"/>
      <c r="DC792" s="15"/>
      <c r="DD792" s="15"/>
      <c r="DE792" s="15"/>
      <c r="DF792" s="15"/>
      <c r="DG792" s="15"/>
      <c r="DH792" s="15"/>
      <c r="DI792" s="15"/>
      <c r="DJ792" s="15"/>
      <c r="DK792" s="15"/>
      <c r="DL792" s="15"/>
      <c r="DM792" s="15"/>
      <c r="DN792" s="15"/>
      <c r="DO792" s="15"/>
      <c r="DP792" s="15"/>
      <c r="DQ792" s="15"/>
      <c r="DR792" s="15"/>
      <c r="DS792" s="15"/>
      <c r="DT792" s="15"/>
      <c r="DU792" s="15"/>
      <c r="DV792" s="15"/>
      <c r="DW792" s="15"/>
      <c r="DX792" s="15"/>
      <c r="DY792" s="15"/>
      <c r="DZ792" s="15"/>
      <c r="EA792" s="15"/>
      <c r="EB792" s="15"/>
      <c r="EC792" s="15"/>
      <c r="ED792" s="15"/>
      <c r="EE792" s="15"/>
      <c r="EF792" s="15"/>
      <c r="EG792" s="15"/>
      <c r="EH792" s="15"/>
      <c r="EI792" s="15"/>
      <c r="EJ792" s="15"/>
      <c r="EK792" s="15"/>
      <c r="EL792" s="15"/>
      <c r="EM792" s="15"/>
      <c r="EN792" s="15"/>
      <c r="EO792" s="15"/>
      <c r="EP792" s="15"/>
      <c r="EQ792" s="15"/>
      <c r="ER792" s="15"/>
      <c r="ES792" s="15"/>
      <c r="ET792" s="15"/>
      <c r="EU792" s="15"/>
      <c r="EV792" s="15"/>
      <c r="EW792" s="15"/>
      <c r="EX792" s="15"/>
      <c r="EY792" s="15"/>
      <c r="EZ792" s="15"/>
      <c r="FA792" s="15"/>
      <c r="FB792" s="15"/>
      <c r="FC792" s="15"/>
      <c r="FD792" s="15"/>
      <c r="FE792" s="15"/>
      <c r="FF792" s="15"/>
      <c r="FG792" s="15"/>
      <c r="FH792" s="15"/>
      <c r="FI792" s="15"/>
      <c r="FJ792" s="15"/>
      <c r="FK792" s="15"/>
      <c r="FL792" s="15"/>
      <c r="FM792" s="15"/>
      <c r="FN792" s="15"/>
      <c r="FO792" s="15"/>
      <c r="FP792" s="15"/>
      <c r="FQ792" s="15"/>
      <c r="FR792" s="15"/>
      <c r="FS792" s="15"/>
      <c r="FT792" s="15"/>
      <c r="FU792" s="15"/>
      <c r="FV792" s="15"/>
      <c r="FW792" s="15"/>
      <c r="FX792" s="15"/>
      <c r="FY792" s="15"/>
      <c r="FZ792" s="15"/>
      <c r="GA792" s="15"/>
      <c r="GB792" s="15"/>
      <c r="GC792" s="15"/>
      <c r="GD792" s="15"/>
      <c r="GE792" s="15"/>
      <c r="GF792" s="15"/>
      <c r="GG792" s="15"/>
      <c r="GH792" s="15"/>
      <c r="GI792" s="15"/>
      <c r="GJ792" s="15"/>
      <c r="GK792" s="15"/>
      <c r="GL792" s="15"/>
      <c r="GM792" s="15"/>
      <c r="GN792" s="15"/>
      <c r="GO792" s="15"/>
      <c r="GP792" s="15"/>
      <c r="GQ792" s="15"/>
      <c r="GR792" s="15"/>
      <c r="GS792" s="15"/>
      <c r="GT792" s="15"/>
      <c r="GU792" s="15"/>
      <c r="GV792" s="15"/>
      <c r="GW792" s="15"/>
      <c r="GX792" s="15"/>
      <c r="GY792" s="15"/>
      <c r="GZ792" s="15"/>
      <c r="HA792" s="15"/>
      <c r="HB792" s="15"/>
      <c r="HC792" s="15"/>
      <c r="HD792" s="15"/>
      <c r="HE792" s="15"/>
      <c r="HF792" s="15"/>
      <c r="HG792" s="15"/>
      <c r="HH792" s="15"/>
      <c r="HI792" s="15"/>
      <c r="HJ792" s="15"/>
      <c r="HK792" s="15"/>
      <c r="HL792" s="15"/>
      <c r="HM792" s="15"/>
      <c r="HN792" s="15"/>
      <c r="HO792" s="15"/>
      <c r="HP792" s="15"/>
      <c r="HQ792" s="15"/>
      <c r="HR792" s="15"/>
      <c r="HS792" s="15"/>
      <c r="HT792" s="15"/>
      <c r="HU792" s="15"/>
      <c r="HV792" s="15"/>
      <c r="HW792" s="15"/>
    </row>
    <row r="793" spans="1:231" ht="15.75" customHeight="1" x14ac:dyDescent="0.2">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c r="BD793" s="15"/>
      <c r="BE793" s="15"/>
      <c r="BF793" s="15"/>
      <c r="BG793" s="15"/>
      <c r="BH793" s="15"/>
      <c r="BI793" s="15"/>
      <c r="BJ793" s="15"/>
      <c r="BK793" s="15"/>
      <c r="BL793" s="15"/>
      <c r="BM793" s="15"/>
      <c r="BN793" s="15"/>
      <c r="BO793" s="15"/>
      <c r="BP793" s="15"/>
      <c r="BQ793" s="15"/>
      <c r="BR793" s="15"/>
      <c r="BS793" s="15"/>
      <c r="BT793" s="15"/>
      <c r="BU793" s="15"/>
      <c r="BV793" s="15"/>
      <c r="BW793" s="15"/>
      <c r="BX793" s="15"/>
      <c r="BY793" s="15"/>
      <c r="BZ793" s="15"/>
      <c r="CA793" s="15"/>
      <c r="CB793" s="15"/>
      <c r="CC793" s="15"/>
      <c r="CD793" s="15"/>
      <c r="CE793" s="15"/>
      <c r="CF793" s="15"/>
      <c r="CG793" s="15"/>
      <c r="CH793" s="15"/>
      <c r="CI793" s="15"/>
      <c r="CJ793" s="15"/>
      <c r="CK793" s="15"/>
      <c r="CL793" s="15"/>
      <c r="CM793" s="15"/>
      <c r="CN793" s="15"/>
      <c r="CO793" s="15"/>
      <c r="CP793" s="15"/>
      <c r="CQ793" s="15"/>
      <c r="CR793" s="15"/>
      <c r="CS793" s="15"/>
      <c r="CT793" s="15"/>
      <c r="CU793" s="15"/>
      <c r="CV793" s="15"/>
      <c r="CW793" s="15"/>
      <c r="CX793" s="15"/>
      <c r="CY793" s="15"/>
      <c r="CZ793" s="15"/>
      <c r="DA793" s="15"/>
      <c r="DB793" s="15"/>
      <c r="DC793" s="15"/>
      <c r="DD793" s="15"/>
      <c r="DE793" s="15"/>
      <c r="DF793" s="15"/>
      <c r="DG793" s="15"/>
      <c r="DH793" s="15"/>
      <c r="DI793" s="15"/>
      <c r="DJ793" s="15"/>
      <c r="DK793" s="15"/>
      <c r="DL793" s="15"/>
      <c r="DM793" s="15"/>
      <c r="DN793" s="15"/>
      <c r="DO793" s="15"/>
      <c r="DP793" s="15"/>
      <c r="DQ793" s="15"/>
      <c r="DR793" s="15"/>
      <c r="DS793" s="15"/>
      <c r="DT793" s="15"/>
      <c r="DU793" s="15"/>
      <c r="DV793" s="15"/>
      <c r="DW793" s="15"/>
      <c r="DX793" s="15"/>
      <c r="DY793" s="15"/>
      <c r="DZ793" s="15"/>
      <c r="EA793" s="15"/>
      <c r="EB793" s="15"/>
      <c r="EC793" s="15"/>
      <c r="ED793" s="15"/>
      <c r="EE793" s="15"/>
      <c r="EF793" s="15"/>
      <c r="EG793" s="15"/>
      <c r="EH793" s="15"/>
      <c r="EI793" s="15"/>
      <c r="EJ793" s="15"/>
      <c r="EK793" s="15"/>
      <c r="EL793" s="15"/>
      <c r="EM793" s="15"/>
      <c r="EN793" s="15"/>
      <c r="EO793" s="15"/>
      <c r="EP793" s="15"/>
      <c r="EQ793" s="15"/>
      <c r="ER793" s="15"/>
      <c r="ES793" s="15"/>
      <c r="ET793" s="15"/>
      <c r="EU793" s="15"/>
      <c r="EV793" s="15"/>
      <c r="EW793" s="15"/>
      <c r="EX793" s="15"/>
      <c r="EY793" s="15"/>
      <c r="EZ793" s="15"/>
      <c r="FA793" s="15"/>
      <c r="FB793" s="15"/>
      <c r="FC793" s="15"/>
      <c r="FD793" s="15"/>
      <c r="FE793" s="15"/>
      <c r="FF793" s="15"/>
      <c r="FG793" s="15"/>
      <c r="FH793" s="15"/>
      <c r="FI793" s="15"/>
      <c r="FJ793" s="15"/>
      <c r="FK793" s="15"/>
      <c r="FL793" s="15"/>
      <c r="FM793" s="15"/>
      <c r="FN793" s="15"/>
      <c r="FO793" s="15"/>
      <c r="FP793" s="15"/>
      <c r="FQ793" s="15"/>
      <c r="FR793" s="15"/>
      <c r="FS793" s="15"/>
      <c r="FT793" s="15"/>
      <c r="FU793" s="15"/>
      <c r="FV793" s="15"/>
      <c r="FW793" s="15"/>
      <c r="FX793" s="15"/>
      <c r="FY793" s="15"/>
      <c r="FZ793" s="15"/>
      <c r="GA793" s="15"/>
      <c r="GB793" s="15"/>
      <c r="GC793" s="15"/>
      <c r="GD793" s="15"/>
      <c r="GE793" s="15"/>
      <c r="GF793" s="15"/>
      <c r="GG793" s="15"/>
      <c r="GH793" s="15"/>
      <c r="GI793" s="15"/>
      <c r="GJ793" s="15"/>
      <c r="GK793" s="15"/>
      <c r="GL793" s="15"/>
      <c r="GM793" s="15"/>
      <c r="GN793" s="15"/>
      <c r="GO793" s="15"/>
      <c r="GP793" s="15"/>
      <c r="GQ793" s="15"/>
      <c r="GR793" s="15"/>
      <c r="GS793" s="15"/>
      <c r="GT793" s="15"/>
      <c r="GU793" s="15"/>
      <c r="GV793" s="15"/>
      <c r="GW793" s="15"/>
      <c r="GX793" s="15"/>
      <c r="GY793" s="15"/>
      <c r="GZ793" s="15"/>
      <c r="HA793" s="15"/>
      <c r="HB793" s="15"/>
      <c r="HC793" s="15"/>
      <c r="HD793" s="15"/>
      <c r="HE793" s="15"/>
      <c r="HF793" s="15"/>
      <c r="HG793" s="15"/>
      <c r="HH793" s="15"/>
      <c r="HI793" s="15"/>
      <c r="HJ793" s="15"/>
      <c r="HK793" s="15"/>
      <c r="HL793" s="15"/>
      <c r="HM793" s="15"/>
      <c r="HN793" s="15"/>
      <c r="HO793" s="15"/>
      <c r="HP793" s="15"/>
      <c r="HQ793" s="15"/>
      <c r="HR793" s="15"/>
      <c r="HS793" s="15"/>
      <c r="HT793" s="15"/>
      <c r="HU793" s="15"/>
      <c r="HV793" s="15"/>
      <c r="HW793" s="15"/>
    </row>
    <row r="794" spans="1:231" ht="15.75" customHeight="1" x14ac:dyDescent="0.2">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c r="BD794" s="15"/>
      <c r="BE794" s="15"/>
      <c r="BF794" s="15"/>
      <c r="BG794" s="15"/>
      <c r="BH794" s="15"/>
      <c r="BI794" s="15"/>
      <c r="BJ794" s="15"/>
      <c r="BK794" s="15"/>
      <c r="BL794" s="15"/>
      <c r="BM794" s="15"/>
      <c r="BN794" s="15"/>
      <c r="BO794" s="15"/>
      <c r="BP794" s="15"/>
      <c r="BQ794" s="15"/>
      <c r="BR794" s="15"/>
      <c r="BS794" s="15"/>
      <c r="BT794" s="15"/>
      <c r="BU794" s="15"/>
      <c r="BV794" s="15"/>
      <c r="BW794" s="15"/>
      <c r="BX794" s="15"/>
      <c r="BY794" s="15"/>
      <c r="BZ794" s="15"/>
      <c r="CA794" s="15"/>
      <c r="CB794" s="15"/>
      <c r="CC794" s="15"/>
      <c r="CD794" s="15"/>
      <c r="CE794" s="15"/>
      <c r="CF794" s="15"/>
      <c r="CG794" s="15"/>
      <c r="CH794" s="15"/>
      <c r="CI794" s="15"/>
      <c r="CJ794" s="15"/>
      <c r="CK794" s="15"/>
      <c r="CL794" s="15"/>
      <c r="CM794" s="15"/>
      <c r="CN794" s="15"/>
      <c r="CO794" s="15"/>
      <c r="CP794" s="15"/>
      <c r="CQ794" s="15"/>
      <c r="CR794" s="15"/>
      <c r="CS794" s="15"/>
      <c r="CT794" s="15"/>
      <c r="CU794" s="15"/>
      <c r="CV794" s="15"/>
      <c r="CW794" s="15"/>
      <c r="CX794" s="15"/>
      <c r="CY794" s="15"/>
      <c r="CZ794" s="15"/>
      <c r="DA794" s="15"/>
      <c r="DB794" s="15"/>
      <c r="DC794" s="15"/>
      <c r="DD794" s="15"/>
      <c r="DE794" s="15"/>
      <c r="DF794" s="15"/>
      <c r="DG794" s="15"/>
      <c r="DH794" s="15"/>
      <c r="DI794" s="15"/>
      <c r="DJ794" s="15"/>
      <c r="DK794" s="15"/>
      <c r="DL794" s="15"/>
      <c r="DM794" s="15"/>
      <c r="DN794" s="15"/>
      <c r="DO794" s="15"/>
      <c r="DP794" s="15"/>
      <c r="DQ794" s="15"/>
      <c r="DR794" s="15"/>
      <c r="DS794" s="15"/>
      <c r="DT794" s="15"/>
      <c r="DU794" s="15"/>
      <c r="DV794" s="15"/>
      <c r="DW794" s="15"/>
      <c r="DX794" s="15"/>
      <c r="DY794" s="15"/>
      <c r="DZ794" s="15"/>
      <c r="EA794" s="15"/>
      <c r="EB794" s="15"/>
      <c r="EC794" s="15"/>
      <c r="ED794" s="15"/>
      <c r="EE794" s="15"/>
      <c r="EF794" s="15"/>
      <c r="EG794" s="15"/>
      <c r="EH794" s="15"/>
      <c r="EI794" s="15"/>
      <c r="EJ794" s="15"/>
      <c r="EK794" s="15"/>
      <c r="EL794" s="15"/>
      <c r="EM794" s="15"/>
      <c r="EN794" s="15"/>
      <c r="EO794" s="15"/>
      <c r="EP794" s="15"/>
      <c r="EQ794" s="15"/>
      <c r="ER794" s="15"/>
      <c r="ES794" s="15"/>
      <c r="ET794" s="15"/>
      <c r="EU794" s="15"/>
      <c r="EV794" s="15"/>
      <c r="EW794" s="15"/>
      <c r="EX794" s="15"/>
      <c r="EY794" s="15"/>
      <c r="EZ794" s="15"/>
      <c r="FA794" s="15"/>
      <c r="FB794" s="15"/>
      <c r="FC794" s="15"/>
      <c r="FD794" s="15"/>
      <c r="FE794" s="15"/>
      <c r="FF794" s="15"/>
      <c r="FG794" s="15"/>
      <c r="FH794" s="15"/>
      <c r="FI794" s="15"/>
      <c r="FJ794" s="15"/>
      <c r="FK794" s="15"/>
      <c r="FL794" s="15"/>
      <c r="FM794" s="15"/>
      <c r="FN794" s="15"/>
      <c r="FO794" s="15"/>
      <c r="FP794" s="15"/>
      <c r="FQ794" s="15"/>
      <c r="FR794" s="15"/>
      <c r="FS794" s="15"/>
      <c r="FT794" s="15"/>
      <c r="FU794" s="15"/>
      <c r="FV794" s="15"/>
      <c r="FW794" s="15"/>
      <c r="FX794" s="15"/>
      <c r="FY794" s="15"/>
      <c r="FZ794" s="15"/>
      <c r="GA794" s="15"/>
      <c r="GB794" s="15"/>
      <c r="GC794" s="15"/>
      <c r="GD794" s="15"/>
      <c r="GE794" s="15"/>
      <c r="GF794" s="15"/>
      <c r="GG794" s="15"/>
      <c r="GH794" s="15"/>
      <c r="GI794" s="15"/>
      <c r="GJ794" s="15"/>
      <c r="GK794" s="15"/>
      <c r="GL794" s="15"/>
      <c r="GM794" s="15"/>
      <c r="GN794" s="15"/>
      <c r="GO794" s="15"/>
      <c r="GP794" s="15"/>
      <c r="GQ794" s="15"/>
      <c r="GR794" s="15"/>
      <c r="GS794" s="15"/>
      <c r="GT794" s="15"/>
      <c r="GU794" s="15"/>
      <c r="GV794" s="15"/>
      <c r="GW794" s="15"/>
      <c r="GX794" s="15"/>
      <c r="GY794" s="15"/>
      <c r="GZ794" s="15"/>
      <c r="HA794" s="15"/>
      <c r="HB794" s="15"/>
      <c r="HC794" s="15"/>
      <c r="HD794" s="15"/>
      <c r="HE794" s="15"/>
      <c r="HF794" s="15"/>
      <c r="HG794" s="15"/>
      <c r="HH794" s="15"/>
      <c r="HI794" s="15"/>
      <c r="HJ794" s="15"/>
      <c r="HK794" s="15"/>
      <c r="HL794" s="15"/>
      <c r="HM794" s="15"/>
      <c r="HN794" s="15"/>
      <c r="HO794" s="15"/>
      <c r="HP794" s="15"/>
      <c r="HQ794" s="15"/>
      <c r="HR794" s="15"/>
      <c r="HS794" s="15"/>
      <c r="HT794" s="15"/>
      <c r="HU794" s="15"/>
      <c r="HV794" s="15"/>
      <c r="HW794" s="15"/>
    </row>
    <row r="795" spans="1:231" ht="15.75" customHeight="1" x14ac:dyDescent="0.2">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c r="BD795" s="15"/>
      <c r="BE795" s="15"/>
      <c r="BF795" s="15"/>
      <c r="BG795" s="15"/>
      <c r="BH795" s="15"/>
      <c r="BI795" s="15"/>
      <c r="BJ795" s="15"/>
      <c r="BK795" s="15"/>
      <c r="BL795" s="15"/>
      <c r="BM795" s="15"/>
      <c r="BN795" s="15"/>
      <c r="BO795" s="15"/>
      <c r="BP795" s="15"/>
      <c r="BQ795" s="15"/>
      <c r="BR795" s="15"/>
      <c r="BS795" s="15"/>
      <c r="BT795" s="15"/>
      <c r="BU795" s="15"/>
      <c r="BV795" s="15"/>
      <c r="BW795" s="15"/>
      <c r="BX795" s="15"/>
      <c r="BY795" s="15"/>
      <c r="BZ795" s="15"/>
      <c r="CA795" s="15"/>
      <c r="CB795" s="15"/>
      <c r="CC795" s="15"/>
      <c r="CD795" s="15"/>
      <c r="CE795" s="15"/>
      <c r="CF795" s="15"/>
      <c r="CG795" s="15"/>
      <c r="CH795" s="15"/>
      <c r="CI795" s="15"/>
      <c r="CJ795" s="15"/>
      <c r="CK795" s="15"/>
      <c r="CL795" s="15"/>
      <c r="CM795" s="15"/>
      <c r="CN795" s="15"/>
      <c r="CO795" s="15"/>
      <c r="CP795" s="15"/>
      <c r="CQ795" s="15"/>
      <c r="CR795" s="15"/>
      <c r="CS795" s="15"/>
      <c r="CT795" s="15"/>
      <c r="CU795" s="15"/>
      <c r="CV795" s="15"/>
      <c r="CW795" s="15"/>
      <c r="CX795" s="15"/>
      <c r="CY795" s="15"/>
      <c r="CZ795" s="15"/>
      <c r="DA795" s="15"/>
      <c r="DB795" s="15"/>
      <c r="DC795" s="15"/>
      <c r="DD795" s="15"/>
      <c r="DE795" s="15"/>
      <c r="DF795" s="15"/>
      <c r="DG795" s="15"/>
      <c r="DH795" s="15"/>
      <c r="DI795" s="15"/>
      <c r="DJ795" s="15"/>
      <c r="DK795" s="15"/>
      <c r="DL795" s="15"/>
      <c r="DM795" s="15"/>
      <c r="DN795" s="15"/>
      <c r="DO795" s="15"/>
      <c r="DP795" s="15"/>
      <c r="DQ795" s="15"/>
      <c r="DR795" s="15"/>
      <c r="DS795" s="15"/>
      <c r="DT795" s="15"/>
      <c r="DU795" s="15"/>
      <c r="DV795" s="15"/>
      <c r="DW795" s="15"/>
      <c r="DX795" s="15"/>
      <c r="DY795" s="15"/>
      <c r="DZ795" s="15"/>
      <c r="EA795" s="15"/>
      <c r="EB795" s="15"/>
      <c r="EC795" s="15"/>
      <c r="ED795" s="15"/>
      <c r="EE795" s="15"/>
      <c r="EF795" s="15"/>
      <c r="EG795" s="15"/>
      <c r="EH795" s="15"/>
      <c r="EI795" s="15"/>
      <c r="EJ795" s="15"/>
      <c r="EK795" s="15"/>
      <c r="EL795" s="15"/>
      <c r="EM795" s="15"/>
      <c r="EN795" s="15"/>
      <c r="EO795" s="15"/>
      <c r="EP795" s="15"/>
      <c r="EQ795" s="15"/>
      <c r="ER795" s="15"/>
      <c r="ES795" s="15"/>
      <c r="ET795" s="15"/>
      <c r="EU795" s="15"/>
      <c r="EV795" s="15"/>
      <c r="EW795" s="15"/>
      <c r="EX795" s="15"/>
      <c r="EY795" s="15"/>
      <c r="EZ795" s="15"/>
      <c r="FA795" s="15"/>
      <c r="FB795" s="15"/>
      <c r="FC795" s="15"/>
      <c r="FD795" s="15"/>
      <c r="FE795" s="15"/>
      <c r="FF795" s="15"/>
      <c r="FG795" s="15"/>
      <c r="FH795" s="15"/>
      <c r="FI795" s="15"/>
      <c r="FJ795" s="15"/>
      <c r="FK795" s="15"/>
      <c r="FL795" s="15"/>
      <c r="FM795" s="15"/>
      <c r="FN795" s="15"/>
      <c r="FO795" s="15"/>
      <c r="FP795" s="15"/>
      <c r="FQ795" s="15"/>
      <c r="FR795" s="15"/>
      <c r="FS795" s="15"/>
      <c r="FT795" s="15"/>
      <c r="FU795" s="15"/>
      <c r="FV795" s="15"/>
      <c r="FW795" s="15"/>
      <c r="FX795" s="15"/>
      <c r="FY795" s="15"/>
      <c r="FZ795" s="15"/>
      <c r="GA795" s="15"/>
      <c r="GB795" s="15"/>
      <c r="GC795" s="15"/>
      <c r="GD795" s="15"/>
      <c r="GE795" s="15"/>
      <c r="GF795" s="15"/>
      <c r="GG795" s="15"/>
      <c r="GH795" s="15"/>
      <c r="GI795" s="15"/>
      <c r="GJ795" s="15"/>
      <c r="GK795" s="15"/>
      <c r="GL795" s="15"/>
      <c r="GM795" s="15"/>
      <c r="GN795" s="15"/>
      <c r="GO795" s="15"/>
      <c r="GP795" s="15"/>
      <c r="GQ795" s="15"/>
      <c r="GR795" s="15"/>
      <c r="GS795" s="15"/>
      <c r="GT795" s="15"/>
      <c r="GU795" s="15"/>
      <c r="GV795" s="15"/>
      <c r="GW795" s="15"/>
      <c r="GX795" s="15"/>
      <c r="GY795" s="15"/>
      <c r="GZ795" s="15"/>
      <c r="HA795" s="15"/>
      <c r="HB795" s="15"/>
      <c r="HC795" s="15"/>
      <c r="HD795" s="15"/>
      <c r="HE795" s="15"/>
      <c r="HF795" s="15"/>
      <c r="HG795" s="15"/>
      <c r="HH795" s="15"/>
      <c r="HI795" s="15"/>
      <c r="HJ795" s="15"/>
      <c r="HK795" s="15"/>
      <c r="HL795" s="15"/>
      <c r="HM795" s="15"/>
      <c r="HN795" s="15"/>
      <c r="HO795" s="15"/>
      <c r="HP795" s="15"/>
      <c r="HQ795" s="15"/>
      <c r="HR795" s="15"/>
      <c r="HS795" s="15"/>
      <c r="HT795" s="15"/>
      <c r="HU795" s="15"/>
      <c r="HV795" s="15"/>
      <c r="HW795" s="15"/>
    </row>
    <row r="796" spans="1:231" ht="15.75" customHeight="1" x14ac:dyDescent="0.2">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c r="BD796" s="15"/>
      <c r="BE796" s="15"/>
      <c r="BF796" s="15"/>
      <c r="BG796" s="15"/>
      <c r="BH796" s="15"/>
      <c r="BI796" s="15"/>
      <c r="BJ796" s="15"/>
      <c r="BK796" s="15"/>
      <c r="BL796" s="15"/>
      <c r="BM796" s="15"/>
      <c r="BN796" s="15"/>
      <c r="BO796" s="15"/>
      <c r="BP796" s="15"/>
      <c r="BQ796" s="15"/>
      <c r="BR796" s="15"/>
      <c r="BS796" s="15"/>
      <c r="BT796" s="15"/>
      <c r="BU796" s="15"/>
      <c r="BV796" s="15"/>
      <c r="BW796" s="15"/>
      <c r="BX796" s="15"/>
      <c r="BY796" s="15"/>
      <c r="BZ796" s="15"/>
      <c r="CA796" s="15"/>
      <c r="CB796" s="15"/>
      <c r="CC796" s="15"/>
      <c r="CD796" s="15"/>
      <c r="CE796" s="15"/>
      <c r="CF796" s="15"/>
      <c r="CG796" s="15"/>
      <c r="CH796" s="15"/>
      <c r="CI796" s="15"/>
      <c r="CJ796" s="15"/>
      <c r="CK796" s="15"/>
      <c r="CL796" s="15"/>
      <c r="CM796" s="15"/>
      <c r="CN796" s="15"/>
      <c r="CO796" s="15"/>
      <c r="CP796" s="15"/>
      <c r="CQ796" s="15"/>
      <c r="CR796" s="15"/>
      <c r="CS796" s="15"/>
      <c r="CT796" s="15"/>
      <c r="CU796" s="15"/>
      <c r="CV796" s="15"/>
      <c r="CW796" s="15"/>
      <c r="CX796" s="15"/>
      <c r="CY796" s="15"/>
      <c r="CZ796" s="15"/>
      <c r="DA796" s="15"/>
      <c r="DB796" s="15"/>
      <c r="DC796" s="15"/>
      <c r="DD796" s="15"/>
      <c r="DE796" s="15"/>
      <c r="DF796" s="15"/>
      <c r="DG796" s="15"/>
      <c r="DH796" s="15"/>
      <c r="DI796" s="15"/>
      <c r="DJ796" s="15"/>
      <c r="DK796" s="15"/>
      <c r="DL796" s="15"/>
      <c r="DM796" s="15"/>
      <c r="DN796" s="15"/>
      <c r="DO796" s="15"/>
      <c r="DP796" s="15"/>
      <c r="DQ796" s="15"/>
      <c r="DR796" s="15"/>
      <c r="DS796" s="15"/>
      <c r="DT796" s="15"/>
      <c r="DU796" s="15"/>
      <c r="DV796" s="15"/>
      <c r="DW796" s="15"/>
      <c r="DX796" s="15"/>
      <c r="DY796" s="15"/>
      <c r="DZ796" s="15"/>
      <c r="EA796" s="15"/>
      <c r="EB796" s="15"/>
      <c r="EC796" s="15"/>
      <c r="ED796" s="15"/>
      <c r="EE796" s="15"/>
      <c r="EF796" s="15"/>
      <c r="EG796" s="15"/>
      <c r="EH796" s="15"/>
      <c r="EI796" s="15"/>
      <c r="EJ796" s="15"/>
      <c r="EK796" s="15"/>
      <c r="EL796" s="15"/>
      <c r="EM796" s="15"/>
      <c r="EN796" s="15"/>
      <c r="EO796" s="15"/>
      <c r="EP796" s="15"/>
      <c r="EQ796" s="15"/>
      <c r="ER796" s="15"/>
      <c r="ES796" s="15"/>
      <c r="ET796" s="15"/>
      <c r="EU796" s="15"/>
      <c r="EV796" s="15"/>
      <c r="EW796" s="15"/>
      <c r="EX796" s="15"/>
      <c r="EY796" s="15"/>
      <c r="EZ796" s="15"/>
      <c r="FA796" s="15"/>
      <c r="FB796" s="15"/>
      <c r="FC796" s="15"/>
      <c r="FD796" s="15"/>
      <c r="FE796" s="15"/>
      <c r="FF796" s="15"/>
      <c r="FG796" s="15"/>
      <c r="FH796" s="15"/>
      <c r="FI796" s="15"/>
      <c r="FJ796" s="15"/>
      <c r="FK796" s="15"/>
      <c r="FL796" s="15"/>
      <c r="FM796" s="15"/>
      <c r="FN796" s="15"/>
      <c r="FO796" s="15"/>
      <c r="FP796" s="15"/>
      <c r="FQ796" s="15"/>
      <c r="FR796" s="15"/>
      <c r="FS796" s="15"/>
      <c r="FT796" s="15"/>
      <c r="FU796" s="15"/>
      <c r="FV796" s="15"/>
      <c r="FW796" s="15"/>
      <c r="FX796" s="15"/>
      <c r="FY796" s="15"/>
      <c r="FZ796" s="15"/>
      <c r="GA796" s="15"/>
      <c r="GB796" s="15"/>
      <c r="GC796" s="15"/>
      <c r="GD796" s="15"/>
      <c r="GE796" s="15"/>
      <c r="GF796" s="15"/>
      <c r="GG796" s="15"/>
      <c r="GH796" s="15"/>
      <c r="GI796" s="15"/>
      <c r="GJ796" s="15"/>
      <c r="GK796" s="15"/>
      <c r="GL796" s="15"/>
      <c r="GM796" s="15"/>
      <c r="GN796" s="15"/>
      <c r="GO796" s="15"/>
      <c r="GP796" s="15"/>
      <c r="GQ796" s="15"/>
      <c r="GR796" s="15"/>
      <c r="GS796" s="15"/>
      <c r="GT796" s="15"/>
      <c r="GU796" s="15"/>
      <c r="GV796" s="15"/>
      <c r="GW796" s="15"/>
      <c r="GX796" s="15"/>
      <c r="GY796" s="15"/>
      <c r="GZ796" s="15"/>
      <c r="HA796" s="15"/>
      <c r="HB796" s="15"/>
      <c r="HC796" s="15"/>
      <c r="HD796" s="15"/>
      <c r="HE796" s="15"/>
      <c r="HF796" s="15"/>
      <c r="HG796" s="15"/>
      <c r="HH796" s="15"/>
      <c r="HI796" s="15"/>
      <c r="HJ796" s="15"/>
      <c r="HK796" s="15"/>
      <c r="HL796" s="15"/>
      <c r="HM796" s="15"/>
      <c r="HN796" s="15"/>
      <c r="HO796" s="15"/>
      <c r="HP796" s="15"/>
      <c r="HQ796" s="15"/>
      <c r="HR796" s="15"/>
      <c r="HS796" s="15"/>
      <c r="HT796" s="15"/>
      <c r="HU796" s="15"/>
      <c r="HV796" s="15"/>
      <c r="HW796" s="15"/>
    </row>
    <row r="797" spans="1:231" ht="15.75" customHeight="1" x14ac:dyDescent="0.2">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15"/>
      <c r="CB797" s="15"/>
      <c r="CC797" s="15"/>
      <c r="CD797" s="15"/>
      <c r="CE797" s="15"/>
      <c r="CF797" s="15"/>
      <c r="CG797" s="15"/>
      <c r="CH797" s="15"/>
      <c r="CI797" s="15"/>
      <c r="CJ797" s="15"/>
      <c r="CK797" s="15"/>
      <c r="CL797" s="15"/>
      <c r="CM797" s="15"/>
      <c r="CN797" s="15"/>
      <c r="CO797" s="15"/>
      <c r="CP797" s="15"/>
      <c r="CQ797" s="15"/>
      <c r="CR797" s="15"/>
      <c r="CS797" s="15"/>
      <c r="CT797" s="15"/>
      <c r="CU797" s="15"/>
      <c r="CV797" s="15"/>
      <c r="CW797" s="15"/>
      <c r="CX797" s="15"/>
      <c r="CY797" s="15"/>
      <c r="CZ797" s="15"/>
      <c r="DA797" s="15"/>
      <c r="DB797" s="15"/>
      <c r="DC797" s="15"/>
      <c r="DD797" s="15"/>
      <c r="DE797" s="15"/>
      <c r="DF797" s="15"/>
      <c r="DG797" s="15"/>
      <c r="DH797" s="15"/>
      <c r="DI797" s="15"/>
      <c r="DJ797" s="15"/>
      <c r="DK797" s="15"/>
      <c r="DL797" s="15"/>
      <c r="DM797" s="15"/>
      <c r="DN797" s="15"/>
      <c r="DO797" s="15"/>
      <c r="DP797" s="15"/>
      <c r="DQ797" s="15"/>
      <c r="DR797" s="15"/>
      <c r="DS797" s="15"/>
      <c r="DT797" s="15"/>
      <c r="DU797" s="15"/>
      <c r="DV797" s="15"/>
      <c r="DW797" s="15"/>
      <c r="DX797" s="15"/>
      <c r="DY797" s="15"/>
      <c r="DZ797" s="15"/>
      <c r="EA797" s="15"/>
      <c r="EB797" s="15"/>
      <c r="EC797" s="15"/>
      <c r="ED797" s="15"/>
      <c r="EE797" s="15"/>
      <c r="EF797" s="15"/>
      <c r="EG797" s="15"/>
      <c r="EH797" s="15"/>
      <c r="EI797" s="15"/>
      <c r="EJ797" s="15"/>
      <c r="EK797" s="15"/>
      <c r="EL797" s="15"/>
      <c r="EM797" s="15"/>
      <c r="EN797" s="15"/>
      <c r="EO797" s="15"/>
      <c r="EP797" s="15"/>
      <c r="EQ797" s="15"/>
      <c r="ER797" s="15"/>
      <c r="ES797" s="15"/>
      <c r="ET797" s="15"/>
      <c r="EU797" s="15"/>
      <c r="EV797" s="15"/>
      <c r="EW797" s="15"/>
      <c r="EX797" s="15"/>
      <c r="EY797" s="15"/>
      <c r="EZ797" s="15"/>
      <c r="FA797" s="15"/>
      <c r="FB797" s="15"/>
      <c r="FC797" s="15"/>
      <c r="FD797" s="15"/>
      <c r="FE797" s="15"/>
      <c r="FF797" s="15"/>
      <c r="FG797" s="15"/>
      <c r="FH797" s="15"/>
      <c r="FI797" s="15"/>
      <c r="FJ797" s="15"/>
      <c r="FK797" s="15"/>
      <c r="FL797" s="15"/>
      <c r="FM797" s="15"/>
      <c r="FN797" s="15"/>
      <c r="FO797" s="15"/>
      <c r="FP797" s="15"/>
      <c r="FQ797" s="15"/>
      <c r="FR797" s="15"/>
      <c r="FS797" s="15"/>
      <c r="FT797" s="15"/>
      <c r="FU797" s="15"/>
      <c r="FV797" s="15"/>
      <c r="FW797" s="15"/>
      <c r="FX797" s="15"/>
      <c r="FY797" s="15"/>
      <c r="FZ797" s="15"/>
      <c r="GA797" s="15"/>
      <c r="GB797" s="15"/>
      <c r="GC797" s="15"/>
      <c r="GD797" s="15"/>
      <c r="GE797" s="15"/>
      <c r="GF797" s="15"/>
      <c r="GG797" s="15"/>
      <c r="GH797" s="15"/>
      <c r="GI797" s="15"/>
      <c r="GJ797" s="15"/>
      <c r="GK797" s="15"/>
      <c r="GL797" s="15"/>
      <c r="GM797" s="15"/>
      <c r="GN797" s="15"/>
      <c r="GO797" s="15"/>
      <c r="GP797" s="15"/>
      <c r="GQ797" s="15"/>
      <c r="GR797" s="15"/>
      <c r="GS797" s="15"/>
      <c r="GT797" s="15"/>
      <c r="GU797" s="15"/>
      <c r="GV797" s="15"/>
      <c r="GW797" s="15"/>
      <c r="GX797" s="15"/>
      <c r="GY797" s="15"/>
      <c r="GZ797" s="15"/>
      <c r="HA797" s="15"/>
      <c r="HB797" s="15"/>
      <c r="HC797" s="15"/>
      <c r="HD797" s="15"/>
      <c r="HE797" s="15"/>
      <c r="HF797" s="15"/>
      <c r="HG797" s="15"/>
      <c r="HH797" s="15"/>
      <c r="HI797" s="15"/>
      <c r="HJ797" s="15"/>
      <c r="HK797" s="15"/>
      <c r="HL797" s="15"/>
      <c r="HM797" s="15"/>
      <c r="HN797" s="15"/>
      <c r="HO797" s="15"/>
      <c r="HP797" s="15"/>
      <c r="HQ797" s="15"/>
      <c r="HR797" s="15"/>
      <c r="HS797" s="15"/>
      <c r="HT797" s="15"/>
      <c r="HU797" s="15"/>
      <c r="HV797" s="15"/>
      <c r="HW797" s="15"/>
    </row>
    <row r="798" spans="1:231" ht="15.75" customHeight="1" x14ac:dyDescent="0.2">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15"/>
      <c r="CB798" s="15"/>
      <c r="CC798" s="15"/>
      <c r="CD798" s="15"/>
      <c r="CE798" s="15"/>
      <c r="CF798" s="15"/>
      <c r="CG798" s="15"/>
      <c r="CH798" s="15"/>
      <c r="CI798" s="15"/>
      <c r="CJ798" s="15"/>
      <c r="CK798" s="15"/>
      <c r="CL798" s="15"/>
      <c r="CM798" s="15"/>
      <c r="CN798" s="15"/>
      <c r="CO798" s="15"/>
      <c r="CP798" s="15"/>
      <c r="CQ798" s="15"/>
      <c r="CR798" s="15"/>
      <c r="CS798" s="15"/>
      <c r="CT798" s="15"/>
      <c r="CU798" s="15"/>
      <c r="CV798" s="15"/>
      <c r="CW798" s="15"/>
      <c r="CX798" s="15"/>
      <c r="CY798" s="15"/>
      <c r="CZ798" s="15"/>
      <c r="DA798" s="15"/>
      <c r="DB798" s="15"/>
      <c r="DC798" s="15"/>
      <c r="DD798" s="15"/>
      <c r="DE798" s="15"/>
      <c r="DF798" s="15"/>
      <c r="DG798" s="15"/>
      <c r="DH798" s="15"/>
      <c r="DI798" s="15"/>
      <c r="DJ798" s="15"/>
      <c r="DK798" s="15"/>
      <c r="DL798" s="15"/>
      <c r="DM798" s="15"/>
      <c r="DN798" s="15"/>
      <c r="DO798" s="15"/>
      <c r="DP798" s="15"/>
      <c r="DQ798" s="15"/>
      <c r="DR798" s="15"/>
      <c r="DS798" s="15"/>
      <c r="DT798" s="15"/>
      <c r="DU798" s="15"/>
      <c r="DV798" s="15"/>
      <c r="DW798" s="15"/>
      <c r="DX798" s="15"/>
      <c r="DY798" s="15"/>
      <c r="DZ798" s="15"/>
      <c r="EA798" s="15"/>
      <c r="EB798" s="15"/>
      <c r="EC798" s="15"/>
      <c r="ED798" s="15"/>
      <c r="EE798" s="15"/>
      <c r="EF798" s="15"/>
      <c r="EG798" s="15"/>
      <c r="EH798" s="15"/>
      <c r="EI798" s="15"/>
      <c r="EJ798" s="15"/>
      <c r="EK798" s="15"/>
      <c r="EL798" s="15"/>
      <c r="EM798" s="15"/>
      <c r="EN798" s="15"/>
      <c r="EO798" s="15"/>
      <c r="EP798" s="15"/>
      <c r="EQ798" s="15"/>
      <c r="ER798" s="15"/>
      <c r="ES798" s="15"/>
      <c r="ET798" s="15"/>
      <c r="EU798" s="15"/>
      <c r="EV798" s="15"/>
      <c r="EW798" s="15"/>
      <c r="EX798" s="15"/>
      <c r="EY798" s="15"/>
      <c r="EZ798" s="15"/>
      <c r="FA798" s="15"/>
      <c r="FB798" s="15"/>
      <c r="FC798" s="15"/>
      <c r="FD798" s="15"/>
      <c r="FE798" s="15"/>
      <c r="FF798" s="15"/>
      <c r="FG798" s="15"/>
      <c r="FH798" s="15"/>
      <c r="FI798" s="15"/>
      <c r="FJ798" s="15"/>
      <c r="FK798" s="15"/>
      <c r="FL798" s="15"/>
      <c r="FM798" s="15"/>
      <c r="FN798" s="15"/>
      <c r="FO798" s="15"/>
      <c r="FP798" s="15"/>
      <c r="FQ798" s="15"/>
      <c r="FR798" s="15"/>
      <c r="FS798" s="15"/>
      <c r="FT798" s="15"/>
      <c r="FU798" s="15"/>
      <c r="FV798" s="15"/>
      <c r="FW798" s="15"/>
      <c r="FX798" s="15"/>
      <c r="FY798" s="15"/>
      <c r="FZ798" s="15"/>
      <c r="GA798" s="15"/>
      <c r="GB798" s="15"/>
      <c r="GC798" s="15"/>
      <c r="GD798" s="15"/>
      <c r="GE798" s="15"/>
      <c r="GF798" s="15"/>
      <c r="GG798" s="15"/>
      <c r="GH798" s="15"/>
      <c r="GI798" s="15"/>
      <c r="GJ798" s="15"/>
      <c r="GK798" s="15"/>
      <c r="GL798" s="15"/>
      <c r="GM798" s="15"/>
      <c r="GN798" s="15"/>
      <c r="GO798" s="15"/>
      <c r="GP798" s="15"/>
      <c r="GQ798" s="15"/>
      <c r="GR798" s="15"/>
      <c r="GS798" s="15"/>
      <c r="GT798" s="15"/>
      <c r="GU798" s="15"/>
      <c r="GV798" s="15"/>
      <c r="GW798" s="15"/>
      <c r="GX798" s="15"/>
      <c r="GY798" s="15"/>
      <c r="GZ798" s="15"/>
      <c r="HA798" s="15"/>
      <c r="HB798" s="15"/>
      <c r="HC798" s="15"/>
      <c r="HD798" s="15"/>
      <c r="HE798" s="15"/>
      <c r="HF798" s="15"/>
      <c r="HG798" s="15"/>
      <c r="HH798" s="15"/>
      <c r="HI798" s="15"/>
      <c r="HJ798" s="15"/>
      <c r="HK798" s="15"/>
      <c r="HL798" s="15"/>
      <c r="HM798" s="15"/>
      <c r="HN798" s="15"/>
      <c r="HO798" s="15"/>
      <c r="HP798" s="15"/>
      <c r="HQ798" s="15"/>
      <c r="HR798" s="15"/>
      <c r="HS798" s="15"/>
      <c r="HT798" s="15"/>
      <c r="HU798" s="15"/>
      <c r="HV798" s="15"/>
      <c r="HW798" s="15"/>
    </row>
    <row r="799" spans="1:231" ht="15.75" customHeight="1" x14ac:dyDescent="0.2">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15"/>
      <c r="CB799" s="15"/>
      <c r="CC799" s="15"/>
      <c r="CD799" s="15"/>
      <c r="CE799" s="15"/>
      <c r="CF799" s="15"/>
      <c r="CG799" s="15"/>
      <c r="CH799" s="15"/>
      <c r="CI799" s="15"/>
      <c r="CJ799" s="15"/>
      <c r="CK799" s="15"/>
      <c r="CL799" s="15"/>
      <c r="CM799" s="15"/>
      <c r="CN799" s="15"/>
      <c r="CO799" s="15"/>
      <c r="CP799" s="15"/>
      <c r="CQ799" s="15"/>
      <c r="CR799" s="15"/>
      <c r="CS799" s="15"/>
      <c r="CT799" s="15"/>
      <c r="CU799" s="15"/>
      <c r="CV799" s="15"/>
      <c r="CW799" s="15"/>
      <c r="CX799" s="15"/>
      <c r="CY799" s="15"/>
      <c r="CZ799" s="15"/>
      <c r="DA799" s="15"/>
      <c r="DB799" s="15"/>
      <c r="DC799" s="15"/>
      <c r="DD799" s="15"/>
      <c r="DE799" s="15"/>
      <c r="DF799" s="15"/>
      <c r="DG799" s="15"/>
      <c r="DH799" s="15"/>
      <c r="DI799" s="15"/>
      <c r="DJ799" s="15"/>
      <c r="DK799" s="15"/>
      <c r="DL799" s="15"/>
      <c r="DM799" s="15"/>
      <c r="DN799" s="15"/>
      <c r="DO799" s="15"/>
      <c r="DP799" s="15"/>
      <c r="DQ799" s="15"/>
      <c r="DR799" s="15"/>
      <c r="DS799" s="15"/>
      <c r="DT799" s="15"/>
      <c r="DU799" s="15"/>
      <c r="DV799" s="15"/>
      <c r="DW799" s="15"/>
      <c r="DX799" s="15"/>
      <c r="DY799" s="15"/>
      <c r="DZ799" s="15"/>
      <c r="EA799" s="15"/>
      <c r="EB799" s="15"/>
      <c r="EC799" s="15"/>
      <c r="ED799" s="15"/>
      <c r="EE799" s="15"/>
      <c r="EF799" s="15"/>
      <c r="EG799" s="15"/>
      <c r="EH799" s="15"/>
      <c r="EI799" s="15"/>
      <c r="EJ799" s="15"/>
      <c r="EK799" s="15"/>
      <c r="EL799" s="15"/>
      <c r="EM799" s="15"/>
      <c r="EN799" s="15"/>
      <c r="EO799" s="15"/>
      <c r="EP799" s="15"/>
      <c r="EQ799" s="15"/>
      <c r="ER799" s="15"/>
      <c r="ES799" s="15"/>
      <c r="ET799" s="15"/>
      <c r="EU799" s="15"/>
      <c r="EV799" s="15"/>
      <c r="EW799" s="15"/>
      <c r="EX799" s="15"/>
      <c r="EY799" s="15"/>
      <c r="EZ799" s="15"/>
      <c r="FA799" s="15"/>
      <c r="FB799" s="15"/>
      <c r="FC799" s="15"/>
      <c r="FD799" s="15"/>
      <c r="FE799" s="15"/>
      <c r="FF799" s="15"/>
      <c r="FG799" s="15"/>
      <c r="FH799" s="15"/>
      <c r="FI799" s="15"/>
      <c r="FJ799" s="15"/>
      <c r="FK799" s="15"/>
      <c r="FL799" s="15"/>
      <c r="FM799" s="15"/>
      <c r="FN799" s="15"/>
      <c r="FO799" s="15"/>
      <c r="FP799" s="15"/>
      <c r="FQ799" s="15"/>
      <c r="FR799" s="15"/>
      <c r="FS799" s="15"/>
      <c r="FT799" s="15"/>
      <c r="FU799" s="15"/>
      <c r="FV799" s="15"/>
      <c r="FW799" s="15"/>
      <c r="FX799" s="15"/>
      <c r="FY799" s="15"/>
      <c r="FZ799" s="15"/>
      <c r="GA799" s="15"/>
      <c r="GB799" s="15"/>
      <c r="GC799" s="15"/>
      <c r="GD799" s="15"/>
      <c r="GE799" s="15"/>
      <c r="GF799" s="15"/>
      <c r="GG799" s="15"/>
      <c r="GH799" s="15"/>
      <c r="GI799" s="15"/>
      <c r="GJ799" s="15"/>
      <c r="GK799" s="15"/>
      <c r="GL799" s="15"/>
      <c r="GM799" s="15"/>
      <c r="GN799" s="15"/>
      <c r="GO799" s="15"/>
      <c r="GP799" s="15"/>
      <c r="GQ799" s="15"/>
      <c r="GR799" s="15"/>
      <c r="GS799" s="15"/>
      <c r="GT799" s="15"/>
      <c r="GU799" s="15"/>
      <c r="GV799" s="15"/>
      <c r="GW799" s="15"/>
      <c r="GX799" s="15"/>
      <c r="GY799" s="15"/>
      <c r="GZ799" s="15"/>
      <c r="HA799" s="15"/>
      <c r="HB799" s="15"/>
      <c r="HC799" s="15"/>
      <c r="HD799" s="15"/>
      <c r="HE799" s="15"/>
      <c r="HF799" s="15"/>
      <c r="HG799" s="15"/>
      <c r="HH799" s="15"/>
      <c r="HI799" s="15"/>
      <c r="HJ799" s="15"/>
      <c r="HK799" s="15"/>
      <c r="HL799" s="15"/>
      <c r="HM799" s="15"/>
      <c r="HN799" s="15"/>
      <c r="HO799" s="15"/>
      <c r="HP799" s="15"/>
      <c r="HQ799" s="15"/>
      <c r="HR799" s="15"/>
      <c r="HS799" s="15"/>
      <c r="HT799" s="15"/>
      <c r="HU799" s="15"/>
      <c r="HV799" s="15"/>
      <c r="HW799" s="15"/>
    </row>
    <row r="800" spans="1:231" ht="15.75" customHeight="1" x14ac:dyDescent="0.2">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15"/>
      <c r="CB800" s="15"/>
      <c r="CC800" s="15"/>
      <c r="CD800" s="15"/>
      <c r="CE800" s="15"/>
      <c r="CF800" s="15"/>
      <c r="CG800" s="15"/>
      <c r="CH800" s="15"/>
      <c r="CI800" s="15"/>
      <c r="CJ800" s="15"/>
      <c r="CK800" s="15"/>
      <c r="CL800" s="15"/>
      <c r="CM800" s="15"/>
      <c r="CN800" s="15"/>
      <c r="CO800" s="15"/>
      <c r="CP800" s="15"/>
      <c r="CQ800" s="15"/>
      <c r="CR800" s="15"/>
      <c r="CS800" s="15"/>
      <c r="CT800" s="15"/>
      <c r="CU800" s="15"/>
      <c r="CV800" s="15"/>
      <c r="CW800" s="15"/>
      <c r="CX800" s="15"/>
      <c r="CY800" s="15"/>
      <c r="CZ800" s="15"/>
      <c r="DA800" s="15"/>
      <c r="DB800" s="15"/>
      <c r="DC800" s="15"/>
      <c r="DD800" s="15"/>
      <c r="DE800" s="15"/>
      <c r="DF800" s="15"/>
      <c r="DG800" s="15"/>
      <c r="DH800" s="15"/>
      <c r="DI800" s="15"/>
      <c r="DJ800" s="15"/>
      <c r="DK800" s="15"/>
      <c r="DL800" s="15"/>
      <c r="DM800" s="15"/>
      <c r="DN800" s="15"/>
      <c r="DO800" s="15"/>
      <c r="DP800" s="15"/>
      <c r="DQ800" s="15"/>
      <c r="DR800" s="15"/>
      <c r="DS800" s="15"/>
      <c r="DT800" s="15"/>
      <c r="DU800" s="15"/>
      <c r="DV800" s="15"/>
      <c r="DW800" s="15"/>
      <c r="DX800" s="15"/>
      <c r="DY800" s="15"/>
      <c r="DZ800" s="15"/>
      <c r="EA800" s="15"/>
      <c r="EB800" s="15"/>
      <c r="EC800" s="15"/>
      <c r="ED800" s="15"/>
      <c r="EE800" s="15"/>
      <c r="EF800" s="15"/>
      <c r="EG800" s="15"/>
      <c r="EH800" s="15"/>
      <c r="EI800" s="15"/>
      <c r="EJ800" s="15"/>
      <c r="EK800" s="15"/>
      <c r="EL800" s="15"/>
      <c r="EM800" s="15"/>
      <c r="EN800" s="15"/>
      <c r="EO800" s="15"/>
      <c r="EP800" s="15"/>
      <c r="EQ800" s="15"/>
      <c r="ER800" s="15"/>
      <c r="ES800" s="15"/>
      <c r="ET800" s="15"/>
      <c r="EU800" s="15"/>
      <c r="EV800" s="15"/>
      <c r="EW800" s="15"/>
      <c r="EX800" s="15"/>
      <c r="EY800" s="15"/>
      <c r="EZ800" s="15"/>
      <c r="FA800" s="15"/>
      <c r="FB800" s="15"/>
      <c r="FC800" s="15"/>
      <c r="FD800" s="15"/>
      <c r="FE800" s="15"/>
      <c r="FF800" s="15"/>
      <c r="FG800" s="15"/>
      <c r="FH800" s="15"/>
      <c r="FI800" s="15"/>
      <c r="FJ800" s="15"/>
      <c r="FK800" s="15"/>
      <c r="FL800" s="15"/>
      <c r="FM800" s="15"/>
      <c r="FN800" s="15"/>
      <c r="FO800" s="15"/>
      <c r="FP800" s="15"/>
      <c r="FQ800" s="15"/>
      <c r="FR800" s="15"/>
      <c r="FS800" s="15"/>
      <c r="FT800" s="15"/>
      <c r="FU800" s="15"/>
      <c r="FV800" s="15"/>
      <c r="FW800" s="15"/>
      <c r="FX800" s="15"/>
      <c r="FY800" s="15"/>
      <c r="FZ800" s="15"/>
      <c r="GA800" s="15"/>
      <c r="GB800" s="15"/>
      <c r="GC800" s="15"/>
      <c r="GD800" s="15"/>
      <c r="GE800" s="15"/>
      <c r="GF800" s="15"/>
      <c r="GG800" s="15"/>
      <c r="GH800" s="15"/>
      <c r="GI800" s="15"/>
      <c r="GJ800" s="15"/>
      <c r="GK800" s="15"/>
      <c r="GL800" s="15"/>
      <c r="GM800" s="15"/>
      <c r="GN800" s="15"/>
      <c r="GO800" s="15"/>
      <c r="GP800" s="15"/>
      <c r="GQ800" s="15"/>
      <c r="GR800" s="15"/>
      <c r="GS800" s="15"/>
      <c r="GT800" s="15"/>
      <c r="GU800" s="15"/>
      <c r="GV800" s="15"/>
      <c r="GW800" s="15"/>
      <c r="GX800" s="15"/>
      <c r="GY800" s="15"/>
      <c r="GZ800" s="15"/>
      <c r="HA800" s="15"/>
      <c r="HB800" s="15"/>
      <c r="HC800" s="15"/>
      <c r="HD800" s="15"/>
      <c r="HE800" s="15"/>
      <c r="HF800" s="15"/>
      <c r="HG800" s="15"/>
      <c r="HH800" s="15"/>
      <c r="HI800" s="15"/>
      <c r="HJ800" s="15"/>
      <c r="HK800" s="15"/>
      <c r="HL800" s="15"/>
      <c r="HM800" s="15"/>
      <c r="HN800" s="15"/>
      <c r="HO800" s="15"/>
      <c r="HP800" s="15"/>
      <c r="HQ800" s="15"/>
      <c r="HR800" s="15"/>
      <c r="HS800" s="15"/>
      <c r="HT800" s="15"/>
      <c r="HU800" s="15"/>
      <c r="HV800" s="15"/>
      <c r="HW800" s="15"/>
    </row>
    <row r="801" spans="1:231" ht="15.75" customHeight="1" x14ac:dyDescent="0.2">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c r="BD801" s="15"/>
      <c r="BE801" s="15"/>
      <c r="BF801" s="15"/>
      <c r="BG801" s="15"/>
      <c r="BH801" s="15"/>
      <c r="BI801" s="15"/>
      <c r="BJ801" s="15"/>
      <c r="BK801" s="15"/>
      <c r="BL801" s="15"/>
      <c r="BM801" s="15"/>
      <c r="BN801" s="15"/>
      <c r="BO801" s="15"/>
      <c r="BP801" s="15"/>
      <c r="BQ801" s="15"/>
      <c r="BR801" s="15"/>
      <c r="BS801" s="15"/>
      <c r="BT801" s="15"/>
      <c r="BU801" s="15"/>
      <c r="BV801" s="15"/>
      <c r="BW801" s="15"/>
      <c r="BX801" s="15"/>
      <c r="BY801" s="15"/>
      <c r="BZ801" s="15"/>
      <c r="CA801" s="15"/>
      <c r="CB801" s="15"/>
      <c r="CC801" s="15"/>
      <c r="CD801" s="15"/>
      <c r="CE801" s="15"/>
      <c r="CF801" s="15"/>
      <c r="CG801" s="15"/>
      <c r="CH801" s="15"/>
      <c r="CI801" s="15"/>
      <c r="CJ801" s="15"/>
      <c r="CK801" s="15"/>
      <c r="CL801" s="15"/>
      <c r="CM801" s="15"/>
      <c r="CN801" s="15"/>
      <c r="CO801" s="15"/>
      <c r="CP801" s="15"/>
      <c r="CQ801" s="15"/>
      <c r="CR801" s="15"/>
      <c r="CS801" s="15"/>
      <c r="CT801" s="15"/>
      <c r="CU801" s="15"/>
      <c r="CV801" s="15"/>
      <c r="CW801" s="15"/>
      <c r="CX801" s="15"/>
      <c r="CY801" s="15"/>
      <c r="CZ801" s="15"/>
      <c r="DA801" s="15"/>
      <c r="DB801" s="15"/>
      <c r="DC801" s="15"/>
      <c r="DD801" s="15"/>
      <c r="DE801" s="15"/>
      <c r="DF801" s="15"/>
      <c r="DG801" s="15"/>
      <c r="DH801" s="15"/>
      <c r="DI801" s="15"/>
      <c r="DJ801" s="15"/>
      <c r="DK801" s="15"/>
      <c r="DL801" s="15"/>
      <c r="DM801" s="15"/>
      <c r="DN801" s="15"/>
      <c r="DO801" s="15"/>
      <c r="DP801" s="15"/>
      <c r="DQ801" s="15"/>
      <c r="DR801" s="15"/>
      <c r="DS801" s="15"/>
      <c r="DT801" s="15"/>
      <c r="DU801" s="15"/>
      <c r="DV801" s="15"/>
      <c r="DW801" s="15"/>
      <c r="DX801" s="15"/>
      <c r="DY801" s="15"/>
      <c r="DZ801" s="15"/>
      <c r="EA801" s="15"/>
      <c r="EB801" s="15"/>
      <c r="EC801" s="15"/>
      <c r="ED801" s="15"/>
      <c r="EE801" s="15"/>
      <c r="EF801" s="15"/>
      <c r="EG801" s="15"/>
      <c r="EH801" s="15"/>
      <c r="EI801" s="15"/>
      <c r="EJ801" s="15"/>
      <c r="EK801" s="15"/>
      <c r="EL801" s="15"/>
      <c r="EM801" s="15"/>
      <c r="EN801" s="15"/>
      <c r="EO801" s="15"/>
      <c r="EP801" s="15"/>
      <c r="EQ801" s="15"/>
      <c r="ER801" s="15"/>
      <c r="ES801" s="15"/>
      <c r="ET801" s="15"/>
      <c r="EU801" s="15"/>
      <c r="EV801" s="15"/>
      <c r="EW801" s="15"/>
      <c r="EX801" s="15"/>
      <c r="EY801" s="15"/>
      <c r="EZ801" s="15"/>
      <c r="FA801" s="15"/>
      <c r="FB801" s="15"/>
      <c r="FC801" s="15"/>
      <c r="FD801" s="15"/>
      <c r="FE801" s="15"/>
      <c r="FF801" s="15"/>
      <c r="FG801" s="15"/>
      <c r="FH801" s="15"/>
      <c r="FI801" s="15"/>
      <c r="FJ801" s="15"/>
      <c r="FK801" s="15"/>
      <c r="FL801" s="15"/>
      <c r="FM801" s="15"/>
      <c r="FN801" s="15"/>
      <c r="FO801" s="15"/>
      <c r="FP801" s="15"/>
      <c r="FQ801" s="15"/>
      <c r="FR801" s="15"/>
      <c r="FS801" s="15"/>
      <c r="FT801" s="15"/>
      <c r="FU801" s="15"/>
      <c r="FV801" s="15"/>
      <c r="FW801" s="15"/>
      <c r="FX801" s="15"/>
      <c r="FY801" s="15"/>
      <c r="FZ801" s="15"/>
      <c r="GA801" s="15"/>
      <c r="GB801" s="15"/>
      <c r="GC801" s="15"/>
      <c r="GD801" s="15"/>
      <c r="GE801" s="15"/>
      <c r="GF801" s="15"/>
      <c r="GG801" s="15"/>
      <c r="GH801" s="15"/>
      <c r="GI801" s="15"/>
      <c r="GJ801" s="15"/>
      <c r="GK801" s="15"/>
      <c r="GL801" s="15"/>
      <c r="GM801" s="15"/>
      <c r="GN801" s="15"/>
      <c r="GO801" s="15"/>
      <c r="GP801" s="15"/>
      <c r="GQ801" s="15"/>
      <c r="GR801" s="15"/>
      <c r="GS801" s="15"/>
      <c r="GT801" s="15"/>
      <c r="GU801" s="15"/>
      <c r="GV801" s="15"/>
      <c r="GW801" s="15"/>
      <c r="GX801" s="15"/>
      <c r="GY801" s="15"/>
      <c r="GZ801" s="15"/>
      <c r="HA801" s="15"/>
      <c r="HB801" s="15"/>
      <c r="HC801" s="15"/>
      <c r="HD801" s="15"/>
      <c r="HE801" s="15"/>
      <c r="HF801" s="15"/>
      <c r="HG801" s="15"/>
      <c r="HH801" s="15"/>
      <c r="HI801" s="15"/>
      <c r="HJ801" s="15"/>
      <c r="HK801" s="15"/>
      <c r="HL801" s="15"/>
      <c r="HM801" s="15"/>
      <c r="HN801" s="15"/>
      <c r="HO801" s="15"/>
      <c r="HP801" s="15"/>
      <c r="HQ801" s="15"/>
      <c r="HR801" s="15"/>
      <c r="HS801" s="15"/>
      <c r="HT801" s="15"/>
      <c r="HU801" s="15"/>
      <c r="HV801" s="15"/>
      <c r="HW801" s="15"/>
    </row>
    <row r="802" spans="1:231" ht="15.75" customHeight="1" x14ac:dyDescent="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c r="BD802" s="15"/>
      <c r="BE802" s="15"/>
      <c r="BF802" s="15"/>
      <c r="BG802" s="15"/>
      <c r="BH802" s="15"/>
      <c r="BI802" s="15"/>
      <c r="BJ802" s="15"/>
      <c r="BK802" s="15"/>
      <c r="BL802" s="15"/>
      <c r="BM802" s="15"/>
      <c r="BN802" s="15"/>
      <c r="BO802" s="15"/>
      <c r="BP802" s="15"/>
      <c r="BQ802" s="15"/>
      <c r="BR802" s="15"/>
      <c r="BS802" s="15"/>
      <c r="BT802" s="15"/>
      <c r="BU802" s="15"/>
      <c r="BV802" s="15"/>
      <c r="BW802" s="15"/>
      <c r="BX802" s="15"/>
      <c r="BY802" s="15"/>
      <c r="BZ802" s="15"/>
      <c r="CA802" s="15"/>
      <c r="CB802" s="15"/>
      <c r="CC802" s="15"/>
      <c r="CD802" s="15"/>
      <c r="CE802" s="15"/>
      <c r="CF802" s="15"/>
      <c r="CG802" s="15"/>
      <c r="CH802" s="15"/>
      <c r="CI802" s="15"/>
      <c r="CJ802" s="15"/>
      <c r="CK802" s="15"/>
      <c r="CL802" s="15"/>
      <c r="CM802" s="15"/>
      <c r="CN802" s="15"/>
      <c r="CO802" s="15"/>
      <c r="CP802" s="15"/>
      <c r="CQ802" s="15"/>
      <c r="CR802" s="15"/>
      <c r="CS802" s="15"/>
      <c r="CT802" s="15"/>
      <c r="CU802" s="15"/>
      <c r="CV802" s="15"/>
      <c r="CW802" s="15"/>
      <c r="CX802" s="15"/>
      <c r="CY802" s="15"/>
      <c r="CZ802" s="15"/>
      <c r="DA802" s="15"/>
      <c r="DB802" s="15"/>
      <c r="DC802" s="15"/>
      <c r="DD802" s="15"/>
      <c r="DE802" s="15"/>
      <c r="DF802" s="15"/>
      <c r="DG802" s="15"/>
      <c r="DH802" s="15"/>
      <c r="DI802" s="15"/>
      <c r="DJ802" s="15"/>
      <c r="DK802" s="15"/>
      <c r="DL802" s="15"/>
      <c r="DM802" s="15"/>
      <c r="DN802" s="15"/>
      <c r="DO802" s="15"/>
      <c r="DP802" s="15"/>
      <c r="DQ802" s="15"/>
      <c r="DR802" s="15"/>
      <c r="DS802" s="15"/>
      <c r="DT802" s="15"/>
      <c r="DU802" s="15"/>
      <c r="DV802" s="15"/>
      <c r="DW802" s="15"/>
      <c r="DX802" s="15"/>
      <c r="DY802" s="15"/>
      <c r="DZ802" s="15"/>
      <c r="EA802" s="15"/>
      <c r="EB802" s="15"/>
      <c r="EC802" s="15"/>
      <c r="ED802" s="15"/>
      <c r="EE802" s="15"/>
      <c r="EF802" s="15"/>
      <c r="EG802" s="15"/>
      <c r="EH802" s="15"/>
      <c r="EI802" s="15"/>
      <c r="EJ802" s="15"/>
      <c r="EK802" s="15"/>
      <c r="EL802" s="15"/>
      <c r="EM802" s="15"/>
      <c r="EN802" s="15"/>
      <c r="EO802" s="15"/>
      <c r="EP802" s="15"/>
      <c r="EQ802" s="15"/>
      <c r="ER802" s="15"/>
      <c r="ES802" s="15"/>
      <c r="ET802" s="15"/>
      <c r="EU802" s="15"/>
      <c r="EV802" s="15"/>
      <c r="EW802" s="15"/>
      <c r="EX802" s="15"/>
      <c r="EY802" s="15"/>
      <c r="EZ802" s="15"/>
      <c r="FA802" s="15"/>
      <c r="FB802" s="15"/>
      <c r="FC802" s="15"/>
      <c r="FD802" s="15"/>
      <c r="FE802" s="15"/>
      <c r="FF802" s="15"/>
      <c r="FG802" s="15"/>
      <c r="FH802" s="15"/>
      <c r="FI802" s="15"/>
      <c r="FJ802" s="15"/>
      <c r="FK802" s="15"/>
      <c r="FL802" s="15"/>
      <c r="FM802" s="15"/>
      <c r="FN802" s="15"/>
      <c r="FO802" s="15"/>
      <c r="FP802" s="15"/>
      <c r="FQ802" s="15"/>
      <c r="FR802" s="15"/>
      <c r="FS802" s="15"/>
      <c r="FT802" s="15"/>
      <c r="FU802" s="15"/>
      <c r="FV802" s="15"/>
      <c r="FW802" s="15"/>
      <c r="FX802" s="15"/>
      <c r="FY802" s="15"/>
      <c r="FZ802" s="15"/>
      <c r="GA802" s="15"/>
      <c r="GB802" s="15"/>
      <c r="GC802" s="15"/>
      <c r="GD802" s="15"/>
      <c r="GE802" s="15"/>
      <c r="GF802" s="15"/>
      <c r="GG802" s="15"/>
      <c r="GH802" s="15"/>
      <c r="GI802" s="15"/>
      <c r="GJ802" s="15"/>
      <c r="GK802" s="15"/>
      <c r="GL802" s="15"/>
      <c r="GM802" s="15"/>
      <c r="GN802" s="15"/>
      <c r="GO802" s="15"/>
      <c r="GP802" s="15"/>
      <c r="GQ802" s="15"/>
      <c r="GR802" s="15"/>
      <c r="GS802" s="15"/>
      <c r="GT802" s="15"/>
      <c r="GU802" s="15"/>
      <c r="GV802" s="15"/>
      <c r="GW802" s="15"/>
      <c r="GX802" s="15"/>
      <c r="GY802" s="15"/>
      <c r="GZ802" s="15"/>
      <c r="HA802" s="15"/>
      <c r="HB802" s="15"/>
      <c r="HC802" s="15"/>
      <c r="HD802" s="15"/>
      <c r="HE802" s="15"/>
      <c r="HF802" s="15"/>
      <c r="HG802" s="15"/>
      <c r="HH802" s="15"/>
      <c r="HI802" s="15"/>
      <c r="HJ802" s="15"/>
      <c r="HK802" s="15"/>
      <c r="HL802" s="15"/>
      <c r="HM802" s="15"/>
      <c r="HN802" s="15"/>
      <c r="HO802" s="15"/>
      <c r="HP802" s="15"/>
      <c r="HQ802" s="15"/>
      <c r="HR802" s="15"/>
      <c r="HS802" s="15"/>
      <c r="HT802" s="15"/>
      <c r="HU802" s="15"/>
      <c r="HV802" s="15"/>
      <c r="HW802" s="15"/>
    </row>
    <row r="803" spans="1:231" ht="15.75" customHeight="1" x14ac:dyDescent="0.2">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c r="BD803" s="15"/>
      <c r="BE803" s="15"/>
      <c r="BF803" s="15"/>
      <c r="BG803" s="15"/>
      <c r="BH803" s="15"/>
      <c r="BI803" s="15"/>
      <c r="BJ803" s="15"/>
      <c r="BK803" s="15"/>
      <c r="BL803" s="15"/>
      <c r="BM803" s="15"/>
      <c r="BN803" s="15"/>
      <c r="BO803" s="15"/>
      <c r="BP803" s="15"/>
      <c r="BQ803" s="15"/>
      <c r="BR803" s="15"/>
      <c r="BS803" s="15"/>
      <c r="BT803" s="15"/>
      <c r="BU803" s="15"/>
      <c r="BV803" s="15"/>
      <c r="BW803" s="15"/>
      <c r="BX803" s="15"/>
      <c r="BY803" s="15"/>
      <c r="BZ803" s="15"/>
      <c r="CA803" s="15"/>
      <c r="CB803" s="15"/>
      <c r="CC803" s="15"/>
      <c r="CD803" s="15"/>
      <c r="CE803" s="15"/>
      <c r="CF803" s="15"/>
      <c r="CG803" s="15"/>
      <c r="CH803" s="15"/>
      <c r="CI803" s="15"/>
      <c r="CJ803" s="15"/>
      <c r="CK803" s="15"/>
      <c r="CL803" s="15"/>
      <c r="CM803" s="15"/>
      <c r="CN803" s="15"/>
      <c r="CO803" s="15"/>
      <c r="CP803" s="15"/>
      <c r="CQ803" s="15"/>
      <c r="CR803" s="15"/>
      <c r="CS803" s="15"/>
      <c r="CT803" s="15"/>
      <c r="CU803" s="15"/>
      <c r="CV803" s="15"/>
      <c r="CW803" s="15"/>
      <c r="CX803" s="15"/>
      <c r="CY803" s="15"/>
      <c r="CZ803" s="15"/>
      <c r="DA803" s="15"/>
      <c r="DB803" s="15"/>
      <c r="DC803" s="15"/>
      <c r="DD803" s="15"/>
      <c r="DE803" s="15"/>
      <c r="DF803" s="15"/>
      <c r="DG803" s="15"/>
      <c r="DH803" s="15"/>
      <c r="DI803" s="15"/>
      <c r="DJ803" s="15"/>
      <c r="DK803" s="15"/>
      <c r="DL803" s="15"/>
      <c r="DM803" s="15"/>
      <c r="DN803" s="15"/>
      <c r="DO803" s="15"/>
      <c r="DP803" s="15"/>
      <c r="DQ803" s="15"/>
      <c r="DR803" s="15"/>
      <c r="DS803" s="15"/>
      <c r="DT803" s="15"/>
      <c r="DU803" s="15"/>
      <c r="DV803" s="15"/>
      <c r="DW803" s="15"/>
      <c r="DX803" s="15"/>
      <c r="DY803" s="15"/>
      <c r="DZ803" s="15"/>
      <c r="EA803" s="15"/>
      <c r="EB803" s="15"/>
      <c r="EC803" s="15"/>
      <c r="ED803" s="15"/>
      <c r="EE803" s="15"/>
      <c r="EF803" s="15"/>
      <c r="EG803" s="15"/>
      <c r="EH803" s="15"/>
      <c r="EI803" s="15"/>
      <c r="EJ803" s="15"/>
      <c r="EK803" s="15"/>
      <c r="EL803" s="15"/>
      <c r="EM803" s="15"/>
      <c r="EN803" s="15"/>
      <c r="EO803" s="15"/>
      <c r="EP803" s="15"/>
      <c r="EQ803" s="15"/>
      <c r="ER803" s="15"/>
      <c r="ES803" s="15"/>
      <c r="ET803" s="15"/>
      <c r="EU803" s="15"/>
      <c r="EV803" s="15"/>
      <c r="EW803" s="15"/>
      <c r="EX803" s="15"/>
      <c r="EY803" s="15"/>
      <c r="EZ803" s="15"/>
      <c r="FA803" s="15"/>
      <c r="FB803" s="15"/>
      <c r="FC803" s="15"/>
      <c r="FD803" s="15"/>
      <c r="FE803" s="15"/>
      <c r="FF803" s="15"/>
      <c r="FG803" s="15"/>
      <c r="FH803" s="15"/>
      <c r="FI803" s="15"/>
      <c r="FJ803" s="15"/>
      <c r="FK803" s="15"/>
      <c r="FL803" s="15"/>
      <c r="FM803" s="15"/>
      <c r="FN803" s="15"/>
      <c r="FO803" s="15"/>
      <c r="FP803" s="15"/>
      <c r="FQ803" s="15"/>
      <c r="FR803" s="15"/>
      <c r="FS803" s="15"/>
      <c r="FT803" s="15"/>
      <c r="FU803" s="15"/>
      <c r="FV803" s="15"/>
      <c r="FW803" s="15"/>
      <c r="FX803" s="15"/>
      <c r="FY803" s="15"/>
      <c r="FZ803" s="15"/>
      <c r="GA803" s="15"/>
      <c r="GB803" s="15"/>
      <c r="GC803" s="15"/>
      <c r="GD803" s="15"/>
      <c r="GE803" s="15"/>
      <c r="GF803" s="15"/>
      <c r="GG803" s="15"/>
      <c r="GH803" s="15"/>
      <c r="GI803" s="15"/>
      <c r="GJ803" s="15"/>
      <c r="GK803" s="15"/>
      <c r="GL803" s="15"/>
      <c r="GM803" s="15"/>
      <c r="GN803" s="15"/>
      <c r="GO803" s="15"/>
      <c r="GP803" s="15"/>
      <c r="GQ803" s="15"/>
      <c r="GR803" s="15"/>
      <c r="GS803" s="15"/>
      <c r="GT803" s="15"/>
      <c r="GU803" s="15"/>
      <c r="GV803" s="15"/>
      <c r="GW803" s="15"/>
      <c r="GX803" s="15"/>
      <c r="GY803" s="15"/>
      <c r="GZ803" s="15"/>
      <c r="HA803" s="15"/>
      <c r="HB803" s="15"/>
      <c r="HC803" s="15"/>
      <c r="HD803" s="15"/>
      <c r="HE803" s="15"/>
      <c r="HF803" s="15"/>
      <c r="HG803" s="15"/>
      <c r="HH803" s="15"/>
      <c r="HI803" s="15"/>
      <c r="HJ803" s="15"/>
      <c r="HK803" s="15"/>
      <c r="HL803" s="15"/>
      <c r="HM803" s="15"/>
      <c r="HN803" s="15"/>
      <c r="HO803" s="15"/>
      <c r="HP803" s="15"/>
      <c r="HQ803" s="15"/>
      <c r="HR803" s="15"/>
      <c r="HS803" s="15"/>
      <c r="HT803" s="15"/>
      <c r="HU803" s="15"/>
      <c r="HV803" s="15"/>
      <c r="HW803" s="15"/>
    </row>
    <row r="804" spans="1:231" ht="15.75" customHeight="1" x14ac:dyDescent="0.2">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c r="BD804" s="15"/>
      <c r="BE804" s="15"/>
      <c r="BF804" s="15"/>
      <c r="BG804" s="15"/>
      <c r="BH804" s="15"/>
      <c r="BI804" s="15"/>
      <c r="BJ804" s="15"/>
      <c r="BK804" s="15"/>
      <c r="BL804" s="15"/>
      <c r="BM804" s="15"/>
      <c r="BN804" s="15"/>
      <c r="BO804" s="15"/>
      <c r="BP804" s="15"/>
      <c r="BQ804" s="15"/>
      <c r="BR804" s="15"/>
      <c r="BS804" s="15"/>
      <c r="BT804" s="15"/>
      <c r="BU804" s="15"/>
      <c r="BV804" s="15"/>
      <c r="BW804" s="15"/>
      <c r="BX804" s="15"/>
      <c r="BY804" s="15"/>
      <c r="BZ804" s="15"/>
      <c r="CA804" s="15"/>
      <c r="CB804" s="15"/>
      <c r="CC804" s="15"/>
      <c r="CD804" s="15"/>
      <c r="CE804" s="15"/>
      <c r="CF804" s="15"/>
      <c r="CG804" s="15"/>
      <c r="CH804" s="15"/>
      <c r="CI804" s="15"/>
      <c r="CJ804" s="15"/>
      <c r="CK804" s="15"/>
      <c r="CL804" s="15"/>
      <c r="CM804" s="15"/>
      <c r="CN804" s="15"/>
      <c r="CO804" s="15"/>
      <c r="CP804" s="15"/>
      <c r="CQ804" s="15"/>
      <c r="CR804" s="15"/>
      <c r="CS804" s="15"/>
      <c r="CT804" s="15"/>
      <c r="CU804" s="15"/>
      <c r="CV804" s="15"/>
      <c r="CW804" s="15"/>
      <c r="CX804" s="15"/>
      <c r="CY804" s="15"/>
      <c r="CZ804" s="15"/>
      <c r="DA804" s="15"/>
      <c r="DB804" s="15"/>
      <c r="DC804" s="15"/>
      <c r="DD804" s="15"/>
      <c r="DE804" s="15"/>
      <c r="DF804" s="15"/>
      <c r="DG804" s="15"/>
      <c r="DH804" s="15"/>
      <c r="DI804" s="15"/>
      <c r="DJ804" s="15"/>
      <c r="DK804" s="15"/>
      <c r="DL804" s="15"/>
      <c r="DM804" s="15"/>
      <c r="DN804" s="15"/>
      <c r="DO804" s="15"/>
      <c r="DP804" s="15"/>
      <c r="DQ804" s="15"/>
      <c r="DR804" s="15"/>
      <c r="DS804" s="15"/>
      <c r="DT804" s="15"/>
      <c r="DU804" s="15"/>
      <c r="DV804" s="15"/>
      <c r="DW804" s="15"/>
      <c r="DX804" s="15"/>
      <c r="DY804" s="15"/>
      <c r="DZ804" s="15"/>
      <c r="EA804" s="15"/>
      <c r="EB804" s="15"/>
      <c r="EC804" s="15"/>
      <c r="ED804" s="15"/>
      <c r="EE804" s="15"/>
      <c r="EF804" s="15"/>
      <c r="EG804" s="15"/>
      <c r="EH804" s="15"/>
      <c r="EI804" s="15"/>
      <c r="EJ804" s="15"/>
      <c r="EK804" s="15"/>
      <c r="EL804" s="15"/>
      <c r="EM804" s="15"/>
      <c r="EN804" s="15"/>
      <c r="EO804" s="15"/>
      <c r="EP804" s="15"/>
      <c r="EQ804" s="15"/>
      <c r="ER804" s="15"/>
      <c r="ES804" s="15"/>
      <c r="ET804" s="15"/>
      <c r="EU804" s="15"/>
      <c r="EV804" s="15"/>
      <c r="EW804" s="15"/>
      <c r="EX804" s="15"/>
      <c r="EY804" s="15"/>
      <c r="EZ804" s="15"/>
      <c r="FA804" s="15"/>
      <c r="FB804" s="15"/>
      <c r="FC804" s="15"/>
      <c r="FD804" s="15"/>
      <c r="FE804" s="15"/>
      <c r="FF804" s="15"/>
      <c r="FG804" s="15"/>
      <c r="FH804" s="15"/>
      <c r="FI804" s="15"/>
      <c r="FJ804" s="15"/>
      <c r="FK804" s="15"/>
      <c r="FL804" s="15"/>
      <c r="FM804" s="15"/>
      <c r="FN804" s="15"/>
      <c r="FO804" s="15"/>
      <c r="FP804" s="15"/>
      <c r="FQ804" s="15"/>
      <c r="FR804" s="15"/>
      <c r="FS804" s="15"/>
      <c r="FT804" s="15"/>
      <c r="FU804" s="15"/>
      <c r="FV804" s="15"/>
      <c r="FW804" s="15"/>
      <c r="FX804" s="15"/>
      <c r="FY804" s="15"/>
      <c r="FZ804" s="15"/>
      <c r="GA804" s="15"/>
      <c r="GB804" s="15"/>
      <c r="GC804" s="15"/>
      <c r="GD804" s="15"/>
      <c r="GE804" s="15"/>
      <c r="GF804" s="15"/>
      <c r="GG804" s="15"/>
      <c r="GH804" s="15"/>
      <c r="GI804" s="15"/>
      <c r="GJ804" s="15"/>
      <c r="GK804" s="15"/>
      <c r="GL804" s="15"/>
      <c r="GM804" s="15"/>
      <c r="GN804" s="15"/>
      <c r="GO804" s="15"/>
      <c r="GP804" s="15"/>
      <c r="GQ804" s="15"/>
      <c r="GR804" s="15"/>
      <c r="GS804" s="15"/>
      <c r="GT804" s="15"/>
      <c r="GU804" s="15"/>
      <c r="GV804" s="15"/>
      <c r="GW804" s="15"/>
      <c r="GX804" s="15"/>
      <c r="GY804" s="15"/>
      <c r="GZ804" s="15"/>
      <c r="HA804" s="15"/>
      <c r="HB804" s="15"/>
      <c r="HC804" s="15"/>
      <c r="HD804" s="15"/>
      <c r="HE804" s="15"/>
      <c r="HF804" s="15"/>
      <c r="HG804" s="15"/>
      <c r="HH804" s="15"/>
      <c r="HI804" s="15"/>
      <c r="HJ804" s="15"/>
      <c r="HK804" s="15"/>
      <c r="HL804" s="15"/>
      <c r="HM804" s="15"/>
      <c r="HN804" s="15"/>
      <c r="HO804" s="15"/>
      <c r="HP804" s="15"/>
      <c r="HQ804" s="15"/>
      <c r="HR804" s="15"/>
      <c r="HS804" s="15"/>
      <c r="HT804" s="15"/>
      <c r="HU804" s="15"/>
      <c r="HV804" s="15"/>
      <c r="HW804" s="15"/>
    </row>
    <row r="805" spans="1:231" ht="15.75" customHeight="1" x14ac:dyDescent="0.2">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c r="BD805" s="15"/>
      <c r="BE805" s="15"/>
      <c r="BF805" s="15"/>
      <c r="BG805" s="15"/>
      <c r="BH805" s="15"/>
      <c r="BI805" s="15"/>
      <c r="BJ805" s="15"/>
      <c r="BK805" s="15"/>
      <c r="BL805" s="15"/>
      <c r="BM805" s="15"/>
      <c r="BN805" s="15"/>
      <c r="BO805" s="15"/>
      <c r="BP805" s="15"/>
      <c r="BQ805" s="15"/>
      <c r="BR805" s="15"/>
      <c r="BS805" s="15"/>
      <c r="BT805" s="15"/>
      <c r="BU805" s="15"/>
      <c r="BV805" s="15"/>
      <c r="BW805" s="15"/>
      <c r="BX805" s="15"/>
      <c r="BY805" s="15"/>
      <c r="BZ805" s="15"/>
      <c r="CA805" s="15"/>
      <c r="CB805" s="15"/>
      <c r="CC805" s="15"/>
      <c r="CD805" s="15"/>
      <c r="CE805" s="15"/>
      <c r="CF805" s="15"/>
      <c r="CG805" s="15"/>
      <c r="CH805" s="15"/>
      <c r="CI805" s="15"/>
      <c r="CJ805" s="15"/>
      <c r="CK805" s="15"/>
      <c r="CL805" s="15"/>
      <c r="CM805" s="15"/>
      <c r="CN805" s="15"/>
      <c r="CO805" s="15"/>
      <c r="CP805" s="15"/>
      <c r="CQ805" s="15"/>
      <c r="CR805" s="15"/>
      <c r="CS805" s="15"/>
      <c r="CT805" s="15"/>
      <c r="CU805" s="15"/>
      <c r="CV805" s="15"/>
      <c r="CW805" s="15"/>
      <c r="CX805" s="15"/>
      <c r="CY805" s="15"/>
      <c r="CZ805" s="15"/>
      <c r="DA805" s="15"/>
      <c r="DB805" s="15"/>
      <c r="DC805" s="15"/>
      <c r="DD805" s="15"/>
      <c r="DE805" s="15"/>
      <c r="DF805" s="15"/>
      <c r="DG805" s="15"/>
      <c r="DH805" s="15"/>
      <c r="DI805" s="15"/>
      <c r="DJ805" s="15"/>
      <c r="DK805" s="15"/>
      <c r="DL805" s="15"/>
      <c r="DM805" s="15"/>
      <c r="DN805" s="15"/>
      <c r="DO805" s="15"/>
      <c r="DP805" s="15"/>
      <c r="DQ805" s="15"/>
      <c r="DR805" s="15"/>
      <c r="DS805" s="15"/>
      <c r="DT805" s="15"/>
      <c r="DU805" s="15"/>
      <c r="DV805" s="15"/>
      <c r="DW805" s="15"/>
      <c r="DX805" s="15"/>
      <c r="DY805" s="15"/>
      <c r="DZ805" s="15"/>
      <c r="EA805" s="15"/>
      <c r="EB805" s="15"/>
      <c r="EC805" s="15"/>
      <c r="ED805" s="15"/>
      <c r="EE805" s="15"/>
      <c r="EF805" s="15"/>
      <c r="EG805" s="15"/>
      <c r="EH805" s="15"/>
      <c r="EI805" s="15"/>
      <c r="EJ805" s="15"/>
      <c r="EK805" s="15"/>
      <c r="EL805" s="15"/>
      <c r="EM805" s="15"/>
      <c r="EN805" s="15"/>
      <c r="EO805" s="15"/>
      <c r="EP805" s="15"/>
      <c r="EQ805" s="15"/>
      <c r="ER805" s="15"/>
      <c r="ES805" s="15"/>
      <c r="ET805" s="15"/>
      <c r="EU805" s="15"/>
      <c r="EV805" s="15"/>
      <c r="EW805" s="15"/>
      <c r="EX805" s="15"/>
      <c r="EY805" s="15"/>
      <c r="EZ805" s="15"/>
      <c r="FA805" s="15"/>
      <c r="FB805" s="15"/>
      <c r="FC805" s="15"/>
      <c r="FD805" s="15"/>
      <c r="FE805" s="15"/>
      <c r="FF805" s="15"/>
      <c r="FG805" s="15"/>
      <c r="FH805" s="15"/>
      <c r="FI805" s="15"/>
      <c r="FJ805" s="15"/>
      <c r="FK805" s="15"/>
      <c r="FL805" s="15"/>
      <c r="FM805" s="15"/>
      <c r="FN805" s="15"/>
      <c r="FO805" s="15"/>
      <c r="FP805" s="15"/>
      <c r="FQ805" s="15"/>
      <c r="FR805" s="15"/>
      <c r="FS805" s="15"/>
      <c r="FT805" s="15"/>
      <c r="FU805" s="15"/>
      <c r="FV805" s="15"/>
      <c r="FW805" s="15"/>
      <c r="FX805" s="15"/>
      <c r="FY805" s="15"/>
      <c r="FZ805" s="15"/>
      <c r="GA805" s="15"/>
      <c r="GB805" s="15"/>
      <c r="GC805" s="15"/>
      <c r="GD805" s="15"/>
      <c r="GE805" s="15"/>
      <c r="GF805" s="15"/>
      <c r="GG805" s="15"/>
      <c r="GH805" s="15"/>
      <c r="GI805" s="15"/>
      <c r="GJ805" s="15"/>
      <c r="GK805" s="15"/>
      <c r="GL805" s="15"/>
      <c r="GM805" s="15"/>
      <c r="GN805" s="15"/>
      <c r="GO805" s="15"/>
      <c r="GP805" s="15"/>
      <c r="GQ805" s="15"/>
      <c r="GR805" s="15"/>
      <c r="GS805" s="15"/>
      <c r="GT805" s="15"/>
      <c r="GU805" s="15"/>
      <c r="GV805" s="15"/>
      <c r="GW805" s="15"/>
      <c r="GX805" s="15"/>
      <c r="GY805" s="15"/>
      <c r="GZ805" s="15"/>
      <c r="HA805" s="15"/>
      <c r="HB805" s="15"/>
      <c r="HC805" s="15"/>
      <c r="HD805" s="15"/>
      <c r="HE805" s="15"/>
      <c r="HF805" s="15"/>
      <c r="HG805" s="15"/>
      <c r="HH805" s="15"/>
      <c r="HI805" s="15"/>
      <c r="HJ805" s="15"/>
      <c r="HK805" s="15"/>
      <c r="HL805" s="15"/>
      <c r="HM805" s="15"/>
      <c r="HN805" s="15"/>
      <c r="HO805" s="15"/>
      <c r="HP805" s="15"/>
      <c r="HQ805" s="15"/>
      <c r="HR805" s="15"/>
      <c r="HS805" s="15"/>
      <c r="HT805" s="15"/>
      <c r="HU805" s="15"/>
      <c r="HV805" s="15"/>
      <c r="HW805" s="15"/>
    </row>
    <row r="806" spans="1:231" ht="15.75" customHeight="1" x14ac:dyDescent="0.2">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15"/>
      <c r="BP806" s="15"/>
      <c r="BQ806" s="15"/>
      <c r="BR806" s="15"/>
      <c r="BS806" s="15"/>
      <c r="BT806" s="15"/>
      <c r="BU806" s="15"/>
      <c r="BV806" s="15"/>
      <c r="BW806" s="15"/>
      <c r="BX806" s="15"/>
      <c r="BY806" s="15"/>
      <c r="BZ806" s="15"/>
      <c r="CA806" s="15"/>
      <c r="CB806" s="15"/>
      <c r="CC806" s="15"/>
      <c r="CD806" s="15"/>
      <c r="CE806" s="15"/>
      <c r="CF806" s="15"/>
      <c r="CG806" s="15"/>
      <c r="CH806" s="15"/>
      <c r="CI806" s="15"/>
      <c r="CJ806" s="15"/>
      <c r="CK806" s="15"/>
      <c r="CL806" s="15"/>
      <c r="CM806" s="15"/>
      <c r="CN806" s="15"/>
      <c r="CO806" s="15"/>
      <c r="CP806" s="15"/>
      <c r="CQ806" s="15"/>
      <c r="CR806" s="15"/>
      <c r="CS806" s="15"/>
      <c r="CT806" s="15"/>
      <c r="CU806" s="15"/>
      <c r="CV806" s="15"/>
      <c r="CW806" s="15"/>
      <c r="CX806" s="15"/>
      <c r="CY806" s="15"/>
      <c r="CZ806" s="15"/>
      <c r="DA806" s="15"/>
      <c r="DB806" s="15"/>
      <c r="DC806" s="15"/>
      <c r="DD806" s="15"/>
      <c r="DE806" s="15"/>
      <c r="DF806" s="15"/>
      <c r="DG806" s="15"/>
      <c r="DH806" s="15"/>
      <c r="DI806" s="15"/>
      <c r="DJ806" s="15"/>
      <c r="DK806" s="15"/>
      <c r="DL806" s="15"/>
      <c r="DM806" s="15"/>
      <c r="DN806" s="15"/>
      <c r="DO806" s="15"/>
      <c r="DP806" s="15"/>
      <c r="DQ806" s="15"/>
      <c r="DR806" s="15"/>
      <c r="DS806" s="15"/>
      <c r="DT806" s="15"/>
      <c r="DU806" s="15"/>
      <c r="DV806" s="15"/>
      <c r="DW806" s="15"/>
      <c r="DX806" s="15"/>
      <c r="DY806" s="15"/>
      <c r="DZ806" s="15"/>
      <c r="EA806" s="15"/>
      <c r="EB806" s="15"/>
      <c r="EC806" s="15"/>
      <c r="ED806" s="15"/>
      <c r="EE806" s="15"/>
      <c r="EF806" s="15"/>
      <c r="EG806" s="15"/>
      <c r="EH806" s="15"/>
      <c r="EI806" s="15"/>
      <c r="EJ806" s="15"/>
      <c r="EK806" s="15"/>
      <c r="EL806" s="15"/>
      <c r="EM806" s="15"/>
      <c r="EN806" s="15"/>
      <c r="EO806" s="15"/>
      <c r="EP806" s="15"/>
      <c r="EQ806" s="15"/>
      <c r="ER806" s="15"/>
      <c r="ES806" s="15"/>
      <c r="ET806" s="15"/>
      <c r="EU806" s="15"/>
      <c r="EV806" s="15"/>
      <c r="EW806" s="15"/>
      <c r="EX806" s="15"/>
      <c r="EY806" s="15"/>
      <c r="EZ806" s="15"/>
      <c r="FA806" s="15"/>
      <c r="FB806" s="15"/>
      <c r="FC806" s="15"/>
      <c r="FD806" s="15"/>
      <c r="FE806" s="15"/>
      <c r="FF806" s="15"/>
      <c r="FG806" s="15"/>
      <c r="FH806" s="15"/>
      <c r="FI806" s="15"/>
      <c r="FJ806" s="15"/>
      <c r="FK806" s="15"/>
      <c r="FL806" s="15"/>
      <c r="FM806" s="15"/>
      <c r="FN806" s="15"/>
      <c r="FO806" s="15"/>
      <c r="FP806" s="15"/>
      <c r="FQ806" s="15"/>
      <c r="FR806" s="15"/>
      <c r="FS806" s="15"/>
      <c r="FT806" s="15"/>
      <c r="FU806" s="15"/>
      <c r="FV806" s="15"/>
      <c r="FW806" s="15"/>
      <c r="FX806" s="15"/>
      <c r="FY806" s="15"/>
      <c r="FZ806" s="15"/>
      <c r="GA806" s="15"/>
      <c r="GB806" s="15"/>
      <c r="GC806" s="15"/>
      <c r="GD806" s="15"/>
      <c r="GE806" s="15"/>
      <c r="GF806" s="15"/>
      <c r="GG806" s="15"/>
      <c r="GH806" s="15"/>
      <c r="GI806" s="15"/>
      <c r="GJ806" s="15"/>
      <c r="GK806" s="15"/>
      <c r="GL806" s="15"/>
      <c r="GM806" s="15"/>
      <c r="GN806" s="15"/>
      <c r="GO806" s="15"/>
      <c r="GP806" s="15"/>
      <c r="GQ806" s="15"/>
      <c r="GR806" s="15"/>
      <c r="GS806" s="15"/>
      <c r="GT806" s="15"/>
      <c r="GU806" s="15"/>
      <c r="GV806" s="15"/>
      <c r="GW806" s="15"/>
      <c r="GX806" s="15"/>
      <c r="GY806" s="15"/>
      <c r="GZ806" s="15"/>
      <c r="HA806" s="15"/>
      <c r="HB806" s="15"/>
      <c r="HC806" s="15"/>
      <c r="HD806" s="15"/>
      <c r="HE806" s="15"/>
      <c r="HF806" s="15"/>
      <c r="HG806" s="15"/>
      <c r="HH806" s="15"/>
      <c r="HI806" s="15"/>
      <c r="HJ806" s="15"/>
      <c r="HK806" s="15"/>
      <c r="HL806" s="15"/>
      <c r="HM806" s="15"/>
      <c r="HN806" s="15"/>
      <c r="HO806" s="15"/>
      <c r="HP806" s="15"/>
      <c r="HQ806" s="15"/>
      <c r="HR806" s="15"/>
      <c r="HS806" s="15"/>
      <c r="HT806" s="15"/>
      <c r="HU806" s="15"/>
      <c r="HV806" s="15"/>
      <c r="HW806" s="15"/>
    </row>
    <row r="807" spans="1:231" ht="15.75" customHeight="1" x14ac:dyDescent="0.2">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c r="BD807" s="15"/>
      <c r="BE807" s="15"/>
      <c r="BF807" s="15"/>
      <c r="BG807" s="15"/>
      <c r="BH807" s="15"/>
      <c r="BI807" s="15"/>
      <c r="BJ807" s="15"/>
      <c r="BK807" s="15"/>
      <c r="BL807" s="15"/>
      <c r="BM807" s="15"/>
      <c r="BN807" s="15"/>
      <c r="BO807" s="15"/>
      <c r="BP807" s="15"/>
      <c r="BQ807" s="15"/>
      <c r="BR807" s="15"/>
      <c r="BS807" s="15"/>
      <c r="BT807" s="15"/>
      <c r="BU807" s="15"/>
      <c r="BV807" s="15"/>
      <c r="BW807" s="15"/>
      <c r="BX807" s="15"/>
      <c r="BY807" s="15"/>
      <c r="BZ807" s="15"/>
      <c r="CA807" s="15"/>
      <c r="CB807" s="15"/>
      <c r="CC807" s="15"/>
      <c r="CD807" s="15"/>
      <c r="CE807" s="15"/>
      <c r="CF807" s="15"/>
      <c r="CG807" s="15"/>
      <c r="CH807" s="15"/>
      <c r="CI807" s="15"/>
      <c r="CJ807" s="15"/>
      <c r="CK807" s="15"/>
      <c r="CL807" s="15"/>
      <c r="CM807" s="15"/>
      <c r="CN807" s="15"/>
      <c r="CO807" s="15"/>
      <c r="CP807" s="15"/>
      <c r="CQ807" s="15"/>
      <c r="CR807" s="15"/>
      <c r="CS807" s="15"/>
      <c r="CT807" s="15"/>
      <c r="CU807" s="15"/>
      <c r="CV807" s="15"/>
      <c r="CW807" s="15"/>
      <c r="CX807" s="15"/>
      <c r="CY807" s="15"/>
      <c r="CZ807" s="15"/>
      <c r="DA807" s="15"/>
      <c r="DB807" s="15"/>
      <c r="DC807" s="15"/>
      <c r="DD807" s="15"/>
      <c r="DE807" s="15"/>
      <c r="DF807" s="15"/>
      <c r="DG807" s="15"/>
      <c r="DH807" s="15"/>
      <c r="DI807" s="15"/>
      <c r="DJ807" s="15"/>
      <c r="DK807" s="15"/>
      <c r="DL807" s="15"/>
      <c r="DM807" s="15"/>
      <c r="DN807" s="15"/>
      <c r="DO807" s="15"/>
      <c r="DP807" s="15"/>
      <c r="DQ807" s="15"/>
      <c r="DR807" s="15"/>
      <c r="DS807" s="15"/>
      <c r="DT807" s="15"/>
      <c r="DU807" s="15"/>
      <c r="DV807" s="15"/>
      <c r="DW807" s="15"/>
      <c r="DX807" s="15"/>
      <c r="DY807" s="15"/>
      <c r="DZ807" s="15"/>
      <c r="EA807" s="15"/>
      <c r="EB807" s="15"/>
      <c r="EC807" s="15"/>
      <c r="ED807" s="15"/>
      <c r="EE807" s="15"/>
      <c r="EF807" s="15"/>
      <c r="EG807" s="15"/>
      <c r="EH807" s="15"/>
      <c r="EI807" s="15"/>
      <c r="EJ807" s="15"/>
      <c r="EK807" s="15"/>
      <c r="EL807" s="15"/>
      <c r="EM807" s="15"/>
      <c r="EN807" s="15"/>
      <c r="EO807" s="15"/>
      <c r="EP807" s="15"/>
      <c r="EQ807" s="15"/>
      <c r="ER807" s="15"/>
      <c r="ES807" s="15"/>
      <c r="ET807" s="15"/>
      <c r="EU807" s="15"/>
      <c r="EV807" s="15"/>
      <c r="EW807" s="15"/>
      <c r="EX807" s="15"/>
      <c r="EY807" s="15"/>
      <c r="EZ807" s="15"/>
      <c r="FA807" s="15"/>
      <c r="FB807" s="15"/>
      <c r="FC807" s="15"/>
      <c r="FD807" s="15"/>
      <c r="FE807" s="15"/>
      <c r="FF807" s="15"/>
      <c r="FG807" s="15"/>
      <c r="FH807" s="15"/>
      <c r="FI807" s="15"/>
      <c r="FJ807" s="15"/>
      <c r="FK807" s="15"/>
      <c r="FL807" s="15"/>
      <c r="FM807" s="15"/>
      <c r="FN807" s="15"/>
      <c r="FO807" s="15"/>
      <c r="FP807" s="15"/>
      <c r="FQ807" s="15"/>
      <c r="FR807" s="15"/>
      <c r="FS807" s="15"/>
      <c r="FT807" s="15"/>
      <c r="FU807" s="15"/>
      <c r="FV807" s="15"/>
      <c r="FW807" s="15"/>
      <c r="FX807" s="15"/>
      <c r="FY807" s="15"/>
      <c r="FZ807" s="15"/>
      <c r="GA807" s="15"/>
      <c r="GB807" s="15"/>
      <c r="GC807" s="15"/>
      <c r="GD807" s="15"/>
      <c r="GE807" s="15"/>
      <c r="GF807" s="15"/>
      <c r="GG807" s="15"/>
      <c r="GH807" s="15"/>
      <c r="GI807" s="15"/>
      <c r="GJ807" s="15"/>
      <c r="GK807" s="15"/>
      <c r="GL807" s="15"/>
      <c r="GM807" s="15"/>
      <c r="GN807" s="15"/>
      <c r="GO807" s="15"/>
      <c r="GP807" s="15"/>
      <c r="GQ807" s="15"/>
      <c r="GR807" s="15"/>
      <c r="GS807" s="15"/>
      <c r="GT807" s="15"/>
      <c r="GU807" s="15"/>
      <c r="GV807" s="15"/>
      <c r="GW807" s="15"/>
      <c r="GX807" s="15"/>
      <c r="GY807" s="15"/>
      <c r="GZ807" s="15"/>
      <c r="HA807" s="15"/>
      <c r="HB807" s="15"/>
      <c r="HC807" s="15"/>
      <c r="HD807" s="15"/>
      <c r="HE807" s="15"/>
      <c r="HF807" s="15"/>
      <c r="HG807" s="15"/>
      <c r="HH807" s="15"/>
      <c r="HI807" s="15"/>
      <c r="HJ807" s="15"/>
      <c r="HK807" s="15"/>
      <c r="HL807" s="15"/>
      <c r="HM807" s="15"/>
      <c r="HN807" s="15"/>
      <c r="HO807" s="15"/>
      <c r="HP807" s="15"/>
      <c r="HQ807" s="15"/>
      <c r="HR807" s="15"/>
      <c r="HS807" s="15"/>
      <c r="HT807" s="15"/>
      <c r="HU807" s="15"/>
      <c r="HV807" s="15"/>
      <c r="HW807" s="15"/>
    </row>
    <row r="808" spans="1:231" ht="15.75" customHeight="1" x14ac:dyDescent="0.2">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15"/>
      <c r="CB808" s="15"/>
      <c r="CC808" s="15"/>
      <c r="CD808" s="15"/>
      <c r="CE808" s="15"/>
      <c r="CF808" s="15"/>
      <c r="CG808" s="15"/>
      <c r="CH808" s="15"/>
      <c r="CI808" s="15"/>
      <c r="CJ808" s="15"/>
      <c r="CK808" s="15"/>
      <c r="CL808" s="15"/>
      <c r="CM808" s="15"/>
      <c r="CN808" s="15"/>
      <c r="CO808" s="15"/>
      <c r="CP808" s="15"/>
      <c r="CQ808" s="15"/>
      <c r="CR808" s="15"/>
      <c r="CS808" s="15"/>
      <c r="CT808" s="15"/>
      <c r="CU808" s="15"/>
      <c r="CV808" s="15"/>
      <c r="CW808" s="15"/>
      <c r="CX808" s="15"/>
      <c r="CY808" s="15"/>
      <c r="CZ808" s="15"/>
      <c r="DA808" s="15"/>
      <c r="DB808" s="15"/>
      <c r="DC808" s="15"/>
      <c r="DD808" s="15"/>
      <c r="DE808" s="15"/>
      <c r="DF808" s="15"/>
      <c r="DG808" s="15"/>
      <c r="DH808" s="15"/>
      <c r="DI808" s="15"/>
      <c r="DJ808" s="15"/>
      <c r="DK808" s="15"/>
      <c r="DL808" s="15"/>
      <c r="DM808" s="15"/>
      <c r="DN808" s="15"/>
      <c r="DO808" s="15"/>
      <c r="DP808" s="15"/>
      <c r="DQ808" s="15"/>
      <c r="DR808" s="15"/>
      <c r="DS808" s="15"/>
      <c r="DT808" s="15"/>
      <c r="DU808" s="15"/>
      <c r="DV808" s="15"/>
      <c r="DW808" s="15"/>
      <c r="DX808" s="15"/>
      <c r="DY808" s="15"/>
      <c r="DZ808" s="15"/>
      <c r="EA808" s="15"/>
      <c r="EB808" s="15"/>
      <c r="EC808" s="15"/>
      <c r="ED808" s="15"/>
      <c r="EE808" s="15"/>
      <c r="EF808" s="15"/>
      <c r="EG808" s="15"/>
      <c r="EH808" s="15"/>
      <c r="EI808" s="15"/>
      <c r="EJ808" s="15"/>
      <c r="EK808" s="15"/>
      <c r="EL808" s="15"/>
      <c r="EM808" s="15"/>
      <c r="EN808" s="15"/>
      <c r="EO808" s="15"/>
      <c r="EP808" s="15"/>
      <c r="EQ808" s="15"/>
      <c r="ER808" s="15"/>
      <c r="ES808" s="15"/>
      <c r="ET808" s="15"/>
      <c r="EU808" s="15"/>
      <c r="EV808" s="15"/>
      <c r="EW808" s="15"/>
      <c r="EX808" s="15"/>
      <c r="EY808" s="15"/>
      <c r="EZ808" s="15"/>
      <c r="FA808" s="15"/>
      <c r="FB808" s="15"/>
      <c r="FC808" s="15"/>
      <c r="FD808" s="15"/>
      <c r="FE808" s="15"/>
      <c r="FF808" s="15"/>
      <c r="FG808" s="15"/>
      <c r="FH808" s="15"/>
      <c r="FI808" s="15"/>
      <c r="FJ808" s="15"/>
      <c r="FK808" s="15"/>
      <c r="FL808" s="15"/>
      <c r="FM808" s="15"/>
      <c r="FN808" s="15"/>
      <c r="FO808" s="15"/>
      <c r="FP808" s="15"/>
      <c r="FQ808" s="15"/>
      <c r="FR808" s="15"/>
      <c r="FS808" s="15"/>
      <c r="FT808" s="15"/>
      <c r="FU808" s="15"/>
      <c r="FV808" s="15"/>
      <c r="FW808" s="15"/>
      <c r="FX808" s="15"/>
      <c r="FY808" s="15"/>
      <c r="FZ808" s="15"/>
      <c r="GA808" s="15"/>
      <c r="GB808" s="15"/>
      <c r="GC808" s="15"/>
      <c r="GD808" s="15"/>
      <c r="GE808" s="15"/>
      <c r="GF808" s="15"/>
      <c r="GG808" s="15"/>
      <c r="GH808" s="15"/>
      <c r="GI808" s="15"/>
      <c r="GJ808" s="15"/>
      <c r="GK808" s="15"/>
      <c r="GL808" s="15"/>
      <c r="GM808" s="15"/>
      <c r="GN808" s="15"/>
      <c r="GO808" s="15"/>
      <c r="GP808" s="15"/>
      <c r="GQ808" s="15"/>
      <c r="GR808" s="15"/>
      <c r="GS808" s="15"/>
      <c r="GT808" s="15"/>
      <c r="GU808" s="15"/>
      <c r="GV808" s="15"/>
      <c r="GW808" s="15"/>
      <c r="GX808" s="15"/>
      <c r="GY808" s="15"/>
      <c r="GZ808" s="15"/>
      <c r="HA808" s="15"/>
      <c r="HB808" s="15"/>
      <c r="HC808" s="15"/>
      <c r="HD808" s="15"/>
      <c r="HE808" s="15"/>
      <c r="HF808" s="15"/>
      <c r="HG808" s="15"/>
      <c r="HH808" s="15"/>
      <c r="HI808" s="15"/>
      <c r="HJ808" s="15"/>
      <c r="HK808" s="15"/>
      <c r="HL808" s="15"/>
      <c r="HM808" s="15"/>
      <c r="HN808" s="15"/>
      <c r="HO808" s="15"/>
      <c r="HP808" s="15"/>
      <c r="HQ808" s="15"/>
      <c r="HR808" s="15"/>
      <c r="HS808" s="15"/>
      <c r="HT808" s="15"/>
      <c r="HU808" s="15"/>
      <c r="HV808" s="15"/>
      <c r="HW808" s="15"/>
    </row>
    <row r="809" spans="1:231" ht="15.75" customHeight="1" x14ac:dyDescent="0.2">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15"/>
      <c r="CB809" s="15"/>
      <c r="CC809" s="15"/>
      <c r="CD809" s="15"/>
      <c r="CE809" s="15"/>
      <c r="CF809" s="15"/>
      <c r="CG809" s="15"/>
      <c r="CH809" s="15"/>
      <c r="CI809" s="15"/>
      <c r="CJ809" s="15"/>
      <c r="CK809" s="15"/>
      <c r="CL809" s="15"/>
      <c r="CM809" s="15"/>
      <c r="CN809" s="15"/>
      <c r="CO809" s="15"/>
      <c r="CP809" s="15"/>
      <c r="CQ809" s="15"/>
      <c r="CR809" s="15"/>
      <c r="CS809" s="15"/>
      <c r="CT809" s="15"/>
      <c r="CU809" s="15"/>
      <c r="CV809" s="15"/>
      <c r="CW809" s="15"/>
      <c r="CX809" s="15"/>
      <c r="CY809" s="15"/>
      <c r="CZ809" s="15"/>
      <c r="DA809" s="15"/>
      <c r="DB809" s="15"/>
      <c r="DC809" s="15"/>
      <c r="DD809" s="15"/>
      <c r="DE809" s="15"/>
      <c r="DF809" s="15"/>
      <c r="DG809" s="15"/>
      <c r="DH809" s="15"/>
      <c r="DI809" s="15"/>
      <c r="DJ809" s="15"/>
      <c r="DK809" s="15"/>
      <c r="DL809" s="15"/>
      <c r="DM809" s="15"/>
      <c r="DN809" s="15"/>
      <c r="DO809" s="15"/>
      <c r="DP809" s="15"/>
      <c r="DQ809" s="15"/>
      <c r="DR809" s="15"/>
      <c r="DS809" s="15"/>
      <c r="DT809" s="15"/>
      <c r="DU809" s="15"/>
      <c r="DV809" s="15"/>
      <c r="DW809" s="15"/>
      <c r="DX809" s="15"/>
      <c r="DY809" s="15"/>
      <c r="DZ809" s="15"/>
      <c r="EA809" s="15"/>
      <c r="EB809" s="15"/>
      <c r="EC809" s="15"/>
      <c r="ED809" s="15"/>
      <c r="EE809" s="15"/>
      <c r="EF809" s="15"/>
      <c r="EG809" s="15"/>
      <c r="EH809" s="15"/>
      <c r="EI809" s="15"/>
      <c r="EJ809" s="15"/>
      <c r="EK809" s="15"/>
      <c r="EL809" s="15"/>
      <c r="EM809" s="15"/>
      <c r="EN809" s="15"/>
      <c r="EO809" s="15"/>
      <c r="EP809" s="15"/>
      <c r="EQ809" s="15"/>
      <c r="ER809" s="15"/>
      <c r="ES809" s="15"/>
      <c r="ET809" s="15"/>
      <c r="EU809" s="15"/>
      <c r="EV809" s="15"/>
      <c r="EW809" s="15"/>
      <c r="EX809" s="15"/>
      <c r="EY809" s="15"/>
      <c r="EZ809" s="15"/>
      <c r="FA809" s="15"/>
      <c r="FB809" s="15"/>
      <c r="FC809" s="15"/>
      <c r="FD809" s="15"/>
      <c r="FE809" s="15"/>
      <c r="FF809" s="15"/>
      <c r="FG809" s="15"/>
      <c r="FH809" s="15"/>
      <c r="FI809" s="15"/>
      <c r="FJ809" s="15"/>
      <c r="FK809" s="15"/>
      <c r="FL809" s="15"/>
      <c r="FM809" s="15"/>
      <c r="FN809" s="15"/>
      <c r="FO809" s="15"/>
      <c r="FP809" s="15"/>
      <c r="FQ809" s="15"/>
      <c r="FR809" s="15"/>
      <c r="FS809" s="15"/>
      <c r="FT809" s="15"/>
      <c r="FU809" s="15"/>
      <c r="FV809" s="15"/>
      <c r="FW809" s="15"/>
      <c r="FX809" s="15"/>
      <c r="FY809" s="15"/>
      <c r="FZ809" s="15"/>
      <c r="GA809" s="15"/>
      <c r="GB809" s="15"/>
      <c r="GC809" s="15"/>
      <c r="GD809" s="15"/>
      <c r="GE809" s="15"/>
      <c r="GF809" s="15"/>
      <c r="GG809" s="15"/>
      <c r="GH809" s="15"/>
      <c r="GI809" s="15"/>
      <c r="GJ809" s="15"/>
      <c r="GK809" s="15"/>
      <c r="GL809" s="15"/>
      <c r="GM809" s="15"/>
      <c r="GN809" s="15"/>
      <c r="GO809" s="15"/>
      <c r="GP809" s="15"/>
      <c r="GQ809" s="15"/>
      <c r="GR809" s="15"/>
      <c r="GS809" s="15"/>
      <c r="GT809" s="15"/>
      <c r="GU809" s="15"/>
      <c r="GV809" s="15"/>
      <c r="GW809" s="15"/>
      <c r="GX809" s="15"/>
      <c r="GY809" s="15"/>
      <c r="GZ809" s="15"/>
      <c r="HA809" s="15"/>
      <c r="HB809" s="15"/>
      <c r="HC809" s="15"/>
      <c r="HD809" s="15"/>
      <c r="HE809" s="15"/>
      <c r="HF809" s="15"/>
      <c r="HG809" s="15"/>
      <c r="HH809" s="15"/>
      <c r="HI809" s="15"/>
      <c r="HJ809" s="15"/>
      <c r="HK809" s="15"/>
      <c r="HL809" s="15"/>
      <c r="HM809" s="15"/>
      <c r="HN809" s="15"/>
      <c r="HO809" s="15"/>
      <c r="HP809" s="15"/>
      <c r="HQ809" s="15"/>
      <c r="HR809" s="15"/>
      <c r="HS809" s="15"/>
      <c r="HT809" s="15"/>
      <c r="HU809" s="15"/>
      <c r="HV809" s="15"/>
      <c r="HW809" s="15"/>
    </row>
    <row r="810" spans="1:231" ht="15.75" customHeight="1" x14ac:dyDescent="0.2">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c r="BD810" s="15"/>
      <c r="BE810" s="15"/>
      <c r="BF810" s="15"/>
      <c r="BG810" s="15"/>
      <c r="BH810" s="15"/>
      <c r="BI810" s="15"/>
      <c r="BJ810" s="15"/>
      <c r="BK810" s="15"/>
      <c r="BL810" s="15"/>
      <c r="BM810" s="15"/>
      <c r="BN810" s="15"/>
      <c r="BO810" s="15"/>
      <c r="BP810" s="15"/>
      <c r="BQ810" s="15"/>
      <c r="BR810" s="15"/>
      <c r="BS810" s="15"/>
      <c r="BT810" s="15"/>
      <c r="BU810" s="15"/>
      <c r="BV810" s="15"/>
      <c r="BW810" s="15"/>
      <c r="BX810" s="15"/>
      <c r="BY810" s="15"/>
      <c r="BZ810" s="15"/>
      <c r="CA810" s="15"/>
      <c r="CB810" s="15"/>
      <c r="CC810" s="15"/>
      <c r="CD810" s="15"/>
      <c r="CE810" s="15"/>
      <c r="CF810" s="15"/>
      <c r="CG810" s="15"/>
      <c r="CH810" s="15"/>
      <c r="CI810" s="15"/>
      <c r="CJ810" s="15"/>
      <c r="CK810" s="15"/>
      <c r="CL810" s="15"/>
      <c r="CM810" s="15"/>
      <c r="CN810" s="15"/>
      <c r="CO810" s="15"/>
      <c r="CP810" s="15"/>
      <c r="CQ810" s="15"/>
      <c r="CR810" s="15"/>
      <c r="CS810" s="15"/>
      <c r="CT810" s="15"/>
      <c r="CU810" s="15"/>
      <c r="CV810" s="15"/>
      <c r="CW810" s="15"/>
      <c r="CX810" s="15"/>
      <c r="CY810" s="15"/>
      <c r="CZ810" s="15"/>
      <c r="DA810" s="15"/>
      <c r="DB810" s="15"/>
      <c r="DC810" s="15"/>
      <c r="DD810" s="15"/>
      <c r="DE810" s="15"/>
      <c r="DF810" s="15"/>
      <c r="DG810" s="15"/>
      <c r="DH810" s="15"/>
      <c r="DI810" s="15"/>
      <c r="DJ810" s="15"/>
      <c r="DK810" s="15"/>
      <c r="DL810" s="15"/>
      <c r="DM810" s="15"/>
      <c r="DN810" s="15"/>
      <c r="DO810" s="15"/>
      <c r="DP810" s="15"/>
      <c r="DQ810" s="15"/>
      <c r="DR810" s="15"/>
      <c r="DS810" s="15"/>
      <c r="DT810" s="15"/>
      <c r="DU810" s="15"/>
      <c r="DV810" s="15"/>
      <c r="DW810" s="15"/>
      <c r="DX810" s="15"/>
      <c r="DY810" s="15"/>
      <c r="DZ810" s="15"/>
      <c r="EA810" s="15"/>
      <c r="EB810" s="15"/>
      <c r="EC810" s="15"/>
      <c r="ED810" s="15"/>
      <c r="EE810" s="15"/>
      <c r="EF810" s="15"/>
      <c r="EG810" s="15"/>
      <c r="EH810" s="15"/>
      <c r="EI810" s="15"/>
      <c r="EJ810" s="15"/>
      <c r="EK810" s="15"/>
      <c r="EL810" s="15"/>
      <c r="EM810" s="15"/>
      <c r="EN810" s="15"/>
      <c r="EO810" s="15"/>
      <c r="EP810" s="15"/>
      <c r="EQ810" s="15"/>
      <c r="ER810" s="15"/>
      <c r="ES810" s="15"/>
      <c r="ET810" s="15"/>
      <c r="EU810" s="15"/>
      <c r="EV810" s="15"/>
      <c r="EW810" s="15"/>
      <c r="EX810" s="15"/>
      <c r="EY810" s="15"/>
      <c r="EZ810" s="15"/>
      <c r="FA810" s="15"/>
      <c r="FB810" s="15"/>
      <c r="FC810" s="15"/>
      <c r="FD810" s="15"/>
      <c r="FE810" s="15"/>
      <c r="FF810" s="15"/>
      <c r="FG810" s="15"/>
      <c r="FH810" s="15"/>
      <c r="FI810" s="15"/>
      <c r="FJ810" s="15"/>
      <c r="FK810" s="15"/>
      <c r="FL810" s="15"/>
      <c r="FM810" s="15"/>
      <c r="FN810" s="15"/>
      <c r="FO810" s="15"/>
      <c r="FP810" s="15"/>
      <c r="FQ810" s="15"/>
      <c r="FR810" s="15"/>
      <c r="FS810" s="15"/>
      <c r="FT810" s="15"/>
      <c r="FU810" s="15"/>
      <c r="FV810" s="15"/>
      <c r="FW810" s="15"/>
      <c r="FX810" s="15"/>
      <c r="FY810" s="15"/>
      <c r="FZ810" s="15"/>
      <c r="GA810" s="15"/>
      <c r="GB810" s="15"/>
      <c r="GC810" s="15"/>
      <c r="GD810" s="15"/>
      <c r="GE810" s="15"/>
      <c r="GF810" s="15"/>
      <c r="GG810" s="15"/>
      <c r="GH810" s="15"/>
      <c r="GI810" s="15"/>
      <c r="GJ810" s="15"/>
      <c r="GK810" s="15"/>
      <c r="GL810" s="15"/>
      <c r="GM810" s="15"/>
      <c r="GN810" s="15"/>
      <c r="GO810" s="15"/>
      <c r="GP810" s="15"/>
      <c r="GQ810" s="15"/>
      <c r="GR810" s="15"/>
      <c r="GS810" s="15"/>
      <c r="GT810" s="15"/>
      <c r="GU810" s="15"/>
      <c r="GV810" s="15"/>
      <c r="GW810" s="15"/>
      <c r="GX810" s="15"/>
      <c r="GY810" s="15"/>
      <c r="GZ810" s="15"/>
      <c r="HA810" s="15"/>
      <c r="HB810" s="15"/>
      <c r="HC810" s="15"/>
      <c r="HD810" s="15"/>
      <c r="HE810" s="15"/>
      <c r="HF810" s="15"/>
      <c r="HG810" s="15"/>
      <c r="HH810" s="15"/>
      <c r="HI810" s="15"/>
      <c r="HJ810" s="15"/>
      <c r="HK810" s="15"/>
      <c r="HL810" s="15"/>
      <c r="HM810" s="15"/>
      <c r="HN810" s="15"/>
      <c r="HO810" s="15"/>
      <c r="HP810" s="15"/>
      <c r="HQ810" s="15"/>
      <c r="HR810" s="15"/>
      <c r="HS810" s="15"/>
      <c r="HT810" s="15"/>
      <c r="HU810" s="15"/>
      <c r="HV810" s="15"/>
      <c r="HW810" s="15"/>
    </row>
    <row r="811" spans="1:231" ht="15.75" customHeight="1" x14ac:dyDescent="0.2">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c r="BD811" s="15"/>
      <c r="BE811" s="15"/>
      <c r="BF811" s="15"/>
      <c r="BG811" s="15"/>
      <c r="BH811" s="15"/>
      <c r="BI811" s="15"/>
      <c r="BJ811" s="15"/>
      <c r="BK811" s="15"/>
      <c r="BL811" s="15"/>
      <c r="BM811" s="15"/>
      <c r="BN811" s="15"/>
      <c r="BO811" s="15"/>
      <c r="BP811" s="15"/>
      <c r="BQ811" s="15"/>
      <c r="BR811" s="15"/>
      <c r="BS811" s="15"/>
      <c r="BT811" s="15"/>
      <c r="BU811" s="15"/>
      <c r="BV811" s="15"/>
      <c r="BW811" s="15"/>
      <c r="BX811" s="15"/>
      <c r="BY811" s="15"/>
      <c r="BZ811" s="15"/>
      <c r="CA811" s="15"/>
      <c r="CB811" s="15"/>
      <c r="CC811" s="15"/>
      <c r="CD811" s="15"/>
      <c r="CE811" s="15"/>
      <c r="CF811" s="15"/>
      <c r="CG811" s="15"/>
      <c r="CH811" s="15"/>
      <c r="CI811" s="15"/>
      <c r="CJ811" s="15"/>
      <c r="CK811" s="15"/>
      <c r="CL811" s="15"/>
      <c r="CM811" s="15"/>
      <c r="CN811" s="15"/>
      <c r="CO811" s="15"/>
      <c r="CP811" s="15"/>
      <c r="CQ811" s="15"/>
      <c r="CR811" s="15"/>
      <c r="CS811" s="15"/>
      <c r="CT811" s="15"/>
      <c r="CU811" s="15"/>
      <c r="CV811" s="15"/>
      <c r="CW811" s="15"/>
      <c r="CX811" s="15"/>
      <c r="CY811" s="15"/>
      <c r="CZ811" s="15"/>
      <c r="DA811" s="15"/>
      <c r="DB811" s="15"/>
      <c r="DC811" s="15"/>
      <c r="DD811" s="15"/>
      <c r="DE811" s="15"/>
      <c r="DF811" s="15"/>
      <c r="DG811" s="15"/>
      <c r="DH811" s="15"/>
      <c r="DI811" s="15"/>
      <c r="DJ811" s="15"/>
      <c r="DK811" s="15"/>
      <c r="DL811" s="15"/>
      <c r="DM811" s="15"/>
      <c r="DN811" s="15"/>
      <c r="DO811" s="15"/>
      <c r="DP811" s="15"/>
      <c r="DQ811" s="15"/>
      <c r="DR811" s="15"/>
      <c r="DS811" s="15"/>
      <c r="DT811" s="15"/>
      <c r="DU811" s="15"/>
      <c r="DV811" s="15"/>
      <c r="DW811" s="15"/>
      <c r="DX811" s="15"/>
      <c r="DY811" s="15"/>
      <c r="DZ811" s="15"/>
      <c r="EA811" s="15"/>
      <c r="EB811" s="15"/>
      <c r="EC811" s="15"/>
      <c r="ED811" s="15"/>
      <c r="EE811" s="15"/>
      <c r="EF811" s="15"/>
      <c r="EG811" s="15"/>
      <c r="EH811" s="15"/>
      <c r="EI811" s="15"/>
      <c r="EJ811" s="15"/>
      <c r="EK811" s="15"/>
      <c r="EL811" s="15"/>
      <c r="EM811" s="15"/>
      <c r="EN811" s="15"/>
      <c r="EO811" s="15"/>
      <c r="EP811" s="15"/>
      <c r="EQ811" s="15"/>
      <c r="ER811" s="15"/>
      <c r="ES811" s="15"/>
      <c r="ET811" s="15"/>
      <c r="EU811" s="15"/>
      <c r="EV811" s="15"/>
      <c r="EW811" s="15"/>
      <c r="EX811" s="15"/>
      <c r="EY811" s="15"/>
      <c r="EZ811" s="15"/>
      <c r="FA811" s="15"/>
      <c r="FB811" s="15"/>
      <c r="FC811" s="15"/>
      <c r="FD811" s="15"/>
      <c r="FE811" s="15"/>
      <c r="FF811" s="15"/>
      <c r="FG811" s="15"/>
      <c r="FH811" s="15"/>
      <c r="FI811" s="15"/>
      <c r="FJ811" s="15"/>
      <c r="FK811" s="15"/>
      <c r="FL811" s="15"/>
      <c r="FM811" s="15"/>
      <c r="FN811" s="15"/>
      <c r="FO811" s="15"/>
      <c r="FP811" s="15"/>
      <c r="FQ811" s="15"/>
      <c r="FR811" s="15"/>
      <c r="FS811" s="15"/>
      <c r="FT811" s="15"/>
      <c r="FU811" s="15"/>
      <c r="FV811" s="15"/>
      <c r="FW811" s="15"/>
      <c r="FX811" s="15"/>
      <c r="FY811" s="15"/>
      <c r="FZ811" s="15"/>
      <c r="GA811" s="15"/>
      <c r="GB811" s="15"/>
      <c r="GC811" s="15"/>
      <c r="GD811" s="15"/>
      <c r="GE811" s="15"/>
      <c r="GF811" s="15"/>
      <c r="GG811" s="15"/>
      <c r="GH811" s="15"/>
      <c r="GI811" s="15"/>
      <c r="GJ811" s="15"/>
      <c r="GK811" s="15"/>
      <c r="GL811" s="15"/>
      <c r="GM811" s="15"/>
      <c r="GN811" s="15"/>
      <c r="GO811" s="15"/>
      <c r="GP811" s="15"/>
      <c r="GQ811" s="15"/>
      <c r="GR811" s="15"/>
      <c r="GS811" s="15"/>
      <c r="GT811" s="15"/>
      <c r="GU811" s="15"/>
      <c r="GV811" s="15"/>
      <c r="GW811" s="15"/>
      <c r="GX811" s="15"/>
      <c r="GY811" s="15"/>
      <c r="GZ811" s="15"/>
      <c r="HA811" s="15"/>
      <c r="HB811" s="15"/>
      <c r="HC811" s="15"/>
      <c r="HD811" s="15"/>
      <c r="HE811" s="15"/>
      <c r="HF811" s="15"/>
      <c r="HG811" s="15"/>
      <c r="HH811" s="15"/>
      <c r="HI811" s="15"/>
      <c r="HJ811" s="15"/>
      <c r="HK811" s="15"/>
      <c r="HL811" s="15"/>
      <c r="HM811" s="15"/>
      <c r="HN811" s="15"/>
      <c r="HO811" s="15"/>
      <c r="HP811" s="15"/>
      <c r="HQ811" s="15"/>
      <c r="HR811" s="15"/>
      <c r="HS811" s="15"/>
      <c r="HT811" s="15"/>
      <c r="HU811" s="15"/>
      <c r="HV811" s="15"/>
      <c r="HW811" s="15"/>
    </row>
    <row r="812" spans="1:231" ht="15.75" customHeight="1" x14ac:dyDescent="0.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15"/>
      <c r="BQ812" s="15"/>
      <c r="BR812" s="15"/>
      <c r="BS812" s="15"/>
      <c r="BT812" s="15"/>
      <c r="BU812" s="15"/>
      <c r="BV812" s="15"/>
      <c r="BW812" s="15"/>
      <c r="BX812" s="15"/>
      <c r="BY812" s="15"/>
      <c r="BZ812" s="15"/>
      <c r="CA812" s="15"/>
      <c r="CB812" s="15"/>
      <c r="CC812" s="15"/>
      <c r="CD812" s="15"/>
      <c r="CE812" s="15"/>
      <c r="CF812" s="15"/>
      <c r="CG812" s="15"/>
      <c r="CH812" s="15"/>
      <c r="CI812" s="15"/>
      <c r="CJ812" s="15"/>
      <c r="CK812" s="15"/>
      <c r="CL812" s="15"/>
      <c r="CM812" s="15"/>
      <c r="CN812" s="15"/>
      <c r="CO812" s="15"/>
      <c r="CP812" s="15"/>
      <c r="CQ812" s="15"/>
      <c r="CR812" s="15"/>
      <c r="CS812" s="15"/>
      <c r="CT812" s="15"/>
      <c r="CU812" s="15"/>
      <c r="CV812" s="15"/>
      <c r="CW812" s="15"/>
      <c r="CX812" s="15"/>
      <c r="CY812" s="15"/>
      <c r="CZ812" s="15"/>
      <c r="DA812" s="15"/>
      <c r="DB812" s="15"/>
      <c r="DC812" s="15"/>
      <c r="DD812" s="15"/>
      <c r="DE812" s="15"/>
      <c r="DF812" s="15"/>
      <c r="DG812" s="15"/>
      <c r="DH812" s="15"/>
      <c r="DI812" s="15"/>
      <c r="DJ812" s="15"/>
      <c r="DK812" s="15"/>
      <c r="DL812" s="15"/>
      <c r="DM812" s="15"/>
      <c r="DN812" s="15"/>
      <c r="DO812" s="15"/>
      <c r="DP812" s="15"/>
      <c r="DQ812" s="15"/>
      <c r="DR812" s="15"/>
      <c r="DS812" s="15"/>
      <c r="DT812" s="15"/>
      <c r="DU812" s="15"/>
      <c r="DV812" s="15"/>
      <c r="DW812" s="15"/>
      <c r="DX812" s="15"/>
      <c r="DY812" s="15"/>
      <c r="DZ812" s="15"/>
      <c r="EA812" s="15"/>
      <c r="EB812" s="15"/>
      <c r="EC812" s="15"/>
      <c r="ED812" s="15"/>
      <c r="EE812" s="15"/>
      <c r="EF812" s="15"/>
      <c r="EG812" s="15"/>
      <c r="EH812" s="15"/>
      <c r="EI812" s="15"/>
      <c r="EJ812" s="15"/>
      <c r="EK812" s="15"/>
      <c r="EL812" s="15"/>
      <c r="EM812" s="15"/>
      <c r="EN812" s="15"/>
      <c r="EO812" s="15"/>
      <c r="EP812" s="15"/>
      <c r="EQ812" s="15"/>
      <c r="ER812" s="15"/>
      <c r="ES812" s="15"/>
      <c r="ET812" s="15"/>
      <c r="EU812" s="15"/>
      <c r="EV812" s="15"/>
      <c r="EW812" s="15"/>
      <c r="EX812" s="15"/>
      <c r="EY812" s="15"/>
      <c r="EZ812" s="15"/>
      <c r="FA812" s="15"/>
      <c r="FB812" s="15"/>
      <c r="FC812" s="15"/>
      <c r="FD812" s="15"/>
      <c r="FE812" s="15"/>
      <c r="FF812" s="15"/>
      <c r="FG812" s="15"/>
      <c r="FH812" s="15"/>
      <c r="FI812" s="15"/>
      <c r="FJ812" s="15"/>
      <c r="FK812" s="15"/>
      <c r="FL812" s="15"/>
      <c r="FM812" s="15"/>
      <c r="FN812" s="15"/>
      <c r="FO812" s="15"/>
      <c r="FP812" s="15"/>
      <c r="FQ812" s="15"/>
      <c r="FR812" s="15"/>
      <c r="FS812" s="15"/>
      <c r="FT812" s="15"/>
      <c r="FU812" s="15"/>
      <c r="FV812" s="15"/>
      <c r="FW812" s="15"/>
      <c r="FX812" s="15"/>
      <c r="FY812" s="15"/>
      <c r="FZ812" s="15"/>
      <c r="GA812" s="15"/>
      <c r="GB812" s="15"/>
      <c r="GC812" s="15"/>
      <c r="GD812" s="15"/>
      <c r="GE812" s="15"/>
      <c r="GF812" s="15"/>
      <c r="GG812" s="15"/>
      <c r="GH812" s="15"/>
      <c r="GI812" s="15"/>
      <c r="GJ812" s="15"/>
      <c r="GK812" s="15"/>
      <c r="GL812" s="15"/>
      <c r="GM812" s="15"/>
      <c r="GN812" s="15"/>
      <c r="GO812" s="15"/>
      <c r="GP812" s="15"/>
      <c r="GQ812" s="15"/>
      <c r="GR812" s="15"/>
      <c r="GS812" s="15"/>
      <c r="GT812" s="15"/>
      <c r="GU812" s="15"/>
      <c r="GV812" s="15"/>
      <c r="GW812" s="15"/>
      <c r="GX812" s="15"/>
      <c r="GY812" s="15"/>
      <c r="GZ812" s="15"/>
      <c r="HA812" s="15"/>
      <c r="HB812" s="15"/>
      <c r="HC812" s="15"/>
      <c r="HD812" s="15"/>
      <c r="HE812" s="15"/>
      <c r="HF812" s="15"/>
      <c r="HG812" s="15"/>
      <c r="HH812" s="15"/>
      <c r="HI812" s="15"/>
      <c r="HJ812" s="15"/>
      <c r="HK812" s="15"/>
      <c r="HL812" s="15"/>
      <c r="HM812" s="15"/>
      <c r="HN812" s="15"/>
      <c r="HO812" s="15"/>
      <c r="HP812" s="15"/>
      <c r="HQ812" s="15"/>
      <c r="HR812" s="15"/>
      <c r="HS812" s="15"/>
      <c r="HT812" s="15"/>
      <c r="HU812" s="15"/>
      <c r="HV812" s="15"/>
      <c r="HW812" s="15"/>
    </row>
    <row r="813" spans="1:231" ht="15.75" customHeight="1" x14ac:dyDescent="0.2">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c r="BD813" s="15"/>
      <c r="BE813" s="15"/>
      <c r="BF813" s="15"/>
      <c r="BG813" s="15"/>
      <c r="BH813" s="15"/>
      <c r="BI813" s="15"/>
      <c r="BJ813" s="15"/>
      <c r="BK813" s="15"/>
      <c r="BL813" s="15"/>
      <c r="BM813" s="15"/>
      <c r="BN813" s="15"/>
      <c r="BO813" s="15"/>
      <c r="BP813" s="15"/>
      <c r="BQ813" s="15"/>
      <c r="BR813" s="15"/>
      <c r="BS813" s="15"/>
      <c r="BT813" s="15"/>
      <c r="BU813" s="15"/>
      <c r="BV813" s="15"/>
      <c r="BW813" s="15"/>
      <c r="BX813" s="15"/>
      <c r="BY813" s="15"/>
      <c r="BZ813" s="15"/>
      <c r="CA813" s="15"/>
      <c r="CB813" s="15"/>
      <c r="CC813" s="15"/>
      <c r="CD813" s="15"/>
      <c r="CE813" s="15"/>
      <c r="CF813" s="15"/>
      <c r="CG813" s="15"/>
      <c r="CH813" s="15"/>
      <c r="CI813" s="15"/>
      <c r="CJ813" s="15"/>
      <c r="CK813" s="15"/>
      <c r="CL813" s="15"/>
      <c r="CM813" s="15"/>
      <c r="CN813" s="15"/>
      <c r="CO813" s="15"/>
      <c r="CP813" s="15"/>
      <c r="CQ813" s="15"/>
      <c r="CR813" s="15"/>
      <c r="CS813" s="15"/>
      <c r="CT813" s="15"/>
      <c r="CU813" s="15"/>
      <c r="CV813" s="15"/>
      <c r="CW813" s="15"/>
      <c r="CX813" s="15"/>
      <c r="CY813" s="15"/>
      <c r="CZ813" s="15"/>
      <c r="DA813" s="15"/>
      <c r="DB813" s="15"/>
      <c r="DC813" s="15"/>
      <c r="DD813" s="15"/>
      <c r="DE813" s="15"/>
      <c r="DF813" s="15"/>
      <c r="DG813" s="15"/>
      <c r="DH813" s="15"/>
      <c r="DI813" s="15"/>
      <c r="DJ813" s="15"/>
      <c r="DK813" s="15"/>
      <c r="DL813" s="15"/>
      <c r="DM813" s="15"/>
      <c r="DN813" s="15"/>
      <c r="DO813" s="15"/>
      <c r="DP813" s="15"/>
      <c r="DQ813" s="15"/>
      <c r="DR813" s="15"/>
      <c r="DS813" s="15"/>
      <c r="DT813" s="15"/>
      <c r="DU813" s="15"/>
      <c r="DV813" s="15"/>
      <c r="DW813" s="15"/>
      <c r="DX813" s="15"/>
      <c r="DY813" s="15"/>
      <c r="DZ813" s="15"/>
      <c r="EA813" s="15"/>
      <c r="EB813" s="15"/>
      <c r="EC813" s="15"/>
      <c r="ED813" s="15"/>
      <c r="EE813" s="15"/>
      <c r="EF813" s="15"/>
      <c r="EG813" s="15"/>
      <c r="EH813" s="15"/>
      <c r="EI813" s="15"/>
      <c r="EJ813" s="15"/>
      <c r="EK813" s="15"/>
      <c r="EL813" s="15"/>
      <c r="EM813" s="15"/>
      <c r="EN813" s="15"/>
      <c r="EO813" s="15"/>
      <c r="EP813" s="15"/>
      <c r="EQ813" s="15"/>
      <c r="ER813" s="15"/>
      <c r="ES813" s="15"/>
      <c r="ET813" s="15"/>
      <c r="EU813" s="15"/>
      <c r="EV813" s="15"/>
      <c r="EW813" s="15"/>
      <c r="EX813" s="15"/>
      <c r="EY813" s="15"/>
      <c r="EZ813" s="15"/>
      <c r="FA813" s="15"/>
      <c r="FB813" s="15"/>
      <c r="FC813" s="15"/>
      <c r="FD813" s="15"/>
      <c r="FE813" s="15"/>
      <c r="FF813" s="15"/>
      <c r="FG813" s="15"/>
      <c r="FH813" s="15"/>
      <c r="FI813" s="15"/>
      <c r="FJ813" s="15"/>
      <c r="FK813" s="15"/>
      <c r="FL813" s="15"/>
      <c r="FM813" s="15"/>
      <c r="FN813" s="15"/>
      <c r="FO813" s="15"/>
      <c r="FP813" s="15"/>
      <c r="FQ813" s="15"/>
      <c r="FR813" s="15"/>
      <c r="FS813" s="15"/>
      <c r="FT813" s="15"/>
      <c r="FU813" s="15"/>
      <c r="FV813" s="15"/>
      <c r="FW813" s="15"/>
      <c r="FX813" s="15"/>
      <c r="FY813" s="15"/>
      <c r="FZ813" s="15"/>
      <c r="GA813" s="15"/>
      <c r="GB813" s="15"/>
      <c r="GC813" s="15"/>
      <c r="GD813" s="15"/>
      <c r="GE813" s="15"/>
      <c r="GF813" s="15"/>
      <c r="GG813" s="15"/>
      <c r="GH813" s="15"/>
      <c r="GI813" s="15"/>
      <c r="GJ813" s="15"/>
      <c r="GK813" s="15"/>
      <c r="GL813" s="15"/>
      <c r="GM813" s="15"/>
      <c r="GN813" s="15"/>
      <c r="GO813" s="15"/>
      <c r="GP813" s="15"/>
      <c r="GQ813" s="15"/>
      <c r="GR813" s="15"/>
      <c r="GS813" s="15"/>
      <c r="GT813" s="15"/>
      <c r="GU813" s="15"/>
      <c r="GV813" s="15"/>
      <c r="GW813" s="15"/>
      <c r="GX813" s="15"/>
      <c r="GY813" s="15"/>
      <c r="GZ813" s="15"/>
      <c r="HA813" s="15"/>
      <c r="HB813" s="15"/>
      <c r="HC813" s="15"/>
      <c r="HD813" s="15"/>
      <c r="HE813" s="15"/>
      <c r="HF813" s="15"/>
      <c r="HG813" s="15"/>
      <c r="HH813" s="15"/>
      <c r="HI813" s="15"/>
      <c r="HJ813" s="15"/>
      <c r="HK813" s="15"/>
      <c r="HL813" s="15"/>
      <c r="HM813" s="15"/>
      <c r="HN813" s="15"/>
      <c r="HO813" s="15"/>
      <c r="HP813" s="15"/>
      <c r="HQ813" s="15"/>
      <c r="HR813" s="15"/>
      <c r="HS813" s="15"/>
      <c r="HT813" s="15"/>
      <c r="HU813" s="15"/>
      <c r="HV813" s="15"/>
      <c r="HW813" s="15"/>
    </row>
    <row r="814" spans="1:231" ht="15.75" customHeight="1" x14ac:dyDescent="0.2">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c r="BD814" s="15"/>
      <c r="BE814" s="15"/>
      <c r="BF814" s="15"/>
      <c r="BG814" s="15"/>
      <c r="BH814" s="15"/>
      <c r="BI814" s="15"/>
      <c r="BJ814" s="15"/>
      <c r="BK814" s="15"/>
      <c r="BL814" s="15"/>
      <c r="BM814" s="15"/>
      <c r="BN814" s="15"/>
      <c r="BO814" s="15"/>
      <c r="BP814" s="15"/>
      <c r="BQ814" s="15"/>
      <c r="BR814" s="15"/>
      <c r="BS814" s="15"/>
      <c r="BT814" s="15"/>
      <c r="BU814" s="15"/>
      <c r="BV814" s="15"/>
      <c r="BW814" s="15"/>
      <c r="BX814" s="15"/>
      <c r="BY814" s="15"/>
      <c r="BZ814" s="15"/>
      <c r="CA814" s="15"/>
      <c r="CB814" s="15"/>
      <c r="CC814" s="15"/>
      <c r="CD814" s="15"/>
      <c r="CE814" s="15"/>
      <c r="CF814" s="15"/>
      <c r="CG814" s="15"/>
      <c r="CH814" s="15"/>
      <c r="CI814" s="15"/>
      <c r="CJ814" s="15"/>
      <c r="CK814" s="15"/>
      <c r="CL814" s="15"/>
      <c r="CM814" s="15"/>
      <c r="CN814" s="15"/>
      <c r="CO814" s="15"/>
      <c r="CP814" s="15"/>
      <c r="CQ814" s="15"/>
      <c r="CR814" s="15"/>
      <c r="CS814" s="15"/>
      <c r="CT814" s="15"/>
      <c r="CU814" s="15"/>
      <c r="CV814" s="15"/>
      <c r="CW814" s="15"/>
      <c r="CX814" s="15"/>
      <c r="CY814" s="15"/>
      <c r="CZ814" s="15"/>
      <c r="DA814" s="15"/>
      <c r="DB814" s="15"/>
      <c r="DC814" s="15"/>
      <c r="DD814" s="15"/>
      <c r="DE814" s="15"/>
      <c r="DF814" s="15"/>
      <c r="DG814" s="15"/>
      <c r="DH814" s="15"/>
      <c r="DI814" s="15"/>
      <c r="DJ814" s="15"/>
      <c r="DK814" s="15"/>
      <c r="DL814" s="15"/>
      <c r="DM814" s="15"/>
      <c r="DN814" s="15"/>
      <c r="DO814" s="15"/>
      <c r="DP814" s="15"/>
      <c r="DQ814" s="15"/>
      <c r="DR814" s="15"/>
      <c r="DS814" s="15"/>
      <c r="DT814" s="15"/>
      <c r="DU814" s="15"/>
      <c r="DV814" s="15"/>
      <c r="DW814" s="15"/>
      <c r="DX814" s="15"/>
      <c r="DY814" s="15"/>
      <c r="DZ814" s="15"/>
      <c r="EA814" s="15"/>
      <c r="EB814" s="15"/>
      <c r="EC814" s="15"/>
      <c r="ED814" s="15"/>
      <c r="EE814" s="15"/>
      <c r="EF814" s="15"/>
      <c r="EG814" s="15"/>
      <c r="EH814" s="15"/>
      <c r="EI814" s="15"/>
      <c r="EJ814" s="15"/>
      <c r="EK814" s="15"/>
      <c r="EL814" s="15"/>
      <c r="EM814" s="15"/>
      <c r="EN814" s="15"/>
      <c r="EO814" s="15"/>
      <c r="EP814" s="15"/>
      <c r="EQ814" s="15"/>
      <c r="ER814" s="15"/>
      <c r="ES814" s="15"/>
      <c r="ET814" s="15"/>
      <c r="EU814" s="15"/>
      <c r="EV814" s="15"/>
      <c r="EW814" s="15"/>
      <c r="EX814" s="15"/>
      <c r="EY814" s="15"/>
      <c r="EZ814" s="15"/>
      <c r="FA814" s="15"/>
      <c r="FB814" s="15"/>
      <c r="FC814" s="15"/>
      <c r="FD814" s="15"/>
      <c r="FE814" s="15"/>
      <c r="FF814" s="15"/>
      <c r="FG814" s="15"/>
      <c r="FH814" s="15"/>
      <c r="FI814" s="15"/>
      <c r="FJ814" s="15"/>
      <c r="FK814" s="15"/>
      <c r="FL814" s="15"/>
      <c r="FM814" s="15"/>
      <c r="FN814" s="15"/>
      <c r="FO814" s="15"/>
      <c r="FP814" s="15"/>
      <c r="FQ814" s="15"/>
      <c r="FR814" s="15"/>
      <c r="FS814" s="15"/>
      <c r="FT814" s="15"/>
      <c r="FU814" s="15"/>
      <c r="FV814" s="15"/>
      <c r="FW814" s="15"/>
      <c r="FX814" s="15"/>
      <c r="FY814" s="15"/>
      <c r="FZ814" s="15"/>
      <c r="GA814" s="15"/>
      <c r="GB814" s="15"/>
      <c r="GC814" s="15"/>
      <c r="GD814" s="15"/>
      <c r="GE814" s="15"/>
      <c r="GF814" s="15"/>
      <c r="GG814" s="15"/>
      <c r="GH814" s="15"/>
      <c r="GI814" s="15"/>
      <c r="GJ814" s="15"/>
      <c r="GK814" s="15"/>
      <c r="GL814" s="15"/>
      <c r="GM814" s="15"/>
      <c r="GN814" s="15"/>
      <c r="GO814" s="15"/>
      <c r="GP814" s="15"/>
      <c r="GQ814" s="15"/>
      <c r="GR814" s="15"/>
      <c r="GS814" s="15"/>
      <c r="GT814" s="15"/>
      <c r="GU814" s="15"/>
      <c r="GV814" s="15"/>
      <c r="GW814" s="15"/>
      <c r="GX814" s="15"/>
      <c r="GY814" s="15"/>
      <c r="GZ814" s="15"/>
      <c r="HA814" s="15"/>
      <c r="HB814" s="15"/>
      <c r="HC814" s="15"/>
      <c r="HD814" s="15"/>
      <c r="HE814" s="15"/>
      <c r="HF814" s="15"/>
      <c r="HG814" s="15"/>
      <c r="HH814" s="15"/>
      <c r="HI814" s="15"/>
      <c r="HJ814" s="15"/>
      <c r="HK814" s="15"/>
      <c r="HL814" s="15"/>
      <c r="HM814" s="15"/>
      <c r="HN814" s="15"/>
      <c r="HO814" s="15"/>
      <c r="HP814" s="15"/>
      <c r="HQ814" s="15"/>
      <c r="HR814" s="15"/>
      <c r="HS814" s="15"/>
      <c r="HT814" s="15"/>
      <c r="HU814" s="15"/>
      <c r="HV814" s="15"/>
      <c r="HW814" s="15"/>
    </row>
    <row r="815" spans="1:231" ht="15.75" customHeight="1" x14ac:dyDescent="0.2">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c r="BD815" s="15"/>
      <c r="BE815" s="15"/>
      <c r="BF815" s="15"/>
      <c r="BG815" s="15"/>
      <c r="BH815" s="15"/>
      <c r="BI815" s="15"/>
      <c r="BJ815" s="15"/>
      <c r="BK815" s="15"/>
      <c r="BL815" s="15"/>
      <c r="BM815" s="15"/>
      <c r="BN815" s="15"/>
      <c r="BO815" s="15"/>
      <c r="BP815" s="15"/>
      <c r="BQ815" s="15"/>
      <c r="BR815" s="15"/>
      <c r="BS815" s="15"/>
      <c r="BT815" s="15"/>
      <c r="BU815" s="15"/>
      <c r="BV815" s="15"/>
      <c r="BW815" s="15"/>
      <c r="BX815" s="15"/>
      <c r="BY815" s="15"/>
      <c r="BZ815" s="15"/>
      <c r="CA815" s="15"/>
      <c r="CB815" s="15"/>
      <c r="CC815" s="15"/>
      <c r="CD815" s="15"/>
      <c r="CE815" s="15"/>
      <c r="CF815" s="15"/>
      <c r="CG815" s="15"/>
      <c r="CH815" s="15"/>
      <c r="CI815" s="15"/>
      <c r="CJ815" s="15"/>
      <c r="CK815" s="15"/>
      <c r="CL815" s="15"/>
      <c r="CM815" s="15"/>
      <c r="CN815" s="15"/>
      <c r="CO815" s="15"/>
      <c r="CP815" s="15"/>
      <c r="CQ815" s="15"/>
      <c r="CR815" s="15"/>
      <c r="CS815" s="15"/>
      <c r="CT815" s="15"/>
      <c r="CU815" s="15"/>
      <c r="CV815" s="15"/>
      <c r="CW815" s="15"/>
      <c r="CX815" s="15"/>
      <c r="CY815" s="15"/>
      <c r="CZ815" s="15"/>
      <c r="DA815" s="15"/>
      <c r="DB815" s="15"/>
      <c r="DC815" s="15"/>
      <c r="DD815" s="15"/>
      <c r="DE815" s="15"/>
      <c r="DF815" s="15"/>
      <c r="DG815" s="15"/>
      <c r="DH815" s="15"/>
      <c r="DI815" s="15"/>
      <c r="DJ815" s="15"/>
      <c r="DK815" s="15"/>
      <c r="DL815" s="15"/>
      <c r="DM815" s="15"/>
      <c r="DN815" s="15"/>
      <c r="DO815" s="15"/>
      <c r="DP815" s="15"/>
      <c r="DQ815" s="15"/>
      <c r="DR815" s="15"/>
      <c r="DS815" s="15"/>
      <c r="DT815" s="15"/>
      <c r="DU815" s="15"/>
      <c r="DV815" s="15"/>
      <c r="DW815" s="15"/>
      <c r="DX815" s="15"/>
      <c r="DY815" s="15"/>
      <c r="DZ815" s="15"/>
      <c r="EA815" s="15"/>
      <c r="EB815" s="15"/>
      <c r="EC815" s="15"/>
      <c r="ED815" s="15"/>
      <c r="EE815" s="15"/>
      <c r="EF815" s="15"/>
      <c r="EG815" s="15"/>
      <c r="EH815" s="15"/>
      <c r="EI815" s="15"/>
      <c r="EJ815" s="15"/>
      <c r="EK815" s="15"/>
      <c r="EL815" s="15"/>
      <c r="EM815" s="15"/>
      <c r="EN815" s="15"/>
      <c r="EO815" s="15"/>
      <c r="EP815" s="15"/>
      <c r="EQ815" s="15"/>
      <c r="ER815" s="15"/>
      <c r="ES815" s="15"/>
      <c r="ET815" s="15"/>
      <c r="EU815" s="15"/>
      <c r="EV815" s="15"/>
      <c r="EW815" s="15"/>
      <c r="EX815" s="15"/>
      <c r="EY815" s="15"/>
      <c r="EZ815" s="15"/>
      <c r="FA815" s="15"/>
      <c r="FB815" s="15"/>
      <c r="FC815" s="15"/>
      <c r="FD815" s="15"/>
      <c r="FE815" s="15"/>
      <c r="FF815" s="15"/>
      <c r="FG815" s="15"/>
      <c r="FH815" s="15"/>
      <c r="FI815" s="15"/>
      <c r="FJ815" s="15"/>
      <c r="FK815" s="15"/>
      <c r="FL815" s="15"/>
      <c r="FM815" s="15"/>
      <c r="FN815" s="15"/>
      <c r="FO815" s="15"/>
      <c r="FP815" s="15"/>
      <c r="FQ815" s="15"/>
      <c r="FR815" s="15"/>
      <c r="FS815" s="15"/>
      <c r="FT815" s="15"/>
      <c r="FU815" s="15"/>
      <c r="FV815" s="15"/>
      <c r="FW815" s="15"/>
      <c r="FX815" s="15"/>
      <c r="FY815" s="15"/>
      <c r="FZ815" s="15"/>
      <c r="GA815" s="15"/>
      <c r="GB815" s="15"/>
      <c r="GC815" s="15"/>
      <c r="GD815" s="15"/>
      <c r="GE815" s="15"/>
      <c r="GF815" s="15"/>
      <c r="GG815" s="15"/>
      <c r="GH815" s="15"/>
      <c r="GI815" s="15"/>
      <c r="GJ815" s="15"/>
      <c r="GK815" s="15"/>
      <c r="GL815" s="15"/>
      <c r="GM815" s="15"/>
      <c r="GN815" s="15"/>
      <c r="GO815" s="15"/>
      <c r="GP815" s="15"/>
      <c r="GQ815" s="15"/>
      <c r="GR815" s="15"/>
      <c r="GS815" s="15"/>
      <c r="GT815" s="15"/>
      <c r="GU815" s="15"/>
      <c r="GV815" s="15"/>
      <c r="GW815" s="15"/>
      <c r="GX815" s="15"/>
      <c r="GY815" s="15"/>
      <c r="GZ815" s="15"/>
      <c r="HA815" s="15"/>
      <c r="HB815" s="15"/>
      <c r="HC815" s="15"/>
      <c r="HD815" s="15"/>
      <c r="HE815" s="15"/>
      <c r="HF815" s="15"/>
      <c r="HG815" s="15"/>
      <c r="HH815" s="15"/>
      <c r="HI815" s="15"/>
      <c r="HJ815" s="15"/>
      <c r="HK815" s="15"/>
      <c r="HL815" s="15"/>
      <c r="HM815" s="15"/>
      <c r="HN815" s="15"/>
      <c r="HO815" s="15"/>
      <c r="HP815" s="15"/>
      <c r="HQ815" s="15"/>
      <c r="HR815" s="15"/>
      <c r="HS815" s="15"/>
      <c r="HT815" s="15"/>
      <c r="HU815" s="15"/>
      <c r="HV815" s="15"/>
      <c r="HW815" s="15"/>
    </row>
    <row r="816" spans="1:231" ht="15.75" customHeight="1" x14ac:dyDescent="0.2">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c r="BD816" s="15"/>
      <c r="BE816" s="15"/>
      <c r="BF816" s="15"/>
      <c r="BG816" s="15"/>
      <c r="BH816" s="15"/>
      <c r="BI816" s="15"/>
      <c r="BJ816" s="15"/>
      <c r="BK816" s="15"/>
      <c r="BL816" s="15"/>
      <c r="BM816" s="15"/>
      <c r="BN816" s="15"/>
      <c r="BO816" s="15"/>
      <c r="BP816" s="15"/>
      <c r="BQ816" s="15"/>
      <c r="BR816" s="15"/>
      <c r="BS816" s="15"/>
      <c r="BT816" s="15"/>
      <c r="BU816" s="15"/>
      <c r="BV816" s="15"/>
      <c r="BW816" s="15"/>
      <c r="BX816" s="15"/>
      <c r="BY816" s="15"/>
      <c r="BZ816" s="15"/>
      <c r="CA816" s="15"/>
      <c r="CB816" s="15"/>
      <c r="CC816" s="15"/>
      <c r="CD816" s="15"/>
      <c r="CE816" s="15"/>
      <c r="CF816" s="15"/>
      <c r="CG816" s="15"/>
      <c r="CH816" s="15"/>
      <c r="CI816" s="15"/>
      <c r="CJ816" s="15"/>
      <c r="CK816" s="15"/>
      <c r="CL816" s="15"/>
      <c r="CM816" s="15"/>
      <c r="CN816" s="15"/>
      <c r="CO816" s="15"/>
      <c r="CP816" s="15"/>
      <c r="CQ816" s="15"/>
      <c r="CR816" s="15"/>
      <c r="CS816" s="15"/>
      <c r="CT816" s="15"/>
      <c r="CU816" s="15"/>
      <c r="CV816" s="15"/>
      <c r="CW816" s="15"/>
      <c r="CX816" s="15"/>
      <c r="CY816" s="15"/>
      <c r="CZ816" s="15"/>
      <c r="DA816" s="15"/>
      <c r="DB816" s="15"/>
      <c r="DC816" s="15"/>
      <c r="DD816" s="15"/>
      <c r="DE816" s="15"/>
      <c r="DF816" s="15"/>
      <c r="DG816" s="15"/>
      <c r="DH816" s="15"/>
      <c r="DI816" s="15"/>
      <c r="DJ816" s="15"/>
      <c r="DK816" s="15"/>
      <c r="DL816" s="15"/>
      <c r="DM816" s="15"/>
      <c r="DN816" s="15"/>
      <c r="DO816" s="15"/>
      <c r="DP816" s="15"/>
      <c r="DQ816" s="15"/>
      <c r="DR816" s="15"/>
      <c r="DS816" s="15"/>
      <c r="DT816" s="15"/>
      <c r="DU816" s="15"/>
      <c r="DV816" s="15"/>
      <c r="DW816" s="15"/>
      <c r="DX816" s="15"/>
      <c r="DY816" s="15"/>
      <c r="DZ816" s="15"/>
      <c r="EA816" s="15"/>
      <c r="EB816" s="15"/>
      <c r="EC816" s="15"/>
      <c r="ED816" s="15"/>
      <c r="EE816" s="15"/>
      <c r="EF816" s="15"/>
      <c r="EG816" s="15"/>
      <c r="EH816" s="15"/>
      <c r="EI816" s="15"/>
      <c r="EJ816" s="15"/>
      <c r="EK816" s="15"/>
      <c r="EL816" s="15"/>
      <c r="EM816" s="15"/>
      <c r="EN816" s="15"/>
      <c r="EO816" s="15"/>
      <c r="EP816" s="15"/>
      <c r="EQ816" s="15"/>
      <c r="ER816" s="15"/>
      <c r="ES816" s="15"/>
      <c r="ET816" s="15"/>
      <c r="EU816" s="15"/>
      <c r="EV816" s="15"/>
      <c r="EW816" s="15"/>
      <c r="EX816" s="15"/>
      <c r="EY816" s="15"/>
      <c r="EZ816" s="15"/>
      <c r="FA816" s="15"/>
      <c r="FB816" s="15"/>
      <c r="FC816" s="15"/>
      <c r="FD816" s="15"/>
      <c r="FE816" s="15"/>
      <c r="FF816" s="15"/>
      <c r="FG816" s="15"/>
      <c r="FH816" s="15"/>
      <c r="FI816" s="15"/>
      <c r="FJ816" s="15"/>
      <c r="FK816" s="15"/>
      <c r="FL816" s="15"/>
      <c r="FM816" s="15"/>
      <c r="FN816" s="15"/>
      <c r="FO816" s="15"/>
      <c r="FP816" s="15"/>
      <c r="FQ816" s="15"/>
      <c r="FR816" s="15"/>
      <c r="FS816" s="15"/>
      <c r="FT816" s="15"/>
      <c r="FU816" s="15"/>
      <c r="FV816" s="15"/>
      <c r="FW816" s="15"/>
      <c r="FX816" s="15"/>
      <c r="FY816" s="15"/>
      <c r="FZ816" s="15"/>
      <c r="GA816" s="15"/>
      <c r="GB816" s="15"/>
      <c r="GC816" s="15"/>
      <c r="GD816" s="15"/>
      <c r="GE816" s="15"/>
      <c r="GF816" s="15"/>
      <c r="GG816" s="15"/>
      <c r="GH816" s="15"/>
      <c r="GI816" s="15"/>
      <c r="GJ816" s="15"/>
      <c r="GK816" s="15"/>
      <c r="GL816" s="15"/>
      <c r="GM816" s="15"/>
      <c r="GN816" s="15"/>
      <c r="GO816" s="15"/>
      <c r="GP816" s="15"/>
      <c r="GQ816" s="15"/>
      <c r="GR816" s="15"/>
      <c r="GS816" s="15"/>
      <c r="GT816" s="15"/>
      <c r="GU816" s="15"/>
      <c r="GV816" s="15"/>
      <c r="GW816" s="15"/>
      <c r="GX816" s="15"/>
      <c r="GY816" s="15"/>
      <c r="GZ816" s="15"/>
      <c r="HA816" s="15"/>
      <c r="HB816" s="15"/>
      <c r="HC816" s="15"/>
      <c r="HD816" s="15"/>
      <c r="HE816" s="15"/>
      <c r="HF816" s="15"/>
      <c r="HG816" s="15"/>
      <c r="HH816" s="15"/>
      <c r="HI816" s="15"/>
      <c r="HJ816" s="15"/>
      <c r="HK816" s="15"/>
      <c r="HL816" s="15"/>
      <c r="HM816" s="15"/>
      <c r="HN816" s="15"/>
      <c r="HO816" s="15"/>
      <c r="HP816" s="15"/>
      <c r="HQ816" s="15"/>
      <c r="HR816" s="15"/>
      <c r="HS816" s="15"/>
      <c r="HT816" s="15"/>
      <c r="HU816" s="15"/>
      <c r="HV816" s="15"/>
      <c r="HW816" s="15"/>
    </row>
    <row r="817" spans="1:231" ht="15.75" customHeight="1" x14ac:dyDescent="0.2">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c r="BD817" s="15"/>
      <c r="BE817" s="15"/>
      <c r="BF817" s="15"/>
      <c r="BG817" s="15"/>
      <c r="BH817" s="15"/>
      <c r="BI817" s="15"/>
      <c r="BJ817" s="15"/>
      <c r="BK817" s="15"/>
      <c r="BL817" s="15"/>
      <c r="BM817" s="15"/>
      <c r="BN817" s="15"/>
      <c r="BO817" s="15"/>
      <c r="BP817" s="15"/>
      <c r="BQ817" s="15"/>
      <c r="BR817" s="15"/>
      <c r="BS817" s="15"/>
      <c r="BT817" s="15"/>
      <c r="BU817" s="15"/>
      <c r="BV817" s="15"/>
      <c r="BW817" s="15"/>
      <c r="BX817" s="15"/>
      <c r="BY817" s="15"/>
      <c r="BZ817" s="15"/>
      <c r="CA817" s="15"/>
      <c r="CB817" s="15"/>
      <c r="CC817" s="15"/>
      <c r="CD817" s="15"/>
      <c r="CE817" s="15"/>
      <c r="CF817" s="15"/>
      <c r="CG817" s="15"/>
      <c r="CH817" s="15"/>
      <c r="CI817" s="15"/>
      <c r="CJ817" s="15"/>
      <c r="CK817" s="15"/>
      <c r="CL817" s="15"/>
      <c r="CM817" s="15"/>
      <c r="CN817" s="15"/>
      <c r="CO817" s="15"/>
      <c r="CP817" s="15"/>
      <c r="CQ817" s="15"/>
      <c r="CR817" s="15"/>
      <c r="CS817" s="15"/>
      <c r="CT817" s="15"/>
      <c r="CU817" s="15"/>
      <c r="CV817" s="15"/>
      <c r="CW817" s="15"/>
      <c r="CX817" s="15"/>
      <c r="CY817" s="15"/>
      <c r="CZ817" s="15"/>
      <c r="DA817" s="15"/>
      <c r="DB817" s="15"/>
      <c r="DC817" s="15"/>
      <c r="DD817" s="15"/>
      <c r="DE817" s="15"/>
      <c r="DF817" s="15"/>
      <c r="DG817" s="15"/>
      <c r="DH817" s="15"/>
      <c r="DI817" s="15"/>
      <c r="DJ817" s="15"/>
      <c r="DK817" s="15"/>
      <c r="DL817" s="15"/>
      <c r="DM817" s="15"/>
      <c r="DN817" s="15"/>
      <c r="DO817" s="15"/>
      <c r="DP817" s="15"/>
      <c r="DQ817" s="15"/>
      <c r="DR817" s="15"/>
      <c r="DS817" s="15"/>
      <c r="DT817" s="15"/>
      <c r="DU817" s="15"/>
      <c r="DV817" s="15"/>
      <c r="DW817" s="15"/>
      <c r="DX817" s="15"/>
      <c r="DY817" s="15"/>
      <c r="DZ817" s="15"/>
      <c r="EA817" s="15"/>
      <c r="EB817" s="15"/>
      <c r="EC817" s="15"/>
      <c r="ED817" s="15"/>
      <c r="EE817" s="15"/>
      <c r="EF817" s="15"/>
      <c r="EG817" s="15"/>
      <c r="EH817" s="15"/>
      <c r="EI817" s="15"/>
      <c r="EJ817" s="15"/>
      <c r="EK817" s="15"/>
      <c r="EL817" s="15"/>
      <c r="EM817" s="15"/>
      <c r="EN817" s="15"/>
      <c r="EO817" s="15"/>
      <c r="EP817" s="15"/>
      <c r="EQ817" s="15"/>
      <c r="ER817" s="15"/>
      <c r="ES817" s="15"/>
      <c r="ET817" s="15"/>
      <c r="EU817" s="15"/>
      <c r="EV817" s="15"/>
      <c r="EW817" s="15"/>
      <c r="EX817" s="15"/>
      <c r="EY817" s="15"/>
      <c r="EZ817" s="15"/>
      <c r="FA817" s="15"/>
      <c r="FB817" s="15"/>
      <c r="FC817" s="15"/>
      <c r="FD817" s="15"/>
      <c r="FE817" s="15"/>
      <c r="FF817" s="15"/>
      <c r="FG817" s="15"/>
      <c r="FH817" s="15"/>
      <c r="FI817" s="15"/>
      <c r="FJ817" s="15"/>
      <c r="FK817" s="15"/>
      <c r="FL817" s="15"/>
      <c r="FM817" s="15"/>
      <c r="FN817" s="15"/>
      <c r="FO817" s="15"/>
      <c r="FP817" s="15"/>
      <c r="FQ817" s="15"/>
      <c r="FR817" s="15"/>
      <c r="FS817" s="15"/>
      <c r="FT817" s="15"/>
      <c r="FU817" s="15"/>
      <c r="FV817" s="15"/>
      <c r="FW817" s="15"/>
      <c r="FX817" s="15"/>
      <c r="FY817" s="15"/>
      <c r="FZ817" s="15"/>
      <c r="GA817" s="15"/>
      <c r="GB817" s="15"/>
      <c r="GC817" s="15"/>
      <c r="GD817" s="15"/>
      <c r="GE817" s="15"/>
      <c r="GF817" s="15"/>
      <c r="GG817" s="15"/>
      <c r="GH817" s="15"/>
      <c r="GI817" s="15"/>
      <c r="GJ817" s="15"/>
      <c r="GK817" s="15"/>
      <c r="GL817" s="15"/>
      <c r="GM817" s="15"/>
      <c r="GN817" s="15"/>
      <c r="GO817" s="15"/>
      <c r="GP817" s="15"/>
      <c r="GQ817" s="15"/>
      <c r="GR817" s="15"/>
      <c r="GS817" s="15"/>
      <c r="GT817" s="15"/>
      <c r="GU817" s="15"/>
      <c r="GV817" s="15"/>
      <c r="GW817" s="15"/>
      <c r="GX817" s="15"/>
      <c r="GY817" s="15"/>
      <c r="GZ817" s="15"/>
      <c r="HA817" s="15"/>
      <c r="HB817" s="15"/>
      <c r="HC817" s="15"/>
      <c r="HD817" s="15"/>
      <c r="HE817" s="15"/>
      <c r="HF817" s="15"/>
      <c r="HG817" s="15"/>
      <c r="HH817" s="15"/>
      <c r="HI817" s="15"/>
      <c r="HJ817" s="15"/>
      <c r="HK817" s="15"/>
      <c r="HL817" s="15"/>
      <c r="HM817" s="15"/>
      <c r="HN817" s="15"/>
      <c r="HO817" s="15"/>
      <c r="HP817" s="15"/>
      <c r="HQ817" s="15"/>
      <c r="HR817" s="15"/>
      <c r="HS817" s="15"/>
      <c r="HT817" s="15"/>
      <c r="HU817" s="15"/>
      <c r="HV817" s="15"/>
      <c r="HW817" s="15"/>
    </row>
    <row r="818" spans="1:231" ht="15.75" customHeight="1" x14ac:dyDescent="0.2">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15"/>
      <c r="BM818" s="15"/>
      <c r="BN818" s="15"/>
      <c r="BO818" s="15"/>
      <c r="BP818" s="15"/>
      <c r="BQ818" s="15"/>
      <c r="BR818" s="15"/>
      <c r="BS818" s="15"/>
      <c r="BT818" s="15"/>
      <c r="BU818" s="15"/>
      <c r="BV818" s="15"/>
      <c r="BW818" s="15"/>
      <c r="BX818" s="15"/>
      <c r="BY818" s="15"/>
      <c r="BZ818" s="15"/>
      <c r="CA818" s="15"/>
      <c r="CB818" s="15"/>
      <c r="CC818" s="15"/>
      <c r="CD818" s="15"/>
      <c r="CE818" s="15"/>
      <c r="CF818" s="15"/>
      <c r="CG818" s="15"/>
      <c r="CH818" s="15"/>
      <c r="CI818" s="15"/>
      <c r="CJ818" s="15"/>
      <c r="CK818" s="15"/>
      <c r="CL818" s="15"/>
      <c r="CM818" s="15"/>
      <c r="CN818" s="15"/>
      <c r="CO818" s="15"/>
      <c r="CP818" s="15"/>
      <c r="CQ818" s="15"/>
      <c r="CR818" s="15"/>
      <c r="CS818" s="15"/>
      <c r="CT818" s="15"/>
      <c r="CU818" s="15"/>
      <c r="CV818" s="15"/>
      <c r="CW818" s="15"/>
      <c r="CX818" s="15"/>
      <c r="CY818" s="15"/>
      <c r="CZ818" s="15"/>
      <c r="DA818" s="15"/>
      <c r="DB818" s="15"/>
      <c r="DC818" s="15"/>
      <c r="DD818" s="15"/>
      <c r="DE818" s="15"/>
      <c r="DF818" s="15"/>
      <c r="DG818" s="15"/>
      <c r="DH818" s="15"/>
      <c r="DI818" s="15"/>
      <c r="DJ818" s="15"/>
      <c r="DK818" s="15"/>
      <c r="DL818" s="15"/>
      <c r="DM818" s="15"/>
      <c r="DN818" s="15"/>
      <c r="DO818" s="15"/>
      <c r="DP818" s="15"/>
      <c r="DQ818" s="15"/>
      <c r="DR818" s="15"/>
      <c r="DS818" s="15"/>
      <c r="DT818" s="15"/>
      <c r="DU818" s="15"/>
      <c r="DV818" s="15"/>
      <c r="DW818" s="15"/>
      <c r="DX818" s="15"/>
      <c r="DY818" s="15"/>
      <c r="DZ818" s="15"/>
      <c r="EA818" s="15"/>
      <c r="EB818" s="15"/>
      <c r="EC818" s="15"/>
      <c r="ED818" s="15"/>
      <c r="EE818" s="15"/>
      <c r="EF818" s="15"/>
      <c r="EG818" s="15"/>
      <c r="EH818" s="15"/>
      <c r="EI818" s="15"/>
      <c r="EJ818" s="15"/>
      <c r="EK818" s="15"/>
      <c r="EL818" s="15"/>
      <c r="EM818" s="15"/>
      <c r="EN818" s="15"/>
      <c r="EO818" s="15"/>
      <c r="EP818" s="15"/>
      <c r="EQ818" s="15"/>
      <c r="ER818" s="15"/>
      <c r="ES818" s="15"/>
      <c r="ET818" s="15"/>
      <c r="EU818" s="15"/>
      <c r="EV818" s="15"/>
      <c r="EW818" s="15"/>
      <c r="EX818" s="15"/>
      <c r="EY818" s="15"/>
      <c r="EZ818" s="15"/>
      <c r="FA818" s="15"/>
      <c r="FB818" s="15"/>
      <c r="FC818" s="15"/>
      <c r="FD818" s="15"/>
      <c r="FE818" s="15"/>
      <c r="FF818" s="15"/>
      <c r="FG818" s="15"/>
      <c r="FH818" s="15"/>
      <c r="FI818" s="15"/>
      <c r="FJ818" s="15"/>
      <c r="FK818" s="15"/>
      <c r="FL818" s="15"/>
      <c r="FM818" s="15"/>
      <c r="FN818" s="15"/>
      <c r="FO818" s="15"/>
      <c r="FP818" s="15"/>
      <c r="FQ818" s="15"/>
      <c r="FR818" s="15"/>
      <c r="FS818" s="15"/>
      <c r="FT818" s="15"/>
      <c r="FU818" s="15"/>
      <c r="FV818" s="15"/>
      <c r="FW818" s="15"/>
      <c r="FX818" s="15"/>
      <c r="FY818" s="15"/>
      <c r="FZ818" s="15"/>
      <c r="GA818" s="15"/>
      <c r="GB818" s="15"/>
      <c r="GC818" s="15"/>
      <c r="GD818" s="15"/>
      <c r="GE818" s="15"/>
      <c r="GF818" s="15"/>
      <c r="GG818" s="15"/>
      <c r="GH818" s="15"/>
      <c r="GI818" s="15"/>
      <c r="GJ818" s="15"/>
      <c r="GK818" s="15"/>
      <c r="GL818" s="15"/>
      <c r="GM818" s="15"/>
      <c r="GN818" s="15"/>
      <c r="GO818" s="15"/>
      <c r="GP818" s="15"/>
      <c r="GQ818" s="15"/>
      <c r="GR818" s="15"/>
      <c r="GS818" s="15"/>
      <c r="GT818" s="15"/>
      <c r="GU818" s="15"/>
      <c r="GV818" s="15"/>
      <c r="GW818" s="15"/>
      <c r="GX818" s="15"/>
      <c r="GY818" s="15"/>
      <c r="GZ818" s="15"/>
      <c r="HA818" s="15"/>
      <c r="HB818" s="15"/>
      <c r="HC818" s="15"/>
      <c r="HD818" s="15"/>
      <c r="HE818" s="15"/>
      <c r="HF818" s="15"/>
      <c r="HG818" s="15"/>
      <c r="HH818" s="15"/>
      <c r="HI818" s="15"/>
      <c r="HJ818" s="15"/>
      <c r="HK818" s="15"/>
      <c r="HL818" s="15"/>
      <c r="HM818" s="15"/>
      <c r="HN818" s="15"/>
      <c r="HO818" s="15"/>
      <c r="HP818" s="15"/>
      <c r="HQ818" s="15"/>
      <c r="HR818" s="15"/>
      <c r="HS818" s="15"/>
      <c r="HT818" s="15"/>
      <c r="HU818" s="15"/>
      <c r="HV818" s="15"/>
      <c r="HW818" s="15"/>
    </row>
    <row r="819" spans="1:231" ht="15.75" customHeight="1" x14ac:dyDescent="0.2">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15"/>
      <c r="BM819" s="15"/>
      <c r="BN819" s="15"/>
      <c r="BO819" s="15"/>
      <c r="BP819" s="15"/>
      <c r="BQ819" s="15"/>
      <c r="BR819" s="15"/>
      <c r="BS819" s="15"/>
      <c r="BT819" s="15"/>
      <c r="BU819" s="15"/>
      <c r="BV819" s="15"/>
      <c r="BW819" s="15"/>
      <c r="BX819" s="15"/>
      <c r="BY819" s="15"/>
      <c r="BZ819" s="15"/>
      <c r="CA819" s="15"/>
      <c r="CB819" s="15"/>
      <c r="CC819" s="15"/>
      <c r="CD819" s="15"/>
      <c r="CE819" s="15"/>
      <c r="CF819" s="15"/>
      <c r="CG819" s="15"/>
      <c r="CH819" s="15"/>
      <c r="CI819" s="15"/>
      <c r="CJ819" s="15"/>
      <c r="CK819" s="15"/>
      <c r="CL819" s="15"/>
      <c r="CM819" s="15"/>
      <c r="CN819" s="15"/>
      <c r="CO819" s="15"/>
      <c r="CP819" s="15"/>
      <c r="CQ819" s="15"/>
      <c r="CR819" s="15"/>
      <c r="CS819" s="15"/>
      <c r="CT819" s="15"/>
      <c r="CU819" s="15"/>
      <c r="CV819" s="15"/>
      <c r="CW819" s="15"/>
      <c r="CX819" s="15"/>
      <c r="CY819" s="15"/>
      <c r="CZ819" s="15"/>
      <c r="DA819" s="15"/>
      <c r="DB819" s="15"/>
      <c r="DC819" s="15"/>
      <c r="DD819" s="15"/>
      <c r="DE819" s="15"/>
      <c r="DF819" s="15"/>
      <c r="DG819" s="15"/>
      <c r="DH819" s="15"/>
      <c r="DI819" s="15"/>
      <c r="DJ819" s="15"/>
      <c r="DK819" s="15"/>
      <c r="DL819" s="15"/>
      <c r="DM819" s="15"/>
      <c r="DN819" s="15"/>
      <c r="DO819" s="15"/>
      <c r="DP819" s="15"/>
      <c r="DQ819" s="15"/>
      <c r="DR819" s="15"/>
      <c r="DS819" s="15"/>
      <c r="DT819" s="15"/>
      <c r="DU819" s="15"/>
      <c r="DV819" s="15"/>
      <c r="DW819" s="15"/>
      <c r="DX819" s="15"/>
      <c r="DY819" s="15"/>
      <c r="DZ819" s="15"/>
      <c r="EA819" s="15"/>
      <c r="EB819" s="15"/>
      <c r="EC819" s="15"/>
      <c r="ED819" s="15"/>
      <c r="EE819" s="15"/>
      <c r="EF819" s="15"/>
      <c r="EG819" s="15"/>
      <c r="EH819" s="15"/>
      <c r="EI819" s="15"/>
      <c r="EJ819" s="15"/>
      <c r="EK819" s="15"/>
      <c r="EL819" s="15"/>
      <c r="EM819" s="15"/>
      <c r="EN819" s="15"/>
      <c r="EO819" s="15"/>
      <c r="EP819" s="15"/>
      <c r="EQ819" s="15"/>
      <c r="ER819" s="15"/>
      <c r="ES819" s="15"/>
      <c r="ET819" s="15"/>
      <c r="EU819" s="15"/>
      <c r="EV819" s="15"/>
      <c r="EW819" s="15"/>
      <c r="EX819" s="15"/>
      <c r="EY819" s="15"/>
      <c r="EZ819" s="15"/>
      <c r="FA819" s="15"/>
      <c r="FB819" s="15"/>
      <c r="FC819" s="15"/>
      <c r="FD819" s="15"/>
      <c r="FE819" s="15"/>
      <c r="FF819" s="15"/>
      <c r="FG819" s="15"/>
      <c r="FH819" s="15"/>
      <c r="FI819" s="15"/>
      <c r="FJ819" s="15"/>
      <c r="FK819" s="15"/>
      <c r="FL819" s="15"/>
      <c r="FM819" s="15"/>
      <c r="FN819" s="15"/>
      <c r="FO819" s="15"/>
      <c r="FP819" s="15"/>
      <c r="FQ819" s="15"/>
      <c r="FR819" s="15"/>
      <c r="FS819" s="15"/>
      <c r="FT819" s="15"/>
      <c r="FU819" s="15"/>
      <c r="FV819" s="15"/>
      <c r="FW819" s="15"/>
      <c r="FX819" s="15"/>
      <c r="FY819" s="15"/>
      <c r="FZ819" s="15"/>
      <c r="GA819" s="15"/>
      <c r="GB819" s="15"/>
      <c r="GC819" s="15"/>
      <c r="GD819" s="15"/>
      <c r="GE819" s="15"/>
      <c r="GF819" s="15"/>
      <c r="GG819" s="15"/>
      <c r="GH819" s="15"/>
      <c r="GI819" s="15"/>
      <c r="GJ819" s="15"/>
      <c r="GK819" s="15"/>
      <c r="GL819" s="15"/>
      <c r="GM819" s="15"/>
      <c r="GN819" s="15"/>
      <c r="GO819" s="15"/>
      <c r="GP819" s="15"/>
      <c r="GQ819" s="15"/>
      <c r="GR819" s="15"/>
      <c r="GS819" s="15"/>
      <c r="GT819" s="15"/>
      <c r="GU819" s="15"/>
      <c r="GV819" s="15"/>
      <c r="GW819" s="15"/>
      <c r="GX819" s="15"/>
      <c r="GY819" s="15"/>
      <c r="GZ819" s="15"/>
      <c r="HA819" s="15"/>
      <c r="HB819" s="15"/>
      <c r="HC819" s="15"/>
      <c r="HD819" s="15"/>
      <c r="HE819" s="15"/>
      <c r="HF819" s="15"/>
      <c r="HG819" s="15"/>
      <c r="HH819" s="15"/>
      <c r="HI819" s="15"/>
      <c r="HJ819" s="15"/>
      <c r="HK819" s="15"/>
      <c r="HL819" s="15"/>
      <c r="HM819" s="15"/>
      <c r="HN819" s="15"/>
      <c r="HO819" s="15"/>
      <c r="HP819" s="15"/>
      <c r="HQ819" s="15"/>
      <c r="HR819" s="15"/>
      <c r="HS819" s="15"/>
      <c r="HT819" s="15"/>
      <c r="HU819" s="15"/>
      <c r="HV819" s="15"/>
      <c r="HW819" s="15"/>
    </row>
    <row r="820" spans="1:231" ht="15.75" customHeight="1" x14ac:dyDescent="0.2">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15"/>
      <c r="BM820" s="15"/>
      <c r="BN820" s="15"/>
      <c r="BO820" s="15"/>
      <c r="BP820" s="15"/>
      <c r="BQ820" s="15"/>
      <c r="BR820" s="15"/>
      <c r="BS820" s="15"/>
      <c r="BT820" s="15"/>
      <c r="BU820" s="15"/>
      <c r="BV820" s="15"/>
      <c r="BW820" s="15"/>
      <c r="BX820" s="15"/>
      <c r="BY820" s="15"/>
      <c r="BZ820" s="15"/>
      <c r="CA820" s="15"/>
      <c r="CB820" s="15"/>
      <c r="CC820" s="15"/>
      <c r="CD820" s="15"/>
      <c r="CE820" s="15"/>
      <c r="CF820" s="15"/>
      <c r="CG820" s="15"/>
      <c r="CH820" s="15"/>
      <c r="CI820" s="15"/>
      <c r="CJ820" s="15"/>
      <c r="CK820" s="15"/>
      <c r="CL820" s="15"/>
      <c r="CM820" s="15"/>
      <c r="CN820" s="15"/>
      <c r="CO820" s="15"/>
      <c r="CP820" s="15"/>
      <c r="CQ820" s="15"/>
      <c r="CR820" s="15"/>
      <c r="CS820" s="15"/>
      <c r="CT820" s="15"/>
      <c r="CU820" s="15"/>
      <c r="CV820" s="15"/>
      <c r="CW820" s="15"/>
      <c r="CX820" s="15"/>
      <c r="CY820" s="15"/>
      <c r="CZ820" s="15"/>
      <c r="DA820" s="15"/>
      <c r="DB820" s="15"/>
      <c r="DC820" s="15"/>
      <c r="DD820" s="15"/>
      <c r="DE820" s="15"/>
      <c r="DF820" s="15"/>
      <c r="DG820" s="15"/>
      <c r="DH820" s="15"/>
      <c r="DI820" s="15"/>
      <c r="DJ820" s="15"/>
      <c r="DK820" s="15"/>
      <c r="DL820" s="15"/>
      <c r="DM820" s="15"/>
      <c r="DN820" s="15"/>
      <c r="DO820" s="15"/>
      <c r="DP820" s="15"/>
      <c r="DQ820" s="15"/>
      <c r="DR820" s="15"/>
      <c r="DS820" s="15"/>
      <c r="DT820" s="15"/>
      <c r="DU820" s="15"/>
      <c r="DV820" s="15"/>
      <c r="DW820" s="15"/>
      <c r="DX820" s="15"/>
      <c r="DY820" s="15"/>
      <c r="DZ820" s="15"/>
      <c r="EA820" s="15"/>
      <c r="EB820" s="15"/>
      <c r="EC820" s="15"/>
      <c r="ED820" s="15"/>
      <c r="EE820" s="15"/>
      <c r="EF820" s="15"/>
      <c r="EG820" s="15"/>
      <c r="EH820" s="15"/>
      <c r="EI820" s="15"/>
      <c r="EJ820" s="15"/>
      <c r="EK820" s="15"/>
      <c r="EL820" s="15"/>
      <c r="EM820" s="15"/>
      <c r="EN820" s="15"/>
      <c r="EO820" s="15"/>
      <c r="EP820" s="15"/>
      <c r="EQ820" s="15"/>
      <c r="ER820" s="15"/>
      <c r="ES820" s="15"/>
      <c r="ET820" s="15"/>
      <c r="EU820" s="15"/>
      <c r="EV820" s="15"/>
      <c r="EW820" s="15"/>
      <c r="EX820" s="15"/>
      <c r="EY820" s="15"/>
      <c r="EZ820" s="15"/>
      <c r="FA820" s="15"/>
      <c r="FB820" s="15"/>
      <c r="FC820" s="15"/>
      <c r="FD820" s="15"/>
      <c r="FE820" s="15"/>
      <c r="FF820" s="15"/>
      <c r="FG820" s="15"/>
      <c r="FH820" s="15"/>
      <c r="FI820" s="15"/>
      <c r="FJ820" s="15"/>
      <c r="FK820" s="15"/>
      <c r="FL820" s="15"/>
      <c r="FM820" s="15"/>
      <c r="FN820" s="15"/>
      <c r="FO820" s="15"/>
      <c r="FP820" s="15"/>
      <c r="FQ820" s="15"/>
      <c r="FR820" s="15"/>
      <c r="FS820" s="15"/>
      <c r="FT820" s="15"/>
      <c r="FU820" s="15"/>
      <c r="FV820" s="15"/>
      <c r="FW820" s="15"/>
      <c r="FX820" s="15"/>
      <c r="FY820" s="15"/>
      <c r="FZ820" s="15"/>
      <c r="GA820" s="15"/>
      <c r="GB820" s="15"/>
      <c r="GC820" s="15"/>
      <c r="GD820" s="15"/>
      <c r="GE820" s="15"/>
      <c r="GF820" s="15"/>
      <c r="GG820" s="15"/>
      <c r="GH820" s="15"/>
      <c r="GI820" s="15"/>
      <c r="GJ820" s="15"/>
      <c r="GK820" s="15"/>
      <c r="GL820" s="15"/>
      <c r="GM820" s="15"/>
      <c r="GN820" s="15"/>
      <c r="GO820" s="15"/>
      <c r="GP820" s="15"/>
      <c r="GQ820" s="15"/>
      <c r="GR820" s="15"/>
      <c r="GS820" s="15"/>
      <c r="GT820" s="15"/>
      <c r="GU820" s="15"/>
      <c r="GV820" s="15"/>
      <c r="GW820" s="15"/>
      <c r="GX820" s="15"/>
      <c r="GY820" s="15"/>
      <c r="GZ820" s="15"/>
      <c r="HA820" s="15"/>
      <c r="HB820" s="15"/>
      <c r="HC820" s="15"/>
      <c r="HD820" s="15"/>
      <c r="HE820" s="15"/>
      <c r="HF820" s="15"/>
      <c r="HG820" s="15"/>
      <c r="HH820" s="15"/>
      <c r="HI820" s="15"/>
      <c r="HJ820" s="15"/>
      <c r="HK820" s="15"/>
      <c r="HL820" s="15"/>
      <c r="HM820" s="15"/>
      <c r="HN820" s="15"/>
      <c r="HO820" s="15"/>
      <c r="HP820" s="15"/>
      <c r="HQ820" s="15"/>
      <c r="HR820" s="15"/>
      <c r="HS820" s="15"/>
      <c r="HT820" s="15"/>
      <c r="HU820" s="15"/>
      <c r="HV820" s="15"/>
      <c r="HW820" s="15"/>
    </row>
    <row r="821" spans="1:231" ht="15.75" customHeight="1" x14ac:dyDescent="0.2">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15"/>
      <c r="BM821" s="15"/>
      <c r="BN821" s="15"/>
      <c r="BO821" s="15"/>
      <c r="BP821" s="15"/>
      <c r="BQ821" s="15"/>
      <c r="BR821" s="15"/>
      <c r="BS821" s="15"/>
      <c r="BT821" s="15"/>
      <c r="BU821" s="15"/>
      <c r="BV821" s="15"/>
      <c r="BW821" s="15"/>
      <c r="BX821" s="15"/>
      <c r="BY821" s="15"/>
      <c r="BZ821" s="15"/>
      <c r="CA821" s="15"/>
      <c r="CB821" s="15"/>
      <c r="CC821" s="15"/>
      <c r="CD821" s="15"/>
      <c r="CE821" s="15"/>
      <c r="CF821" s="15"/>
      <c r="CG821" s="15"/>
      <c r="CH821" s="15"/>
      <c r="CI821" s="15"/>
      <c r="CJ821" s="15"/>
      <c r="CK821" s="15"/>
      <c r="CL821" s="15"/>
      <c r="CM821" s="15"/>
      <c r="CN821" s="15"/>
      <c r="CO821" s="15"/>
      <c r="CP821" s="15"/>
      <c r="CQ821" s="15"/>
      <c r="CR821" s="15"/>
      <c r="CS821" s="15"/>
      <c r="CT821" s="15"/>
      <c r="CU821" s="15"/>
      <c r="CV821" s="15"/>
      <c r="CW821" s="15"/>
      <c r="CX821" s="15"/>
      <c r="CY821" s="15"/>
      <c r="CZ821" s="15"/>
      <c r="DA821" s="15"/>
      <c r="DB821" s="15"/>
      <c r="DC821" s="15"/>
      <c r="DD821" s="15"/>
      <c r="DE821" s="15"/>
      <c r="DF821" s="15"/>
      <c r="DG821" s="15"/>
      <c r="DH821" s="15"/>
      <c r="DI821" s="15"/>
      <c r="DJ821" s="15"/>
      <c r="DK821" s="15"/>
      <c r="DL821" s="15"/>
      <c r="DM821" s="15"/>
      <c r="DN821" s="15"/>
      <c r="DO821" s="15"/>
      <c r="DP821" s="15"/>
      <c r="DQ821" s="15"/>
      <c r="DR821" s="15"/>
      <c r="DS821" s="15"/>
      <c r="DT821" s="15"/>
      <c r="DU821" s="15"/>
      <c r="DV821" s="15"/>
      <c r="DW821" s="15"/>
      <c r="DX821" s="15"/>
      <c r="DY821" s="15"/>
      <c r="DZ821" s="15"/>
      <c r="EA821" s="15"/>
      <c r="EB821" s="15"/>
      <c r="EC821" s="15"/>
      <c r="ED821" s="15"/>
      <c r="EE821" s="15"/>
      <c r="EF821" s="15"/>
      <c r="EG821" s="15"/>
      <c r="EH821" s="15"/>
      <c r="EI821" s="15"/>
      <c r="EJ821" s="15"/>
      <c r="EK821" s="15"/>
      <c r="EL821" s="15"/>
      <c r="EM821" s="15"/>
      <c r="EN821" s="15"/>
      <c r="EO821" s="15"/>
      <c r="EP821" s="15"/>
      <c r="EQ821" s="15"/>
      <c r="ER821" s="15"/>
      <c r="ES821" s="15"/>
      <c r="ET821" s="15"/>
      <c r="EU821" s="15"/>
      <c r="EV821" s="15"/>
      <c r="EW821" s="15"/>
      <c r="EX821" s="15"/>
      <c r="EY821" s="15"/>
      <c r="EZ821" s="15"/>
      <c r="FA821" s="15"/>
      <c r="FB821" s="15"/>
      <c r="FC821" s="15"/>
      <c r="FD821" s="15"/>
      <c r="FE821" s="15"/>
      <c r="FF821" s="15"/>
      <c r="FG821" s="15"/>
      <c r="FH821" s="15"/>
      <c r="FI821" s="15"/>
      <c r="FJ821" s="15"/>
      <c r="FK821" s="15"/>
      <c r="FL821" s="15"/>
      <c r="FM821" s="15"/>
      <c r="FN821" s="15"/>
      <c r="FO821" s="15"/>
      <c r="FP821" s="15"/>
      <c r="FQ821" s="15"/>
      <c r="FR821" s="15"/>
      <c r="FS821" s="15"/>
      <c r="FT821" s="15"/>
      <c r="FU821" s="15"/>
      <c r="FV821" s="15"/>
      <c r="FW821" s="15"/>
      <c r="FX821" s="15"/>
      <c r="FY821" s="15"/>
      <c r="FZ821" s="15"/>
      <c r="GA821" s="15"/>
      <c r="GB821" s="15"/>
      <c r="GC821" s="15"/>
      <c r="GD821" s="15"/>
      <c r="GE821" s="15"/>
      <c r="GF821" s="15"/>
      <c r="GG821" s="15"/>
      <c r="GH821" s="15"/>
      <c r="GI821" s="15"/>
      <c r="GJ821" s="15"/>
      <c r="GK821" s="15"/>
      <c r="GL821" s="15"/>
      <c r="GM821" s="15"/>
      <c r="GN821" s="15"/>
      <c r="GO821" s="15"/>
      <c r="GP821" s="15"/>
      <c r="GQ821" s="15"/>
      <c r="GR821" s="15"/>
      <c r="GS821" s="15"/>
      <c r="GT821" s="15"/>
      <c r="GU821" s="15"/>
      <c r="GV821" s="15"/>
      <c r="GW821" s="15"/>
      <c r="GX821" s="15"/>
      <c r="GY821" s="15"/>
      <c r="GZ821" s="15"/>
      <c r="HA821" s="15"/>
      <c r="HB821" s="15"/>
      <c r="HC821" s="15"/>
      <c r="HD821" s="15"/>
      <c r="HE821" s="15"/>
      <c r="HF821" s="15"/>
      <c r="HG821" s="15"/>
      <c r="HH821" s="15"/>
      <c r="HI821" s="15"/>
      <c r="HJ821" s="15"/>
      <c r="HK821" s="15"/>
      <c r="HL821" s="15"/>
      <c r="HM821" s="15"/>
      <c r="HN821" s="15"/>
      <c r="HO821" s="15"/>
      <c r="HP821" s="15"/>
      <c r="HQ821" s="15"/>
      <c r="HR821" s="15"/>
      <c r="HS821" s="15"/>
      <c r="HT821" s="15"/>
      <c r="HU821" s="15"/>
      <c r="HV821" s="15"/>
      <c r="HW821" s="15"/>
    </row>
    <row r="822" spans="1:231" ht="15.75" customHeight="1" x14ac:dyDescent="0.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5"/>
      <c r="BU822" s="15"/>
      <c r="BV822" s="15"/>
      <c r="BW822" s="15"/>
      <c r="BX822" s="15"/>
      <c r="BY822" s="15"/>
      <c r="BZ822" s="15"/>
      <c r="CA822" s="15"/>
      <c r="CB822" s="15"/>
      <c r="CC822" s="15"/>
      <c r="CD822" s="15"/>
      <c r="CE822" s="15"/>
      <c r="CF822" s="15"/>
      <c r="CG822" s="15"/>
      <c r="CH822" s="15"/>
      <c r="CI822" s="15"/>
      <c r="CJ822" s="15"/>
      <c r="CK822" s="15"/>
      <c r="CL822" s="15"/>
      <c r="CM822" s="15"/>
      <c r="CN822" s="15"/>
      <c r="CO822" s="15"/>
      <c r="CP822" s="15"/>
      <c r="CQ822" s="15"/>
      <c r="CR822" s="15"/>
      <c r="CS822" s="15"/>
      <c r="CT822" s="15"/>
      <c r="CU822" s="15"/>
      <c r="CV822" s="15"/>
      <c r="CW822" s="15"/>
      <c r="CX822" s="15"/>
      <c r="CY822" s="15"/>
      <c r="CZ822" s="15"/>
      <c r="DA822" s="15"/>
      <c r="DB822" s="15"/>
      <c r="DC822" s="15"/>
      <c r="DD822" s="15"/>
      <c r="DE822" s="15"/>
      <c r="DF822" s="15"/>
      <c r="DG822" s="15"/>
      <c r="DH822" s="15"/>
      <c r="DI822" s="15"/>
      <c r="DJ822" s="15"/>
      <c r="DK822" s="15"/>
      <c r="DL822" s="15"/>
      <c r="DM822" s="15"/>
      <c r="DN822" s="15"/>
      <c r="DO822" s="15"/>
      <c r="DP822" s="15"/>
      <c r="DQ822" s="15"/>
      <c r="DR822" s="15"/>
      <c r="DS822" s="15"/>
      <c r="DT822" s="15"/>
      <c r="DU822" s="15"/>
      <c r="DV822" s="15"/>
      <c r="DW822" s="15"/>
      <c r="DX822" s="15"/>
      <c r="DY822" s="15"/>
      <c r="DZ822" s="15"/>
      <c r="EA822" s="15"/>
      <c r="EB822" s="15"/>
      <c r="EC822" s="15"/>
      <c r="ED822" s="15"/>
      <c r="EE822" s="15"/>
      <c r="EF822" s="15"/>
      <c r="EG822" s="15"/>
      <c r="EH822" s="15"/>
      <c r="EI822" s="15"/>
      <c r="EJ822" s="15"/>
      <c r="EK822" s="15"/>
      <c r="EL822" s="15"/>
      <c r="EM822" s="15"/>
      <c r="EN822" s="15"/>
      <c r="EO822" s="15"/>
      <c r="EP822" s="15"/>
      <c r="EQ822" s="15"/>
      <c r="ER822" s="15"/>
      <c r="ES822" s="15"/>
      <c r="ET822" s="15"/>
      <c r="EU822" s="15"/>
      <c r="EV822" s="15"/>
      <c r="EW822" s="15"/>
      <c r="EX822" s="15"/>
      <c r="EY822" s="15"/>
      <c r="EZ822" s="15"/>
      <c r="FA822" s="15"/>
      <c r="FB822" s="15"/>
      <c r="FC822" s="15"/>
      <c r="FD822" s="15"/>
      <c r="FE822" s="15"/>
      <c r="FF822" s="15"/>
      <c r="FG822" s="15"/>
      <c r="FH822" s="15"/>
      <c r="FI822" s="15"/>
      <c r="FJ822" s="15"/>
      <c r="FK822" s="15"/>
      <c r="FL822" s="15"/>
      <c r="FM822" s="15"/>
      <c r="FN822" s="15"/>
      <c r="FO822" s="15"/>
      <c r="FP822" s="15"/>
      <c r="FQ822" s="15"/>
      <c r="FR822" s="15"/>
      <c r="FS822" s="15"/>
      <c r="FT822" s="15"/>
      <c r="FU822" s="15"/>
      <c r="FV822" s="15"/>
      <c r="FW822" s="15"/>
      <c r="FX822" s="15"/>
      <c r="FY822" s="15"/>
      <c r="FZ822" s="15"/>
      <c r="GA822" s="15"/>
      <c r="GB822" s="15"/>
      <c r="GC822" s="15"/>
      <c r="GD822" s="15"/>
      <c r="GE822" s="15"/>
      <c r="GF822" s="15"/>
      <c r="GG822" s="15"/>
      <c r="GH822" s="15"/>
      <c r="GI822" s="15"/>
      <c r="GJ822" s="15"/>
      <c r="GK822" s="15"/>
      <c r="GL822" s="15"/>
      <c r="GM822" s="15"/>
      <c r="GN822" s="15"/>
      <c r="GO822" s="15"/>
      <c r="GP822" s="15"/>
      <c r="GQ822" s="15"/>
      <c r="GR822" s="15"/>
      <c r="GS822" s="15"/>
      <c r="GT822" s="15"/>
      <c r="GU822" s="15"/>
      <c r="GV822" s="15"/>
      <c r="GW822" s="15"/>
      <c r="GX822" s="15"/>
      <c r="GY822" s="15"/>
      <c r="GZ822" s="15"/>
      <c r="HA822" s="15"/>
      <c r="HB822" s="15"/>
      <c r="HC822" s="15"/>
      <c r="HD822" s="15"/>
      <c r="HE822" s="15"/>
      <c r="HF822" s="15"/>
      <c r="HG822" s="15"/>
      <c r="HH822" s="15"/>
      <c r="HI822" s="15"/>
      <c r="HJ822" s="15"/>
      <c r="HK822" s="15"/>
      <c r="HL822" s="15"/>
      <c r="HM822" s="15"/>
      <c r="HN822" s="15"/>
      <c r="HO822" s="15"/>
      <c r="HP822" s="15"/>
      <c r="HQ822" s="15"/>
      <c r="HR822" s="15"/>
      <c r="HS822" s="15"/>
      <c r="HT822" s="15"/>
      <c r="HU822" s="15"/>
      <c r="HV822" s="15"/>
      <c r="HW822" s="15"/>
    </row>
    <row r="823" spans="1:231" ht="15.75" customHeight="1" x14ac:dyDescent="0.2">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c r="BD823" s="15"/>
      <c r="BE823" s="15"/>
      <c r="BF823" s="15"/>
      <c r="BG823" s="15"/>
      <c r="BH823" s="15"/>
      <c r="BI823" s="15"/>
      <c r="BJ823" s="15"/>
      <c r="BK823" s="15"/>
      <c r="BL823" s="15"/>
      <c r="BM823" s="15"/>
      <c r="BN823" s="15"/>
      <c r="BO823" s="15"/>
      <c r="BP823" s="15"/>
      <c r="BQ823" s="15"/>
      <c r="BR823" s="15"/>
      <c r="BS823" s="15"/>
      <c r="BT823" s="15"/>
      <c r="BU823" s="15"/>
      <c r="BV823" s="15"/>
      <c r="BW823" s="15"/>
      <c r="BX823" s="15"/>
      <c r="BY823" s="15"/>
      <c r="BZ823" s="15"/>
      <c r="CA823" s="15"/>
      <c r="CB823" s="15"/>
      <c r="CC823" s="15"/>
      <c r="CD823" s="15"/>
      <c r="CE823" s="15"/>
      <c r="CF823" s="15"/>
      <c r="CG823" s="15"/>
      <c r="CH823" s="15"/>
      <c r="CI823" s="15"/>
      <c r="CJ823" s="15"/>
      <c r="CK823" s="15"/>
      <c r="CL823" s="15"/>
      <c r="CM823" s="15"/>
      <c r="CN823" s="15"/>
      <c r="CO823" s="15"/>
      <c r="CP823" s="15"/>
      <c r="CQ823" s="15"/>
      <c r="CR823" s="15"/>
      <c r="CS823" s="15"/>
      <c r="CT823" s="15"/>
      <c r="CU823" s="15"/>
      <c r="CV823" s="15"/>
      <c r="CW823" s="15"/>
      <c r="CX823" s="15"/>
      <c r="CY823" s="15"/>
      <c r="CZ823" s="15"/>
      <c r="DA823" s="15"/>
      <c r="DB823" s="15"/>
      <c r="DC823" s="15"/>
      <c r="DD823" s="15"/>
      <c r="DE823" s="15"/>
      <c r="DF823" s="15"/>
      <c r="DG823" s="15"/>
      <c r="DH823" s="15"/>
      <c r="DI823" s="15"/>
      <c r="DJ823" s="15"/>
      <c r="DK823" s="15"/>
      <c r="DL823" s="15"/>
      <c r="DM823" s="15"/>
      <c r="DN823" s="15"/>
      <c r="DO823" s="15"/>
      <c r="DP823" s="15"/>
      <c r="DQ823" s="15"/>
      <c r="DR823" s="15"/>
      <c r="DS823" s="15"/>
      <c r="DT823" s="15"/>
      <c r="DU823" s="15"/>
      <c r="DV823" s="15"/>
      <c r="DW823" s="15"/>
      <c r="DX823" s="15"/>
      <c r="DY823" s="15"/>
      <c r="DZ823" s="15"/>
      <c r="EA823" s="15"/>
      <c r="EB823" s="15"/>
      <c r="EC823" s="15"/>
      <c r="ED823" s="15"/>
      <c r="EE823" s="15"/>
      <c r="EF823" s="15"/>
      <c r="EG823" s="15"/>
      <c r="EH823" s="15"/>
      <c r="EI823" s="15"/>
      <c r="EJ823" s="15"/>
      <c r="EK823" s="15"/>
      <c r="EL823" s="15"/>
      <c r="EM823" s="15"/>
      <c r="EN823" s="15"/>
      <c r="EO823" s="15"/>
      <c r="EP823" s="15"/>
      <c r="EQ823" s="15"/>
      <c r="ER823" s="15"/>
      <c r="ES823" s="15"/>
      <c r="ET823" s="15"/>
      <c r="EU823" s="15"/>
      <c r="EV823" s="15"/>
      <c r="EW823" s="15"/>
      <c r="EX823" s="15"/>
      <c r="EY823" s="15"/>
      <c r="EZ823" s="15"/>
      <c r="FA823" s="15"/>
      <c r="FB823" s="15"/>
      <c r="FC823" s="15"/>
      <c r="FD823" s="15"/>
      <c r="FE823" s="15"/>
      <c r="FF823" s="15"/>
      <c r="FG823" s="15"/>
      <c r="FH823" s="15"/>
      <c r="FI823" s="15"/>
      <c r="FJ823" s="15"/>
      <c r="FK823" s="15"/>
      <c r="FL823" s="15"/>
      <c r="FM823" s="15"/>
      <c r="FN823" s="15"/>
      <c r="FO823" s="15"/>
      <c r="FP823" s="15"/>
      <c r="FQ823" s="15"/>
      <c r="FR823" s="15"/>
      <c r="FS823" s="15"/>
      <c r="FT823" s="15"/>
      <c r="FU823" s="15"/>
      <c r="FV823" s="15"/>
      <c r="FW823" s="15"/>
      <c r="FX823" s="15"/>
      <c r="FY823" s="15"/>
      <c r="FZ823" s="15"/>
      <c r="GA823" s="15"/>
      <c r="GB823" s="15"/>
      <c r="GC823" s="15"/>
      <c r="GD823" s="15"/>
      <c r="GE823" s="15"/>
      <c r="GF823" s="15"/>
      <c r="GG823" s="15"/>
      <c r="GH823" s="15"/>
      <c r="GI823" s="15"/>
      <c r="GJ823" s="15"/>
      <c r="GK823" s="15"/>
      <c r="GL823" s="15"/>
      <c r="GM823" s="15"/>
      <c r="GN823" s="15"/>
      <c r="GO823" s="15"/>
      <c r="GP823" s="15"/>
      <c r="GQ823" s="15"/>
      <c r="GR823" s="15"/>
      <c r="GS823" s="15"/>
      <c r="GT823" s="15"/>
      <c r="GU823" s="15"/>
      <c r="GV823" s="15"/>
      <c r="GW823" s="15"/>
      <c r="GX823" s="15"/>
      <c r="GY823" s="15"/>
      <c r="GZ823" s="15"/>
      <c r="HA823" s="15"/>
      <c r="HB823" s="15"/>
      <c r="HC823" s="15"/>
      <c r="HD823" s="15"/>
      <c r="HE823" s="15"/>
      <c r="HF823" s="15"/>
      <c r="HG823" s="15"/>
      <c r="HH823" s="15"/>
      <c r="HI823" s="15"/>
      <c r="HJ823" s="15"/>
      <c r="HK823" s="15"/>
      <c r="HL823" s="15"/>
      <c r="HM823" s="15"/>
      <c r="HN823" s="15"/>
      <c r="HO823" s="15"/>
      <c r="HP823" s="15"/>
      <c r="HQ823" s="15"/>
      <c r="HR823" s="15"/>
      <c r="HS823" s="15"/>
      <c r="HT823" s="15"/>
      <c r="HU823" s="15"/>
      <c r="HV823" s="15"/>
      <c r="HW823" s="15"/>
    </row>
    <row r="824" spans="1:231" ht="15.75" customHeight="1" x14ac:dyDescent="0.2">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15"/>
      <c r="CB824" s="15"/>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c r="DB824" s="15"/>
      <c r="DC824" s="15"/>
      <c r="DD824" s="15"/>
      <c r="DE824" s="15"/>
      <c r="DF824" s="15"/>
      <c r="DG824" s="15"/>
      <c r="DH824" s="15"/>
      <c r="DI824" s="15"/>
      <c r="DJ824" s="15"/>
      <c r="DK824" s="15"/>
      <c r="DL824" s="15"/>
      <c r="DM824" s="15"/>
      <c r="DN824" s="15"/>
      <c r="DO824" s="15"/>
      <c r="DP824" s="15"/>
      <c r="DQ824" s="15"/>
      <c r="DR824" s="15"/>
      <c r="DS824" s="15"/>
      <c r="DT824" s="15"/>
      <c r="DU824" s="15"/>
      <c r="DV824" s="15"/>
      <c r="DW824" s="15"/>
      <c r="DX824" s="15"/>
      <c r="DY824" s="15"/>
      <c r="DZ824" s="15"/>
      <c r="EA824" s="15"/>
      <c r="EB824" s="15"/>
      <c r="EC824" s="15"/>
      <c r="ED824" s="15"/>
      <c r="EE824" s="15"/>
      <c r="EF824" s="15"/>
      <c r="EG824" s="15"/>
      <c r="EH824" s="15"/>
      <c r="EI824" s="15"/>
      <c r="EJ824" s="15"/>
      <c r="EK824" s="15"/>
      <c r="EL824" s="15"/>
      <c r="EM824" s="15"/>
      <c r="EN824" s="15"/>
      <c r="EO824" s="15"/>
      <c r="EP824" s="15"/>
      <c r="EQ824" s="15"/>
      <c r="ER824" s="15"/>
      <c r="ES824" s="15"/>
      <c r="ET824" s="15"/>
      <c r="EU824" s="15"/>
      <c r="EV824" s="15"/>
      <c r="EW824" s="15"/>
      <c r="EX824" s="15"/>
      <c r="EY824" s="15"/>
      <c r="EZ824" s="15"/>
      <c r="FA824" s="15"/>
      <c r="FB824" s="15"/>
      <c r="FC824" s="15"/>
      <c r="FD824" s="15"/>
      <c r="FE824" s="15"/>
      <c r="FF824" s="15"/>
      <c r="FG824" s="15"/>
      <c r="FH824" s="15"/>
      <c r="FI824" s="15"/>
      <c r="FJ824" s="15"/>
      <c r="FK824" s="15"/>
      <c r="FL824" s="15"/>
      <c r="FM824" s="15"/>
      <c r="FN824" s="15"/>
      <c r="FO824" s="15"/>
      <c r="FP824" s="15"/>
      <c r="FQ824" s="15"/>
      <c r="FR824" s="15"/>
      <c r="FS824" s="15"/>
      <c r="FT824" s="15"/>
      <c r="FU824" s="15"/>
      <c r="FV824" s="15"/>
      <c r="FW824" s="15"/>
      <c r="FX824" s="15"/>
      <c r="FY824" s="15"/>
      <c r="FZ824" s="15"/>
      <c r="GA824" s="15"/>
      <c r="GB824" s="15"/>
      <c r="GC824" s="15"/>
      <c r="GD824" s="15"/>
      <c r="GE824" s="15"/>
      <c r="GF824" s="15"/>
      <c r="GG824" s="15"/>
      <c r="GH824" s="15"/>
      <c r="GI824" s="15"/>
      <c r="GJ824" s="15"/>
      <c r="GK824" s="15"/>
      <c r="GL824" s="15"/>
      <c r="GM824" s="15"/>
      <c r="GN824" s="15"/>
      <c r="GO824" s="15"/>
      <c r="GP824" s="15"/>
      <c r="GQ824" s="15"/>
      <c r="GR824" s="15"/>
      <c r="GS824" s="15"/>
      <c r="GT824" s="15"/>
      <c r="GU824" s="15"/>
      <c r="GV824" s="15"/>
      <c r="GW824" s="15"/>
      <c r="GX824" s="15"/>
      <c r="GY824" s="15"/>
      <c r="GZ824" s="15"/>
      <c r="HA824" s="15"/>
      <c r="HB824" s="15"/>
      <c r="HC824" s="15"/>
      <c r="HD824" s="15"/>
      <c r="HE824" s="15"/>
      <c r="HF824" s="15"/>
      <c r="HG824" s="15"/>
      <c r="HH824" s="15"/>
      <c r="HI824" s="15"/>
      <c r="HJ824" s="15"/>
      <c r="HK824" s="15"/>
      <c r="HL824" s="15"/>
      <c r="HM824" s="15"/>
      <c r="HN824" s="15"/>
      <c r="HO824" s="15"/>
      <c r="HP824" s="15"/>
      <c r="HQ824" s="15"/>
      <c r="HR824" s="15"/>
      <c r="HS824" s="15"/>
      <c r="HT824" s="15"/>
      <c r="HU824" s="15"/>
      <c r="HV824" s="15"/>
      <c r="HW824" s="15"/>
    </row>
    <row r="825" spans="1:231" ht="15.75" customHeight="1" x14ac:dyDescent="0.2">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15"/>
      <c r="CB825" s="15"/>
      <c r="CC825" s="15"/>
      <c r="CD825" s="15"/>
      <c r="CE825" s="15"/>
      <c r="CF825" s="15"/>
      <c r="CG825" s="15"/>
      <c r="CH825" s="15"/>
      <c r="CI825" s="15"/>
      <c r="CJ825" s="15"/>
      <c r="CK825" s="15"/>
      <c r="CL825" s="15"/>
      <c r="CM825" s="15"/>
      <c r="CN825" s="15"/>
      <c r="CO825" s="15"/>
      <c r="CP825" s="15"/>
      <c r="CQ825" s="15"/>
      <c r="CR825" s="15"/>
      <c r="CS825" s="15"/>
      <c r="CT825" s="15"/>
      <c r="CU825" s="15"/>
      <c r="CV825" s="15"/>
      <c r="CW825" s="15"/>
      <c r="CX825" s="15"/>
      <c r="CY825" s="15"/>
      <c r="CZ825" s="15"/>
      <c r="DA825" s="15"/>
      <c r="DB825" s="15"/>
      <c r="DC825" s="15"/>
      <c r="DD825" s="15"/>
      <c r="DE825" s="15"/>
      <c r="DF825" s="15"/>
      <c r="DG825" s="15"/>
      <c r="DH825" s="15"/>
      <c r="DI825" s="15"/>
      <c r="DJ825" s="15"/>
      <c r="DK825" s="15"/>
      <c r="DL825" s="15"/>
      <c r="DM825" s="15"/>
      <c r="DN825" s="15"/>
      <c r="DO825" s="15"/>
      <c r="DP825" s="15"/>
      <c r="DQ825" s="15"/>
      <c r="DR825" s="15"/>
      <c r="DS825" s="15"/>
      <c r="DT825" s="15"/>
      <c r="DU825" s="15"/>
      <c r="DV825" s="15"/>
      <c r="DW825" s="15"/>
      <c r="DX825" s="15"/>
      <c r="DY825" s="15"/>
      <c r="DZ825" s="15"/>
      <c r="EA825" s="15"/>
      <c r="EB825" s="15"/>
      <c r="EC825" s="15"/>
      <c r="ED825" s="15"/>
      <c r="EE825" s="15"/>
      <c r="EF825" s="15"/>
      <c r="EG825" s="15"/>
      <c r="EH825" s="15"/>
      <c r="EI825" s="15"/>
      <c r="EJ825" s="15"/>
      <c r="EK825" s="15"/>
      <c r="EL825" s="15"/>
      <c r="EM825" s="15"/>
      <c r="EN825" s="15"/>
      <c r="EO825" s="15"/>
      <c r="EP825" s="15"/>
      <c r="EQ825" s="15"/>
      <c r="ER825" s="15"/>
      <c r="ES825" s="15"/>
      <c r="ET825" s="15"/>
      <c r="EU825" s="15"/>
      <c r="EV825" s="15"/>
      <c r="EW825" s="15"/>
      <c r="EX825" s="15"/>
      <c r="EY825" s="15"/>
      <c r="EZ825" s="15"/>
      <c r="FA825" s="15"/>
      <c r="FB825" s="15"/>
      <c r="FC825" s="15"/>
      <c r="FD825" s="15"/>
      <c r="FE825" s="15"/>
      <c r="FF825" s="15"/>
      <c r="FG825" s="15"/>
      <c r="FH825" s="15"/>
      <c r="FI825" s="15"/>
      <c r="FJ825" s="15"/>
      <c r="FK825" s="15"/>
      <c r="FL825" s="15"/>
      <c r="FM825" s="15"/>
      <c r="FN825" s="15"/>
      <c r="FO825" s="15"/>
      <c r="FP825" s="15"/>
      <c r="FQ825" s="15"/>
      <c r="FR825" s="15"/>
      <c r="FS825" s="15"/>
      <c r="FT825" s="15"/>
      <c r="FU825" s="15"/>
      <c r="FV825" s="15"/>
      <c r="FW825" s="15"/>
      <c r="FX825" s="15"/>
      <c r="FY825" s="15"/>
      <c r="FZ825" s="15"/>
      <c r="GA825" s="15"/>
      <c r="GB825" s="15"/>
      <c r="GC825" s="15"/>
      <c r="GD825" s="15"/>
      <c r="GE825" s="15"/>
      <c r="GF825" s="15"/>
      <c r="GG825" s="15"/>
      <c r="GH825" s="15"/>
      <c r="GI825" s="15"/>
      <c r="GJ825" s="15"/>
      <c r="GK825" s="15"/>
      <c r="GL825" s="15"/>
      <c r="GM825" s="15"/>
      <c r="GN825" s="15"/>
      <c r="GO825" s="15"/>
      <c r="GP825" s="15"/>
      <c r="GQ825" s="15"/>
      <c r="GR825" s="15"/>
      <c r="GS825" s="15"/>
      <c r="GT825" s="15"/>
      <c r="GU825" s="15"/>
      <c r="GV825" s="15"/>
      <c r="GW825" s="15"/>
      <c r="GX825" s="15"/>
      <c r="GY825" s="15"/>
      <c r="GZ825" s="15"/>
      <c r="HA825" s="15"/>
      <c r="HB825" s="15"/>
      <c r="HC825" s="15"/>
      <c r="HD825" s="15"/>
      <c r="HE825" s="15"/>
      <c r="HF825" s="15"/>
      <c r="HG825" s="15"/>
      <c r="HH825" s="15"/>
      <c r="HI825" s="15"/>
      <c r="HJ825" s="15"/>
      <c r="HK825" s="15"/>
      <c r="HL825" s="15"/>
      <c r="HM825" s="15"/>
      <c r="HN825" s="15"/>
      <c r="HO825" s="15"/>
      <c r="HP825" s="15"/>
      <c r="HQ825" s="15"/>
      <c r="HR825" s="15"/>
      <c r="HS825" s="15"/>
      <c r="HT825" s="15"/>
      <c r="HU825" s="15"/>
      <c r="HV825" s="15"/>
      <c r="HW825" s="15"/>
    </row>
    <row r="826" spans="1:231" ht="15.75" customHeight="1" x14ac:dyDescent="0.2">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15"/>
      <c r="CB826" s="15"/>
      <c r="CC826" s="15"/>
      <c r="CD826" s="15"/>
      <c r="CE826" s="15"/>
      <c r="CF826" s="15"/>
      <c r="CG826" s="15"/>
      <c r="CH826" s="15"/>
      <c r="CI826" s="15"/>
      <c r="CJ826" s="15"/>
      <c r="CK826" s="15"/>
      <c r="CL826" s="15"/>
      <c r="CM826" s="15"/>
      <c r="CN826" s="15"/>
      <c r="CO826" s="15"/>
      <c r="CP826" s="15"/>
      <c r="CQ826" s="15"/>
      <c r="CR826" s="15"/>
      <c r="CS826" s="15"/>
      <c r="CT826" s="15"/>
      <c r="CU826" s="15"/>
      <c r="CV826" s="15"/>
      <c r="CW826" s="15"/>
      <c r="CX826" s="15"/>
      <c r="CY826" s="15"/>
      <c r="CZ826" s="15"/>
      <c r="DA826" s="15"/>
      <c r="DB826" s="15"/>
      <c r="DC826" s="15"/>
      <c r="DD826" s="15"/>
      <c r="DE826" s="15"/>
      <c r="DF826" s="15"/>
      <c r="DG826" s="15"/>
      <c r="DH826" s="15"/>
      <c r="DI826" s="15"/>
      <c r="DJ826" s="15"/>
      <c r="DK826" s="15"/>
      <c r="DL826" s="15"/>
      <c r="DM826" s="15"/>
      <c r="DN826" s="15"/>
      <c r="DO826" s="15"/>
      <c r="DP826" s="15"/>
      <c r="DQ826" s="15"/>
      <c r="DR826" s="15"/>
      <c r="DS826" s="15"/>
      <c r="DT826" s="15"/>
      <c r="DU826" s="15"/>
      <c r="DV826" s="15"/>
      <c r="DW826" s="15"/>
      <c r="DX826" s="15"/>
      <c r="DY826" s="15"/>
      <c r="DZ826" s="15"/>
      <c r="EA826" s="15"/>
      <c r="EB826" s="15"/>
      <c r="EC826" s="15"/>
      <c r="ED826" s="15"/>
      <c r="EE826" s="15"/>
      <c r="EF826" s="15"/>
      <c r="EG826" s="15"/>
      <c r="EH826" s="15"/>
      <c r="EI826" s="15"/>
      <c r="EJ826" s="15"/>
      <c r="EK826" s="15"/>
      <c r="EL826" s="15"/>
      <c r="EM826" s="15"/>
      <c r="EN826" s="15"/>
      <c r="EO826" s="15"/>
      <c r="EP826" s="15"/>
      <c r="EQ826" s="15"/>
      <c r="ER826" s="15"/>
      <c r="ES826" s="15"/>
      <c r="ET826" s="15"/>
      <c r="EU826" s="15"/>
      <c r="EV826" s="15"/>
      <c r="EW826" s="15"/>
      <c r="EX826" s="15"/>
      <c r="EY826" s="15"/>
      <c r="EZ826" s="15"/>
      <c r="FA826" s="15"/>
      <c r="FB826" s="15"/>
      <c r="FC826" s="15"/>
      <c r="FD826" s="15"/>
      <c r="FE826" s="15"/>
      <c r="FF826" s="15"/>
      <c r="FG826" s="15"/>
      <c r="FH826" s="15"/>
      <c r="FI826" s="15"/>
      <c r="FJ826" s="15"/>
      <c r="FK826" s="15"/>
      <c r="FL826" s="15"/>
      <c r="FM826" s="15"/>
      <c r="FN826" s="15"/>
      <c r="FO826" s="15"/>
      <c r="FP826" s="15"/>
      <c r="FQ826" s="15"/>
      <c r="FR826" s="15"/>
      <c r="FS826" s="15"/>
      <c r="FT826" s="15"/>
      <c r="FU826" s="15"/>
      <c r="FV826" s="15"/>
      <c r="FW826" s="15"/>
      <c r="FX826" s="15"/>
      <c r="FY826" s="15"/>
      <c r="FZ826" s="15"/>
      <c r="GA826" s="15"/>
      <c r="GB826" s="15"/>
      <c r="GC826" s="15"/>
      <c r="GD826" s="15"/>
      <c r="GE826" s="15"/>
      <c r="GF826" s="15"/>
      <c r="GG826" s="15"/>
      <c r="GH826" s="15"/>
      <c r="GI826" s="15"/>
      <c r="GJ826" s="15"/>
      <c r="GK826" s="15"/>
      <c r="GL826" s="15"/>
      <c r="GM826" s="15"/>
      <c r="GN826" s="15"/>
      <c r="GO826" s="15"/>
      <c r="GP826" s="15"/>
      <c r="GQ826" s="15"/>
      <c r="GR826" s="15"/>
      <c r="GS826" s="15"/>
      <c r="GT826" s="15"/>
      <c r="GU826" s="15"/>
      <c r="GV826" s="15"/>
      <c r="GW826" s="15"/>
      <c r="GX826" s="15"/>
      <c r="GY826" s="15"/>
      <c r="GZ826" s="15"/>
      <c r="HA826" s="15"/>
      <c r="HB826" s="15"/>
      <c r="HC826" s="15"/>
      <c r="HD826" s="15"/>
      <c r="HE826" s="15"/>
      <c r="HF826" s="15"/>
      <c r="HG826" s="15"/>
      <c r="HH826" s="15"/>
      <c r="HI826" s="15"/>
      <c r="HJ826" s="15"/>
      <c r="HK826" s="15"/>
      <c r="HL826" s="15"/>
      <c r="HM826" s="15"/>
      <c r="HN826" s="15"/>
      <c r="HO826" s="15"/>
      <c r="HP826" s="15"/>
      <c r="HQ826" s="15"/>
      <c r="HR826" s="15"/>
      <c r="HS826" s="15"/>
      <c r="HT826" s="15"/>
      <c r="HU826" s="15"/>
      <c r="HV826" s="15"/>
      <c r="HW826" s="15"/>
    </row>
    <row r="827" spans="1:231" ht="15.75" customHeight="1" x14ac:dyDescent="0.2">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15"/>
      <c r="CB827" s="15"/>
      <c r="CC827" s="15"/>
      <c r="CD827" s="15"/>
      <c r="CE827" s="15"/>
      <c r="CF827" s="15"/>
      <c r="CG827" s="15"/>
      <c r="CH827" s="15"/>
      <c r="CI827" s="15"/>
      <c r="CJ827" s="15"/>
      <c r="CK827" s="15"/>
      <c r="CL827" s="15"/>
      <c r="CM827" s="15"/>
      <c r="CN827" s="15"/>
      <c r="CO827" s="15"/>
      <c r="CP827" s="15"/>
      <c r="CQ827" s="15"/>
      <c r="CR827" s="15"/>
      <c r="CS827" s="15"/>
      <c r="CT827" s="15"/>
      <c r="CU827" s="15"/>
      <c r="CV827" s="15"/>
      <c r="CW827" s="15"/>
      <c r="CX827" s="15"/>
      <c r="CY827" s="15"/>
      <c r="CZ827" s="15"/>
      <c r="DA827" s="15"/>
      <c r="DB827" s="15"/>
      <c r="DC827" s="15"/>
      <c r="DD827" s="15"/>
      <c r="DE827" s="15"/>
      <c r="DF827" s="15"/>
      <c r="DG827" s="15"/>
      <c r="DH827" s="15"/>
      <c r="DI827" s="15"/>
      <c r="DJ827" s="15"/>
      <c r="DK827" s="15"/>
      <c r="DL827" s="15"/>
      <c r="DM827" s="15"/>
      <c r="DN827" s="15"/>
      <c r="DO827" s="15"/>
      <c r="DP827" s="15"/>
      <c r="DQ827" s="15"/>
      <c r="DR827" s="15"/>
      <c r="DS827" s="15"/>
      <c r="DT827" s="15"/>
      <c r="DU827" s="15"/>
      <c r="DV827" s="15"/>
      <c r="DW827" s="15"/>
      <c r="DX827" s="15"/>
      <c r="DY827" s="15"/>
      <c r="DZ827" s="15"/>
      <c r="EA827" s="15"/>
      <c r="EB827" s="15"/>
      <c r="EC827" s="15"/>
      <c r="ED827" s="15"/>
      <c r="EE827" s="15"/>
      <c r="EF827" s="15"/>
      <c r="EG827" s="15"/>
      <c r="EH827" s="15"/>
      <c r="EI827" s="15"/>
      <c r="EJ827" s="15"/>
      <c r="EK827" s="15"/>
      <c r="EL827" s="15"/>
      <c r="EM827" s="15"/>
      <c r="EN827" s="15"/>
      <c r="EO827" s="15"/>
      <c r="EP827" s="15"/>
      <c r="EQ827" s="15"/>
      <c r="ER827" s="15"/>
      <c r="ES827" s="15"/>
      <c r="ET827" s="15"/>
      <c r="EU827" s="15"/>
      <c r="EV827" s="15"/>
      <c r="EW827" s="15"/>
      <c r="EX827" s="15"/>
      <c r="EY827" s="15"/>
      <c r="EZ827" s="15"/>
      <c r="FA827" s="15"/>
      <c r="FB827" s="15"/>
      <c r="FC827" s="15"/>
      <c r="FD827" s="15"/>
      <c r="FE827" s="15"/>
      <c r="FF827" s="15"/>
      <c r="FG827" s="15"/>
      <c r="FH827" s="15"/>
      <c r="FI827" s="15"/>
      <c r="FJ827" s="15"/>
      <c r="FK827" s="15"/>
      <c r="FL827" s="15"/>
      <c r="FM827" s="15"/>
      <c r="FN827" s="15"/>
      <c r="FO827" s="15"/>
      <c r="FP827" s="15"/>
      <c r="FQ827" s="15"/>
      <c r="FR827" s="15"/>
      <c r="FS827" s="15"/>
      <c r="FT827" s="15"/>
      <c r="FU827" s="15"/>
      <c r="FV827" s="15"/>
      <c r="FW827" s="15"/>
      <c r="FX827" s="15"/>
      <c r="FY827" s="15"/>
      <c r="FZ827" s="15"/>
      <c r="GA827" s="15"/>
      <c r="GB827" s="15"/>
      <c r="GC827" s="15"/>
      <c r="GD827" s="15"/>
      <c r="GE827" s="15"/>
      <c r="GF827" s="15"/>
      <c r="GG827" s="15"/>
      <c r="GH827" s="15"/>
      <c r="GI827" s="15"/>
      <c r="GJ827" s="15"/>
      <c r="GK827" s="15"/>
      <c r="GL827" s="15"/>
      <c r="GM827" s="15"/>
      <c r="GN827" s="15"/>
      <c r="GO827" s="15"/>
      <c r="GP827" s="15"/>
      <c r="GQ827" s="15"/>
      <c r="GR827" s="15"/>
      <c r="GS827" s="15"/>
      <c r="GT827" s="15"/>
      <c r="GU827" s="15"/>
      <c r="GV827" s="15"/>
      <c r="GW827" s="15"/>
      <c r="GX827" s="15"/>
      <c r="GY827" s="15"/>
      <c r="GZ827" s="15"/>
      <c r="HA827" s="15"/>
      <c r="HB827" s="15"/>
      <c r="HC827" s="15"/>
      <c r="HD827" s="15"/>
      <c r="HE827" s="15"/>
      <c r="HF827" s="15"/>
      <c r="HG827" s="15"/>
      <c r="HH827" s="15"/>
      <c r="HI827" s="15"/>
      <c r="HJ827" s="15"/>
      <c r="HK827" s="15"/>
      <c r="HL827" s="15"/>
      <c r="HM827" s="15"/>
      <c r="HN827" s="15"/>
      <c r="HO827" s="15"/>
      <c r="HP827" s="15"/>
      <c r="HQ827" s="15"/>
      <c r="HR827" s="15"/>
      <c r="HS827" s="15"/>
      <c r="HT827" s="15"/>
      <c r="HU827" s="15"/>
      <c r="HV827" s="15"/>
      <c r="HW827" s="15"/>
    </row>
    <row r="828" spans="1:231" ht="15.75" customHeight="1" x14ac:dyDescent="0.2">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15"/>
      <c r="CB828" s="15"/>
      <c r="CC828" s="15"/>
      <c r="CD828" s="15"/>
      <c r="CE828" s="15"/>
      <c r="CF828" s="15"/>
      <c r="CG828" s="15"/>
      <c r="CH828" s="15"/>
      <c r="CI828" s="15"/>
      <c r="CJ828" s="15"/>
      <c r="CK828" s="15"/>
      <c r="CL828" s="15"/>
      <c r="CM828" s="15"/>
      <c r="CN828" s="15"/>
      <c r="CO828" s="15"/>
      <c r="CP828" s="15"/>
      <c r="CQ828" s="15"/>
      <c r="CR828" s="15"/>
      <c r="CS828" s="15"/>
      <c r="CT828" s="15"/>
      <c r="CU828" s="15"/>
      <c r="CV828" s="15"/>
      <c r="CW828" s="15"/>
      <c r="CX828" s="15"/>
      <c r="CY828" s="15"/>
      <c r="CZ828" s="15"/>
      <c r="DA828" s="15"/>
      <c r="DB828" s="15"/>
      <c r="DC828" s="15"/>
      <c r="DD828" s="15"/>
      <c r="DE828" s="15"/>
      <c r="DF828" s="15"/>
      <c r="DG828" s="15"/>
      <c r="DH828" s="15"/>
      <c r="DI828" s="15"/>
      <c r="DJ828" s="15"/>
      <c r="DK828" s="15"/>
      <c r="DL828" s="15"/>
      <c r="DM828" s="15"/>
      <c r="DN828" s="15"/>
      <c r="DO828" s="15"/>
      <c r="DP828" s="15"/>
      <c r="DQ828" s="15"/>
      <c r="DR828" s="15"/>
      <c r="DS828" s="15"/>
      <c r="DT828" s="15"/>
      <c r="DU828" s="15"/>
      <c r="DV828" s="15"/>
      <c r="DW828" s="15"/>
      <c r="DX828" s="15"/>
      <c r="DY828" s="15"/>
      <c r="DZ828" s="15"/>
      <c r="EA828" s="15"/>
      <c r="EB828" s="15"/>
      <c r="EC828" s="15"/>
      <c r="ED828" s="15"/>
      <c r="EE828" s="15"/>
      <c r="EF828" s="15"/>
      <c r="EG828" s="15"/>
      <c r="EH828" s="15"/>
      <c r="EI828" s="15"/>
      <c r="EJ828" s="15"/>
      <c r="EK828" s="15"/>
      <c r="EL828" s="15"/>
      <c r="EM828" s="15"/>
      <c r="EN828" s="15"/>
      <c r="EO828" s="15"/>
      <c r="EP828" s="15"/>
      <c r="EQ828" s="15"/>
      <c r="ER828" s="15"/>
      <c r="ES828" s="15"/>
      <c r="ET828" s="15"/>
      <c r="EU828" s="15"/>
      <c r="EV828" s="15"/>
      <c r="EW828" s="15"/>
      <c r="EX828" s="15"/>
      <c r="EY828" s="15"/>
      <c r="EZ828" s="15"/>
      <c r="FA828" s="15"/>
      <c r="FB828" s="15"/>
      <c r="FC828" s="15"/>
      <c r="FD828" s="15"/>
      <c r="FE828" s="15"/>
      <c r="FF828" s="15"/>
      <c r="FG828" s="15"/>
      <c r="FH828" s="15"/>
      <c r="FI828" s="15"/>
      <c r="FJ828" s="15"/>
      <c r="FK828" s="15"/>
      <c r="FL828" s="15"/>
      <c r="FM828" s="15"/>
      <c r="FN828" s="15"/>
      <c r="FO828" s="15"/>
      <c r="FP828" s="15"/>
      <c r="FQ828" s="15"/>
      <c r="FR828" s="15"/>
      <c r="FS828" s="15"/>
      <c r="FT828" s="15"/>
      <c r="FU828" s="15"/>
      <c r="FV828" s="15"/>
      <c r="FW828" s="15"/>
      <c r="FX828" s="15"/>
      <c r="FY828" s="15"/>
      <c r="FZ828" s="15"/>
      <c r="GA828" s="15"/>
      <c r="GB828" s="15"/>
      <c r="GC828" s="15"/>
      <c r="GD828" s="15"/>
      <c r="GE828" s="15"/>
      <c r="GF828" s="15"/>
      <c r="GG828" s="15"/>
      <c r="GH828" s="15"/>
      <c r="GI828" s="15"/>
      <c r="GJ828" s="15"/>
      <c r="GK828" s="15"/>
      <c r="GL828" s="15"/>
      <c r="GM828" s="15"/>
      <c r="GN828" s="15"/>
      <c r="GO828" s="15"/>
      <c r="GP828" s="15"/>
      <c r="GQ828" s="15"/>
      <c r="GR828" s="15"/>
      <c r="GS828" s="15"/>
      <c r="GT828" s="15"/>
      <c r="GU828" s="15"/>
      <c r="GV828" s="15"/>
      <c r="GW828" s="15"/>
      <c r="GX828" s="15"/>
      <c r="GY828" s="15"/>
      <c r="GZ828" s="15"/>
      <c r="HA828" s="15"/>
      <c r="HB828" s="15"/>
      <c r="HC828" s="15"/>
      <c r="HD828" s="15"/>
      <c r="HE828" s="15"/>
      <c r="HF828" s="15"/>
      <c r="HG828" s="15"/>
      <c r="HH828" s="15"/>
      <c r="HI828" s="15"/>
      <c r="HJ828" s="15"/>
      <c r="HK828" s="15"/>
      <c r="HL828" s="15"/>
      <c r="HM828" s="15"/>
      <c r="HN828" s="15"/>
      <c r="HO828" s="15"/>
      <c r="HP828" s="15"/>
      <c r="HQ828" s="15"/>
      <c r="HR828" s="15"/>
      <c r="HS828" s="15"/>
      <c r="HT828" s="15"/>
      <c r="HU828" s="15"/>
      <c r="HV828" s="15"/>
      <c r="HW828" s="15"/>
    </row>
    <row r="829" spans="1:231" ht="15.75" customHeight="1" x14ac:dyDescent="0.2">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c r="BD829" s="15"/>
      <c r="BE829" s="15"/>
      <c r="BF829" s="15"/>
      <c r="BG829" s="15"/>
      <c r="BH829" s="15"/>
      <c r="BI829" s="15"/>
      <c r="BJ829" s="15"/>
      <c r="BK829" s="15"/>
      <c r="BL829" s="15"/>
      <c r="BM829" s="15"/>
      <c r="BN829" s="15"/>
      <c r="BO829" s="15"/>
      <c r="BP829" s="15"/>
      <c r="BQ829" s="15"/>
      <c r="BR829" s="15"/>
      <c r="BS829" s="15"/>
      <c r="BT829" s="15"/>
      <c r="BU829" s="15"/>
      <c r="BV829" s="15"/>
      <c r="BW829" s="15"/>
      <c r="BX829" s="15"/>
      <c r="BY829" s="15"/>
      <c r="BZ829" s="15"/>
      <c r="CA829" s="15"/>
      <c r="CB829" s="15"/>
      <c r="CC829" s="15"/>
      <c r="CD829" s="15"/>
      <c r="CE829" s="15"/>
      <c r="CF829" s="15"/>
      <c r="CG829" s="15"/>
      <c r="CH829" s="15"/>
      <c r="CI829" s="15"/>
      <c r="CJ829" s="15"/>
      <c r="CK829" s="15"/>
      <c r="CL829" s="15"/>
      <c r="CM829" s="15"/>
      <c r="CN829" s="15"/>
      <c r="CO829" s="15"/>
      <c r="CP829" s="15"/>
      <c r="CQ829" s="15"/>
      <c r="CR829" s="15"/>
      <c r="CS829" s="15"/>
      <c r="CT829" s="15"/>
      <c r="CU829" s="15"/>
      <c r="CV829" s="15"/>
      <c r="CW829" s="15"/>
      <c r="CX829" s="15"/>
      <c r="CY829" s="15"/>
      <c r="CZ829" s="15"/>
      <c r="DA829" s="15"/>
      <c r="DB829" s="15"/>
      <c r="DC829" s="15"/>
      <c r="DD829" s="15"/>
      <c r="DE829" s="15"/>
      <c r="DF829" s="15"/>
      <c r="DG829" s="15"/>
      <c r="DH829" s="15"/>
      <c r="DI829" s="15"/>
      <c r="DJ829" s="15"/>
      <c r="DK829" s="15"/>
      <c r="DL829" s="15"/>
      <c r="DM829" s="15"/>
      <c r="DN829" s="15"/>
      <c r="DO829" s="15"/>
      <c r="DP829" s="15"/>
      <c r="DQ829" s="15"/>
      <c r="DR829" s="15"/>
      <c r="DS829" s="15"/>
      <c r="DT829" s="15"/>
      <c r="DU829" s="15"/>
      <c r="DV829" s="15"/>
      <c r="DW829" s="15"/>
      <c r="DX829" s="15"/>
      <c r="DY829" s="15"/>
      <c r="DZ829" s="15"/>
      <c r="EA829" s="15"/>
      <c r="EB829" s="15"/>
      <c r="EC829" s="15"/>
      <c r="ED829" s="15"/>
      <c r="EE829" s="15"/>
      <c r="EF829" s="15"/>
      <c r="EG829" s="15"/>
      <c r="EH829" s="15"/>
      <c r="EI829" s="15"/>
      <c r="EJ829" s="15"/>
      <c r="EK829" s="15"/>
      <c r="EL829" s="15"/>
      <c r="EM829" s="15"/>
      <c r="EN829" s="15"/>
      <c r="EO829" s="15"/>
      <c r="EP829" s="15"/>
      <c r="EQ829" s="15"/>
      <c r="ER829" s="15"/>
      <c r="ES829" s="15"/>
      <c r="ET829" s="15"/>
      <c r="EU829" s="15"/>
      <c r="EV829" s="15"/>
      <c r="EW829" s="15"/>
      <c r="EX829" s="15"/>
      <c r="EY829" s="15"/>
      <c r="EZ829" s="15"/>
      <c r="FA829" s="15"/>
      <c r="FB829" s="15"/>
      <c r="FC829" s="15"/>
      <c r="FD829" s="15"/>
      <c r="FE829" s="15"/>
      <c r="FF829" s="15"/>
      <c r="FG829" s="15"/>
      <c r="FH829" s="15"/>
      <c r="FI829" s="15"/>
      <c r="FJ829" s="15"/>
      <c r="FK829" s="15"/>
      <c r="FL829" s="15"/>
      <c r="FM829" s="15"/>
      <c r="FN829" s="15"/>
      <c r="FO829" s="15"/>
      <c r="FP829" s="15"/>
      <c r="FQ829" s="15"/>
      <c r="FR829" s="15"/>
      <c r="FS829" s="15"/>
      <c r="FT829" s="15"/>
      <c r="FU829" s="15"/>
      <c r="FV829" s="15"/>
      <c r="FW829" s="15"/>
      <c r="FX829" s="15"/>
      <c r="FY829" s="15"/>
      <c r="FZ829" s="15"/>
      <c r="GA829" s="15"/>
      <c r="GB829" s="15"/>
      <c r="GC829" s="15"/>
      <c r="GD829" s="15"/>
      <c r="GE829" s="15"/>
      <c r="GF829" s="15"/>
      <c r="GG829" s="15"/>
      <c r="GH829" s="15"/>
      <c r="GI829" s="15"/>
      <c r="GJ829" s="15"/>
      <c r="GK829" s="15"/>
      <c r="GL829" s="15"/>
      <c r="GM829" s="15"/>
      <c r="GN829" s="15"/>
      <c r="GO829" s="15"/>
      <c r="GP829" s="15"/>
      <c r="GQ829" s="15"/>
      <c r="GR829" s="15"/>
      <c r="GS829" s="15"/>
      <c r="GT829" s="15"/>
      <c r="GU829" s="15"/>
      <c r="GV829" s="15"/>
      <c r="GW829" s="15"/>
      <c r="GX829" s="15"/>
      <c r="GY829" s="15"/>
      <c r="GZ829" s="15"/>
      <c r="HA829" s="15"/>
      <c r="HB829" s="15"/>
      <c r="HC829" s="15"/>
      <c r="HD829" s="15"/>
      <c r="HE829" s="15"/>
      <c r="HF829" s="15"/>
      <c r="HG829" s="15"/>
      <c r="HH829" s="15"/>
      <c r="HI829" s="15"/>
      <c r="HJ829" s="15"/>
      <c r="HK829" s="15"/>
      <c r="HL829" s="15"/>
      <c r="HM829" s="15"/>
      <c r="HN829" s="15"/>
      <c r="HO829" s="15"/>
      <c r="HP829" s="15"/>
      <c r="HQ829" s="15"/>
      <c r="HR829" s="15"/>
      <c r="HS829" s="15"/>
      <c r="HT829" s="15"/>
      <c r="HU829" s="15"/>
      <c r="HV829" s="15"/>
      <c r="HW829" s="15"/>
    </row>
    <row r="830" spans="1:231" ht="15.75" customHeight="1" x14ac:dyDescent="0.2">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c r="BD830" s="15"/>
      <c r="BE830" s="15"/>
      <c r="BF830" s="15"/>
      <c r="BG830" s="15"/>
      <c r="BH830" s="15"/>
      <c r="BI830" s="15"/>
      <c r="BJ830" s="15"/>
      <c r="BK830" s="15"/>
      <c r="BL830" s="15"/>
      <c r="BM830" s="15"/>
      <c r="BN830" s="15"/>
      <c r="BO830" s="15"/>
      <c r="BP830" s="15"/>
      <c r="BQ830" s="15"/>
      <c r="BR830" s="15"/>
      <c r="BS830" s="15"/>
      <c r="BT830" s="15"/>
      <c r="BU830" s="15"/>
      <c r="BV830" s="15"/>
      <c r="BW830" s="15"/>
      <c r="BX830" s="15"/>
      <c r="BY830" s="15"/>
      <c r="BZ830" s="15"/>
      <c r="CA830" s="15"/>
      <c r="CB830" s="15"/>
      <c r="CC830" s="15"/>
      <c r="CD830" s="15"/>
      <c r="CE830" s="15"/>
      <c r="CF830" s="15"/>
      <c r="CG830" s="15"/>
      <c r="CH830" s="15"/>
      <c r="CI830" s="15"/>
      <c r="CJ830" s="15"/>
      <c r="CK830" s="15"/>
      <c r="CL830" s="15"/>
      <c r="CM830" s="15"/>
      <c r="CN830" s="15"/>
      <c r="CO830" s="15"/>
      <c r="CP830" s="15"/>
      <c r="CQ830" s="15"/>
      <c r="CR830" s="15"/>
      <c r="CS830" s="15"/>
      <c r="CT830" s="15"/>
      <c r="CU830" s="15"/>
      <c r="CV830" s="15"/>
      <c r="CW830" s="15"/>
      <c r="CX830" s="15"/>
      <c r="CY830" s="15"/>
      <c r="CZ830" s="15"/>
      <c r="DA830" s="15"/>
      <c r="DB830" s="15"/>
      <c r="DC830" s="15"/>
      <c r="DD830" s="15"/>
      <c r="DE830" s="15"/>
      <c r="DF830" s="15"/>
      <c r="DG830" s="15"/>
      <c r="DH830" s="15"/>
      <c r="DI830" s="15"/>
      <c r="DJ830" s="15"/>
      <c r="DK830" s="15"/>
      <c r="DL830" s="15"/>
      <c r="DM830" s="15"/>
      <c r="DN830" s="15"/>
      <c r="DO830" s="15"/>
      <c r="DP830" s="15"/>
      <c r="DQ830" s="15"/>
      <c r="DR830" s="15"/>
      <c r="DS830" s="15"/>
      <c r="DT830" s="15"/>
      <c r="DU830" s="15"/>
      <c r="DV830" s="15"/>
      <c r="DW830" s="15"/>
      <c r="DX830" s="15"/>
      <c r="DY830" s="15"/>
      <c r="DZ830" s="15"/>
      <c r="EA830" s="15"/>
      <c r="EB830" s="15"/>
      <c r="EC830" s="15"/>
      <c r="ED830" s="15"/>
      <c r="EE830" s="15"/>
      <c r="EF830" s="15"/>
      <c r="EG830" s="15"/>
      <c r="EH830" s="15"/>
      <c r="EI830" s="15"/>
      <c r="EJ830" s="15"/>
      <c r="EK830" s="15"/>
      <c r="EL830" s="15"/>
      <c r="EM830" s="15"/>
      <c r="EN830" s="15"/>
      <c r="EO830" s="15"/>
      <c r="EP830" s="15"/>
      <c r="EQ830" s="15"/>
      <c r="ER830" s="15"/>
      <c r="ES830" s="15"/>
      <c r="ET830" s="15"/>
      <c r="EU830" s="15"/>
      <c r="EV830" s="15"/>
      <c r="EW830" s="15"/>
      <c r="EX830" s="15"/>
      <c r="EY830" s="15"/>
      <c r="EZ830" s="15"/>
      <c r="FA830" s="15"/>
      <c r="FB830" s="15"/>
      <c r="FC830" s="15"/>
      <c r="FD830" s="15"/>
      <c r="FE830" s="15"/>
      <c r="FF830" s="15"/>
      <c r="FG830" s="15"/>
      <c r="FH830" s="15"/>
      <c r="FI830" s="15"/>
      <c r="FJ830" s="15"/>
      <c r="FK830" s="15"/>
      <c r="FL830" s="15"/>
      <c r="FM830" s="15"/>
      <c r="FN830" s="15"/>
      <c r="FO830" s="15"/>
      <c r="FP830" s="15"/>
      <c r="FQ830" s="15"/>
      <c r="FR830" s="15"/>
      <c r="FS830" s="15"/>
      <c r="FT830" s="15"/>
      <c r="FU830" s="15"/>
      <c r="FV830" s="15"/>
      <c r="FW830" s="15"/>
      <c r="FX830" s="15"/>
      <c r="FY830" s="15"/>
      <c r="FZ830" s="15"/>
      <c r="GA830" s="15"/>
      <c r="GB830" s="15"/>
      <c r="GC830" s="15"/>
      <c r="GD830" s="15"/>
      <c r="GE830" s="15"/>
      <c r="GF830" s="15"/>
      <c r="GG830" s="15"/>
      <c r="GH830" s="15"/>
      <c r="GI830" s="15"/>
      <c r="GJ830" s="15"/>
      <c r="GK830" s="15"/>
      <c r="GL830" s="15"/>
      <c r="GM830" s="15"/>
      <c r="GN830" s="15"/>
      <c r="GO830" s="15"/>
      <c r="GP830" s="15"/>
      <c r="GQ830" s="15"/>
      <c r="GR830" s="15"/>
      <c r="GS830" s="15"/>
      <c r="GT830" s="15"/>
      <c r="GU830" s="15"/>
      <c r="GV830" s="15"/>
      <c r="GW830" s="15"/>
      <c r="GX830" s="15"/>
      <c r="GY830" s="15"/>
      <c r="GZ830" s="15"/>
      <c r="HA830" s="15"/>
      <c r="HB830" s="15"/>
      <c r="HC830" s="15"/>
      <c r="HD830" s="15"/>
      <c r="HE830" s="15"/>
      <c r="HF830" s="15"/>
      <c r="HG830" s="15"/>
      <c r="HH830" s="15"/>
      <c r="HI830" s="15"/>
      <c r="HJ830" s="15"/>
      <c r="HK830" s="15"/>
      <c r="HL830" s="15"/>
      <c r="HM830" s="15"/>
      <c r="HN830" s="15"/>
      <c r="HO830" s="15"/>
      <c r="HP830" s="15"/>
      <c r="HQ830" s="15"/>
      <c r="HR830" s="15"/>
      <c r="HS830" s="15"/>
      <c r="HT830" s="15"/>
      <c r="HU830" s="15"/>
      <c r="HV830" s="15"/>
      <c r="HW830" s="15"/>
    </row>
    <row r="831" spans="1:231" ht="15.75" customHeight="1" x14ac:dyDescent="0.2">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c r="BD831" s="15"/>
      <c r="BE831" s="15"/>
      <c r="BF831" s="15"/>
      <c r="BG831" s="15"/>
      <c r="BH831" s="15"/>
      <c r="BI831" s="15"/>
      <c r="BJ831" s="15"/>
      <c r="BK831" s="15"/>
      <c r="BL831" s="15"/>
      <c r="BM831" s="15"/>
      <c r="BN831" s="15"/>
      <c r="BO831" s="15"/>
      <c r="BP831" s="15"/>
      <c r="BQ831" s="15"/>
      <c r="BR831" s="15"/>
      <c r="BS831" s="15"/>
      <c r="BT831" s="15"/>
      <c r="BU831" s="15"/>
      <c r="BV831" s="15"/>
      <c r="BW831" s="15"/>
      <c r="BX831" s="15"/>
      <c r="BY831" s="15"/>
      <c r="BZ831" s="15"/>
      <c r="CA831" s="15"/>
      <c r="CB831" s="15"/>
      <c r="CC831" s="15"/>
      <c r="CD831" s="15"/>
      <c r="CE831" s="15"/>
      <c r="CF831" s="15"/>
      <c r="CG831" s="15"/>
      <c r="CH831" s="15"/>
      <c r="CI831" s="15"/>
      <c r="CJ831" s="15"/>
      <c r="CK831" s="15"/>
      <c r="CL831" s="15"/>
      <c r="CM831" s="15"/>
      <c r="CN831" s="15"/>
      <c r="CO831" s="15"/>
      <c r="CP831" s="15"/>
      <c r="CQ831" s="15"/>
      <c r="CR831" s="15"/>
      <c r="CS831" s="15"/>
      <c r="CT831" s="15"/>
      <c r="CU831" s="15"/>
      <c r="CV831" s="15"/>
      <c r="CW831" s="15"/>
      <c r="CX831" s="15"/>
      <c r="CY831" s="15"/>
      <c r="CZ831" s="15"/>
      <c r="DA831" s="15"/>
      <c r="DB831" s="15"/>
      <c r="DC831" s="15"/>
      <c r="DD831" s="15"/>
      <c r="DE831" s="15"/>
      <c r="DF831" s="15"/>
      <c r="DG831" s="15"/>
      <c r="DH831" s="15"/>
      <c r="DI831" s="15"/>
      <c r="DJ831" s="15"/>
      <c r="DK831" s="15"/>
      <c r="DL831" s="15"/>
      <c r="DM831" s="15"/>
      <c r="DN831" s="15"/>
      <c r="DO831" s="15"/>
      <c r="DP831" s="15"/>
      <c r="DQ831" s="15"/>
      <c r="DR831" s="15"/>
      <c r="DS831" s="15"/>
      <c r="DT831" s="15"/>
      <c r="DU831" s="15"/>
      <c r="DV831" s="15"/>
      <c r="DW831" s="15"/>
      <c r="DX831" s="15"/>
      <c r="DY831" s="15"/>
      <c r="DZ831" s="15"/>
      <c r="EA831" s="15"/>
      <c r="EB831" s="15"/>
      <c r="EC831" s="15"/>
      <c r="ED831" s="15"/>
      <c r="EE831" s="15"/>
      <c r="EF831" s="15"/>
      <c r="EG831" s="15"/>
      <c r="EH831" s="15"/>
      <c r="EI831" s="15"/>
      <c r="EJ831" s="15"/>
      <c r="EK831" s="15"/>
      <c r="EL831" s="15"/>
      <c r="EM831" s="15"/>
      <c r="EN831" s="15"/>
      <c r="EO831" s="15"/>
      <c r="EP831" s="15"/>
      <c r="EQ831" s="15"/>
      <c r="ER831" s="15"/>
      <c r="ES831" s="15"/>
      <c r="ET831" s="15"/>
      <c r="EU831" s="15"/>
      <c r="EV831" s="15"/>
      <c r="EW831" s="15"/>
      <c r="EX831" s="15"/>
      <c r="EY831" s="15"/>
      <c r="EZ831" s="15"/>
      <c r="FA831" s="15"/>
      <c r="FB831" s="15"/>
      <c r="FC831" s="15"/>
      <c r="FD831" s="15"/>
      <c r="FE831" s="15"/>
      <c r="FF831" s="15"/>
      <c r="FG831" s="15"/>
      <c r="FH831" s="15"/>
      <c r="FI831" s="15"/>
      <c r="FJ831" s="15"/>
      <c r="FK831" s="15"/>
      <c r="FL831" s="15"/>
      <c r="FM831" s="15"/>
      <c r="FN831" s="15"/>
      <c r="FO831" s="15"/>
      <c r="FP831" s="15"/>
      <c r="FQ831" s="15"/>
      <c r="FR831" s="15"/>
      <c r="FS831" s="15"/>
      <c r="FT831" s="15"/>
      <c r="FU831" s="15"/>
      <c r="FV831" s="15"/>
      <c r="FW831" s="15"/>
      <c r="FX831" s="15"/>
      <c r="FY831" s="15"/>
      <c r="FZ831" s="15"/>
      <c r="GA831" s="15"/>
      <c r="GB831" s="15"/>
      <c r="GC831" s="15"/>
      <c r="GD831" s="15"/>
      <c r="GE831" s="15"/>
      <c r="GF831" s="15"/>
      <c r="GG831" s="15"/>
      <c r="GH831" s="15"/>
      <c r="GI831" s="15"/>
      <c r="GJ831" s="15"/>
      <c r="GK831" s="15"/>
      <c r="GL831" s="15"/>
      <c r="GM831" s="15"/>
      <c r="GN831" s="15"/>
      <c r="GO831" s="15"/>
      <c r="GP831" s="15"/>
      <c r="GQ831" s="15"/>
      <c r="GR831" s="15"/>
      <c r="GS831" s="15"/>
      <c r="GT831" s="15"/>
      <c r="GU831" s="15"/>
      <c r="GV831" s="15"/>
      <c r="GW831" s="15"/>
      <c r="GX831" s="15"/>
      <c r="GY831" s="15"/>
      <c r="GZ831" s="15"/>
      <c r="HA831" s="15"/>
      <c r="HB831" s="15"/>
      <c r="HC831" s="15"/>
      <c r="HD831" s="15"/>
      <c r="HE831" s="15"/>
      <c r="HF831" s="15"/>
      <c r="HG831" s="15"/>
      <c r="HH831" s="15"/>
      <c r="HI831" s="15"/>
      <c r="HJ831" s="15"/>
      <c r="HK831" s="15"/>
      <c r="HL831" s="15"/>
      <c r="HM831" s="15"/>
      <c r="HN831" s="15"/>
      <c r="HO831" s="15"/>
      <c r="HP831" s="15"/>
      <c r="HQ831" s="15"/>
      <c r="HR831" s="15"/>
      <c r="HS831" s="15"/>
      <c r="HT831" s="15"/>
      <c r="HU831" s="15"/>
      <c r="HV831" s="15"/>
      <c r="HW831" s="15"/>
    </row>
    <row r="832" spans="1:231" ht="15.75" customHeight="1" x14ac:dyDescent="0.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c r="BD832" s="15"/>
      <c r="BE832" s="15"/>
      <c r="BF832" s="15"/>
      <c r="BG832" s="15"/>
      <c r="BH832" s="15"/>
      <c r="BI832" s="15"/>
      <c r="BJ832" s="15"/>
      <c r="BK832" s="15"/>
      <c r="BL832" s="15"/>
      <c r="BM832" s="15"/>
      <c r="BN832" s="15"/>
      <c r="BO832" s="15"/>
      <c r="BP832" s="15"/>
      <c r="BQ832" s="15"/>
      <c r="BR832" s="15"/>
      <c r="BS832" s="15"/>
      <c r="BT832" s="15"/>
      <c r="BU832" s="15"/>
      <c r="BV832" s="15"/>
      <c r="BW832" s="15"/>
      <c r="BX832" s="15"/>
      <c r="BY832" s="15"/>
      <c r="BZ832" s="15"/>
      <c r="CA832" s="15"/>
      <c r="CB832" s="15"/>
      <c r="CC832" s="15"/>
      <c r="CD832" s="15"/>
      <c r="CE832" s="15"/>
      <c r="CF832" s="15"/>
      <c r="CG832" s="15"/>
      <c r="CH832" s="15"/>
      <c r="CI832" s="15"/>
      <c r="CJ832" s="15"/>
      <c r="CK832" s="15"/>
      <c r="CL832" s="15"/>
      <c r="CM832" s="15"/>
      <c r="CN832" s="15"/>
      <c r="CO832" s="15"/>
      <c r="CP832" s="15"/>
      <c r="CQ832" s="15"/>
      <c r="CR832" s="15"/>
      <c r="CS832" s="15"/>
      <c r="CT832" s="15"/>
      <c r="CU832" s="15"/>
      <c r="CV832" s="15"/>
      <c r="CW832" s="15"/>
      <c r="CX832" s="15"/>
      <c r="CY832" s="15"/>
      <c r="CZ832" s="15"/>
      <c r="DA832" s="15"/>
      <c r="DB832" s="15"/>
      <c r="DC832" s="15"/>
      <c r="DD832" s="15"/>
      <c r="DE832" s="15"/>
      <c r="DF832" s="15"/>
      <c r="DG832" s="15"/>
      <c r="DH832" s="15"/>
      <c r="DI832" s="15"/>
      <c r="DJ832" s="15"/>
      <c r="DK832" s="15"/>
      <c r="DL832" s="15"/>
      <c r="DM832" s="15"/>
      <c r="DN832" s="15"/>
      <c r="DO832" s="15"/>
      <c r="DP832" s="15"/>
      <c r="DQ832" s="15"/>
      <c r="DR832" s="15"/>
      <c r="DS832" s="15"/>
      <c r="DT832" s="15"/>
      <c r="DU832" s="15"/>
      <c r="DV832" s="15"/>
      <c r="DW832" s="15"/>
      <c r="DX832" s="15"/>
      <c r="DY832" s="15"/>
      <c r="DZ832" s="15"/>
      <c r="EA832" s="15"/>
      <c r="EB832" s="15"/>
      <c r="EC832" s="15"/>
      <c r="ED832" s="15"/>
      <c r="EE832" s="15"/>
      <c r="EF832" s="15"/>
      <c r="EG832" s="15"/>
      <c r="EH832" s="15"/>
      <c r="EI832" s="15"/>
      <c r="EJ832" s="15"/>
      <c r="EK832" s="15"/>
      <c r="EL832" s="15"/>
      <c r="EM832" s="15"/>
      <c r="EN832" s="15"/>
      <c r="EO832" s="15"/>
      <c r="EP832" s="15"/>
      <c r="EQ832" s="15"/>
      <c r="ER832" s="15"/>
      <c r="ES832" s="15"/>
      <c r="ET832" s="15"/>
      <c r="EU832" s="15"/>
      <c r="EV832" s="15"/>
      <c r="EW832" s="15"/>
      <c r="EX832" s="15"/>
      <c r="EY832" s="15"/>
      <c r="EZ832" s="15"/>
      <c r="FA832" s="15"/>
      <c r="FB832" s="15"/>
      <c r="FC832" s="15"/>
      <c r="FD832" s="15"/>
      <c r="FE832" s="15"/>
      <c r="FF832" s="15"/>
      <c r="FG832" s="15"/>
      <c r="FH832" s="15"/>
      <c r="FI832" s="15"/>
      <c r="FJ832" s="15"/>
      <c r="FK832" s="15"/>
      <c r="FL832" s="15"/>
      <c r="FM832" s="15"/>
      <c r="FN832" s="15"/>
      <c r="FO832" s="15"/>
      <c r="FP832" s="15"/>
      <c r="FQ832" s="15"/>
      <c r="FR832" s="15"/>
      <c r="FS832" s="15"/>
      <c r="FT832" s="15"/>
      <c r="FU832" s="15"/>
      <c r="FV832" s="15"/>
      <c r="FW832" s="15"/>
      <c r="FX832" s="15"/>
      <c r="FY832" s="15"/>
      <c r="FZ832" s="15"/>
      <c r="GA832" s="15"/>
      <c r="GB832" s="15"/>
      <c r="GC832" s="15"/>
      <c r="GD832" s="15"/>
      <c r="GE832" s="15"/>
      <c r="GF832" s="15"/>
      <c r="GG832" s="15"/>
      <c r="GH832" s="15"/>
      <c r="GI832" s="15"/>
      <c r="GJ832" s="15"/>
      <c r="GK832" s="15"/>
      <c r="GL832" s="15"/>
      <c r="GM832" s="15"/>
      <c r="GN832" s="15"/>
      <c r="GO832" s="15"/>
      <c r="GP832" s="15"/>
      <c r="GQ832" s="15"/>
      <c r="GR832" s="15"/>
      <c r="GS832" s="15"/>
      <c r="GT832" s="15"/>
      <c r="GU832" s="15"/>
      <c r="GV832" s="15"/>
      <c r="GW832" s="15"/>
      <c r="GX832" s="15"/>
      <c r="GY832" s="15"/>
      <c r="GZ832" s="15"/>
      <c r="HA832" s="15"/>
      <c r="HB832" s="15"/>
      <c r="HC832" s="15"/>
      <c r="HD832" s="15"/>
      <c r="HE832" s="15"/>
      <c r="HF832" s="15"/>
      <c r="HG832" s="15"/>
      <c r="HH832" s="15"/>
      <c r="HI832" s="15"/>
      <c r="HJ832" s="15"/>
      <c r="HK832" s="15"/>
      <c r="HL832" s="15"/>
      <c r="HM832" s="15"/>
      <c r="HN832" s="15"/>
      <c r="HO832" s="15"/>
      <c r="HP832" s="15"/>
      <c r="HQ832" s="15"/>
      <c r="HR832" s="15"/>
      <c r="HS832" s="15"/>
      <c r="HT832" s="15"/>
      <c r="HU832" s="15"/>
      <c r="HV832" s="15"/>
      <c r="HW832" s="15"/>
    </row>
    <row r="833" spans="1:231" ht="15.75" customHeight="1" x14ac:dyDescent="0.2">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c r="BD833" s="15"/>
      <c r="BE833" s="15"/>
      <c r="BF833" s="15"/>
      <c r="BG833" s="15"/>
      <c r="BH833" s="15"/>
      <c r="BI833" s="15"/>
      <c r="BJ833" s="15"/>
      <c r="BK833" s="15"/>
      <c r="BL833" s="15"/>
      <c r="BM833" s="15"/>
      <c r="BN833" s="15"/>
      <c r="BO833" s="15"/>
      <c r="BP833" s="15"/>
      <c r="BQ833" s="15"/>
      <c r="BR833" s="15"/>
      <c r="BS833" s="15"/>
      <c r="BT833" s="15"/>
      <c r="BU833" s="15"/>
      <c r="BV833" s="15"/>
      <c r="BW833" s="15"/>
      <c r="BX833" s="15"/>
      <c r="BY833" s="15"/>
      <c r="BZ833" s="15"/>
      <c r="CA833" s="15"/>
      <c r="CB833" s="15"/>
      <c r="CC833" s="15"/>
      <c r="CD833" s="15"/>
      <c r="CE833" s="15"/>
      <c r="CF833" s="15"/>
      <c r="CG833" s="15"/>
      <c r="CH833" s="15"/>
      <c r="CI833" s="15"/>
      <c r="CJ833" s="15"/>
      <c r="CK833" s="15"/>
      <c r="CL833" s="15"/>
      <c r="CM833" s="15"/>
      <c r="CN833" s="15"/>
      <c r="CO833" s="15"/>
      <c r="CP833" s="15"/>
      <c r="CQ833" s="15"/>
      <c r="CR833" s="15"/>
      <c r="CS833" s="15"/>
      <c r="CT833" s="15"/>
      <c r="CU833" s="15"/>
      <c r="CV833" s="15"/>
      <c r="CW833" s="15"/>
      <c r="CX833" s="15"/>
      <c r="CY833" s="15"/>
      <c r="CZ833" s="15"/>
      <c r="DA833" s="15"/>
      <c r="DB833" s="15"/>
      <c r="DC833" s="15"/>
      <c r="DD833" s="15"/>
      <c r="DE833" s="15"/>
      <c r="DF833" s="15"/>
      <c r="DG833" s="15"/>
      <c r="DH833" s="15"/>
      <c r="DI833" s="15"/>
      <c r="DJ833" s="15"/>
      <c r="DK833" s="15"/>
      <c r="DL833" s="15"/>
      <c r="DM833" s="15"/>
      <c r="DN833" s="15"/>
      <c r="DO833" s="15"/>
      <c r="DP833" s="15"/>
      <c r="DQ833" s="15"/>
      <c r="DR833" s="15"/>
      <c r="DS833" s="15"/>
      <c r="DT833" s="15"/>
      <c r="DU833" s="15"/>
      <c r="DV833" s="15"/>
      <c r="DW833" s="15"/>
      <c r="DX833" s="15"/>
      <c r="DY833" s="15"/>
      <c r="DZ833" s="15"/>
      <c r="EA833" s="15"/>
      <c r="EB833" s="15"/>
      <c r="EC833" s="15"/>
      <c r="ED833" s="15"/>
      <c r="EE833" s="15"/>
      <c r="EF833" s="15"/>
      <c r="EG833" s="15"/>
      <c r="EH833" s="15"/>
      <c r="EI833" s="15"/>
      <c r="EJ833" s="15"/>
      <c r="EK833" s="15"/>
      <c r="EL833" s="15"/>
      <c r="EM833" s="15"/>
      <c r="EN833" s="15"/>
      <c r="EO833" s="15"/>
      <c r="EP833" s="15"/>
      <c r="EQ833" s="15"/>
      <c r="ER833" s="15"/>
      <c r="ES833" s="15"/>
      <c r="ET833" s="15"/>
      <c r="EU833" s="15"/>
      <c r="EV833" s="15"/>
      <c r="EW833" s="15"/>
      <c r="EX833" s="15"/>
      <c r="EY833" s="15"/>
      <c r="EZ833" s="15"/>
      <c r="FA833" s="15"/>
      <c r="FB833" s="15"/>
      <c r="FC833" s="15"/>
      <c r="FD833" s="15"/>
      <c r="FE833" s="15"/>
      <c r="FF833" s="15"/>
      <c r="FG833" s="15"/>
      <c r="FH833" s="15"/>
      <c r="FI833" s="15"/>
      <c r="FJ833" s="15"/>
      <c r="FK833" s="15"/>
      <c r="FL833" s="15"/>
      <c r="FM833" s="15"/>
      <c r="FN833" s="15"/>
      <c r="FO833" s="15"/>
      <c r="FP833" s="15"/>
      <c r="FQ833" s="15"/>
      <c r="FR833" s="15"/>
      <c r="FS833" s="15"/>
      <c r="FT833" s="15"/>
      <c r="FU833" s="15"/>
      <c r="FV833" s="15"/>
      <c r="FW833" s="15"/>
      <c r="FX833" s="15"/>
      <c r="FY833" s="15"/>
      <c r="FZ833" s="15"/>
      <c r="GA833" s="15"/>
      <c r="GB833" s="15"/>
      <c r="GC833" s="15"/>
      <c r="GD833" s="15"/>
      <c r="GE833" s="15"/>
      <c r="GF833" s="15"/>
      <c r="GG833" s="15"/>
      <c r="GH833" s="15"/>
      <c r="GI833" s="15"/>
      <c r="GJ833" s="15"/>
      <c r="GK833" s="15"/>
      <c r="GL833" s="15"/>
      <c r="GM833" s="15"/>
      <c r="GN833" s="15"/>
      <c r="GO833" s="15"/>
      <c r="GP833" s="15"/>
      <c r="GQ833" s="15"/>
      <c r="GR833" s="15"/>
      <c r="GS833" s="15"/>
      <c r="GT833" s="15"/>
      <c r="GU833" s="15"/>
      <c r="GV833" s="15"/>
      <c r="GW833" s="15"/>
      <c r="GX833" s="15"/>
      <c r="GY833" s="15"/>
      <c r="GZ833" s="15"/>
      <c r="HA833" s="15"/>
      <c r="HB833" s="15"/>
      <c r="HC833" s="15"/>
      <c r="HD833" s="15"/>
      <c r="HE833" s="15"/>
      <c r="HF833" s="15"/>
      <c r="HG833" s="15"/>
      <c r="HH833" s="15"/>
      <c r="HI833" s="15"/>
      <c r="HJ833" s="15"/>
      <c r="HK833" s="15"/>
      <c r="HL833" s="15"/>
      <c r="HM833" s="15"/>
      <c r="HN833" s="15"/>
      <c r="HO833" s="15"/>
      <c r="HP833" s="15"/>
      <c r="HQ833" s="15"/>
      <c r="HR833" s="15"/>
      <c r="HS833" s="15"/>
      <c r="HT833" s="15"/>
      <c r="HU833" s="15"/>
      <c r="HV833" s="15"/>
      <c r="HW833" s="15"/>
    </row>
    <row r="834" spans="1:231" ht="15.75" customHeight="1" x14ac:dyDescent="0.2">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c r="BD834" s="15"/>
      <c r="BE834" s="15"/>
      <c r="BF834" s="15"/>
      <c r="BG834" s="15"/>
      <c r="BH834" s="15"/>
      <c r="BI834" s="15"/>
      <c r="BJ834" s="15"/>
      <c r="BK834" s="15"/>
      <c r="BL834" s="15"/>
      <c r="BM834" s="15"/>
      <c r="BN834" s="15"/>
      <c r="BO834" s="15"/>
      <c r="BP834" s="15"/>
      <c r="BQ834" s="15"/>
      <c r="BR834" s="15"/>
      <c r="BS834" s="15"/>
      <c r="BT834" s="15"/>
      <c r="BU834" s="15"/>
      <c r="BV834" s="15"/>
      <c r="BW834" s="15"/>
      <c r="BX834" s="15"/>
      <c r="BY834" s="15"/>
      <c r="BZ834" s="15"/>
      <c r="CA834" s="15"/>
      <c r="CB834" s="15"/>
      <c r="CC834" s="15"/>
      <c r="CD834" s="15"/>
      <c r="CE834" s="15"/>
      <c r="CF834" s="15"/>
      <c r="CG834" s="15"/>
      <c r="CH834" s="15"/>
      <c r="CI834" s="15"/>
      <c r="CJ834" s="15"/>
      <c r="CK834" s="15"/>
      <c r="CL834" s="15"/>
      <c r="CM834" s="15"/>
      <c r="CN834" s="15"/>
      <c r="CO834" s="15"/>
      <c r="CP834" s="15"/>
      <c r="CQ834" s="15"/>
      <c r="CR834" s="15"/>
      <c r="CS834" s="15"/>
      <c r="CT834" s="15"/>
      <c r="CU834" s="15"/>
      <c r="CV834" s="15"/>
      <c r="CW834" s="15"/>
      <c r="CX834" s="15"/>
      <c r="CY834" s="15"/>
      <c r="CZ834" s="15"/>
      <c r="DA834" s="15"/>
      <c r="DB834" s="15"/>
      <c r="DC834" s="15"/>
      <c r="DD834" s="15"/>
      <c r="DE834" s="15"/>
      <c r="DF834" s="15"/>
      <c r="DG834" s="15"/>
      <c r="DH834" s="15"/>
      <c r="DI834" s="15"/>
      <c r="DJ834" s="15"/>
      <c r="DK834" s="15"/>
      <c r="DL834" s="15"/>
      <c r="DM834" s="15"/>
      <c r="DN834" s="15"/>
      <c r="DO834" s="15"/>
      <c r="DP834" s="15"/>
      <c r="DQ834" s="15"/>
      <c r="DR834" s="15"/>
      <c r="DS834" s="15"/>
      <c r="DT834" s="15"/>
      <c r="DU834" s="15"/>
      <c r="DV834" s="15"/>
      <c r="DW834" s="15"/>
      <c r="DX834" s="15"/>
      <c r="DY834" s="15"/>
      <c r="DZ834" s="15"/>
      <c r="EA834" s="15"/>
      <c r="EB834" s="15"/>
      <c r="EC834" s="15"/>
      <c r="ED834" s="15"/>
      <c r="EE834" s="15"/>
      <c r="EF834" s="15"/>
      <c r="EG834" s="15"/>
      <c r="EH834" s="15"/>
      <c r="EI834" s="15"/>
      <c r="EJ834" s="15"/>
      <c r="EK834" s="15"/>
      <c r="EL834" s="15"/>
      <c r="EM834" s="15"/>
      <c r="EN834" s="15"/>
      <c r="EO834" s="15"/>
      <c r="EP834" s="15"/>
      <c r="EQ834" s="15"/>
      <c r="ER834" s="15"/>
      <c r="ES834" s="15"/>
      <c r="ET834" s="15"/>
      <c r="EU834" s="15"/>
      <c r="EV834" s="15"/>
      <c r="EW834" s="15"/>
      <c r="EX834" s="15"/>
      <c r="EY834" s="15"/>
      <c r="EZ834" s="15"/>
      <c r="FA834" s="15"/>
      <c r="FB834" s="15"/>
      <c r="FC834" s="15"/>
      <c r="FD834" s="15"/>
      <c r="FE834" s="15"/>
      <c r="FF834" s="15"/>
      <c r="FG834" s="15"/>
      <c r="FH834" s="15"/>
      <c r="FI834" s="15"/>
      <c r="FJ834" s="15"/>
      <c r="FK834" s="15"/>
      <c r="FL834" s="15"/>
      <c r="FM834" s="15"/>
      <c r="FN834" s="15"/>
      <c r="FO834" s="15"/>
      <c r="FP834" s="15"/>
      <c r="FQ834" s="15"/>
      <c r="FR834" s="15"/>
      <c r="FS834" s="15"/>
      <c r="FT834" s="15"/>
      <c r="FU834" s="15"/>
      <c r="FV834" s="15"/>
      <c r="FW834" s="15"/>
      <c r="FX834" s="15"/>
      <c r="FY834" s="15"/>
      <c r="FZ834" s="15"/>
      <c r="GA834" s="15"/>
      <c r="GB834" s="15"/>
      <c r="GC834" s="15"/>
      <c r="GD834" s="15"/>
      <c r="GE834" s="15"/>
      <c r="GF834" s="15"/>
      <c r="GG834" s="15"/>
      <c r="GH834" s="15"/>
      <c r="GI834" s="15"/>
      <c r="GJ834" s="15"/>
      <c r="GK834" s="15"/>
      <c r="GL834" s="15"/>
      <c r="GM834" s="15"/>
      <c r="GN834" s="15"/>
      <c r="GO834" s="15"/>
      <c r="GP834" s="15"/>
      <c r="GQ834" s="15"/>
      <c r="GR834" s="15"/>
      <c r="GS834" s="15"/>
      <c r="GT834" s="15"/>
      <c r="GU834" s="15"/>
      <c r="GV834" s="15"/>
      <c r="GW834" s="15"/>
      <c r="GX834" s="15"/>
      <c r="GY834" s="15"/>
      <c r="GZ834" s="15"/>
      <c r="HA834" s="15"/>
      <c r="HB834" s="15"/>
      <c r="HC834" s="15"/>
      <c r="HD834" s="15"/>
      <c r="HE834" s="15"/>
      <c r="HF834" s="15"/>
      <c r="HG834" s="15"/>
      <c r="HH834" s="15"/>
      <c r="HI834" s="15"/>
      <c r="HJ834" s="15"/>
      <c r="HK834" s="15"/>
      <c r="HL834" s="15"/>
      <c r="HM834" s="15"/>
      <c r="HN834" s="15"/>
      <c r="HO834" s="15"/>
      <c r="HP834" s="15"/>
      <c r="HQ834" s="15"/>
      <c r="HR834" s="15"/>
      <c r="HS834" s="15"/>
      <c r="HT834" s="15"/>
      <c r="HU834" s="15"/>
      <c r="HV834" s="15"/>
      <c r="HW834" s="15"/>
    </row>
    <row r="835" spans="1:231" ht="15.75" customHeight="1" x14ac:dyDescent="0.2">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c r="BD835" s="15"/>
      <c r="BE835" s="15"/>
      <c r="BF835" s="15"/>
      <c r="BG835" s="15"/>
      <c r="BH835" s="15"/>
      <c r="BI835" s="15"/>
      <c r="BJ835" s="15"/>
      <c r="BK835" s="15"/>
      <c r="BL835" s="15"/>
      <c r="BM835" s="15"/>
      <c r="BN835" s="15"/>
      <c r="BO835" s="15"/>
      <c r="BP835" s="15"/>
      <c r="BQ835" s="15"/>
      <c r="BR835" s="15"/>
      <c r="BS835" s="15"/>
      <c r="BT835" s="15"/>
      <c r="BU835" s="15"/>
      <c r="BV835" s="15"/>
      <c r="BW835" s="15"/>
      <c r="BX835" s="15"/>
      <c r="BY835" s="15"/>
      <c r="BZ835" s="15"/>
      <c r="CA835" s="15"/>
      <c r="CB835" s="15"/>
      <c r="CC835" s="15"/>
      <c r="CD835" s="15"/>
      <c r="CE835" s="15"/>
      <c r="CF835" s="15"/>
      <c r="CG835" s="15"/>
      <c r="CH835" s="15"/>
      <c r="CI835" s="15"/>
      <c r="CJ835" s="15"/>
      <c r="CK835" s="15"/>
      <c r="CL835" s="15"/>
      <c r="CM835" s="15"/>
      <c r="CN835" s="15"/>
      <c r="CO835" s="15"/>
      <c r="CP835" s="15"/>
      <c r="CQ835" s="15"/>
      <c r="CR835" s="15"/>
      <c r="CS835" s="15"/>
      <c r="CT835" s="15"/>
      <c r="CU835" s="15"/>
      <c r="CV835" s="15"/>
      <c r="CW835" s="15"/>
      <c r="CX835" s="15"/>
      <c r="CY835" s="15"/>
      <c r="CZ835" s="15"/>
      <c r="DA835" s="15"/>
      <c r="DB835" s="15"/>
      <c r="DC835" s="15"/>
      <c r="DD835" s="15"/>
      <c r="DE835" s="15"/>
      <c r="DF835" s="15"/>
      <c r="DG835" s="15"/>
      <c r="DH835" s="15"/>
      <c r="DI835" s="15"/>
      <c r="DJ835" s="15"/>
      <c r="DK835" s="15"/>
      <c r="DL835" s="15"/>
      <c r="DM835" s="15"/>
      <c r="DN835" s="15"/>
      <c r="DO835" s="15"/>
      <c r="DP835" s="15"/>
      <c r="DQ835" s="15"/>
      <c r="DR835" s="15"/>
      <c r="DS835" s="15"/>
      <c r="DT835" s="15"/>
      <c r="DU835" s="15"/>
      <c r="DV835" s="15"/>
      <c r="DW835" s="15"/>
      <c r="DX835" s="15"/>
      <c r="DY835" s="15"/>
      <c r="DZ835" s="15"/>
      <c r="EA835" s="15"/>
      <c r="EB835" s="15"/>
      <c r="EC835" s="15"/>
      <c r="ED835" s="15"/>
      <c r="EE835" s="15"/>
      <c r="EF835" s="15"/>
      <c r="EG835" s="15"/>
      <c r="EH835" s="15"/>
      <c r="EI835" s="15"/>
      <c r="EJ835" s="15"/>
      <c r="EK835" s="15"/>
      <c r="EL835" s="15"/>
      <c r="EM835" s="15"/>
      <c r="EN835" s="15"/>
      <c r="EO835" s="15"/>
      <c r="EP835" s="15"/>
      <c r="EQ835" s="15"/>
      <c r="ER835" s="15"/>
      <c r="ES835" s="15"/>
      <c r="ET835" s="15"/>
      <c r="EU835" s="15"/>
      <c r="EV835" s="15"/>
      <c r="EW835" s="15"/>
      <c r="EX835" s="15"/>
      <c r="EY835" s="15"/>
      <c r="EZ835" s="15"/>
      <c r="FA835" s="15"/>
      <c r="FB835" s="15"/>
      <c r="FC835" s="15"/>
      <c r="FD835" s="15"/>
      <c r="FE835" s="15"/>
      <c r="FF835" s="15"/>
      <c r="FG835" s="15"/>
      <c r="FH835" s="15"/>
      <c r="FI835" s="15"/>
      <c r="FJ835" s="15"/>
      <c r="FK835" s="15"/>
      <c r="FL835" s="15"/>
      <c r="FM835" s="15"/>
      <c r="FN835" s="15"/>
      <c r="FO835" s="15"/>
      <c r="FP835" s="15"/>
      <c r="FQ835" s="15"/>
      <c r="FR835" s="15"/>
      <c r="FS835" s="15"/>
      <c r="FT835" s="15"/>
      <c r="FU835" s="15"/>
      <c r="FV835" s="15"/>
      <c r="FW835" s="15"/>
      <c r="FX835" s="15"/>
      <c r="FY835" s="15"/>
      <c r="FZ835" s="15"/>
      <c r="GA835" s="15"/>
      <c r="GB835" s="15"/>
      <c r="GC835" s="15"/>
      <c r="GD835" s="15"/>
      <c r="GE835" s="15"/>
      <c r="GF835" s="15"/>
      <c r="GG835" s="15"/>
      <c r="GH835" s="15"/>
      <c r="GI835" s="15"/>
      <c r="GJ835" s="15"/>
      <c r="GK835" s="15"/>
      <c r="GL835" s="15"/>
      <c r="GM835" s="15"/>
      <c r="GN835" s="15"/>
      <c r="GO835" s="15"/>
      <c r="GP835" s="15"/>
      <c r="GQ835" s="15"/>
      <c r="GR835" s="15"/>
      <c r="GS835" s="15"/>
      <c r="GT835" s="15"/>
      <c r="GU835" s="15"/>
      <c r="GV835" s="15"/>
      <c r="GW835" s="15"/>
      <c r="GX835" s="15"/>
      <c r="GY835" s="15"/>
      <c r="GZ835" s="15"/>
      <c r="HA835" s="15"/>
      <c r="HB835" s="15"/>
      <c r="HC835" s="15"/>
      <c r="HD835" s="15"/>
      <c r="HE835" s="15"/>
      <c r="HF835" s="15"/>
      <c r="HG835" s="15"/>
      <c r="HH835" s="15"/>
      <c r="HI835" s="15"/>
      <c r="HJ835" s="15"/>
      <c r="HK835" s="15"/>
      <c r="HL835" s="15"/>
      <c r="HM835" s="15"/>
      <c r="HN835" s="15"/>
      <c r="HO835" s="15"/>
      <c r="HP835" s="15"/>
      <c r="HQ835" s="15"/>
      <c r="HR835" s="15"/>
      <c r="HS835" s="15"/>
      <c r="HT835" s="15"/>
      <c r="HU835" s="15"/>
      <c r="HV835" s="15"/>
      <c r="HW835" s="15"/>
    </row>
    <row r="836" spans="1:231" ht="15.75" customHeight="1" x14ac:dyDescent="0.2">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c r="BD836" s="15"/>
      <c r="BE836" s="15"/>
      <c r="BF836" s="15"/>
      <c r="BG836" s="15"/>
      <c r="BH836" s="15"/>
      <c r="BI836" s="15"/>
      <c r="BJ836" s="15"/>
      <c r="BK836" s="15"/>
      <c r="BL836" s="15"/>
      <c r="BM836" s="15"/>
      <c r="BN836" s="15"/>
      <c r="BO836" s="15"/>
      <c r="BP836" s="15"/>
      <c r="BQ836" s="15"/>
      <c r="BR836" s="15"/>
      <c r="BS836" s="15"/>
      <c r="BT836" s="15"/>
      <c r="BU836" s="15"/>
      <c r="BV836" s="15"/>
      <c r="BW836" s="15"/>
      <c r="BX836" s="15"/>
      <c r="BY836" s="15"/>
      <c r="BZ836" s="15"/>
      <c r="CA836" s="15"/>
      <c r="CB836" s="15"/>
      <c r="CC836" s="15"/>
      <c r="CD836" s="15"/>
      <c r="CE836" s="15"/>
      <c r="CF836" s="15"/>
      <c r="CG836" s="15"/>
      <c r="CH836" s="15"/>
      <c r="CI836" s="15"/>
      <c r="CJ836" s="15"/>
      <c r="CK836" s="15"/>
      <c r="CL836" s="15"/>
      <c r="CM836" s="15"/>
      <c r="CN836" s="15"/>
      <c r="CO836" s="15"/>
      <c r="CP836" s="15"/>
      <c r="CQ836" s="15"/>
      <c r="CR836" s="15"/>
      <c r="CS836" s="15"/>
      <c r="CT836" s="15"/>
      <c r="CU836" s="15"/>
      <c r="CV836" s="15"/>
      <c r="CW836" s="15"/>
      <c r="CX836" s="15"/>
      <c r="CY836" s="15"/>
      <c r="CZ836" s="15"/>
      <c r="DA836" s="15"/>
      <c r="DB836" s="15"/>
      <c r="DC836" s="15"/>
      <c r="DD836" s="15"/>
      <c r="DE836" s="15"/>
      <c r="DF836" s="15"/>
      <c r="DG836" s="15"/>
      <c r="DH836" s="15"/>
      <c r="DI836" s="15"/>
      <c r="DJ836" s="15"/>
      <c r="DK836" s="15"/>
      <c r="DL836" s="15"/>
      <c r="DM836" s="15"/>
      <c r="DN836" s="15"/>
      <c r="DO836" s="15"/>
      <c r="DP836" s="15"/>
      <c r="DQ836" s="15"/>
      <c r="DR836" s="15"/>
      <c r="DS836" s="15"/>
      <c r="DT836" s="15"/>
      <c r="DU836" s="15"/>
      <c r="DV836" s="15"/>
      <c r="DW836" s="15"/>
      <c r="DX836" s="15"/>
      <c r="DY836" s="15"/>
      <c r="DZ836" s="15"/>
      <c r="EA836" s="15"/>
      <c r="EB836" s="15"/>
      <c r="EC836" s="15"/>
      <c r="ED836" s="15"/>
      <c r="EE836" s="15"/>
      <c r="EF836" s="15"/>
      <c r="EG836" s="15"/>
      <c r="EH836" s="15"/>
      <c r="EI836" s="15"/>
      <c r="EJ836" s="15"/>
      <c r="EK836" s="15"/>
      <c r="EL836" s="15"/>
      <c r="EM836" s="15"/>
      <c r="EN836" s="15"/>
      <c r="EO836" s="15"/>
      <c r="EP836" s="15"/>
      <c r="EQ836" s="15"/>
      <c r="ER836" s="15"/>
      <c r="ES836" s="15"/>
      <c r="ET836" s="15"/>
      <c r="EU836" s="15"/>
      <c r="EV836" s="15"/>
      <c r="EW836" s="15"/>
      <c r="EX836" s="15"/>
      <c r="EY836" s="15"/>
      <c r="EZ836" s="15"/>
      <c r="FA836" s="15"/>
      <c r="FB836" s="15"/>
      <c r="FC836" s="15"/>
      <c r="FD836" s="15"/>
      <c r="FE836" s="15"/>
      <c r="FF836" s="15"/>
      <c r="FG836" s="15"/>
      <c r="FH836" s="15"/>
      <c r="FI836" s="15"/>
      <c r="FJ836" s="15"/>
      <c r="FK836" s="15"/>
      <c r="FL836" s="15"/>
      <c r="FM836" s="15"/>
      <c r="FN836" s="15"/>
      <c r="FO836" s="15"/>
      <c r="FP836" s="15"/>
      <c r="FQ836" s="15"/>
      <c r="FR836" s="15"/>
      <c r="FS836" s="15"/>
      <c r="FT836" s="15"/>
      <c r="FU836" s="15"/>
      <c r="FV836" s="15"/>
      <c r="FW836" s="15"/>
      <c r="FX836" s="15"/>
      <c r="FY836" s="15"/>
      <c r="FZ836" s="15"/>
      <c r="GA836" s="15"/>
      <c r="GB836" s="15"/>
      <c r="GC836" s="15"/>
      <c r="GD836" s="15"/>
      <c r="GE836" s="15"/>
      <c r="GF836" s="15"/>
      <c r="GG836" s="15"/>
      <c r="GH836" s="15"/>
      <c r="GI836" s="15"/>
      <c r="GJ836" s="15"/>
      <c r="GK836" s="15"/>
      <c r="GL836" s="15"/>
      <c r="GM836" s="15"/>
      <c r="GN836" s="15"/>
      <c r="GO836" s="15"/>
      <c r="GP836" s="15"/>
      <c r="GQ836" s="15"/>
      <c r="GR836" s="15"/>
      <c r="GS836" s="15"/>
      <c r="GT836" s="15"/>
      <c r="GU836" s="15"/>
      <c r="GV836" s="15"/>
      <c r="GW836" s="15"/>
      <c r="GX836" s="15"/>
      <c r="GY836" s="15"/>
      <c r="GZ836" s="15"/>
      <c r="HA836" s="15"/>
      <c r="HB836" s="15"/>
      <c r="HC836" s="15"/>
      <c r="HD836" s="15"/>
      <c r="HE836" s="15"/>
      <c r="HF836" s="15"/>
      <c r="HG836" s="15"/>
      <c r="HH836" s="15"/>
      <c r="HI836" s="15"/>
      <c r="HJ836" s="15"/>
      <c r="HK836" s="15"/>
      <c r="HL836" s="15"/>
      <c r="HM836" s="15"/>
      <c r="HN836" s="15"/>
      <c r="HO836" s="15"/>
      <c r="HP836" s="15"/>
      <c r="HQ836" s="15"/>
      <c r="HR836" s="15"/>
      <c r="HS836" s="15"/>
      <c r="HT836" s="15"/>
      <c r="HU836" s="15"/>
      <c r="HV836" s="15"/>
      <c r="HW836" s="15"/>
    </row>
    <row r="837" spans="1:231" ht="15.75" customHeight="1" x14ac:dyDescent="0.2">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c r="BD837" s="15"/>
      <c r="BE837" s="15"/>
      <c r="BF837" s="15"/>
      <c r="BG837" s="15"/>
      <c r="BH837" s="15"/>
      <c r="BI837" s="15"/>
      <c r="BJ837" s="15"/>
      <c r="BK837" s="15"/>
      <c r="BL837" s="15"/>
      <c r="BM837" s="15"/>
      <c r="BN837" s="15"/>
      <c r="BO837" s="15"/>
      <c r="BP837" s="15"/>
      <c r="BQ837" s="15"/>
      <c r="BR837" s="15"/>
      <c r="BS837" s="15"/>
      <c r="BT837" s="15"/>
      <c r="BU837" s="15"/>
      <c r="BV837" s="15"/>
      <c r="BW837" s="15"/>
      <c r="BX837" s="15"/>
      <c r="BY837" s="15"/>
      <c r="BZ837" s="15"/>
      <c r="CA837" s="15"/>
      <c r="CB837" s="15"/>
      <c r="CC837" s="15"/>
      <c r="CD837" s="15"/>
      <c r="CE837" s="15"/>
      <c r="CF837" s="15"/>
      <c r="CG837" s="15"/>
      <c r="CH837" s="15"/>
      <c r="CI837" s="15"/>
      <c r="CJ837" s="15"/>
      <c r="CK837" s="15"/>
      <c r="CL837" s="15"/>
      <c r="CM837" s="15"/>
      <c r="CN837" s="15"/>
      <c r="CO837" s="15"/>
      <c r="CP837" s="15"/>
      <c r="CQ837" s="15"/>
      <c r="CR837" s="15"/>
      <c r="CS837" s="15"/>
      <c r="CT837" s="15"/>
      <c r="CU837" s="15"/>
      <c r="CV837" s="15"/>
      <c r="CW837" s="15"/>
      <c r="CX837" s="15"/>
      <c r="CY837" s="15"/>
      <c r="CZ837" s="15"/>
      <c r="DA837" s="15"/>
      <c r="DB837" s="15"/>
      <c r="DC837" s="15"/>
      <c r="DD837" s="15"/>
      <c r="DE837" s="15"/>
      <c r="DF837" s="15"/>
      <c r="DG837" s="15"/>
      <c r="DH837" s="15"/>
      <c r="DI837" s="15"/>
      <c r="DJ837" s="15"/>
      <c r="DK837" s="15"/>
      <c r="DL837" s="15"/>
      <c r="DM837" s="15"/>
      <c r="DN837" s="15"/>
      <c r="DO837" s="15"/>
      <c r="DP837" s="15"/>
      <c r="DQ837" s="15"/>
      <c r="DR837" s="15"/>
      <c r="DS837" s="15"/>
      <c r="DT837" s="15"/>
      <c r="DU837" s="15"/>
      <c r="DV837" s="15"/>
      <c r="DW837" s="15"/>
      <c r="DX837" s="15"/>
      <c r="DY837" s="15"/>
      <c r="DZ837" s="15"/>
      <c r="EA837" s="15"/>
      <c r="EB837" s="15"/>
      <c r="EC837" s="15"/>
      <c r="ED837" s="15"/>
      <c r="EE837" s="15"/>
      <c r="EF837" s="15"/>
      <c r="EG837" s="15"/>
      <c r="EH837" s="15"/>
      <c r="EI837" s="15"/>
      <c r="EJ837" s="15"/>
      <c r="EK837" s="15"/>
      <c r="EL837" s="15"/>
      <c r="EM837" s="15"/>
      <c r="EN837" s="15"/>
      <c r="EO837" s="15"/>
      <c r="EP837" s="15"/>
      <c r="EQ837" s="15"/>
      <c r="ER837" s="15"/>
      <c r="ES837" s="15"/>
      <c r="ET837" s="15"/>
      <c r="EU837" s="15"/>
      <c r="EV837" s="15"/>
      <c r="EW837" s="15"/>
      <c r="EX837" s="15"/>
      <c r="EY837" s="15"/>
      <c r="EZ837" s="15"/>
      <c r="FA837" s="15"/>
      <c r="FB837" s="15"/>
      <c r="FC837" s="15"/>
      <c r="FD837" s="15"/>
      <c r="FE837" s="15"/>
      <c r="FF837" s="15"/>
      <c r="FG837" s="15"/>
      <c r="FH837" s="15"/>
      <c r="FI837" s="15"/>
      <c r="FJ837" s="15"/>
      <c r="FK837" s="15"/>
      <c r="FL837" s="15"/>
      <c r="FM837" s="15"/>
      <c r="FN837" s="15"/>
      <c r="FO837" s="15"/>
      <c r="FP837" s="15"/>
      <c r="FQ837" s="15"/>
      <c r="FR837" s="15"/>
      <c r="FS837" s="15"/>
      <c r="FT837" s="15"/>
      <c r="FU837" s="15"/>
      <c r="FV837" s="15"/>
      <c r="FW837" s="15"/>
      <c r="FX837" s="15"/>
      <c r="FY837" s="15"/>
      <c r="FZ837" s="15"/>
      <c r="GA837" s="15"/>
      <c r="GB837" s="15"/>
      <c r="GC837" s="15"/>
      <c r="GD837" s="15"/>
      <c r="GE837" s="15"/>
      <c r="GF837" s="15"/>
      <c r="GG837" s="15"/>
      <c r="GH837" s="15"/>
      <c r="GI837" s="15"/>
      <c r="GJ837" s="15"/>
      <c r="GK837" s="15"/>
      <c r="GL837" s="15"/>
      <c r="GM837" s="15"/>
      <c r="GN837" s="15"/>
      <c r="GO837" s="15"/>
      <c r="GP837" s="15"/>
      <c r="GQ837" s="15"/>
      <c r="GR837" s="15"/>
      <c r="GS837" s="15"/>
      <c r="GT837" s="15"/>
      <c r="GU837" s="15"/>
      <c r="GV837" s="15"/>
      <c r="GW837" s="15"/>
      <c r="GX837" s="15"/>
      <c r="GY837" s="15"/>
      <c r="GZ837" s="15"/>
      <c r="HA837" s="15"/>
      <c r="HB837" s="15"/>
      <c r="HC837" s="15"/>
      <c r="HD837" s="15"/>
      <c r="HE837" s="15"/>
      <c r="HF837" s="15"/>
      <c r="HG837" s="15"/>
      <c r="HH837" s="15"/>
      <c r="HI837" s="15"/>
      <c r="HJ837" s="15"/>
      <c r="HK837" s="15"/>
      <c r="HL837" s="15"/>
      <c r="HM837" s="15"/>
      <c r="HN837" s="15"/>
      <c r="HO837" s="15"/>
      <c r="HP837" s="15"/>
      <c r="HQ837" s="15"/>
      <c r="HR837" s="15"/>
      <c r="HS837" s="15"/>
      <c r="HT837" s="15"/>
      <c r="HU837" s="15"/>
      <c r="HV837" s="15"/>
      <c r="HW837" s="15"/>
    </row>
    <row r="838" spans="1:231" ht="15.75" customHeight="1" x14ac:dyDescent="0.2">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c r="BD838" s="15"/>
      <c r="BE838" s="15"/>
      <c r="BF838" s="15"/>
      <c r="BG838" s="15"/>
      <c r="BH838" s="15"/>
      <c r="BI838" s="15"/>
      <c r="BJ838" s="15"/>
      <c r="BK838" s="15"/>
      <c r="BL838" s="15"/>
      <c r="BM838" s="15"/>
      <c r="BN838" s="15"/>
      <c r="BO838" s="15"/>
      <c r="BP838" s="15"/>
      <c r="BQ838" s="15"/>
      <c r="BR838" s="15"/>
      <c r="BS838" s="15"/>
      <c r="BT838" s="15"/>
      <c r="BU838" s="15"/>
      <c r="BV838" s="15"/>
      <c r="BW838" s="15"/>
      <c r="BX838" s="15"/>
      <c r="BY838" s="15"/>
      <c r="BZ838" s="15"/>
      <c r="CA838" s="15"/>
      <c r="CB838" s="15"/>
      <c r="CC838" s="15"/>
      <c r="CD838" s="15"/>
      <c r="CE838" s="15"/>
      <c r="CF838" s="15"/>
      <c r="CG838" s="15"/>
      <c r="CH838" s="15"/>
      <c r="CI838" s="15"/>
      <c r="CJ838" s="15"/>
      <c r="CK838" s="15"/>
      <c r="CL838" s="15"/>
      <c r="CM838" s="15"/>
      <c r="CN838" s="15"/>
      <c r="CO838" s="15"/>
      <c r="CP838" s="15"/>
      <c r="CQ838" s="15"/>
      <c r="CR838" s="15"/>
      <c r="CS838" s="15"/>
      <c r="CT838" s="15"/>
      <c r="CU838" s="15"/>
      <c r="CV838" s="15"/>
      <c r="CW838" s="15"/>
      <c r="CX838" s="15"/>
      <c r="CY838" s="15"/>
      <c r="CZ838" s="15"/>
      <c r="DA838" s="15"/>
      <c r="DB838" s="15"/>
      <c r="DC838" s="15"/>
      <c r="DD838" s="15"/>
      <c r="DE838" s="15"/>
      <c r="DF838" s="15"/>
      <c r="DG838" s="15"/>
      <c r="DH838" s="15"/>
      <c r="DI838" s="15"/>
      <c r="DJ838" s="15"/>
      <c r="DK838" s="15"/>
      <c r="DL838" s="15"/>
      <c r="DM838" s="15"/>
      <c r="DN838" s="15"/>
      <c r="DO838" s="15"/>
      <c r="DP838" s="15"/>
      <c r="DQ838" s="15"/>
      <c r="DR838" s="15"/>
      <c r="DS838" s="15"/>
      <c r="DT838" s="15"/>
      <c r="DU838" s="15"/>
      <c r="DV838" s="15"/>
      <c r="DW838" s="15"/>
      <c r="DX838" s="15"/>
      <c r="DY838" s="15"/>
      <c r="DZ838" s="15"/>
      <c r="EA838" s="15"/>
      <c r="EB838" s="15"/>
      <c r="EC838" s="15"/>
      <c r="ED838" s="15"/>
      <c r="EE838" s="15"/>
      <c r="EF838" s="15"/>
      <c r="EG838" s="15"/>
      <c r="EH838" s="15"/>
      <c r="EI838" s="15"/>
      <c r="EJ838" s="15"/>
      <c r="EK838" s="15"/>
      <c r="EL838" s="15"/>
      <c r="EM838" s="15"/>
      <c r="EN838" s="15"/>
      <c r="EO838" s="15"/>
      <c r="EP838" s="15"/>
      <c r="EQ838" s="15"/>
      <c r="ER838" s="15"/>
      <c r="ES838" s="15"/>
      <c r="ET838" s="15"/>
      <c r="EU838" s="15"/>
      <c r="EV838" s="15"/>
      <c r="EW838" s="15"/>
      <c r="EX838" s="15"/>
      <c r="EY838" s="15"/>
      <c r="EZ838" s="15"/>
      <c r="FA838" s="15"/>
      <c r="FB838" s="15"/>
      <c r="FC838" s="15"/>
      <c r="FD838" s="15"/>
      <c r="FE838" s="15"/>
      <c r="FF838" s="15"/>
      <c r="FG838" s="15"/>
      <c r="FH838" s="15"/>
      <c r="FI838" s="15"/>
      <c r="FJ838" s="15"/>
      <c r="FK838" s="15"/>
      <c r="FL838" s="15"/>
      <c r="FM838" s="15"/>
      <c r="FN838" s="15"/>
      <c r="FO838" s="15"/>
      <c r="FP838" s="15"/>
      <c r="FQ838" s="15"/>
      <c r="FR838" s="15"/>
      <c r="FS838" s="15"/>
      <c r="FT838" s="15"/>
      <c r="FU838" s="15"/>
      <c r="FV838" s="15"/>
      <c r="FW838" s="15"/>
      <c r="FX838" s="15"/>
      <c r="FY838" s="15"/>
      <c r="FZ838" s="15"/>
      <c r="GA838" s="15"/>
      <c r="GB838" s="15"/>
      <c r="GC838" s="15"/>
      <c r="GD838" s="15"/>
      <c r="GE838" s="15"/>
      <c r="GF838" s="15"/>
      <c r="GG838" s="15"/>
      <c r="GH838" s="15"/>
      <c r="GI838" s="15"/>
      <c r="GJ838" s="15"/>
      <c r="GK838" s="15"/>
      <c r="GL838" s="15"/>
      <c r="GM838" s="15"/>
      <c r="GN838" s="15"/>
      <c r="GO838" s="15"/>
      <c r="GP838" s="15"/>
      <c r="GQ838" s="15"/>
      <c r="GR838" s="15"/>
      <c r="GS838" s="15"/>
      <c r="GT838" s="15"/>
      <c r="GU838" s="15"/>
      <c r="GV838" s="15"/>
      <c r="GW838" s="15"/>
      <c r="GX838" s="15"/>
      <c r="GY838" s="15"/>
      <c r="GZ838" s="15"/>
      <c r="HA838" s="15"/>
      <c r="HB838" s="15"/>
      <c r="HC838" s="15"/>
      <c r="HD838" s="15"/>
      <c r="HE838" s="15"/>
      <c r="HF838" s="15"/>
      <c r="HG838" s="15"/>
      <c r="HH838" s="15"/>
      <c r="HI838" s="15"/>
      <c r="HJ838" s="15"/>
      <c r="HK838" s="15"/>
      <c r="HL838" s="15"/>
      <c r="HM838" s="15"/>
      <c r="HN838" s="15"/>
      <c r="HO838" s="15"/>
      <c r="HP838" s="15"/>
      <c r="HQ838" s="15"/>
      <c r="HR838" s="15"/>
      <c r="HS838" s="15"/>
      <c r="HT838" s="15"/>
      <c r="HU838" s="15"/>
      <c r="HV838" s="15"/>
      <c r="HW838" s="15"/>
    </row>
    <row r="839" spans="1:231" ht="15.75" customHeight="1" x14ac:dyDescent="0.2">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c r="BD839" s="15"/>
      <c r="BE839" s="15"/>
      <c r="BF839" s="15"/>
      <c r="BG839" s="15"/>
      <c r="BH839" s="15"/>
      <c r="BI839" s="15"/>
      <c r="BJ839" s="15"/>
      <c r="BK839" s="15"/>
      <c r="BL839" s="15"/>
      <c r="BM839" s="15"/>
      <c r="BN839" s="15"/>
      <c r="BO839" s="15"/>
      <c r="BP839" s="15"/>
      <c r="BQ839" s="15"/>
      <c r="BR839" s="15"/>
      <c r="BS839" s="15"/>
      <c r="BT839" s="15"/>
      <c r="BU839" s="15"/>
      <c r="BV839" s="15"/>
      <c r="BW839" s="15"/>
      <c r="BX839" s="15"/>
      <c r="BY839" s="15"/>
      <c r="BZ839" s="15"/>
      <c r="CA839" s="15"/>
      <c r="CB839" s="15"/>
      <c r="CC839" s="15"/>
      <c r="CD839" s="15"/>
      <c r="CE839" s="15"/>
      <c r="CF839" s="15"/>
      <c r="CG839" s="15"/>
      <c r="CH839" s="15"/>
      <c r="CI839" s="15"/>
      <c r="CJ839" s="15"/>
      <c r="CK839" s="15"/>
      <c r="CL839" s="15"/>
      <c r="CM839" s="15"/>
      <c r="CN839" s="15"/>
      <c r="CO839" s="15"/>
      <c r="CP839" s="15"/>
      <c r="CQ839" s="15"/>
      <c r="CR839" s="15"/>
      <c r="CS839" s="15"/>
      <c r="CT839" s="15"/>
      <c r="CU839" s="15"/>
      <c r="CV839" s="15"/>
      <c r="CW839" s="15"/>
      <c r="CX839" s="15"/>
      <c r="CY839" s="15"/>
      <c r="CZ839" s="15"/>
      <c r="DA839" s="15"/>
      <c r="DB839" s="15"/>
      <c r="DC839" s="15"/>
      <c r="DD839" s="15"/>
      <c r="DE839" s="15"/>
      <c r="DF839" s="15"/>
      <c r="DG839" s="15"/>
      <c r="DH839" s="15"/>
      <c r="DI839" s="15"/>
      <c r="DJ839" s="15"/>
      <c r="DK839" s="15"/>
      <c r="DL839" s="15"/>
      <c r="DM839" s="15"/>
      <c r="DN839" s="15"/>
      <c r="DO839" s="15"/>
      <c r="DP839" s="15"/>
      <c r="DQ839" s="15"/>
      <c r="DR839" s="15"/>
      <c r="DS839" s="15"/>
      <c r="DT839" s="15"/>
      <c r="DU839" s="15"/>
      <c r="DV839" s="15"/>
      <c r="DW839" s="15"/>
      <c r="DX839" s="15"/>
      <c r="DY839" s="15"/>
      <c r="DZ839" s="15"/>
      <c r="EA839" s="15"/>
      <c r="EB839" s="15"/>
      <c r="EC839" s="15"/>
      <c r="ED839" s="15"/>
      <c r="EE839" s="15"/>
      <c r="EF839" s="15"/>
      <c r="EG839" s="15"/>
      <c r="EH839" s="15"/>
      <c r="EI839" s="15"/>
      <c r="EJ839" s="15"/>
      <c r="EK839" s="15"/>
      <c r="EL839" s="15"/>
      <c r="EM839" s="15"/>
      <c r="EN839" s="15"/>
      <c r="EO839" s="15"/>
      <c r="EP839" s="15"/>
      <c r="EQ839" s="15"/>
      <c r="ER839" s="15"/>
      <c r="ES839" s="15"/>
      <c r="ET839" s="15"/>
      <c r="EU839" s="15"/>
      <c r="EV839" s="15"/>
      <c r="EW839" s="15"/>
      <c r="EX839" s="15"/>
      <c r="EY839" s="15"/>
      <c r="EZ839" s="15"/>
      <c r="FA839" s="15"/>
      <c r="FB839" s="15"/>
      <c r="FC839" s="15"/>
      <c r="FD839" s="15"/>
      <c r="FE839" s="15"/>
      <c r="FF839" s="15"/>
      <c r="FG839" s="15"/>
      <c r="FH839" s="15"/>
      <c r="FI839" s="15"/>
      <c r="FJ839" s="15"/>
      <c r="FK839" s="15"/>
      <c r="FL839" s="15"/>
      <c r="FM839" s="15"/>
      <c r="FN839" s="15"/>
      <c r="FO839" s="15"/>
      <c r="FP839" s="15"/>
      <c r="FQ839" s="15"/>
      <c r="FR839" s="15"/>
      <c r="FS839" s="15"/>
      <c r="FT839" s="15"/>
      <c r="FU839" s="15"/>
      <c r="FV839" s="15"/>
      <c r="FW839" s="15"/>
      <c r="FX839" s="15"/>
      <c r="FY839" s="15"/>
      <c r="FZ839" s="15"/>
      <c r="GA839" s="15"/>
      <c r="GB839" s="15"/>
      <c r="GC839" s="15"/>
      <c r="GD839" s="15"/>
      <c r="GE839" s="15"/>
      <c r="GF839" s="15"/>
      <c r="GG839" s="15"/>
      <c r="GH839" s="15"/>
      <c r="GI839" s="15"/>
      <c r="GJ839" s="15"/>
      <c r="GK839" s="15"/>
      <c r="GL839" s="15"/>
      <c r="GM839" s="15"/>
      <c r="GN839" s="15"/>
      <c r="GO839" s="15"/>
      <c r="GP839" s="15"/>
      <c r="GQ839" s="15"/>
      <c r="GR839" s="15"/>
      <c r="GS839" s="15"/>
      <c r="GT839" s="15"/>
      <c r="GU839" s="15"/>
      <c r="GV839" s="15"/>
      <c r="GW839" s="15"/>
      <c r="GX839" s="15"/>
      <c r="GY839" s="15"/>
      <c r="GZ839" s="15"/>
      <c r="HA839" s="15"/>
      <c r="HB839" s="15"/>
      <c r="HC839" s="15"/>
      <c r="HD839" s="15"/>
      <c r="HE839" s="15"/>
      <c r="HF839" s="15"/>
      <c r="HG839" s="15"/>
      <c r="HH839" s="15"/>
      <c r="HI839" s="15"/>
      <c r="HJ839" s="15"/>
      <c r="HK839" s="15"/>
      <c r="HL839" s="15"/>
      <c r="HM839" s="15"/>
      <c r="HN839" s="15"/>
      <c r="HO839" s="15"/>
      <c r="HP839" s="15"/>
      <c r="HQ839" s="15"/>
      <c r="HR839" s="15"/>
      <c r="HS839" s="15"/>
      <c r="HT839" s="15"/>
      <c r="HU839" s="15"/>
      <c r="HV839" s="15"/>
      <c r="HW839" s="15"/>
    </row>
    <row r="840" spans="1:231" ht="15.75" customHeight="1" x14ac:dyDescent="0.2">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c r="BD840" s="15"/>
      <c r="BE840" s="15"/>
      <c r="BF840" s="15"/>
      <c r="BG840" s="15"/>
      <c r="BH840" s="15"/>
      <c r="BI840" s="15"/>
      <c r="BJ840" s="15"/>
      <c r="BK840" s="15"/>
      <c r="BL840" s="15"/>
      <c r="BM840" s="15"/>
      <c r="BN840" s="15"/>
      <c r="BO840" s="15"/>
      <c r="BP840" s="15"/>
      <c r="BQ840" s="15"/>
      <c r="BR840" s="15"/>
      <c r="BS840" s="15"/>
      <c r="BT840" s="15"/>
      <c r="BU840" s="15"/>
      <c r="BV840" s="15"/>
      <c r="BW840" s="15"/>
      <c r="BX840" s="15"/>
      <c r="BY840" s="15"/>
      <c r="BZ840" s="15"/>
      <c r="CA840" s="15"/>
      <c r="CB840" s="15"/>
      <c r="CC840" s="15"/>
      <c r="CD840" s="15"/>
      <c r="CE840" s="15"/>
      <c r="CF840" s="15"/>
      <c r="CG840" s="15"/>
      <c r="CH840" s="15"/>
      <c r="CI840" s="15"/>
      <c r="CJ840" s="15"/>
      <c r="CK840" s="15"/>
      <c r="CL840" s="15"/>
      <c r="CM840" s="15"/>
      <c r="CN840" s="15"/>
      <c r="CO840" s="15"/>
      <c r="CP840" s="15"/>
      <c r="CQ840" s="15"/>
      <c r="CR840" s="15"/>
      <c r="CS840" s="15"/>
      <c r="CT840" s="15"/>
      <c r="CU840" s="15"/>
      <c r="CV840" s="15"/>
      <c r="CW840" s="15"/>
      <c r="CX840" s="15"/>
      <c r="CY840" s="15"/>
      <c r="CZ840" s="15"/>
      <c r="DA840" s="15"/>
      <c r="DB840" s="15"/>
      <c r="DC840" s="15"/>
      <c r="DD840" s="15"/>
      <c r="DE840" s="15"/>
      <c r="DF840" s="15"/>
      <c r="DG840" s="15"/>
      <c r="DH840" s="15"/>
      <c r="DI840" s="15"/>
      <c r="DJ840" s="15"/>
      <c r="DK840" s="15"/>
      <c r="DL840" s="15"/>
      <c r="DM840" s="15"/>
      <c r="DN840" s="15"/>
      <c r="DO840" s="15"/>
      <c r="DP840" s="15"/>
      <c r="DQ840" s="15"/>
      <c r="DR840" s="15"/>
      <c r="DS840" s="15"/>
      <c r="DT840" s="15"/>
      <c r="DU840" s="15"/>
      <c r="DV840" s="15"/>
      <c r="DW840" s="15"/>
      <c r="DX840" s="15"/>
      <c r="DY840" s="15"/>
      <c r="DZ840" s="15"/>
      <c r="EA840" s="15"/>
      <c r="EB840" s="15"/>
      <c r="EC840" s="15"/>
      <c r="ED840" s="15"/>
      <c r="EE840" s="15"/>
      <c r="EF840" s="15"/>
      <c r="EG840" s="15"/>
      <c r="EH840" s="15"/>
      <c r="EI840" s="15"/>
      <c r="EJ840" s="15"/>
      <c r="EK840" s="15"/>
      <c r="EL840" s="15"/>
      <c r="EM840" s="15"/>
      <c r="EN840" s="15"/>
      <c r="EO840" s="15"/>
      <c r="EP840" s="15"/>
      <c r="EQ840" s="15"/>
      <c r="ER840" s="15"/>
      <c r="ES840" s="15"/>
      <c r="ET840" s="15"/>
      <c r="EU840" s="15"/>
      <c r="EV840" s="15"/>
      <c r="EW840" s="15"/>
      <c r="EX840" s="15"/>
      <c r="EY840" s="15"/>
      <c r="EZ840" s="15"/>
      <c r="FA840" s="15"/>
      <c r="FB840" s="15"/>
      <c r="FC840" s="15"/>
      <c r="FD840" s="15"/>
      <c r="FE840" s="15"/>
      <c r="FF840" s="15"/>
      <c r="FG840" s="15"/>
      <c r="FH840" s="15"/>
      <c r="FI840" s="15"/>
      <c r="FJ840" s="15"/>
      <c r="FK840" s="15"/>
      <c r="FL840" s="15"/>
      <c r="FM840" s="15"/>
      <c r="FN840" s="15"/>
      <c r="FO840" s="15"/>
      <c r="FP840" s="15"/>
      <c r="FQ840" s="15"/>
      <c r="FR840" s="15"/>
      <c r="FS840" s="15"/>
      <c r="FT840" s="15"/>
      <c r="FU840" s="15"/>
      <c r="FV840" s="15"/>
      <c r="FW840" s="15"/>
      <c r="FX840" s="15"/>
      <c r="FY840" s="15"/>
      <c r="FZ840" s="15"/>
      <c r="GA840" s="15"/>
      <c r="GB840" s="15"/>
      <c r="GC840" s="15"/>
      <c r="GD840" s="15"/>
      <c r="GE840" s="15"/>
      <c r="GF840" s="15"/>
      <c r="GG840" s="15"/>
      <c r="GH840" s="15"/>
      <c r="GI840" s="15"/>
      <c r="GJ840" s="15"/>
      <c r="GK840" s="15"/>
      <c r="GL840" s="15"/>
      <c r="GM840" s="15"/>
      <c r="GN840" s="15"/>
      <c r="GO840" s="15"/>
      <c r="GP840" s="15"/>
      <c r="GQ840" s="15"/>
      <c r="GR840" s="15"/>
      <c r="GS840" s="15"/>
      <c r="GT840" s="15"/>
      <c r="GU840" s="15"/>
      <c r="GV840" s="15"/>
      <c r="GW840" s="15"/>
      <c r="GX840" s="15"/>
      <c r="GY840" s="15"/>
      <c r="GZ840" s="15"/>
      <c r="HA840" s="15"/>
      <c r="HB840" s="15"/>
      <c r="HC840" s="15"/>
      <c r="HD840" s="15"/>
      <c r="HE840" s="15"/>
      <c r="HF840" s="15"/>
      <c r="HG840" s="15"/>
      <c r="HH840" s="15"/>
      <c r="HI840" s="15"/>
      <c r="HJ840" s="15"/>
      <c r="HK840" s="15"/>
      <c r="HL840" s="15"/>
      <c r="HM840" s="15"/>
      <c r="HN840" s="15"/>
      <c r="HO840" s="15"/>
      <c r="HP840" s="15"/>
      <c r="HQ840" s="15"/>
      <c r="HR840" s="15"/>
      <c r="HS840" s="15"/>
      <c r="HT840" s="15"/>
      <c r="HU840" s="15"/>
      <c r="HV840" s="15"/>
      <c r="HW840" s="15"/>
    </row>
    <row r="841" spans="1:231" ht="15.75" customHeight="1" x14ac:dyDescent="0.2">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c r="BD841" s="15"/>
      <c r="BE841" s="15"/>
      <c r="BF841" s="15"/>
      <c r="BG841" s="15"/>
      <c r="BH841" s="15"/>
      <c r="BI841" s="15"/>
      <c r="BJ841" s="15"/>
      <c r="BK841" s="15"/>
      <c r="BL841" s="15"/>
      <c r="BM841" s="15"/>
      <c r="BN841" s="15"/>
      <c r="BO841" s="15"/>
      <c r="BP841" s="15"/>
      <c r="BQ841" s="15"/>
      <c r="BR841" s="15"/>
      <c r="BS841" s="15"/>
      <c r="BT841" s="15"/>
      <c r="BU841" s="15"/>
      <c r="BV841" s="15"/>
      <c r="BW841" s="15"/>
      <c r="BX841" s="15"/>
      <c r="BY841" s="15"/>
      <c r="BZ841" s="15"/>
      <c r="CA841" s="15"/>
      <c r="CB841" s="15"/>
      <c r="CC841" s="15"/>
      <c r="CD841" s="15"/>
      <c r="CE841" s="15"/>
      <c r="CF841" s="15"/>
      <c r="CG841" s="15"/>
      <c r="CH841" s="15"/>
      <c r="CI841" s="15"/>
      <c r="CJ841" s="15"/>
      <c r="CK841" s="15"/>
      <c r="CL841" s="15"/>
      <c r="CM841" s="15"/>
      <c r="CN841" s="15"/>
      <c r="CO841" s="15"/>
      <c r="CP841" s="15"/>
      <c r="CQ841" s="15"/>
      <c r="CR841" s="15"/>
      <c r="CS841" s="15"/>
      <c r="CT841" s="15"/>
      <c r="CU841" s="15"/>
      <c r="CV841" s="15"/>
      <c r="CW841" s="15"/>
      <c r="CX841" s="15"/>
      <c r="CY841" s="15"/>
      <c r="CZ841" s="15"/>
      <c r="DA841" s="15"/>
      <c r="DB841" s="15"/>
      <c r="DC841" s="15"/>
      <c r="DD841" s="15"/>
      <c r="DE841" s="15"/>
      <c r="DF841" s="15"/>
      <c r="DG841" s="15"/>
      <c r="DH841" s="15"/>
      <c r="DI841" s="15"/>
      <c r="DJ841" s="15"/>
      <c r="DK841" s="15"/>
      <c r="DL841" s="15"/>
      <c r="DM841" s="15"/>
      <c r="DN841" s="15"/>
      <c r="DO841" s="15"/>
      <c r="DP841" s="15"/>
      <c r="DQ841" s="15"/>
      <c r="DR841" s="15"/>
      <c r="DS841" s="15"/>
      <c r="DT841" s="15"/>
      <c r="DU841" s="15"/>
      <c r="DV841" s="15"/>
      <c r="DW841" s="15"/>
      <c r="DX841" s="15"/>
      <c r="DY841" s="15"/>
      <c r="DZ841" s="15"/>
      <c r="EA841" s="15"/>
      <c r="EB841" s="15"/>
      <c r="EC841" s="15"/>
      <c r="ED841" s="15"/>
      <c r="EE841" s="15"/>
      <c r="EF841" s="15"/>
      <c r="EG841" s="15"/>
      <c r="EH841" s="15"/>
      <c r="EI841" s="15"/>
      <c r="EJ841" s="15"/>
      <c r="EK841" s="15"/>
      <c r="EL841" s="15"/>
      <c r="EM841" s="15"/>
      <c r="EN841" s="15"/>
      <c r="EO841" s="15"/>
      <c r="EP841" s="15"/>
      <c r="EQ841" s="15"/>
      <c r="ER841" s="15"/>
      <c r="ES841" s="15"/>
      <c r="ET841" s="15"/>
      <c r="EU841" s="15"/>
      <c r="EV841" s="15"/>
      <c r="EW841" s="15"/>
      <c r="EX841" s="15"/>
      <c r="EY841" s="15"/>
      <c r="EZ841" s="15"/>
      <c r="FA841" s="15"/>
      <c r="FB841" s="15"/>
      <c r="FC841" s="15"/>
      <c r="FD841" s="15"/>
      <c r="FE841" s="15"/>
      <c r="FF841" s="15"/>
      <c r="FG841" s="15"/>
      <c r="FH841" s="15"/>
      <c r="FI841" s="15"/>
      <c r="FJ841" s="15"/>
      <c r="FK841" s="15"/>
      <c r="FL841" s="15"/>
      <c r="FM841" s="15"/>
      <c r="FN841" s="15"/>
      <c r="FO841" s="15"/>
      <c r="FP841" s="15"/>
      <c r="FQ841" s="15"/>
      <c r="FR841" s="15"/>
      <c r="FS841" s="15"/>
      <c r="FT841" s="15"/>
      <c r="FU841" s="15"/>
      <c r="FV841" s="15"/>
      <c r="FW841" s="15"/>
      <c r="FX841" s="15"/>
      <c r="FY841" s="15"/>
      <c r="FZ841" s="15"/>
      <c r="GA841" s="15"/>
      <c r="GB841" s="15"/>
      <c r="GC841" s="15"/>
      <c r="GD841" s="15"/>
      <c r="GE841" s="15"/>
      <c r="GF841" s="15"/>
      <c r="GG841" s="15"/>
      <c r="GH841" s="15"/>
      <c r="GI841" s="15"/>
      <c r="GJ841" s="15"/>
      <c r="GK841" s="15"/>
      <c r="GL841" s="15"/>
      <c r="GM841" s="15"/>
      <c r="GN841" s="15"/>
      <c r="GO841" s="15"/>
      <c r="GP841" s="15"/>
      <c r="GQ841" s="15"/>
      <c r="GR841" s="15"/>
      <c r="GS841" s="15"/>
      <c r="GT841" s="15"/>
      <c r="GU841" s="15"/>
      <c r="GV841" s="15"/>
      <c r="GW841" s="15"/>
      <c r="GX841" s="15"/>
      <c r="GY841" s="15"/>
      <c r="GZ841" s="15"/>
      <c r="HA841" s="15"/>
      <c r="HB841" s="15"/>
      <c r="HC841" s="15"/>
      <c r="HD841" s="15"/>
      <c r="HE841" s="15"/>
      <c r="HF841" s="15"/>
      <c r="HG841" s="15"/>
      <c r="HH841" s="15"/>
      <c r="HI841" s="15"/>
      <c r="HJ841" s="15"/>
      <c r="HK841" s="15"/>
      <c r="HL841" s="15"/>
      <c r="HM841" s="15"/>
      <c r="HN841" s="15"/>
      <c r="HO841" s="15"/>
      <c r="HP841" s="15"/>
      <c r="HQ841" s="15"/>
      <c r="HR841" s="15"/>
      <c r="HS841" s="15"/>
      <c r="HT841" s="15"/>
      <c r="HU841" s="15"/>
      <c r="HV841" s="15"/>
      <c r="HW841" s="15"/>
    </row>
    <row r="842" spans="1:231" ht="15.75" customHeight="1" x14ac:dyDescent="0.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15"/>
      <c r="CB842" s="15"/>
      <c r="CC842" s="15"/>
      <c r="CD842" s="15"/>
      <c r="CE842" s="15"/>
      <c r="CF842" s="15"/>
      <c r="CG842" s="15"/>
      <c r="CH842" s="15"/>
      <c r="CI842" s="15"/>
      <c r="CJ842" s="15"/>
      <c r="CK842" s="15"/>
      <c r="CL842" s="15"/>
      <c r="CM842" s="15"/>
      <c r="CN842" s="15"/>
      <c r="CO842" s="15"/>
      <c r="CP842" s="15"/>
      <c r="CQ842" s="15"/>
      <c r="CR842" s="15"/>
      <c r="CS842" s="15"/>
      <c r="CT842" s="15"/>
      <c r="CU842" s="15"/>
      <c r="CV842" s="15"/>
      <c r="CW842" s="15"/>
      <c r="CX842" s="15"/>
      <c r="CY842" s="15"/>
      <c r="CZ842" s="15"/>
      <c r="DA842" s="15"/>
      <c r="DB842" s="15"/>
      <c r="DC842" s="15"/>
      <c r="DD842" s="15"/>
      <c r="DE842" s="15"/>
      <c r="DF842" s="15"/>
      <c r="DG842" s="15"/>
      <c r="DH842" s="15"/>
      <c r="DI842" s="15"/>
      <c r="DJ842" s="15"/>
      <c r="DK842" s="15"/>
      <c r="DL842" s="15"/>
      <c r="DM842" s="15"/>
      <c r="DN842" s="15"/>
      <c r="DO842" s="15"/>
      <c r="DP842" s="15"/>
      <c r="DQ842" s="15"/>
      <c r="DR842" s="15"/>
      <c r="DS842" s="15"/>
      <c r="DT842" s="15"/>
      <c r="DU842" s="15"/>
      <c r="DV842" s="15"/>
      <c r="DW842" s="15"/>
      <c r="DX842" s="15"/>
      <c r="DY842" s="15"/>
      <c r="DZ842" s="15"/>
      <c r="EA842" s="15"/>
      <c r="EB842" s="15"/>
      <c r="EC842" s="15"/>
      <c r="ED842" s="15"/>
      <c r="EE842" s="15"/>
      <c r="EF842" s="15"/>
      <c r="EG842" s="15"/>
      <c r="EH842" s="15"/>
      <c r="EI842" s="15"/>
      <c r="EJ842" s="15"/>
      <c r="EK842" s="15"/>
      <c r="EL842" s="15"/>
      <c r="EM842" s="15"/>
      <c r="EN842" s="15"/>
      <c r="EO842" s="15"/>
      <c r="EP842" s="15"/>
      <c r="EQ842" s="15"/>
      <c r="ER842" s="15"/>
      <c r="ES842" s="15"/>
      <c r="ET842" s="15"/>
      <c r="EU842" s="15"/>
      <c r="EV842" s="15"/>
      <c r="EW842" s="15"/>
      <c r="EX842" s="15"/>
      <c r="EY842" s="15"/>
      <c r="EZ842" s="15"/>
      <c r="FA842" s="15"/>
      <c r="FB842" s="15"/>
      <c r="FC842" s="15"/>
      <c r="FD842" s="15"/>
      <c r="FE842" s="15"/>
      <c r="FF842" s="15"/>
      <c r="FG842" s="15"/>
      <c r="FH842" s="15"/>
      <c r="FI842" s="15"/>
      <c r="FJ842" s="15"/>
      <c r="FK842" s="15"/>
      <c r="FL842" s="15"/>
      <c r="FM842" s="15"/>
      <c r="FN842" s="15"/>
      <c r="FO842" s="15"/>
      <c r="FP842" s="15"/>
      <c r="FQ842" s="15"/>
      <c r="FR842" s="15"/>
      <c r="FS842" s="15"/>
      <c r="FT842" s="15"/>
      <c r="FU842" s="15"/>
      <c r="FV842" s="15"/>
      <c r="FW842" s="15"/>
      <c r="FX842" s="15"/>
      <c r="FY842" s="15"/>
      <c r="FZ842" s="15"/>
      <c r="GA842" s="15"/>
      <c r="GB842" s="15"/>
      <c r="GC842" s="15"/>
      <c r="GD842" s="15"/>
      <c r="GE842" s="15"/>
      <c r="GF842" s="15"/>
      <c r="GG842" s="15"/>
      <c r="GH842" s="15"/>
      <c r="GI842" s="15"/>
      <c r="GJ842" s="15"/>
      <c r="GK842" s="15"/>
      <c r="GL842" s="15"/>
      <c r="GM842" s="15"/>
      <c r="GN842" s="15"/>
      <c r="GO842" s="15"/>
      <c r="GP842" s="15"/>
      <c r="GQ842" s="15"/>
      <c r="GR842" s="15"/>
      <c r="GS842" s="15"/>
      <c r="GT842" s="15"/>
      <c r="GU842" s="15"/>
      <c r="GV842" s="15"/>
      <c r="GW842" s="15"/>
      <c r="GX842" s="15"/>
      <c r="GY842" s="15"/>
      <c r="GZ842" s="15"/>
      <c r="HA842" s="15"/>
      <c r="HB842" s="15"/>
      <c r="HC842" s="15"/>
      <c r="HD842" s="15"/>
      <c r="HE842" s="15"/>
      <c r="HF842" s="15"/>
      <c r="HG842" s="15"/>
      <c r="HH842" s="15"/>
      <c r="HI842" s="15"/>
      <c r="HJ842" s="15"/>
      <c r="HK842" s="15"/>
      <c r="HL842" s="15"/>
      <c r="HM842" s="15"/>
      <c r="HN842" s="15"/>
      <c r="HO842" s="15"/>
      <c r="HP842" s="15"/>
      <c r="HQ842" s="15"/>
      <c r="HR842" s="15"/>
      <c r="HS842" s="15"/>
      <c r="HT842" s="15"/>
      <c r="HU842" s="15"/>
      <c r="HV842" s="15"/>
      <c r="HW842" s="15"/>
    </row>
    <row r="843" spans="1:231" ht="15.75" customHeight="1" x14ac:dyDescent="0.2">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c r="BD843" s="15"/>
      <c r="BE843" s="15"/>
      <c r="BF843" s="15"/>
      <c r="BG843" s="15"/>
      <c r="BH843" s="15"/>
      <c r="BI843" s="15"/>
      <c r="BJ843" s="15"/>
      <c r="BK843" s="15"/>
      <c r="BL843" s="15"/>
      <c r="BM843" s="15"/>
      <c r="BN843" s="15"/>
      <c r="BO843" s="15"/>
      <c r="BP843" s="15"/>
      <c r="BQ843" s="15"/>
      <c r="BR843" s="15"/>
      <c r="BS843" s="15"/>
      <c r="BT843" s="15"/>
      <c r="BU843" s="15"/>
      <c r="BV843" s="15"/>
      <c r="BW843" s="15"/>
      <c r="BX843" s="15"/>
      <c r="BY843" s="15"/>
      <c r="BZ843" s="15"/>
      <c r="CA843" s="15"/>
      <c r="CB843" s="15"/>
      <c r="CC843" s="15"/>
      <c r="CD843" s="15"/>
      <c r="CE843" s="15"/>
      <c r="CF843" s="15"/>
      <c r="CG843" s="15"/>
      <c r="CH843" s="15"/>
      <c r="CI843" s="15"/>
      <c r="CJ843" s="15"/>
      <c r="CK843" s="15"/>
      <c r="CL843" s="15"/>
      <c r="CM843" s="15"/>
      <c r="CN843" s="15"/>
      <c r="CO843" s="15"/>
      <c r="CP843" s="15"/>
      <c r="CQ843" s="15"/>
      <c r="CR843" s="15"/>
      <c r="CS843" s="15"/>
      <c r="CT843" s="15"/>
      <c r="CU843" s="15"/>
      <c r="CV843" s="15"/>
      <c r="CW843" s="15"/>
      <c r="CX843" s="15"/>
      <c r="CY843" s="15"/>
      <c r="CZ843" s="15"/>
      <c r="DA843" s="15"/>
      <c r="DB843" s="15"/>
      <c r="DC843" s="15"/>
      <c r="DD843" s="15"/>
      <c r="DE843" s="15"/>
      <c r="DF843" s="15"/>
      <c r="DG843" s="15"/>
      <c r="DH843" s="15"/>
      <c r="DI843" s="15"/>
      <c r="DJ843" s="15"/>
      <c r="DK843" s="15"/>
      <c r="DL843" s="15"/>
      <c r="DM843" s="15"/>
      <c r="DN843" s="15"/>
      <c r="DO843" s="15"/>
      <c r="DP843" s="15"/>
      <c r="DQ843" s="15"/>
      <c r="DR843" s="15"/>
      <c r="DS843" s="15"/>
      <c r="DT843" s="15"/>
      <c r="DU843" s="15"/>
      <c r="DV843" s="15"/>
      <c r="DW843" s="15"/>
      <c r="DX843" s="15"/>
      <c r="DY843" s="15"/>
      <c r="DZ843" s="15"/>
      <c r="EA843" s="15"/>
      <c r="EB843" s="15"/>
      <c r="EC843" s="15"/>
      <c r="ED843" s="15"/>
      <c r="EE843" s="15"/>
      <c r="EF843" s="15"/>
      <c r="EG843" s="15"/>
      <c r="EH843" s="15"/>
      <c r="EI843" s="15"/>
      <c r="EJ843" s="15"/>
      <c r="EK843" s="15"/>
      <c r="EL843" s="15"/>
      <c r="EM843" s="15"/>
      <c r="EN843" s="15"/>
      <c r="EO843" s="15"/>
      <c r="EP843" s="15"/>
      <c r="EQ843" s="15"/>
      <c r="ER843" s="15"/>
      <c r="ES843" s="15"/>
      <c r="ET843" s="15"/>
      <c r="EU843" s="15"/>
      <c r="EV843" s="15"/>
      <c r="EW843" s="15"/>
      <c r="EX843" s="15"/>
      <c r="EY843" s="15"/>
      <c r="EZ843" s="15"/>
      <c r="FA843" s="15"/>
      <c r="FB843" s="15"/>
      <c r="FC843" s="15"/>
      <c r="FD843" s="15"/>
      <c r="FE843" s="15"/>
      <c r="FF843" s="15"/>
      <c r="FG843" s="15"/>
      <c r="FH843" s="15"/>
      <c r="FI843" s="15"/>
      <c r="FJ843" s="15"/>
      <c r="FK843" s="15"/>
      <c r="FL843" s="15"/>
      <c r="FM843" s="15"/>
      <c r="FN843" s="15"/>
      <c r="FO843" s="15"/>
      <c r="FP843" s="15"/>
      <c r="FQ843" s="15"/>
      <c r="FR843" s="15"/>
      <c r="FS843" s="15"/>
      <c r="FT843" s="15"/>
      <c r="FU843" s="15"/>
      <c r="FV843" s="15"/>
      <c r="FW843" s="15"/>
      <c r="FX843" s="15"/>
      <c r="FY843" s="15"/>
      <c r="FZ843" s="15"/>
      <c r="GA843" s="15"/>
      <c r="GB843" s="15"/>
      <c r="GC843" s="15"/>
      <c r="GD843" s="15"/>
      <c r="GE843" s="15"/>
      <c r="GF843" s="15"/>
      <c r="GG843" s="15"/>
      <c r="GH843" s="15"/>
      <c r="GI843" s="15"/>
      <c r="GJ843" s="15"/>
      <c r="GK843" s="15"/>
      <c r="GL843" s="15"/>
      <c r="GM843" s="15"/>
      <c r="GN843" s="15"/>
      <c r="GO843" s="15"/>
      <c r="GP843" s="15"/>
      <c r="GQ843" s="15"/>
      <c r="GR843" s="15"/>
      <c r="GS843" s="15"/>
      <c r="GT843" s="15"/>
      <c r="GU843" s="15"/>
      <c r="GV843" s="15"/>
      <c r="GW843" s="15"/>
      <c r="GX843" s="15"/>
      <c r="GY843" s="15"/>
      <c r="GZ843" s="15"/>
      <c r="HA843" s="15"/>
      <c r="HB843" s="15"/>
      <c r="HC843" s="15"/>
      <c r="HD843" s="15"/>
      <c r="HE843" s="15"/>
      <c r="HF843" s="15"/>
      <c r="HG843" s="15"/>
      <c r="HH843" s="15"/>
      <c r="HI843" s="15"/>
      <c r="HJ843" s="15"/>
      <c r="HK843" s="15"/>
      <c r="HL843" s="15"/>
      <c r="HM843" s="15"/>
      <c r="HN843" s="15"/>
      <c r="HO843" s="15"/>
      <c r="HP843" s="15"/>
      <c r="HQ843" s="15"/>
      <c r="HR843" s="15"/>
      <c r="HS843" s="15"/>
      <c r="HT843" s="15"/>
      <c r="HU843" s="15"/>
      <c r="HV843" s="15"/>
      <c r="HW843" s="15"/>
    </row>
    <row r="844" spans="1:231" ht="15.75" customHeight="1" x14ac:dyDescent="0.2">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c r="BD844" s="15"/>
      <c r="BE844" s="15"/>
      <c r="BF844" s="15"/>
      <c r="BG844" s="15"/>
      <c r="BH844" s="15"/>
      <c r="BI844" s="15"/>
      <c r="BJ844" s="15"/>
      <c r="BK844" s="15"/>
      <c r="BL844" s="15"/>
      <c r="BM844" s="15"/>
      <c r="BN844" s="15"/>
      <c r="BO844" s="15"/>
      <c r="BP844" s="15"/>
      <c r="BQ844" s="15"/>
      <c r="BR844" s="15"/>
      <c r="BS844" s="15"/>
      <c r="BT844" s="15"/>
      <c r="BU844" s="15"/>
      <c r="BV844" s="15"/>
      <c r="BW844" s="15"/>
      <c r="BX844" s="15"/>
      <c r="BY844" s="15"/>
      <c r="BZ844" s="15"/>
      <c r="CA844" s="15"/>
      <c r="CB844" s="15"/>
      <c r="CC844" s="15"/>
      <c r="CD844" s="15"/>
      <c r="CE844" s="15"/>
      <c r="CF844" s="15"/>
      <c r="CG844" s="15"/>
      <c r="CH844" s="15"/>
      <c r="CI844" s="15"/>
      <c r="CJ844" s="15"/>
      <c r="CK844" s="15"/>
      <c r="CL844" s="15"/>
      <c r="CM844" s="15"/>
      <c r="CN844" s="15"/>
      <c r="CO844" s="15"/>
      <c r="CP844" s="15"/>
      <c r="CQ844" s="15"/>
      <c r="CR844" s="15"/>
      <c r="CS844" s="15"/>
      <c r="CT844" s="15"/>
      <c r="CU844" s="15"/>
      <c r="CV844" s="15"/>
      <c r="CW844" s="15"/>
      <c r="CX844" s="15"/>
      <c r="CY844" s="15"/>
      <c r="CZ844" s="15"/>
      <c r="DA844" s="15"/>
      <c r="DB844" s="15"/>
      <c r="DC844" s="15"/>
      <c r="DD844" s="15"/>
      <c r="DE844" s="15"/>
      <c r="DF844" s="15"/>
      <c r="DG844" s="15"/>
      <c r="DH844" s="15"/>
      <c r="DI844" s="15"/>
      <c r="DJ844" s="15"/>
      <c r="DK844" s="15"/>
      <c r="DL844" s="15"/>
      <c r="DM844" s="15"/>
      <c r="DN844" s="15"/>
      <c r="DO844" s="15"/>
      <c r="DP844" s="15"/>
      <c r="DQ844" s="15"/>
      <c r="DR844" s="15"/>
      <c r="DS844" s="15"/>
      <c r="DT844" s="15"/>
      <c r="DU844" s="15"/>
      <c r="DV844" s="15"/>
      <c r="DW844" s="15"/>
      <c r="DX844" s="15"/>
      <c r="DY844" s="15"/>
      <c r="DZ844" s="15"/>
      <c r="EA844" s="15"/>
      <c r="EB844" s="15"/>
      <c r="EC844" s="15"/>
      <c r="ED844" s="15"/>
      <c r="EE844" s="15"/>
      <c r="EF844" s="15"/>
      <c r="EG844" s="15"/>
      <c r="EH844" s="15"/>
      <c r="EI844" s="15"/>
      <c r="EJ844" s="15"/>
      <c r="EK844" s="15"/>
      <c r="EL844" s="15"/>
      <c r="EM844" s="15"/>
      <c r="EN844" s="15"/>
      <c r="EO844" s="15"/>
      <c r="EP844" s="15"/>
      <c r="EQ844" s="15"/>
      <c r="ER844" s="15"/>
      <c r="ES844" s="15"/>
      <c r="ET844" s="15"/>
      <c r="EU844" s="15"/>
      <c r="EV844" s="15"/>
      <c r="EW844" s="15"/>
      <c r="EX844" s="15"/>
      <c r="EY844" s="15"/>
      <c r="EZ844" s="15"/>
      <c r="FA844" s="15"/>
      <c r="FB844" s="15"/>
      <c r="FC844" s="15"/>
      <c r="FD844" s="15"/>
      <c r="FE844" s="15"/>
      <c r="FF844" s="15"/>
      <c r="FG844" s="15"/>
      <c r="FH844" s="15"/>
      <c r="FI844" s="15"/>
      <c r="FJ844" s="15"/>
      <c r="FK844" s="15"/>
      <c r="FL844" s="15"/>
      <c r="FM844" s="15"/>
      <c r="FN844" s="15"/>
      <c r="FO844" s="15"/>
      <c r="FP844" s="15"/>
      <c r="FQ844" s="15"/>
      <c r="FR844" s="15"/>
      <c r="FS844" s="15"/>
      <c r="FT844" s="15"/>
      <c r="FU844" s="15"/>
      <c r="FV844" s="15"/>
      <c r="FW844" s="15"/>
      <c r="FX844" s="15"/>
      <c r="FY844" s="15"/>
      <c r="FZ844" s="15"/>
      <c r="GA844" s="15"/>
      <c r="GB844" s="15"/>
      <c r="GC844" s="15"/>
      <c r="GD844" s="15"/>
      <c r="GE844" s="15"/>
      <c r="GF844" s="15"/>
      <c r="GG844" s="15"/>
      <c r="GH844" s="15"/>
      <c r="GI844" s="15"/>
      <c r="GJ844" s="15"/>
      <c r="GK844" s="15"/>
      <c r="GL844" s="15"/>
      <c r="GM844" s="15"/>
      <c r="GN844" s="15"/>
      <c r="GO844" s="15"/>
      <c r="GP844" s="15"/>
      <c r="GQ844" s="15"/>
      <c r="GR844" s="15"/>
      <c r="GS844" s="15"/>
      <c r="GT844" s="15"/>
      <c r="GU844" s="15"/>
      <c r="GV844" s="15"/>
      <c r="GW844" s="15"/>
      <c r="GX844" s="15"/>
      <c r="GY844" s="15"/>
      <c r="GZ844" s="15"/>
      <c r="HA844" s="15"/>
      <c r="HB844" s="15"/>
      <c r="HC844" s="15"/>
      <c r="HD844" s="15"/>
      <c r="HE844" s="15"/>
      <c r="HF844" s="15"/>
      <c r="HG844" s="15"/>
      <c r="HH844" s="15"/>
      <c r="HI844" s="15"/>
      <c r="HJ844" s="15"/>
      <c r="HK844" s="15"/>
      <c r="HL844" s="15"/>
      <c r="HM844" s="15"/>
      <c r="HN844" s="15"/>
      <c r="HO844" s="15"/>
      <c r="HP844" s="15"/>
      <c r="HQ844" s="15"/>
      <c r="HR844" s="15"/>
      <c r="HS844" s="15"/>
      <c r="HT844" s="15"/>
      <c r="HU844" s="15"/>
      <c r="HV844" s="15"/>
      <c r="HW844" s="15"/>
    </row>
    <row r="845" spans="1:231" ht="15.75" customHeight="1" x14ac:dyDescent="0.2">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15"/>
      <c r="CB845" s="15"/>
      <c r="CC845" s="15"/>
      <c r="CD845" s="15"/>
      <c r="CE845" s="15"/>
      <c r="CF845" s="15"/>
      <c r="CG845" s="15"/>
      <c r="CH845" s="15"/>
      <c r="CI845" s="15"/>
      <c r="CJ845" s="15"/>
      <c r="CK845" s="15"/>
      <c r="CL845" s="15"/>
      <c r="CM845" s="15"/>
      <c r="CN845" s="15"/>
      <c r="CO845" s="15"/>
      <c r="CP845" s="15"/>
      <c r="CQ845" s="15"/>
      <c r="CR845" s="15"/>
      <c r="CS845" s="15"/>
      <c r="CT845" s="15"/>
      <c r="CU845" s="15"/>
      <c r="CV845" s="15"/>
      <c r="CW845" s="15"/>
      <c r="CX845" s="15"/>
      <c r="CY845" s="15"/>
      <c r="CZ845" s="15"/>
      <c r="DA845" s="15"/>
      <c r="DB845" s="15"/>
      <c r="DC845" s="15"/>
      <c r="DD845" s="15"/>
      <c r="DE845" s="15"/>
      <c r="DF845" s="15"/>
      <c r="DG845" s="15"/>
      <c r="DH845" s="15"/>
      <c r="DI845" s="15"/>
      <c r="DJ845" s="15"/>
      <c r="DK845" s="15"/>
      <c r="DL845" s="15"/>
      <c r="DM845" s="15"/>
      <c r="DN845" s="15"/>
      <c r="DO845" s="15"/>
      <c r="DP845" s="15"/>
      <c r="DQ845" s="15"/>
      <c r="DR845" s="15"/>
      <c r="DS845" s="15"/>
      <c r="DT845" s="15"/>
      <c r="DU845" s="15"/>
      <c r="DV845" s="15"/>
      <c r="DW845" s="15"/>
      <c r="DX845" s="15"/>
      <c r="DY845" s="15"/>
      <c r="DZ845" s="15"/>
      <c r="EA845" s="15"/>
      <c r="EB845" s="15"/>
      <c r="EC845" s="15"/>
      <c r="ED845" s="15"/>
      <c r="EE845" s="15"/>
      <c r="EF845" s="15"/>
      <c r="EG845" s="15"/>
      <c r="EH845" s="15"/>
      <c r="EI845" s="15"/>
      <c r="EJ845" s="15"/>
      <c r="EK845" s="15"/>
      <c r="EL845" s="15"/>
      <c r="EM845" s="15"/>
      <c r="EN845" s="15"/>
      <c r="EO845" s="15"/>
      <c r="EP845" s="15"/>
      <c r="EQ845" s="15"/>
      <c r="ER845" s="15"/>
      <c r="ES845" s="15"/>
      <c r="ET845" s="15"/>
      <c r="EU845" s="15"/>
      <c r="EV845" s="15"/>
      <c r="EW845" s="15"/>
      <c r="EX845" s="15"/>
      <c r="EY845" s="15"/>
      <c r="EZ845" s="15"/>
      <c r="FA845" s="15"/>
      <c r="FB845" s="15"/>
      <c r="FC845" s="15"/>
      <c r="FD845" s="15"/>
      <c r="FE845" s="15"/>
      <c r="FF845" s="15"/>
      <c r="FG845" s="15"/>
      <c r="FH845" s="15"/>
      <c r="FI845" s="15"/>
      <c r="FJ845" s="15"/>
      <c r="FK845" s="15"/>
      <c r="FL845" s="15"/>
      <c r="FM845" s="15"/>
      <c r="FN845" s="15"/>
      <c r="FO845" s="15"/>
      <c r="FP845" s="15"/>
      <c r="FQ845" s="15"/>
      <c r="FR845" s="15"/>
      <c r="FS845" s="15"/>
      <c r="FT845" s="15"/>
      <c r="FU845" s="15"/>
      <c r="FV845" s="15"/>
      <c r="FW845" s="15"/>
      <c r="FX845" s="15"/>
      <c r="FY845" s="15"/>
      <c r="FZ845" s="15"/>
      <c r="GA845" s="15"/>
      <c r="GB845" s="15"/>
      <c r="GC845" s="15"/>
      <c r="GD845" s="15"/>
      <c r="GE845" s="15"/>
      <c r="GF845" s="15"/>
      <c r="GG845" s="15"/>
      <c r="GH845" s="15"/>
      <c r="GI845" s="15"/>
      <c r="GJ845" s="15"/>
      <c r="GK845" s="15"/>
      <c r="GL845" s="15"/>
      <c r="GM845" s="15"/>
      <c r="GN845" s="15"/>
      <c r="GO845" s="15"/>
      <c r="GP845" s="15"/>
      <c r="GQ845" s="15"/>
      <c r="GR845" s="15"/>
      <c r="GS845" s="15"/>
      <c r="GT845" s="15"/>
      <c r="GU845" s="15"/>
      <c r="GV845" s="15"/>
      <c r="GW845" s="15"/>
      <c r="GX845" s="15"/>
      <c r="GY845" s="15"/>
      <c r="GZ845" s="15"/>
      <c r="HA845" s="15"/>
      <c r="HB845" s="15"/>
      <c r="HC845" s="15"/>
      <c r="HD845" s="15"/>
      <c r="HE845" s="15"/>
      <c r="HF845" s="15"/>
      <c r="HG845" s="15"/>
      <c r="HH845" s="15"/>
      <c r="HI845" s="15"/>
      <c r="HJ845" s="15"/>
      <c r="HK845" s="15"/>
      <c r="HL845" s="15"/>
      <c r="HM845" s="15"/>
      <c r="HN845" s="15"/>
      <c r="HO845" s="15"/>
      <c r="HP845" s="15"/>
      <c r="HQ845" s="15"/>
      <c r="HR845" s="15"/>
      <c r="HS845" s="15"/>
      <c r="HT845" s="15"/>
      <c r="HU845" s="15"/>
      <c r="HV845" s="15"/>
      <c r="HW845" s="15"/>
    </row>
    <row r="846" spans="1:231" ht="15.75" customHeight="1" x14ac:dyDescent="0.2">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15"/>
      <c r="CB846" s="15"/>
      <c r="CC846" s="15"/>
      <c r="CD846" s="15"/>
      <c r="CE846" s="15"/>
      <c r="CF846" s="15"/>
      <c r="CG846" s="15"/>
      <c r="CH846" s="15"/>
      <c r="CI846" s="15"/>
      <c r="CJ846" s="15"/>
      <c r="CK846" s="15"/>
      <c r="CL846" s="15"/>
      <c r="CM846" s="15"/>
      <c r="CN846" s="15"/>
      <c r="CO846" s="15"/>
      <c r="CP846" s="15"/>
      <c r="CQ846" s="15"/>
      <c r="CR846" s="15"/>
      <c r="CS846" s="15"/>
      <c r="CT846" s="15"/>
      <c r="CU846" s="15"/>
      <c r="CV846" s="15"/>
      <c r="CW846" s="15"/>
      <c r="CX846" s="15"/>
      <c r="CY846" s="15"/>
      <c r="CZ846" s="15"/>
      <c r="DA846" s="15"/>
      <c r="DB846" s="15"/>
      <c r="DC846" s="15"/>
      <c r="DD846" s="15"/>
      <c r="DE846" s="15"/>
      <c r="DF846" s="15"/>
      <c r="DG846" s="15"/>
      <c r="DH846" s="15"/>
      <c r="DI846" s="15"/>
      <c r="DJ846" s="15"/>
      <c r="DK846" s="15"/>
      <c r="DL846" s="15"/>
      <c r="DM846" s="15"/>
      <c r="DN846" s="15"/>
      <c r="DO846" s="15"/>
      <c r="DP846" s="15"/>
      <c r="DQ846" s="15"/>
      <c r="DR846" s="15"/>
      <c r="DS846" s="15"/>
      <c r="DT846" s="15"/>
      <c r="DU846" s="15"/>
      <c r="DV846" s="15"/>
      <c r="DW846" s="15"/>
      <c r="DX846" s="15"/>
      <c r="DY846" s="15"/>
      <c r="DZ846" s="15"/>
      <c r="EA846" s="15"/>
      <c r="EB846" s="15"/>
      <c r="EC846" s="15"/>
      <c r="ED846" s="15"/>
      <c r="EE846" s="15"/>
      <c r="EF846" s="15"/>
      <c r="EG846" s="15"/>
      <c r="EH846" s="15"/>
      <c r="EI846" s="15"/>
      <c r="EJ846" s="15"/>
      <c r="EK846" s="15"/>
      <c r="EL846" s="15"/>
      <c r="EM846" s="15"/>
      <c r="EN846" s="15"/>
      <c r="EO846" s="15"/>
      <c r="EP846" s="15"/>
      <c r="EQ846" s="15"/>
      <c r="ER846" s="15"/>
      <c r="ES846" s="15"/>
      <c r="ET846" s="15"/>
      <c r="EU846" s="15"/>
      <c r="EV846" s="15"/>
      <c r="EW846" s="15"/>
      <c r="EX846" s="15"/>
      <c r="EY846" s="15"/>
      <c r="EZ846" s="15"/>
      <c r="FA846" s="15"/>
      <c r="FB846" s="15"/>
      <c r="FC846" s="15"/>
      <c r="FD846" s="15"/>
      <c r="FE846" s="15"/>
      <c r="FF846" s="15"/>
      <c r="FG846" s="15"/>
      <c r="FH846" s="15"/>
      <c r="FI846" s="15"/>
      <c r="FJ846" s="15"/>
      <c r="FK846" s="15"/>
      <c r="FL846" s="15"/>
      <c r="FM846" s="15"/>
      <c r="FN846" s="15"/>
      <c r="FO846" s="15"/>
      <c r="FP846" s="15"/>
      <c r="FQ846" s="15"/>
      <c r="FR846" s="15"/>
      <c r="FS846" s="15"/>
      <c r="FT846" s="15"/>
      <c r="FU846" s="15"/>
      <c r="FV846" s="15"/>
      <c r="FW846" s="15"/>
      <c r="FX846" s="15"/>
      <c r="FY846" s="15"/>
      <c r="FZ846" s="15"/>
      <c r="GA846" s="15"/>
      <c r="GB846" s="15"/>
      <c r="GC846" s="15"/>
      <c r="GD846" s="15"/>
      <c r="GE846" s="15"/>
      <c r="GF846" s="15"/>
      <c r="GG846" s="15"/>
      <c r="GH846" s="15"/>
      <c r="GI846" s="15"/>
      <c r="GJ846" s="15"/>
      <c r="GK846" s="15"/>
      <c r="GL846" s="15"/>
      <c r="GM846" s="15"/>
      <c r="GN846" s="15"/>
      <c r="GO846" s="15"/>
      <c r="GP846" s="15"/>
      <c r="GQ846" s="15"/>
      <c r="GR846" s="15"/>
      <c r="GS846" s="15"/>
      <c r="GT846" s="15"/>
      <c r="GU846" s="15"/>
      <c r="GV846" s="15"/>
      <c r="GW846" s="15"/>
      <c r="GX846" s="15"/>
      <c r="GY846" s="15"/>
      <c r="GZ846" s="15"/>
      <c r="HA846" s="15"/>
      <c r="HB846" s="15"/>
      <c r="HC846" s="15"/>
      <c r="HD846" s="15"/>
      <c r="HE846" s="15"/>
      <c r="HF846" s="15"/>
      <c r="HG846" s="15"/>
      <c r="HH846" s="15"/>
      <c r="HI846" s="15"/>
      <c r="HJ846" s="15"/>
      <c r="HK846" s="15"/>
      <c r="HL846" s="15"/>
      <c r="HM846" s="15"/>
      <c r="HN846" s="15"/>
      <c r="HO846" s="15"/>
      <c r="HP846" s="15"/>
      <c r="HQ846" s="15"/>
      <c r="HR846" s="15"/>
      <c r="HS846" s="15"/>
      <c r="HT846" s="15"/>
      <c r="HU846" s="15"/>
      <c r="HV846" s="15"/>
      <c r="HW846" s="15"/>
    </row>
    <row r="847" spans="1:231" ht="15.75" customHeight="1" x14ac:dyDescent="0.2">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c r="BD847" s="15"/>
      <c r="BE847" s="15"/>
      <c r="BF847" s="15"/>
      <c r="BG847" s="15"/>
      <c r="BH847" s="15"/>
      <c r="BI847" s="15"/>
      <c r="BJ847" s="15"/>
      <c r="BK847" s="15"/>
      <c r="BL847" s="15"/>
      <c r="BM847" s="15"/>
      <c r="BN847" s="15"/>
      <c r="BO847" s="15"/>
      <c r="BP847" s="15"/>
      <c r="BQ847" s="15"/>
      <c r="BR847" s="15"/>
      <c r="BS847" s="15"/>
      <c r="BT847" s="15"/>
      <c r="BU847" s="15"/>
      <c r="BV847" s="15"/>
      <c r="BW847" s="15"/>
      <c r="BX847" s="15"/>
      <c r="BY847" s="15"/>
      <c r="BZ847" s="15"/>
      <c r="CA847" s="15"/>
      <c r="CB847" s="15"/>
      <c r="CC847" s="15"/>
      <c r="CD847" s="15"/>
      <c r="CE847" s="15"/>
      <c r="CF847" s="15"/>
      <c r="CG847" s="15"/>
      <c r="CH847" s="15"/>
      <c r="CI847" s="15"/>
      <c r="CJ847" s="15"/>
      <c r="CK847" s="15"/>
      <c r="CL847" s="15"/>
      <c r="CM847" s="15"/>
      <c r="CN847" s="15"/>
      <c r="CO847" s="15"/>
      <c r="CP847" s="15"/>
      <c r="CQ847" s="15"/>
      <c r="CR847" s="15"/>
      <c r="CS847" s="15"/>
      <c r="CT847" s="15"/>
      <c r="CU847" s="15"/>
      <c r="CV847" s="15"/>
      <c r="CW847" s="15"/>
      <c r="CX847" s="15"/>
      <c r="CY847" s="15"/>
      <c r="CZ847" s="15"/>
      <c r="DA847" s="15"/>
      <c r="DB847" s="15"/>
      <c r="DC847" s="15"/>
      <c r="DD847" s="15"/>
      <c r="DE847" s="15"/>
      <c r="DF847" s="15"/>
      <c r="DG847" s="15"/>
      <c r="DH847" s="15"/>
      <c r="DI847" s="15"/>
      <c r="DJ847" s="15"/>
      <c r="DK847" s="15"/>
      <c r="DL847" s="15"/>
      <c r="DM847" s="15"/>
      <c r="DN847" s="15"/>
      <c r="DO847" s="15"/>
      <c r="DP847" s="15"/>
      <c r="DQ847" s="15"/>
      <c r="DR847" s="15"/>
      <c r="DS847" s="15"/>
      <c r="DT847" s="15"/>
      <c r="DU847" s="15"/>
      <c r="DV847" s="15"/>
      <c r="DW847" s="15"/>
      <c r="DX847" s="15"/>
      <c r="DY847" s="15"/>
      <c r="DZ847" s="15"/>
      <c r="EA847" s="15"/>
      <c r="EB847" s="15"/>
      <c r="EC847" s="15"/>
      <c r="ED847" s="15"/>
      <c r="EE847" s="15"/>
      <c r="EF847" s="15"/>
      <c r="EG847" s="15"/>
      <c r="EH847" s="15"/>
      <c r="EI847" s="15"/>
      <c r="EJ847" s="15"/>
      <c r="EK847" s="15"/>
      <c r="EL847" s="15"/>
      <c r="EM847" s="15"/>
      <c r="EN847" s="15"/>
      <c r="EO847" s="15"/>
      <c r="EP847" s="15"/>
      <c r="EQ847" s="15"/>
      <c r="ER847" s="15"/>
      <c r="ES847" s="15"/>
      <c r="ET847" s="15"/>
      <c r="EU847" s="15"/>
      <c r="EV847" s="15"/>
      <c r="EW847" s="15"/>
      <c r="EX847" s="15"/>
      <c r="EY847" s="15"/>
      <c r="EZ847" s="15"/>
      <c r="FA847" s="15"/>
      <c r="FB847" s="15"/>
      <c r="FC847" s="15"/>
      <c r="FD847" s="15"/>
      <c r="FE847" s="15"/>
      <c r="FF847" s="15"/>
      <c r="FG847" s="15"/>
      <c r="FH847" s="15"/>
      <c r="FI847" s="15"/>
      <c r="FJ847" s="15"/>
      <c r="FK847" s="15"/>
      <c r="FL847" s="15"/>
      <c r="FM847" s="15"/>
      <c r="FN847" s="15"/>
      <c r="FO847" s="15"/>
      <c r="FP847" s="15"/>
      <c r="FQ847" s="15"/>
      <c r="FR847" s="15"/>
      <c r="FS847" s="15"/>
      <c r="FT847" s="15"/>
      <c r="FU847" s="15"/>
      <c r="FV847" s="15"/>
      <c r="FW847" s="15"/>
      <c r="FX847" s="15"/>
      <c r="FY847" s="15"/>
      <c r="FZ847" s="15"/>
      <c r="GA847" s="15"/>
      <c r="GB847" s="15"/>
      <c r="GC847" s="15"/>
      <c r="GD847" s="15"/>
      <c r="GE847" s="15"/>
      <c r="GF847" s="15"/>
      <c r="GG847" s="15"/>
      <c r="GH847" s="15"/>
      <c r="GI847" s="15"/>
      <c r="GJ847" s="15"/>
      <c r="GK847" s="15"/>
      <c r="GL847" s="15"/>
      <c r="GM847" s="15"/>
      <c r="GN847" s="15"/>
      <c r="GO847" s="15"/>
      <c r="GP847" s="15"/>
      <c r="GQ847" s="15"/>
      <c r="GR847" s="15"/>
      <c r="GS847" s="15"/>
      <c r="GT847" s="15"/>
      <c r="GU847" s="15"/>
      <c r="GV847" s="15"/>
      <c r="GW847" s="15"/>
      <c r="GX847" s="15"/>
      <c r="GY847" s="15"/>
      <c r="GZ847" s="15"/>
      <c r="HA847" s="15"/>
      <c r="HB847" s="15"/>
      <c r="HC847" s="15"/>
      <c r="HD847" s="15"/>
      <c r="HE847" s="15"/>
      <c r="HF847" s="15"/>
      <c r="HG847" s="15"/>
      <c r="HH847" s="15"/>
      <c r="HI847" s="15"/>
      <c r="HJ847" s="15"/>
      <c r="HK847" s="15"/>
      <c r="HL847" s="15"/>
      <c r="HM847" s="15"/>
      <c r="HN847" s="15"/>
      <c r="HO847" s="15"/>
      <c r="HP847" s="15"/>
      <c r="HQ847" s="15"/>
      <c r="HR847" s="15"/>
      <c r="HS847" s="15"/>
      <c r="HT847" s="15"/>
      <c r="HU847" s="15"/>
      <c r="HV847" s="15"/>
      <c r="HW847" s="15"/>
    </row>
    <row r="848" spans="1:231" ht="15.75" customHeight="1" x14ac:dyDescent="0.2">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15"/>
      <c r="CB848" s="15"/>
      <c r="CC848" s="15"/>
      <c r="CD848" s="15"/>
      <c r="CE848" s="15"/>
      <c r="CF848" s="15"/>
      <c r="CG848" s="15"/>
      <c r="CH848" s="15"/>
      <c r="CI848" s="15"/>
      <c r="CJ848" s="15"/>
      <c r="CK848" s="15"/>
      <c r="CL848" s="15"/>
      <c r="CM848" s="15"/>
      <c r="CN848" s="15"/>
      <c r="CO848" s="15"/>
      <c r="CP848" s="15"/>
      <c r="CQ848" s="15"/>
      <c r="CR848" s="15"/>
      <c r="CS848" s="15"/>
      <c r="CT848" s="15"/>
      <c r="CU848" s="15"/>
      <c r="CV848" s="15"/>
      <c r="CW848" s="15"/>
      <c r="CX848" s="15"/>
      <c r="CY848" s="15"/>
      <c r="CZ848" s="15"/>
      <c r="DA848" s="15"/>
      <c r="DB848" s="15"/>
      <c r="DC848" s="15"/>
      <c r="DD848" s="15"/>
      <c r="DE848" s="15"/>
      <c r="DF848" s="15"/>
      <c r="DG848" s="15"/>
      <c r="DH848" s="15"/>
      <c r="DI848" s="15"/>
      <c r="DJ848" s="15"/>
      <c r="DK848" s="15"/>
      <c r="DL848" s="15"/>
      <c r="DM848" s="15"/>
      <c r="DN848" s="15"/>
      <c r="DO848" s="15"/>
      <c r="DP848" s="15"/>
      <c r="DQ848" s="15"/>
      <c r="DR848" s="15"/>
      <c r="DS848" s="15"/>
      <c r="DT848" s="15"/>
      <c r="DU848" s="15"/>
      <c r="DV848" s="15"/>
      <c r="DW848" s="15"/>
      <c r="DX848" s="15"/>
      <c r="DY848" s="15"/>
      <c r="DZ848" s="15"/>
      <c r="EA848" s="15"/>
      <c r="EB848" s="15"/>
      <c r="EC848" s="15"/>
      <c r="ED848" s="15"/>
      <c r="EE848" s="15"/>
      <c r="EF848" s="15"/>
      <c r="EG848" s="15"/>
      <c r="EH848" s="15"/>
      <c r="EI848" s="15"/>
      <c r="EJ848" s="15"/>
      <c r="EK848" s="15"/>
      <c r="EL848" s="15"/>
      <c r="EM848" s="15"/>
      <c r="EN848" s="15"/>
      <c r="EO848" s="15"/>
      <c r="EP848" s="15"/>
      <c r="EQ848" s="15"/>
      <c r="ER848" s="15"/>
      <c r="ES848" s="15"/>
      <c r="ET848" s="15"/>
      <c r="EU848" s="15"/>
      <c r="EV848" s="15"/>
      <c r="EW848" s="15"/>
      <c r="EX848" s="15"/>
      <c r="EY848" s="15"/>
      <c r="EZ848" s="15"/>
      <c r="FA848" s="15"/>
      <c r="FB848" s="15"/>
      <c r="FC848" s="15"/>
      <c r="FD848" s="15"/>
      <c r="FE848" s="15"/>
      <c r="FF848" s="15"/>
      <c r="FG848" s="15"/>
      <c r="FH848" s="15"/>
      <c r="FI848" s="15"/>
      <c r="FJ848" s="15"/>
      <c r="FK848" s="15"/>
      <c r="FL848" s="15"/>
      <c r="FM848" s="15"/>
      <c r="FN848" s="15"/>
      <c r="FO848" s="15"/>
      <c r="FP848" s="15"/>
      <c r="FQ848" s="15"/>
      <c r="FR848" s="15"/>
      <c r="FS848" s="15"/>
      <c r="FT848" s="15"/>
      <c r="FU848" s="15"/>
      <c r="FV848" s="15"/>
      <c r="FW848" s="15"/>
      <c r="FX848" s="15"/>
      <c r="FY848" s="15"/>
      <c r="FZ848" s="15"/>
      <c r="GA848" s="15"/>
      <c r="GB848" s="15"/>
      <c r="GC848" s="15"/>
      <c r="GD848" s="15"/>
      <c r="GE848" s="15"/>
      <c r="GF848" s="15"/>
      <c r="GG848" s="15"/>
      <c r="GH848" s="15"/>
      <c r="GI848" s="15"/>
      <c r="GJ848" s="15"/>
      <c r="GK848" s="15"/>
      <c r="GL848" s="15"/>
      <c r="GM848" s="15"/>
      <c r="GN848" s="15"/>
      <c r="GO848" s="15"/>
      <c r="GP848" s="15"/>
      <c r="GQ848" s="15"/>
      <c r="GR848" s="15"/>
      <c r="GS848" s="15"/>
      <c r="GT848" s="15"/>
      <c r="GU848" s="15"/>
      <c r="GV848" s="15"/>
      <c r="GW848" s="15"/>
      <c r="GX848" s="15"/>
      <c r="GY848" s="15"/>
      <c r="GZ848" s="15"/>
      <c r="HA848" s="15"/>
      <c r="HB848" s="15"/>
      <c r="HC848" s="15"/>
      <c r="HD848" s="15"/>
      <c r="HE848" s="15"/>
      <c r="HF848" s="15"/>
      <c r="HG848" s="15"/>
      <c r="HH848" s="15"/>
      <c r="HI848" s="15"/>
      <c r="HJ848" s="15"/>
      <c r="HK848" s="15"/>
      <c r="HL848" s="15"/>
      <c r="HM848" s="15"/>
      <c r="HN848" s="15"/>
      <c r="HO848" s="15"/>
      <c r="HP848" s="15"/>
      <c r="HQ848" s="15"/>
      <c r="HR848" s="15"/>
      <c r="HS848" s="15"/>
      <c r="HT848" s="15"/>
      <c r="HU848" s="15"/>
      <c r="HV848" s="15"/>
      <c r="HW848" s="15"/>
    </row>
    <row r="849" spans="1:231" ht="15.75" customHeight="1" x14ac:dyDescent="0.2">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15"/>
      <c r="CB849" s="15"/>
      <c r="CC849" s="15"/>
      <c r="CD849" s="15"/>
      <c r="CE849" s="15"/>
      <c r="CF849" s="15"/>
      <c r="CG849" s="15"/>
      <c r="CH849" s="15"/>
      <c r="CI849" s="15"/>
      <c r="CJ849" s="15"/>
      <c r="CK849" s="15"/>
      <c r="CL849" s="15"/>
      <c r="CM849" s="15"/>
      <c r="CN849" s="15"/>
      <c r="CO849" s="15"/>
      <c r="CP849" s="15"/>
      <c r="CQ849" s="15"/>
      <c r="CR849" s="15"/>
      <c r="CS849" s="15"/>
      <c r="CT849" s="15"/>
      <c r="CU849" s="15"/>
      <c r="CV849" s="15"/>
      <c r="CW849" s="15"/>
      <c r="CX849" s="15"/>
      <c r="CY849" s="15"/>
      <c r="CZ849" s="15"/>
      <c r="DA849" s="15"/>
      <c r="DB849" s="15"/>
      <c r="DC849" s="15"/>
      <c r="DD849" s="15"/>
      <c r="DE849" s="15"/>
      <c r="DF849" s="15"/>
      <c r="DG849" s="15"/>
      <c r="DH849" s="15"/>
      <c r="DI849" s="15"/>
      <c r="DJ849" s="15"/>
      <c r="DK849" s="15"/>
      <c r="DL849" s="15"/>
      <c r="DM849" s="15"/>
      <c r="DN849" s="15"/>
      <c r="DO849" s="15"/>
      <c r="DP849" s="15"/>
      <c r="DQ849" s="15"/>
      <c r="DR849" s="15"/>
      <c r="DS849" s="15"/>
      <c r="DT849" s="15"/>
      <c r="DU849" s="15"/>
      <c r="DV849" s="15"/>
      <c r="DW849" s="15"/>
      <c r="DX849" s="15"/>
      <c r="DY849" s="15"/>
      <c r="DZ849" s="15"/>
      <c r="EA849" s="15"/>
      <c r="EB849" s="15"/>
      <c r="EC849" s="15"/>
      <c r="ED849" s="15"/>
      <c r="EE849" s="15"/>
      <c r="EF849" s="15"/>
      <c r="EG849" s="15"/>
      <c r="EH849" s="15"/>
      <c r="EI849" s="15"/>
      <c r="EJ849" s="15"/>
      <c r="EK849" s="15"/>
      <c r="EL849" s="15"/>
      <c r="EM849" s="15"/>
      <c r="EN849" s="15"/>
      <c r="EO849" s="15"/>
      <c r="EP849" s="15"/>
      <c r="EQ849" s="15"/>
      <c r="ER849" s="15"/>
      <c r="ES849" s="15"/>
      <c r="ET849" s="15"/>
      <c r="EU849" s="15"/>
      <c r="EV849" s="15"/>
      <c r="EW849" s="15"/>
      <c r="EX849" s="15"/>
      <c r="EY849" s="15"/>
      <c r="EZ849" s="15"/>
      <c r="FA849" s="15"/>
      <c r="FB849" s="15"/>
      <c r="FC849" s="15"/>
      <c r="FD849" s="15"/>
      <c r="FE849" s="15"/>
      <c r="FF849" s="15"/>
      <c r="FG849" s="15"/>
      <c r="FH849" s="15"/>
      <c r="FI849" s="15"/>
      <c r="FJ849" s="15"/>
      <c r="FK849" s="15"/>
      <c r="FL849" s="15"/>
      <c r="FM849" s="15"/>
      <c r="FN849" s="15"/>
      <c r="FO849" s="15"/>
      <c r="FP849" s="15"/>
      <c r="FQ849" s="15"/>
      <c r="FR849" s="15"/>
      <c r="FS849" s="15"/>
      <c r="FT849" s="15"/>
      <c r="FU849" s="15"/>
      <c r="FV849" s="15"/>
      <c r="FW849" s="15"/>
      <c r="FX849" s="15"/>
      <c r="FY849" s="15"/>
      <c r="FZ849" s="15"/>
      <c r="GA849" s="15"/>
      <c r="GB849" s="15"/>
      <c r="GC849" s="15"/>
      <c r="GD849" s="15"/>
      <c r="GE849" s="15"/>
      <c r="GF849" s="15"/>
      <c r="GG849" s="15"/>
      <c r="GH849" s="15"/>
      <c r="GI849" s="15"/>
      <c r="GJ849" s="15"/>
      <c r="GK849" s="15"/>
      <c r="GL849" s="15"/>
      <c r="GM849" s="15"/>
      <c r="GN849" s="15"/>
      <c r="GO849" s="15"/>
      <c r="GP849" s="15"/>
      <c r="GQ849" s="15"/>
      <c r="GR849" s="15"/>
      <c r="GS849" s="15"/>
      <c r="GT849" s="15"/>
      <c r="GU849" s="15"/>
      <c r="GV849" s="15"/>
      <c r="GW849" s="15"/>
      <c r="GX849" s="15"/>
      <c r="GY849" s="15"/>
      <c r="GZ849" s="15"/>
      <c r="HA849" s="15"/>
      <c r="HB849" s="15"/>
      <c r="HC849" s="15"/>
      <c r="HD849" s="15"/>
      <c r="HE849" s="15"/>
      <c r="HF849" s="15"/>
      <c r="HG849" s="15"/>
      <c r="HH849" s="15"/>
      <c r="HI849" s="15"/>
      <c r="HJ849" s="15"/>
      <c r="HK849" s="15"/>
      <c r="HL849" s="15"/>
      <c r="HM849" s="15"/>
      <c r="HN849" s="15"/>
      <c r="HO849" s="15"/>
      <c r="HP849" s="15"/>
      <c r="HQ849" s="15"/>
      <c r="HR849" s="15"/>
      <c r="HS849" s="15"/>
      <c r="HT849" s="15"/>
      <c r="HU849" s="15"/>
      <c r="HV849" s="15"/>
      <c r="HW849" s="15"/>
    </row>
    <row r="850" spans="1:231" ht="15.75" customHeight="1" x14ac:dyDescent="0.2">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15"/>
      <c r="DA850" s="15"/>
      <c r="DB850" s="15"/>
      <c r="DC850" s="15"/>
      <c r="DD850" s="15"/>
      <c r="DE850" s="15"/>
      <c r="DF850" s="15"/>
      <c r="DG850" s="15"/>
      <c r="DH850" s="15"/>
      <c r="DI850" s="15"/>
      <c r="DJ850" s="15"/>
      <c r="DK850" s="15"/>
      <c r="DL850" s="15"/>
      <c r="DM850" s="15"/>
      <c r="DN850" s="15"/>
      <c r="DO850" s="15"/>
      <c r="DP850" s="15"/>
      <c r="DQ850" s="15"/>
      <c r="DR850" s="15"/>
      <c r="DS850" s="15"/>
      <c r="DT850" s="15"/>
      <c r="DU850" s="15"/>
      <c r="DV850" s="15"/>
      <c r="DW850" s="15"/>
      <c r="DX850" s="15"/>
      <c r="DY850" s="15"/>
      <c r="DZ850" s="15"/>
      <c r="EA850" s="15"/>
      <c r="EB850" s="15"/>
      <c r="EC850" s="15"/>
      <c r="ED850" s="15"/>
      <c r="EE850" s="15"/>
      <c r="EF850" s="15"/>
      <c r="EG850" s="15"/>
      <c r="EH850" s="15"/>
      <c r="EI850" s="15"/>
      <c r="EJ850" s="15"/>
      <c r="EK850" s="15"/>
      <c r="EL850" s="15"/>
      <c r="EM850" s="15"/>
      <c r="EN850" s="15"/>
      <c r="EO850" s="15"/>
      <c r="EP850" s="15"/>
      <c r="EQ850" s="15"/>
      <c r="ER850" s="15"/>
      <c r="ES850" s="15"/>
      <c r="ET850" s="15"/>
      <c r="EU850" s="15"/>
      <c r="EV850" s="15"/>
      <c r="EW850" s="15"/>
      <c r="EX850" s="15"/>
      <c r="EY850" s="15"/>
      <c r="EZ850" s="15"/>
      <c r="FA850" s="15"/>
      <c r="FB850" s="15"/>
      <c r="FC850" s="15"/>
      <c r="FD850" s="15"/>
      <c r="FE850" s="15"/>
      <c r="FF850" s="15"/>
      <c r="FG850" s="15"/>
      <c r="FH850" s="15"/>
      <c r="FI850" s="15"/>
      <c r="FJ850" s="15"/>
      <c r="FK850" s="15"/>
      <c r="FL850" s="15"/>
      <c r="FM850" s="15"/>
      <c r="FN850" s="15"/>
      <c r="FO850" s="15"/>
      <c r="FP850" s="15"/>
      <c r="FQ850" s="15"/>
      <c r="FR850" s="15"/>
      <c r="FS850" s="15"/>
      <c r="FT850" s="15"/>
      <c r="FU850" s="15"/>
      <c r="FV850" s="15"/>
      <c r="FW850" s="15"/>
      <c r="FX850" s="15"/>
      <c r="FY850" s="15"/>
      <c r="FZ850" s="15"/>
      <c r="GA850" s="15"/>
      <c r="GB850" s="15"/>
      <c r="GC850" s="15"/>
      <c r="GD850" s="15"/>
      <c r="GE850" s="15"/>
      <c r="GF850" s="15"/>
      <c r="GG850" s="15"/>
      <c r="GH850" s="15"/>
      <c r="GI850" s="15"/>
      <c r="GJ850" s="15"/>
      <c r="GK850" s="15"/>
      <c r="GL850" s="15"/>
      <c r="GM850" s="15"/>
      <c r="GN850" s="15"/>
      <c r="GO850" s="15"/>
      <c r="GP850" s="15"/>
      <c r="GQ850" s="15"/>
      <c r="GR850" s="15"/>
      <c r="GS850" s="15"/>
      <c r="GT850" s="15"/>
      <c r="GU850" s="15"/>
      <c r="GV850" s="15"/>
      <c r="GW850" s="15"/>
      <c r="GX850" s="15"/>
      <c r="GY850" s="15"/>
      <c r="GZ850" s="15"/>
      <c r="HA850" s="15"/>
      <c r="HB850" s="15"/>
      <c r="HC850" s="15"/>
      <c r="HD850" s="15"/>
      <c r="HE850" s="15"/>
      <c r="HF850" s="15"/>
      <c r="HG850" s="15"/>
      <c r="HH850" s="15"/>
      <c r="HI850" s="15"/>
      <c r="HJ850" s="15"/>
      <c r="HK850" s="15"/>
      <c r="HL850" s="15"/>
      <c r="HM850" s="15"/>
      <c r="HN850" s="15"/>
      <c r="HO850" s="15"/>
      <c r="HP850" s="15"/>
      <c r="HQ850" s="15"/>
      <c r="HR850" s="15"/>
      <c r="HS850" s="15"/>
      <c r="HT850" s="15"/>
      <c r="HU850" s="15"/>
      <c r="HV850" s="15"/>
      <c r="HW850" s="15"/>
    </row>
    <row r="851" spans="1:231" ht="15.75" customHeight="1" x14ac:dyDescent="0.2">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15"/>
      <c r="DA851" s="15"/>
      <c r="DB851" s="15"/>
      <c r="DC851" s="15"/>
      <c r="DD851" s="15"/>
      <c r="DE851" s="15"/>
      <c r="DF851" s="15"/>
      <c r="DG851" s="15"/>
      <c r="DH851" s="15"/>
      <c r="DI851" s="15"/>
      <c r="DJ851" s="15"/>
      <c r="DK851" s="15"/>
      <c r="DL851" s="15"/>
      <c r="DM851" s="15"/>
      <c r="DN851" s="15"/>
      <c r="DO851" s="15"/>
      <c r="DP851" s="15"/>
      <c r="DQ851" s="15"/>
      <c r="DR851" s="15"/>
      <c r="DS851" s="15"/>
      <c r="DT851" s="15"/>
      <c r="DU851" s="15"/>
      <c r="DV851" s="15"/>
      <c r="DW851" s="15"/>
      <c r="DX851" s="15"/>
      <c r="DY851" s="15"/>
      <c r="DZ851" s="15"/>
      <c r="EA851" s="15"/>
      <c r="EB851" s="15"/>
      <c r="EC851" s="15"/>
      <c r="ED851" s="15"/>
      <c r="EE851" s="15"/>
      <c r="EF851" s="15"/>
      <c r="EG851" s="15"/>
      <c r="EH851" s="15"/>
      <c r="EI851" s="15"/>
      <c r="EJ851" s="15"/>
      <c r="EK851" s="15"/>
      <c r="EL851" s="15"/>
      <c r="EM851" s="15"/>
      <c r="EN851" s="15"/>
      <c r="EO851" s="15"/>
      <c r="EP851" s="15"/>
      <c r="EQ851" s="15"/>
      <c r="ER851" s="15"/>
      <c r="ES851" s="15"/>
      <c r="ET851" s="15"/>
      <c r="EU851" s="15"/>
      <c r="EV851" s="15"/>
      <c r="EW851" s="15"/>
      <c r="EX851" s="15"/>
      <c r="EY851" s="15"/>
      <c r="EZ851" s="15"/>
      <c r="FA851" s="15"/>
      <c r="FB851" s="15"/>
      <c r="FC851" s="15"/>
      <c r="FD851" s="15"/>
      <c r="FE851" s="15"/>
      <c r="FF851" s="15"/>
      <c r="FG851" s="15"/>
      <c r="FH851" s="15"/>
      <c r="FI851" s="15"/>
      <c r="FJ851" s="15"/>
      <c r="FK851" s="15"/>
      <c r="FL851" s="15"/>
      <c r="FM851" s="15"/>
      <c r="FN851" s="15"/>
      <c r="FO851" s="15"/>
      <c r="FP851" s="15"/>
      <c r="FQ851" s="15"/>
      <c r="FR851" s="15"/>
      <c r="FS851" s="15"/>
      <c r="FT851" s="15"/>
      <c r="FU851" s="15"/>
      <c r="FV851" s="15"/>
      <c r="FW851" s="15"/>
      <c r="FX851" s="15"/>
      <c r="FY851" s="15"/>
      <c r="FZ851" s="15"/>
      <c r="GA851" s="15"/>
      <c r="GB851" s="15"/>
      <c r="GC851" s="15"/>
      <c r="GD851" s="15"/>
      <c r="GE851" s="15"/>
      <c r="GF851" s="15"/>
      <c r="GG851" s="15"/>
      <c r="GH851" s="15"/>
      <c r="GI851" s="15"/>
      <c r="GJ851" s="15"/>
      <c r="GK851" s="15"/>
      <c r="GL851" s="15"/>
      <c r="GM851" s="15"/>
      <c r="GN851" s="15"/>
      <c r="GO851" s="15"/>
      <c r="GP851" s="15"/>
      <c r="GQ851" s="15"/>
      <c r="GR851" s="15"/>
      <c r="GS851" s="15"/>
      <c r="GT851" s="15"/>
      <c r="GU851" s="15"/>
      <c r="GV851" s="15"/>
      <c r="GW851" s="15"/>
      <c r="GX851" s="15"/>
      <c r="GY851" s="15"/>
      <c r="GZ851" s="15"/>
      <c r="HA851" s="15"/>
      <c r="HB851" s="15"/>
      <c r="HC851" s="15"/>
      <c r="HD851" s="15"/>
      <c r="HE851" s="15"/>
      <c r="HF851" s="15"/>
      <c r="HG851" s="15"/>
      <c r="HH851" s="15"/>
      <c r="HI851" s="15"/>
      <c r="HJ851" s="15"/>
      <c r="HK851" s="15"/>
      <c r="HL851" s="15"/>
      <c r="HM851" s="15"/>
      <c r="HN851" s="15"/>
      <c r="HO851" s="15"/>
      <c r="HP851" s="15"/>
      <c r="HQ851" s="15"/>
      <c r="HR851" s="15"/>
      <c r="HS851" s="15"/>
      <c r="HT851" s="15"/>
      <c r="HU851" s="15"/>
      <c r="HV851" s="15"/>
      <c r="HW851" s="15"/>
    </row>
    <row r="852" spans="1:231" ht="15.75" customHeight="1" x14ac:dyDescent="0.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15"/>
      <c r="DA852" s="15"/>
      <c r="DB852" s="15"/>
      <c r="DC852" s="15"/>
      <c r="DD852" s="15"/>
      <c r="DE852" s="15"/>
      <c r="DF852" s="15"/>
      <c r="DG852" s="15"/>
      <c r="DH852" s="15"/>
      <c r="DI852" s="15"/>
      <c r="DJ852" s="15"/>
      <c r="DK852" s="15"/>
      <c r="DL852" s="15"/>
      <c r="DM852" s="15"/>
      <c r="DN852" s="15"/>
      <c r="DO852" s="15"/>
      <c r="DP852" s="15"/>
      <c r="DQ852" s="15"/>
      <c r="DR852" s="15"/>
      <c r="DS852" s="15"/>
      <c r="DT852" s="15"/>
      <c r="DU852" s="15"/>
      <c r="DV852" s="15"/>
      <c r="DW852" s="15"/>
      <c r="DX852" s="15"/>
      <c r="DY852" s="15"/>
      <c r="DZ852" s="15"/>
      <c r="EA852" s="15"/>
      <c r="EB852" s="15"/>
      <c r="EC852" s="15"/>
      <c r="ED852" s="15"/>
      <c r="EE852" s="15"/>
      <c r="EF852" s="15"/>
      <c r="EG852" s="15"/>
      <c r="EH852" s="15"/>
      <c r="EI852" s="15"/>
      <c r="EJ852" s="15"/>
      <c r="EK852" s="15"/>
      <c r="EL852" s="15"/>
      <c r="EM852" s="15"/>
      <c r="EN852" s="15"/>
      <c r="EO852" s="15"/>
      <c r="EP852" s="15"/>
      <c r="EQ852" s="15"/>
      <c r="ER852" s="15"/>
      <c r="ES852" s="15"/>
      <c r="ET852" s="15"/>
      <c r="EU852" s="15"/>
      <c r="EV852" s="15"/>
      <c r="EW852" s="15"/>
      <c r="EX852" s="15"/>
      <c r="EY852" s="15"/>
      <c r="EZ852" s="15"/>
      <c r="FA852" s="15"/>
      <c r="FB852" s="15"/>
      <c r="FC852" s="15"/>
      <c r="FD852" s="15"/>
      <c r="FE852" s="15"/>
      <c r="FF852" s="15"/>
      <c r="FG852" s="15"/>
      <c r="FH852" s="15"/>
      <c r="FI852" s="15"/>
      <c r="FJ852" s="15"/>
      <c r="FK852" s="15"/>
      <c r="FL852" s="15"/>
      <c r="FM852" s="15"/>
      <c r="FN852" s="15"/>
      <c r="FO852" s="15"/>
      <c r="FP852" s="15"/>
      <c r="FQ852" s="15"/>
      <c r="FR852" s="15"/>
      <c r="FS852" s="15"/>
      <c r="FT852" s="15"/>
      <c r="FU852" s="15"/>
      <c r="FV852" s="15"/>
      <c r="FW852" s="15"/>
      <c r="FX852" s="15"/>
      <c r="FY852" s="15"/>
      <c r="FZ852" s="15"/>
      <c r="GA852" s="15"/>
      <c r="GB852" s="15"/>
      <c r="GC852" s="15"/>
      <c r="GD852" s="15"/>
      <c r="GE852" s="15"/>
      <c r="GF852" s="15"/>
      <c r="GG852" s="15"/>
      <c r="GH852" s="15"/>
      <c r="GI852" s="15"/>
      <c r="GJ852" s="15"/>
      <c r="GK852" s="15"/>
      <c r="GL852" s="15"/>
      <c r="GM852" s="15"/>
      <c r="GN852" s="15"/>
      <c r="GO852" s="15"/>
      <c r="GP852" s="15"/>
      <c r="GQ852" s="15"/>
      <c r="GR852" s="15"/>
      <c r="GS852" s="15"/>
      <c r="GT852" s="15"/>
      <c r="GU852" s="15"/>
      <c r="GV852" s="15"/>
      <c r="GW852" s="15"/>
      <c r="GX852" s="15"/>
      <c r="GY852" s="15"/>
      <c r="GZ852" s="15"/>
      <c r="HA852" s="15"/>
      <c r="HB852" s="15"/>
      <c r="HC852" s="15"/>
      <c r="HD852" s="15"/>
      <c r="HE852" s="15"/>
      <c r="HF852" s="15"/>
      <c r="HG852" s="15"/>
      <c r="HH852" s="15"/>
      <c r="HI852" s="15"/>
      <c r="HJ852" s="15"/>
      <c r="HK852" s="15"/>
      <c r="HL852" s="15"/>
      <c r="HM852" s="15"/>
      <c r="HN852" s="15"/>
      <c r="HO852" s="15"/>
      <c r="HP852" s="15"/>
      <c r="HQ852" s="15"/>
      <c r="HR852" s="15"/>
      <c r="HS852" s="15"/>
      <c r="HT852" s="15"/>
      <c r="HU852" s="15"/>
      <c r="HV852" s="15"/>
      <c r="HW852" s="15"/>
    </row>
    <row r="853" spans="1:231" ht="15.75" customHeight="1" x14ac:dyDescent="0.2">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15"/>
      <c r="DA853" s="15"/>
      <c r="DB853" s="15"/>
      <c r="DC853" s="15"/>
      <c r="DD853" s="15"/>
      <c r="DE853" s="15"/>
      <c r="DF853" s="15"/>
      <c r="DG853" s="15"/>
      <c r="DH853" s="15"/>
      <c r="DI853" s="15"/>
      <c r="DJ853" s="15"/>
      <c r="DK853" s="15"/>
      <c r="DL853" s="15"/>
      <c r="DM853" s="15"/>
      <c r="DN853" s="15"/>
      <c r="DO853" s="15"/>
      <c r="DP853" s="15"/>
      <c r="DQ853" s="15"/>
      <c r="DR853" s="15"/>
      <c r="DS853" s="15"/>
      <c r="DT853" s="15"/>
      <c r="DU853" s="15"/>
      <c r="DV853" s="15"/>
      <c r="DW853" s="15"/>
      <c r="DX853" s="15"/>
      <c r="DY853" s="15"/>
      <c r="DZ853" s="15"/>
      <c r="EA853" s="15"/>
      <c r="EB853" s="15"/>
      <c r="EC853" s="15"/>
      <c r="ED853" s="15"/>
      <c r="EE853" s="15"/>
      <c r="EF853" s="15"/>
      <c r="EG853" s="15"/>
      <c r="EH853" s="15"/>
      <c r="EI853" s="15"/>
      <c r="EJ853" s="15"/>
      <c r="EK853" s="15"/>
      <c r="EL853" s="15"/>
      <c r="EM853" s="15"/>
      <c r="EN853" s="15"/>
      <c r="EO853" s="15"/>
      <c r="EP853" s="15"/>
      <c r="EQ853" s="15"/>
      <c r="ER853" s="15"/>
      <c r="ES853" s="15"/>
      <c r="ET853" s="15"/>
      <c r="EU853" s="15"/>
      <c r="EV853" s="15"/>
      <c r="EW853" s="15"/>
      <c r="EX853" s="15"/>
      <c r="EY853" s="15"/>
      <c r="EZ853" s="15"/>
      <c r="FA853" s="15"/>
      <c r="FB853" s="15"/>
      <c r="FC853" s="15"/>
      <c r="FD853" s="15"/>
      <c r="FE853" s="15"/>
      <c r="FF853" s="15"/>
      <c r="FG853" s="15"/>
      <c r="FH853" s="15"/>
      <c r="FI853" s="15"/>
      <c r="FJ853" s="15"/>
      <c r="FK853" s="15"/>
      <c r="FL853" s="15"/>
      <c r="FM853" s="15"/>
      <c r="FN853" s="15"/>
      <c r="FO853" s="15"/>
      <c r="FP853" s="15"/>
      <c r="FQ853" s="15"/>
      <c r="FR853" s="15"/>
      <c r="FS853" s="15"/>
      <c r="FT853" s="15"/>
      <c r="FU853" s="15"/>
      <c r="FV853" s="15"/>
      <c r="FW853" s="15"/>
      <c r="FX853" s="15"/>
      <c r="FY853" s="15"/>
      <c r="FZ853" s="15"/>
      <c r="GA853" s="15"/>
      <c r="GB853" s="15"/>
      <c r="GC853" s="15"/>
      <c r="GD853" s="15"/>
      <c r="GE853" s="15"/>
      <c r="GF853" s="15"/>
      <c r="GG853" s="15"/>
      <c r="GH853" s="15"/>
      <c r="GI853" s="15"/>
      <c r="GJ853" s="15"/>
      <c r="GK853" s="15"/>
      <c r="GL853" s="15"/>
      <c r="GM853" s="15"/>
      <c r="GN853" s="15"/>
      <c r="GO853" s="15"/>
      <c r="GP853" s="15"/>
      <c r="GQ853" s="15"/>
      <c r="GR853" s="15"/>
      <c r="GS853" s="15"/>
      <c r="GT853" s="15"/>
      <c r="GU853" s="15"/>
      <c r="GV853" s="15"/>
      <c r="GW853" s="15"/>
      <c r="GX853" s="15"/>
      <c r="GY853" s="15"/>
      <c r="GZ853" s="15"/>
      <c r="HA853" s="15"/>
      <c r="HB853" s="15"/>
      <c r="HC853" s="15"/>
      <c r="HD853" s="15"/>
      <c r="HE853" s="15"/>
      <c r="HF853" s="15"/>
      <c r="HG853" s="15"/>
      <c r="HH853" s="15"/>
      <c r="HI853" s="15"/>
      <c r="HJ853" s="15"/>
      <c r="HK853" s="15"/>
      <c r="HL853" s="15"/>
      <c r="HM853" s="15"/>
      <c r="HN853" s="15"/>
      <c r="HO853" s="15"/>
      <c r="HP853" s="15"/>
      <c r="HQ853" s="15"/>
      <c r="HR853" s="15"/>
      <c r="HS853" s="15"/>
      <c r="HT853" s="15"/>
      <c r="HU853" s="15"/>
      <c r="HV853" s="15"/>
      <c r="HW853" s="15"/>
    </row>
    <row r="854" spans="1:231" ht="15.75" customHeight="1" x14ac:dyDescent="0.2">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c r="BD854" s="15"/>
      <c r="BE854" s="15"/>
      <c r="BF854" s="15"/>
      <c r="BG854" s="15"/>
      <c r="BH854" s="15"/>
      <c r="BI854" s="15"/>
      <c r="BJ854" s="15"/>
      <c r="BK854" s="15"/>
      <c r="BL854" s="15"/>
      <c r="BM854" s="15"/>
      <c r="BN854" s="15"/>
      <c r="BO854" s="15"/>
      <c r="BP854" s="15"/>
      <c r="BQ854" s="15"/>
      <c r="BR854" s="15"/>
      <c r="BS854" s="15"/>
      <c r="BT854" s="15"/>
      <c r="BU854" s="15"/>
      <c r="BV854" s="15"/>
      <c r="BW854" s="15"/>
      <c r="BX854" s="15"/>
      <c r="BY854" s="15"/>
      <c r="BZ854" s="15"/>
      <c r="CA854" s="15"/>
      <c r="CB854" s="15"/>
      <c r="CC854" s="15"/>
      <c r="CD854" s="15"/>
      <c r="CE854" s="15"/>
      <c r="CF854" s="15"/>
      <c r="CG854" s="15"/>
      <c r="CH854" s="15"/>
      <c r="CI854" s="15"/>
      <c r="CJ854" s="15"/>
      <c r="CK854" s="15"/>
      <c r="CL854" s="15"/>
      <c r="CM854" s="15"/>
      <c r="CN854" s="15"/>
      <c r="CO854" s="15"/>
      <c r="CP854" s="15"/>
      <c r="CQ854" s="15"/>
      <c r="CR854" s="15"/>
      <c r="CS854" s="15"/>
      <c r="CT854" s="15"/>
      <c r="CU854" s="15"/>
      <c r="CV854" s="15"/>
      <c r="CW854" s="15"/>
      <c r="CX854" s="15"/>
      <c r="CY854" s="15"/>
      <c r="CZ854" s="15"/>
      <c r="DA854" s="15"/>
      <c r="DB854" s="15"/>
      <c r="DC854" s="15"/>
      <c r="DD854" s="15"/>
      <c r="DE854" s="15"/>
      <c r="DF854" s="15"/>
      <c r="DG854" s="15"/>
      <c r="DH854" s="15"/>
      <c r="DI854" s="15"/>
      <c r="DJ854" s="15"/>
      <c r="DK854" s="15"/>
      <c r="DL854" s="15"/>
      <c r="DM854" s="15"/>
      <c r="DN854" s="15"/>
      <c r="DO854" s="15"/>
      <c r="DP854" s="15"/>
      <c r="DQ854" s="15"/>
      <c r="DR854" s="15"/>
      <c r="DS854" s="15"/>
      <c r="DT854" s="15"/>
      <c r="DU854" s="15"/>
      <c r="DV854" s="15"/>
      <c r="DW854" s="15"/>
      <c r="DX854" s="15"/>
      <c r="DY854" s="15"/>
      <c r="DZ854" s="15"/>
      <c r="EA854" s="15"/>
      <c r="EB854" s="15"/>
      <c r="EC854" s="15"/>
      <c r="ED854" s="15"/>
      <c r="EE854" s="15"/>
      <c r="EF854" s="15"/>
      <c r="EG854" s="15"/>
      <c r="EH854" s="15"/>
      <c r="EI854" s="15"/>
      <c r="EJ854" s="15"/>
      <c r="EK854" s="15"/>
      <c r="EL854" s="15"/>
      <c r="EM854" s="15"/>
      <c r="EN854" s="15"/>
      <c r="EO854" s="15"/>
      <c r="EP854" s="15"/>
      <c r="EQ854" s="15"/>
      <c r="ER854" s="15"/>
      <c r="ES854" s="15"/>
      <c r="ET854" s="15"/>
      <c r="EU854" s="15"/>
      <c r="EV854" s="15"/>
      <c r="EW854" s="15"/>
      <c r="EX854" s="15"/>
      <c r="EY854" s="15"/>
      <c r="EZ854" s="15"/>
      <c r="FA854" s="15"/>
      <c r="FB854" s="15"/>
      <c r="FC854" s="15"/>
      <c r="FD854" s="15"/>
      <c r="FE854" s="15"/>
      <c r="FF854" s="15"/>
      <c r="FG854" s="15"/>
      <c r="FH854" s="15"/>
      <c r="FI854" s="15"/>
      <c r="FJ854" s="15"/>
      <c r="FK854" s="15"/>
      <c r="FL854" s="15"/>
      <c r="FM854" s="15"/>
      <c r="FN854" s="15"/>
      <c r="FO854" s="15"/>
      <c r="FP854" s="15"/>
      <c r="FQ854" s="15"/>
      <c r="FR854" s="15"/>
      <c r="FS854" s="15"/>
      <c r="FT854" s="15"/>
      <c r="FU854" s="15"/>
      <c r="FV854" s="15"/>
      <c r="FW854" s="15"/>
      <c r="FX854" s="15"/>
      <c r="FY854" s="15"/>
      <c r="FZ854" s="15"/>
      <c r="GA854" s="15"/>
      <c r="GB854" s="15"/>
      <c r="GC854" s="15"/>
      <c r="GD854" s="15"/>
      <c r="GE854" s="15"/>
      <c r="GF854" s="15"/>
      <c r="GG854" s="15"/>
      <c r="GH854" s="15"/>
      <c r="GI854" s="15"/>
      <c r="GJ854" s="15"/>
      <c r="GK854" s="15"/>
      <c r="GL854" s="15"/>
      <c r="GM854" s="15"/>
      <c r="GN854" s="15"/>
      <c r="GO854" s="15"/>
      <c r="GP854" s="15"/>
      <c r="GQ854" s="15"/>
      <c r="GR854" s="15"/>
      <c r="GS854" s="15"/>
      <c r="GT854" s="15"/>
      <c r="GU854" s="15"/>
      <c r="GV854" s="15"/>
      <c r="GW854" s="15"/>
      <c r="GX854" s="15"/>
      <c r="GY854" s="15"/>
      <c r="GZ854" s="15"/>
      <c r="HA854" s="15"/>
      <c r="HB854" s="15"/>
      <c r="HC854" s="15"/>
      <c r="HD854" s="15"/>
      <c r="HE854" s="15"/>
      <c r="HF854" s="15"/>
      <c r="HG854" s="15"/>
      <c r="HH854" s="15"/>
      <c r="HI854" s="15"/>
      <c r="HJ854" s="15"/>
      <c r="HK854" s="15"/>
      <c r="HL854" s="15"/>
      <c r="HM854" s="15"/>
      <c r="HN854" s="15"/>
      <c r="HO854" s="15"/>
      <c r="HP854" s="15"/>
      <c r="HQ854" s="15"/>
      <c r="HR854" s="15"/>
      <c r="HS854" s="15"/>
      <c r="HT854" s="15"/>
      <c r="HU854" s="15"/>
      <c r="HV854" s="15"/>
      <c r="HW854" s="15"/>
    </row>
    <row r="855" spans="1:231" ht="15.75" customHeight="1" x14ac:dyDescent="0.2">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15"/>
      <c r="CB855" s="15"/>
      <c r="CC855" s="15"/>
      <c r="CD855" s="15"/>
      <c r="CE855" s="15"/>
      <c r="CF855" s="15"/>
      <c r="CG855" s="15"/>
      <c r="CH855" s="15"/>
      <c r="CI855" s="15"/>
      <c r="CJ855" s="15"/>
      <c r="CK855" s="15"/>
      <c r="CL855" s="15"/>
      <c r="CM855" s="15"/>
      <c r="CN855" s="15"/>
      <c r="CO855" s="15"/>
      <c r="CP855" s="15"/>
      <c r="CQ855" s="15"/>
      <c r="CR855" s="15"/>
      <c r="CS855" s="15"/>
      <c r="CT855" s="15"/>
      <c r="CU855" s="15"/>
      <c r="CV855" s="15"/>
      <c r="CW855" s="15"/>
      <c r="CX855" s="15"/>
      <c r="CY855" s="15"/>
      <c r="CZ855" s="15"/>
      <c r="DA855" s="15"/>
      <c r="DB855" s="15"/>
      <c r="DC855" s="15"/>
      <c r="DD855" s="15"/>
      <c r="DE855" s="15"/>
      <c r="DF855" s="15"/>
      <c r="DG855" s="15"/>
      <c r="DH855" s="15"/>
      <c r="DI855" s="15"/>
      <c r="DJ855" s="15"/>
      <c r="DK855" s="15"/>
      <c r="DL855" s="15"/>
      <c r="DM855" s="15"/>
      <c r="DN855" s="15"/>
      <c r="DO855" s="15"/>
      <c r="DP855" s="15"/>
      <c r="DQ855" s="15"/>
      <c r="DR855" s="15"/>
      <c r="DS855" s="15"/>
      <c r="DT855" s="15"/>
      <c r="DU855" s="15"/>
      <c r="DV855" s="15"/>
      <c r="DW855" s="15"/>
      <c r="DX855" s="15"/>
      <c r="DY855" s="15"/>
      <c r="DZ855" s="15"/>
      <c r="EA855" s="15"/>
      <c r="EB855" s="15"/>
      <c r="EC855" s="15"/>
      <c r="ED855" s="15"/>
      <c r="EE855" s="15"/>
      <c r="EF855" s="15"/>
      <c r="EG855" s="15"/>
      <c r="EH855" s="15"/>
      <c r="EI855" s="15"/>
      <c r="EJ855" s="15"/>
      <c r="EK855" s="15"/>
      <c r="EL855" s="15"/>
      <c r="EM855" s="15"/>
      <c r="EN855" s="15"/>
      <c r="EO855" s="15"/>
      <c r="EP855" s="15"/>
      <c r="EQ855" s="15"/>
      <c r="ER855" s="15"/>
      <c r="ES855" s="15"/>
      <c r="ET855" s="15"/>
      <c r="EU855" s="15"/>
      <c r="EV855" s="15"/>
      <c r="EW855" s="15"/>
      <c r="EX855" s="15"/>
      <c r="EY855" s="15"/>
      <c r="EZ855" s="15"/>
      <c r="FA855" s="15"/>
      <c r="FB855" s="15"/>
      <c r="FC855" s="15"/>
      <c r="FD855" s="15"/>
      <c r="FE855" s="15"/>
      <c r="FF855" s="15"/>
      <c r="FG855" s="15"/>
      <c r="FH855" s="15"/>
      <c r="FI855" s="15"/>
      <c r="FJ855" s="15"/>
      <c r="FK855" s="15"/>
      <c r="FL855" s="15"/>
      <c r="FM855" s="15"/>
      <c r="FN855" s="15"/>
      <c r="FO855" s="15"/>
      <c r="FP855" s="15"/>
      <c r="FQ855" s="15"/>
      <c r="FR855" s="15"/>
      <c r="FS855" s="15"/>
      <c r="FT855" s="15"/>
      <c r="FU855" s="15"/>
      <c r="FV855" s="15"/>
      <c r="FW855" s="15"/>
      <c r="FX855" s="15"/>
      <c r="FY855" s="15"/>
      <c r="FZ855" s="15"/>
      <c r="GA855" s="15"/>
      <c r="GB855" s="15"/>
      <c r="GC855" s="15"/>
      <c r="GD855" s="15"/>
      <c r="GE855" s="15"/>
      <c r="GF855" s="15"/>
      <c r="GG855" s="15"/>
      <c r="GH855" s="15"/>
      <c r="GI855" s="15"/>
      <c r="GJ855" s="15"/>
      <c r="GK855" s="15"/>
      <c r="GL855" s="15"/>
      <c r="GM855" s="15"/>
      <c r="GN855" s="15"/>
      <c r="GO855" s="15"/>
      <c r="GP855" s="15"/>
      <c r="GQ855" s="15"/>
      <c r="GR855" s="15"/>
      <c r="GS855" s="15"/>
      <c r="GT855" s="15"/>
      <c r="GU855" s="15"/>
      <c r="GV855" s="15"/>
      <c r="GW855" s="15"/>
      <c r="GX855" s="15"/>
      <c r="GY855" s="15"/>
      <c r="GZ855" s="15"/>
      <c r="HA855" s="15"/>
      <c r="HB855" s="15"/>
      <c r="HC855" s="15"/>
      <c r="HD855" s="15"/>
      <c r="HE855" s="15"/>
      <c r="HF855" s="15"/>
      <c r="HG855" s="15"/>
      <c r="HH855" s="15"/>
      <c r="HI855" s="15"/>
      <c r="HJ855" s="15"/>
      <c r="HK855" s="15"/>
      <c r="HL855" s="15"/>
      <c r="HM855" s="15"/>
      <c r="HN855" s="15"/>
      <c r="HO855" s="15"/>
      <c r="HP855" s="15"/>
      <c r="HQ855" s="15"/>
      <c r="HR855" s="15"/>
      <c r="HS855" s="15"/>
      <c r="HT855" s="15"/>
      <c r="HU855" s="15"/>
      <c r="HV855" s="15"/>
      <c r="HW855" s="15"/>
    </row>
    <row r="856" spans="1:231" ht="15.75" customHeight="1" x14ac:dyDescent="0.2">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15"/>
      <c r="CB856" s="15"/>
      <c r="CC856" s="15"/>
      <c r="CD856" s="15"/>
      <c r="CE856" s="15"/>
      <c r="CF856" s="15"/>
      <c r="CG856" s="15"/>
      <c r="CH856" s="15"/>
      <c r="CI856" s="15"/>
      <c r="CJ856" s="15"/>
      <c r="CK856" s="15"/>
      <c r="CL856" s="15"/>
      <c r="CM856" s="15"/>
      <c r="CN856" s="15"/>
      <c r="CO856" s="15"/>
      <c r="CP856" s="15"/>
      <c r="CQ856" s="15"/>
      <c r="CR856" s="15"/>
      <c r="CS856" s="15"/>
      <c r="CT856" s="15"/>
      <c r="CU856" s="15"/>
      <c r="CV856" s="15"/>
      <c r="CW856" s="15"/>
      <c r="CX856" s="15"/>
      <c r="CY856" s="15"/>
      <c r="CZ856" s="15"/>
      <c r="DA856" s="15"/>
      <c r="DB856" s="15"/>
      <c r="DC856" s="15"/>
      <c r="DD856" s="15"/>
      <c r="DE856" s="15"/>
      <c r="DF856" s="15"/>
      <c r="DG856" s="15"/>
      <c r="DH856" s="15"/>
      <c r="DI856" s="15"/>
      <c r="DJ856" s="15"/>
      <c r="DK856" s="15"/>
      <c r="DL856" s="15"/>
      <c r="DM856" s="15"/>
      <c r="DN856" s="15"/>
      <c r="DO856" s="15"/>
      <c r="DP856" s="15"/>
      <c r="DQ856" s="15"/>
      <c r="DR856" s="15"/>
      <c r="DS856" s="15"/>
      <c r="DT856" s="15"/>
      <c r="DU856" s="15"/>
      <c r="DV856" s="15"/>
      <c r="DW856" s="15"/>
      <c r="DX856" s="15"/>
      <c r="DY856" s="15"/>
      <c r="DZ856" s="15"/>
      <c r="EA856" s="15"/>
      <c r="EB856" s="15"/>
      <c r="EC856" s="15"/>
      <c r="ED856" s="15"/>
      <c r="EE856" s="15"/>
      <c r="EF856" s="15"/>
      <c r="EG856" s="15"/>
      <c r="EH856" s="15"/>
      <c r="EI856" s="15"/>
      <c r="EJ856" s="15"/>
      <c r="EK856" s="15"/>
      <c r="EL856" s="15"/>
      <c r="EM856" s="15"/>
      <c r="EN856" s="15"/>
      <c r="EO856" s="15"/>
      <c r="EP856" s="15"/>
      <c r="EQ856" s="15"/>
      <c r="ER856" s="15"/>
      <c r="ES856" s="15"/>
      <c r="ET856" s="15"/>
      <c r="EU856" s="15"/>
      <c r="EV856" s="15"/>
      <c r="EW856" s="15"/>
      <c r="EX856" s="15"/>
      <c r="EY856" s="15"/>
      <c r="EZ856" s="15"/>
      <c r="FA856" s="15"/>
      <c r="FB856" s="15"/>
      <c r="FC856" s="15"/>
      <c r="FD856" s="15"/>
      <c r="FE856" s="15"/>
      <c r="FF856" s="15"/>
      <c r="FG856" s="15"/>
      <c r="FH856" s="15"/>
      <c r="FI856" s="15"/>
      <c r="FJ856" s="15"/>
      <c r="FK856" s="15"/>
      <c r="FL856" s="15"/>
      <c r="FM856" s="15"/>
      <c r="FN856" s="15"/>
      <c r="FO856" s="15"/>
      <c r="FP856" s="15"/>
      <c r="FQ856" s="15"/>
      <c r="FR856" s="15"/>
      <c r="FS856" s="15"/>
      <c r="FT856" s="15"/>
      <c r="FU856" s="15"/>
      <c r="FV856" s="15"/>
      <c r="FW856" s="15"/>
      <c r="FX856" s="15"/>
      <c r="FY856" s="15"/>
      <c r="FZ856" s="15"/>
      <c r="GA856" s="15"/>
      <c r="GB856" s="15"/>
      <c r="GC856" s="15"/>
      <c r="GD856" s="15"/>
      <c r="GE856" s="15"/>
      <c r="GF856" s="15"/>
      <c r="GG856" s="15"/>
      <c r="GH856" s="15"/>
      <c r="GI856" s="15"/>
      <c r="GJ856" s="15"/>
      <c r="GK856" s="15"/>
      <c r="GL856" s="15"/>
      <c r="GM856" s="15"/>
      <c r="GN856" s="15"/>
      <c r="GO856" s="15"/>
      <c r="GP856" s="15"/>
      <c r="GQ856" s="15"/>
      <c r="GR856" s="15"/>
      <c r="GS856" s="15"/>
      <c r="GT856" s="15"/>
      <c r="GU856" s="15"/>
      <c r="GV856" s="15"/>
      <c r="GW856" s="15"/>
      <c r="GX856" s="15"/>
      <c r="GY856" s="15"/>
      <c r="GZ856" s="15"/>
      <c r="HA856" s="15"/>
      <c r="HB856" s="15"/>
      <c r="HC856" s="15"/>
      <c r="HD856" s="15"/>
      <c r="HE856" s="15"/>
      <c r="HF856" s="15"/>
      <c r="HG856" s="15"/>
      <c r="HH856" s="15"/>
      <c r="HI856" s="15"/>
      <c r="HJ856" s="15"/>
      <c r="HK856" s="15"/>
      <c r="HL856" s="15"/>
      <c r="HM856" s="15"/>
      <c r="HN856" s="15"/>
      <c r="HO856" s="15"/>
      <c r="HP856" s="15"/>
      <c r="HQ856" s="15"/>
      <c r="HR856" s="15"/>
      <c r="HS856" s="15"/>
      <c r="HT856" s="15"/>
      <c r="HU856" s="15"/>
      <c r="HV856" s="15"/>
      <c r="HW856" s="15"/>
    </row>
    <row r="857" spans="1:231" ht="15.75" customHeight="1" x14ac:dyDescent="0.2">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c r="BD857" s="15"/>
      <c r="BE857" s="15"/>
      <c r="BF857" s="15"/>
      <c r="BG857" s="15"/>
      <c r="BH857" s="15"/>
      <c r="BI857" s="15"/>
      <c r="BJ857" s="15"/>
      <c r="BK857" s="15"/>
      <c r="BL857" s="15"/>
      <c r="BM857" s="15"/>
      <c r="BN857" s="15"/>
      <c r="BO857" s="15"/>
      <c r="BP857" s="15"/>
      <c r="BQ857" s="15"/>
      <c r="BR857" s="15"/>
      <c r="BS857" s="15"/>
      <c r="BT857" s="15"/>
      <c r="BU857" s="15"/>
      <c r="BV857" s="15"/>
      <c r="BW857" s="15"/>
      <c r="BX857" s="15"/>
      <c r="BY857" s="15"/>
      <c r="BZ857" s="15"/>
      <c r="CA857" s="15"/>
      <c r="CB857" s="15"/>
      <c r="CC857" s="15"/>
      <c r="CD857" s="15"/>
      <c r="CE857" s="15"/>
      <c r="CF857" s="15"/>
      <c r="CG857" s="15"/>
      <c r="CH857" s="15"/>
      <c r="CI857" s="15"/>
      <c r="CJ857" s="15"/>
      <c r="CK857" s="15"/>
      <c r="CL857" s="15"/>
      <c r="CM857" s="15"/>
      <c r="CN857" s="15"/>
      <c r="CO857" s="15"/>
      <c r="CP857" s="15"/>
      <c r="CQ857" s="15"/>
      <c r="CR857" s="15"/>
      <c r="CS857" s="15"/>
      <c r="CT857" s="15"/>
      <c r="CU857" s="15"/>
      <c r="CV857" s="15"/>
      <c r="CW857" s="15"/>
      <c r="CX857" s="15"/>
      <c r="CY857" s="15"/>
      <c r="CZ857" s="15"/>
      <c r="DA857" s="15"/>
      <c r="DB857" s="15"/>
      <c r="DC857" s="15"/>
      <c r="DD857" s="15"/>
      <c r="DE857" s="15"/>
      <c r="DF857" s="15"/>
      <c r="DG857" s="15"/>
      <c r="DH857" s="15"/>
      <c r="DI857" s="15"/>
      <c r="DJ857" s="15"/>
      <c r="DK857" s="15"/>
      <c r="DL857" s="15"/>
      <c r="DM857" s="15"/>
      <c r="DN857" s="15"/>
      <c r="DO857" s="15"/>
      <c r="DP857" s="15"/>
      <c r="DQ857" s="15"/>
      <c r="DR857" s="15"/>
      <c r="DS857" s="15"/>
      <c r="DT857" s="15"/>
      <c r="DU857" s="15"/>
      <c r="DV857" s="15"/>
      <c r="DW857" s="15"/>
      <c r="DX857" s="15"/>
      <c r="DY857" s="15"/>
      <c r="DZ857" s="15"/>
      <c r="EA857" s="15"/>
      <c r="EB857" s="15"/>
      <c r="EC857" s="15"/>
      <c r="ED857" s="15"/>
      <c r="EE857" s="15"/>
      <c r="EF857" s="15"/>
      <c r="EG857" s="15"/>
      <c r="EH857" s="15"/>
      <c r="EI857" s="15"/>
      <c r="EJ857" s="15"/>
      <c r="EK857" s="15"/>
      <c r="EL857" s="15"/>
      <c r="EM857" s="15"/>
      <c r="EN857" s="15"/>
      <c r="EO857" s="15"/>
      <c r="EP857" s="15"/>
      <c r="EQ857" s="15"/>
      <c r="ER857" s="15"/>
      <c r="ES857" s="15"/>
      <c r="ET857" s="15"/>
      <c r="EU857" s="15"/>
      <c r="EV857" s="15"/>
      <c r="EW857" s="15"/>
      <c r="EX857" s="15"/>
      <c r="EY857" s="15"/>
      <c r="EZ857" s="15"/>
      <c r="FA857" s="15"/>
      <c r="FB857" s="15"/>
      <c r="FC857" s="15"/>
      <c r="FD857" s="15"/>
      <c r="FE857" s="15"/>
      <c r="FF857" s="15"/>
      <c r="FG857" s="15"/>
      <c r="FH857" s="15"/>
      <c r="FI857" s="15"/>
      <c r="FJ857" s="15"/>
      <c r="FK857" s="15"/>
      <c r="FL857" s="15"/>
      <c r="FM857" s="15"/>
      <c r="FN857" s="15"/>
      <c r="FO857" s="15"/>
      <c r="FP857" s="15"/>
      <c r="FQ857" s="15"/>
      <c r="FR857" s="15"/>
      <c r="FS857" s="15"/>
      <c r="FT857" s="15"/>
      <c r="FU857" s="15"/>
      <c r="FV857" s="15"/>
      <c r="FW857" s="15"/>
      <c r="FX857" s="15"/>
      <c r="FY857" s="15"/>
      <c r="FZ857" s="15"/>
      <c r="GA857" s="15"/>
      <c r="GB857" s="15"/>
      <c r="GC857" s="15"/>
      <c r="GD857" s="15"/>
      <c r="GE857" s="15"/>
      <c r="GF857" s="15"/>
      <c r="GG857" s="15"/>
      <c r="GH857" s="15"/>
      <c r="GI857" s="15"/>
      <c r="GJ857" s="15"/>
      <c r="GK857" s="15"/>
      <c r="GL857" s="15"/>
      <c r="GM857" s="15"/>
      <c r="GN857" s="15"/>
      <c r="GO857" s="15"/>
      <c r="GP857" s="15"/>
      <c r="GQ857" s="15"/>
      <c r="GR857" s="15"/>
      <c r="GS857" s="15"/>
      <c r="GT857" s="15"/>
      <c r="GU857" s="15"/>
      <c r="GV857" s="15"/>
      <c r="GW857" s="15"/>
      <c r="GX857" s="15"/>
      <c r="GY857" s="15"/>
      <c r="GZ857" s="15"/>
      <c r="HA857" s="15"/>
      <c r="HB857" s="15"/>
      <c r="HC857" s="15"/>
      <c r="HD857" s="15"/>
      <c r="HE857" s="15"/>
      <c r="HF857" s="15"/>
      <c r="HG857" s="15"/>
      <c r="HH857" s="15"/>
      <c r="HI857" s="15"/>
      <c r="HJ857" s="15"/>
      <c r="HK857" s="15"/>
      <c r="HL857" s="15"/>
      <c r="HM857" s="15"/>
      <c r="HN857" s="15"/>
      <c r="HO857" s="15"/>
      <c r="HP857" s="15"/>
      <c r="HQ857" s="15"/>
      <c r="HR857" s="15"/>
      <c r="HS857" s="15"/>
      <c r="HT857" s="15"/>
      <c r="HU857" s="15"/>
      <c r="HV857" s="15"/>
      <c r="HW857" s="15"/>
    </row>
    <row r="858" spans="1:231" ht="15.75" customHeight="1" x14ac:dyDescent="0.2">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15"/>
      <c r="CB858" s="15"/>
      <c r="CC858" s="15"/>
      <c r="CD858" s="15"/>
      <c r="CE858" s="15"/>
      <c r="CF858" s="15"/>
      <c r="CG858" s="15"/>
      <c r="CH858" s="15"/>
      <c r="CI858" s="15"/>
      <c r="CJ858" s="15"/>
      <c r="CK858" s="15"/>
      <c r="CL858" s="15"/>
      <c r="CM858" s="15"/>
      <c r="CN858" s="15"/>
      <c r="CO858" s="15"/>
      <c r="CP858" s="15"/>
      <c r="CQ858" s="15"/>
      <c r="CR858" s="15"/>
      <c r="CS858" s="15"/>
      <c r="CT858" s="15"/>
      <c r="CU858" s="15"/>
      <c r="CV858" s="15"/>
      <c r="CW858" s="15"/>
      <c r="CX858" s="15"/>
      <c r="CY858" s="15"/>
      <c r="CZ858" s="15"/>
      <c r="DA858" s="15"/>
      <c r="DB858" s="15"/>
      <c r="DC858" s="15"/>
      <c r="DD858" s="15"/>
      <c r="DE858" s="15"/>
      <c r="DF858" s="15"/>
      <c r="DG858" s="15"/>
      <c r="DH858" s="15"/>
      <c r="DI858" s="15"/>
      <c r="DJ858" s="15"/>
      <c r="DK858" s="15"/>
      <c r="DL858" s="15"/>
      <c r="DM858" s="15"/>
      <c r="DN858" s="15"/>
      <c r="DO858" s="15"/>
      <c r="DP858" s="15"/>
      <c r="DQ858" s="15"/>
      <c r="DR858" s="15"/>
      <c r="DS858" s="15"/>
      <c r="DT858" s="15"/>
      <c r="DU858" s="15"/>
      <c r="DV858" s="15"/>
      <c r="DW858" s="15"/>
      <c r="DX858" s="15"/>
      <c r="DY858" s="15"/>
      <c r="DZ858" s="15"/>
      <c r="EA858" s="15"/>
      <c r="EB858" s="15"/>
      <c r="EC858" s="15"/>
      <c r="ED858" s="15"/>
      <c r="EE858" s="15"/>
      <c r="EF858" s="15"/>
      <c r="EG858" s="15"/>
      <c r="EH858" s="15"/>
      <c r="EI858" s="15"/>
      <c r="EJ858" s="15"/>
      <c r="EK858" s="15"/>
      <c r="EL858" s="15"/>
      <c r="EM858" s="15"/>
      <c r="EN858" s="15"/>
      <c r="EO858" s="15"/>
      <c r="EP858" s="15"/>
      <c r="EQ858" s="15"/>
      <c r="ER858" s="15"/>
      <c r="ES858" s="15"/>
      <c r="ET858" s="15"/>
      <c r="EU858" s="15"/>
      <c r="EV858" s="15"/>
      <c r="EW858" s="15"/>
      <c r="EX858" s="15"/>
      <c r="EY858" s="15"/>
      <c r="EZ858" s="15"/>
      <c r="FA858" s="15"/>
      <c r="FB858" s="15"/>
      <c r="FC858" s="15"/>
      <c r="FD858" s="15"/>
      <c r="FE858" s="15"/>
      <c r="FF858" s="15"/>
      <c r="FG858" s="15"/>
      <c r="FH858" s="15"/>
      <c r="FI858" s="15"/>
      <c r="FJ858" s="15"/>
      <c r="FK858" s="15"/>
      <c r="FL858" s="15"/>
      <c r="FM858" s="15"/>
      <c r="FN858" s="15"/>
      <c r="FO858" s="15"/>
      <c r="FP858" s="15"/>
      <c r="FQ858" s="15"/>
      <c r="FR858" s="15"/>
      <c r="FS858" s="15"/>
      <c r="FT858" s="15"/>
      <c r="FU858" s="15"/>
      <c r="FV858" s="15"/>
      <c r="FW858" s="15"/>
      <c r="FX858" s="15"/>
      <c r="FY858" s="15"/>
      <c r="FZ858" s="15"/>
      <c r="GA858" s="15"/>
      <c r="GB858" s="15"/>
      <c r="GC858" s="15"/>
      <c r="GD858" s="15"/>
      <c r="GE858" s="15"/>
      <c r="GF858" s="15"/>
      <c r="GG858" s="15"/>
      <c r="GH858" s="15"/>
      <c r="GI858" s="15"/>
      <c r="GJ858" s="15"/>
      <c r="GK858" s="15"/>
      <c r="GL858" s="15"/>
      <c r="GM858" s="15"/>
      <c r="GN858" s="15"/>
      <c r="GO858" s="15"/>
      <c r="GP858" s="15"/>
      <c r="GQ858" s="15"/>
      <c r="GR858" s="15"/>
      <c r="GS858" s="15"/>
      <c r="GT858" s="15"/>
      <c r="GU858" s="15"/>
      <c r="GV858" s="15"/>
      <c r="GW858" s="15"/>
      <c r="GX858" s="15"/>
      <c r="GY858" s="15"/>
      <c r="GZ858" s="15"/>
      <c r="HA858" s="15"/>
      <c r="HB858" s="15"/>
      <c r="HC858" s="15"/>
      <c r="HD858" s="15"/>
      <c r="HE858" s="15"/>
      <c r="HF858" s="15"/>
      <c r="HG858" s="15"/>
      <c r="HH858" s="15"/>
      <c r="HI858" s="15"/>
      <c r="HJ858" s="15"/>
      <c r="HK858" s="15"/>
      <c r="HL858" s="15"/>
      <c r="HM858" s="15"/>
      <c r="HN858" s="15"/>
      <c r="HO858" s="15"/>
      <c r="HP858" s="15"/>
      <c r="HQ858" s="15"/>
      <c r="HR858" s="15"/>
      <c r="HS858" s="15"/>
      <c r="HT858" s="15"/>
      <c r="HU858" s="15"/>
      <c r="HV858" s="15"/>
      <c r="HW858" s="15"/>
    </row>
    <row r="859" spans="1:231" ht="15.75" customHeight="1" x14ac:dyDescent="0.2">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15"/>
      <c r="CB859" s="15"/>
      <c r="CC859" s="15"/>
      <c r="CD859" s="15"/>
      <c r="CE859" s="15"/>
      <c r="CF859" s="15"/>
      <c r="CG859" s="15"/>
      <c r="CH859" s="15"/>
      <c r="CI859" s="15"/>
      <c r="CJ859" s="15"/>
      <c r="CK859" s="15"/>
      <c r="CL859" s="15"/>
      <c r="CM859" s="15"/>
      <c r="CN859" s="15"/>
      <c r="CO859" s="15"/>
      <c r="CP859" s="15"/>
      <c r="CQ859" s="15"/>
      <c r="CR859" s="15"/>
      <c r="CS859" s="15"/>
      <c r="CT859" s="15"/>
      <c r="CU859" s="15"/>
      <c r="CV859" s="15"/>
      <c r="CW859" s="15"/>
      <c r="CX859" s="15"/>
      <c r="CY859" s="15"/>
      <c r="CZ859" s="15"/>
      <c r="DA859" s="15"/>
      <c r="DB859" s="15"/>
      <c r="DC859" s="15"/>
      <c r="DD859" s="15"/>
      <c r="DE859" s="15"/>
      <c r="DF859" s="15"/>
      <c r="DG859" s="15"/>
      <c r="DH859" s="15"/>
      <c r="DI859" s="15"/>
      <c r="DJ859" s="15"/>
      <c r="DK859" s="15"/>
      <c r="DL859" s="15"/>
      <c r="DM859" s="15"/>
      <c r="DN859" s="15"/>
      <c r="DO859" s="15"/>
      <c r="DP859" s="15"/>
      <c r="DQ859" s="15"/>
      <c r="DR859" s="15"/>
      <c r="DS859" s="15"/>
      <c r="DT859" s="15"/>
      <c r="DU859" s="15"/>
      <c r="DV859" s="15"/>
      <c r="DW859" s="15"/>
      <c r="DX859" s="15"/>
      <c r="DY859" s="15"/>
      <c r="DZ859" s="15"/>
      <c r="EA859" s="15"/>
      <c r="EB859" s="15"/>
      <c r="EC859" s="15"/>
      <c r="ED859" s="15"/>
      <c r="EE859" s="15"/>
      <c r="EF859" s="15"/>
      <c r="EG859" s="15"/>
      <c r="EH859" s="15"/>
      <c r="EI859" s="15"/>
      <c r="EJ859" s="15"/>
      <c r="EK859" s="15"/>
      <c r="EL859" s="15"/>
      <c r="EM859" s="15"/>
      <c r="EN859" s="15"/>
      <c r="EO859" s="15"/>
      <c r="EP859" s="15"/>
      <c r="EQ859" s="15"/>
      <c r="ER859" s="15"/>
      <c r="ES859" s="15"/>
      <c r="ET859" s="15"/>
      <c r="EU859" s="15"/>
      <c r="EV859" s="15"/>
      <c r="EW859" s="15"/>
      <c r="EX859" s="15"/>
      <c r="EY859" s="15"/>
      <c r="EZ859" s="15"/>
      <c r="FA859" s="15"/>
      <c r="FB859" s="15"/>
      <c r="FC859" s="15"/>
      <c r="FD859" s="15"/>
      <c r="FE859" s="15"/>
      <c r="FF859" s="15"/>
      <c r="FG859" s="15"/>
      <c r="FH859" s="15"/>
      <c r="FI859" s="15"/>
      <c r="FJ859" s="15"/>
      <c r="FK859" s="15"/>
      <c r="FL859" s="15"/>
      <c r="FM859" s="15"/>
      <c r="FN859" s="15"/>
      <c r="FO859" s="15"/>
      <c r="FP859" s="15"/>
      <c r="FQ859" s="15"/>
      <c r="FR859" s="15"/>
      <c r="FS859" s="15"/>
      <c r="FT859" s="15"/>
      <c r="FU859" s="15"/>
      <c r="FV859" s="15"/>
      <c r="FW859" s="15"/>
      <c r="FX859" s="15"/>
      <c r="FY859" s="15"/>
      <c r="FZ859" s="15"/>
      <c r="GA859" s="15"/>
      <c r="GB859" s="15"/>
      <c r="GC859" s="15"/>
      <c r="GD859" s="15"/>
      <c r="GE859" s="15"/>
      <c r="GF859" s="15"/>
      <c r="GG859" s="15"/>
      <c r="GH859" s="15"/>
      <c r="GI859" s="15"/>
      <c r="GJ859" s="15"/>
      <c r="GK859" s="15"/>
      <c r="GL859" s="15"/>
      <c r="GM859" s="15"/>
      <c r="GN859" s="15"/>
      <c r="GO859" s="15"/>
      <c r="GP859" s="15"/>
      <c r="GQ859" s="15"/>
      <c r="GR859" s="15"/>
      <c r="GS859" s="15"/>
      <c r="GT859" s="15"/>
      <c r="GU859" s="15"/>
      <c r="GV859" s="15"/>
      <c r="GW859" s="15"/>
      <c r="GX859" s="15"/>
      <c r="GY859" s="15"/>
      <c r="GZ859" s="15"/>
      <c r="HA859" s="15"/>
      <c r="HB859" s="15"/>
      <c r="HC859" s="15"/>
      <c r="HD859" s="15"/>
      <c r="HE859" s="15"/>
      <c r="HF859" s="15"/>
      <c r="HG859" s="15"/>
      <c r="HH859" s="15"/>
      <c r="HI859" s="15"/>
      <c r="HJ859" s="15"/>
      <c r="HK859" s="15"/>
      <c r="HL859" s="15"/>
      <c r="HM859" s="15"/>
      <c r="HN859" s="15"/>
      <c r="HO859" s="15"/>
      <c r="HP859" s="15"/>
      <c r="HQ859" s="15"/>
      <c r="HR859" s="15"/>
      <c r="HS859" s="15"/>
      <c r="HT859" s="15"/>
      <c r="HU859" s="15"/>
      <c r="HV859" s="15"/>
      <c r="HW859" s="15"/>
    </row>
    <row r="860" spans="1:231" ht="15.75" customHeight="1" x14ac:dyDescent="0.2">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15"/>
      <c r="CB860" s="15"/>
      <c r="CC860" s="15"/>
      <c r="CD860" s="15"/>
      <c r="CE860" s="15"/>
      <c r="CF860" s="15"/>
      <c r="CG860" s="15"/>
      <c r="CH860" s="15"/>
      <c r="CI860" s="15"/>
      <c r="CJ860" s="15"/>
      <c r="CK860" s="15"/>
      <c r="CL860" s="15"/>
      <c r="CM860" s="15"/>
      <c r="CN860" s="15"/>
      <c r="CO860" s="15"/>
      <c r="CP860" s="15"/>
      <c r="CQ860" s="15"/>
      <c r="CR860" s="15"/>
      <c r="CS860" s="15"/>
      <c r="CT860" s="15"/>
      <c r="CU860" s="15"/>
      <c r="CV860" s="15"/>
      <c r="CW860" s="15"/>
      <c r="CX860" s="15"/>
      <c r="CY860" s="15"/>
      <c r="CZ860" s="15"/>
      <c r="DA860" s="15"/>
      <c r="DB860" s="15"/>
      <c r="DC860" s="15"/>
      <c r="DD860" s="15"/>
      <c r="DE860" s="15"/>
      <c r="DF860" s="15"/>
      <c r="DG860" s="15"/>
      <c r="DH860" s="15"/>
      <c r="DI860" s="15"/>
      <c r="DJ860" s="15"/>
      <c r="DK860" s="15"/>
      <c r="DL860" s="15"/>
      <c r="DM860" s="15"/>
      <c r="DN860" s="15"/>
      <c r="DO860" s="15"/>
      <c r="DP860" s="15"/>
      <c r="DQ860" s="15"/>
      <c r="DR860" s="15"/>
      <c r="DS860" s="15"/>
      <c r="DT860" s="15"/>
      <c r="DU860" s="15"/>
      <c r="DV860" s="15"/>
      <c r="DW860" s="15"/>
      <c r="DX860" s="15"/>
      <c r="DY860" s="15"/>
      <c r="DZ860" s="15"/>
      <c r="EA860" s="15"/>
      <c r="EB860" s="15"/>
      <c r="EC860" s="15"/>
      <c r="ED860" s="15"/>
      <c r="EE860" s="15"/>
      <c r="EF860" s="15"/>
      <c r="EG860" s="15"/>
      <c r="EH860" s="15"/>
      <c r="EI860" s="15"/>
      <c r="EJ860" s="15"/>
      <c r="EK860" s="15"/>
      <c r="EL860" s="15"/>
      <c r="EM860" s="15"/>
      <c r="EN860" s="15"/>
      <c r="EO860" s="15"/>
      <c r="EP860" s="15"/>
      <c r="EQ860" s="15"/>
      <c r="ER860" s="15"/>
      <c r="ES860" s="15"/>
      <c r="ET860" s="15"/>
      <c r="EU860" s="15"/>
      <c r="EV860" s="15"/>
      <c r="EW860" s="15"/>
      <c r="EX860" s="15"/>
      <c r="EY860" s="15"/>
      <c r="EZ860" s="15"/>
      <c r="FA860" s="15"/>
      <c r="FB860" s="15"/>
      <c r="FC860" s="15"/>
      <c r="FD860" s="15"/>
      <c r="FE860" s="15"/>
      <c r="FF860" s="15"/>
      <c r="FG860" s="15"/>
      <c r="FH860" s="15"/>
      <c r="FI860" s="15"/>
      <c r="FJ860" s="15"/>
      <c r="FK860" s="15"/>
      <c r="FL860" s="15"/>
      <c r="FM860" s="15"/>
      <c r="FN860" s="15"/>
      <c r="FO860" s="15"/>
      <c r="FP860" s="15"/>
      <c r="FQ860" s="15"/>
      <c r="FR860" s="15"/>
      <c r="FS860" s="15"/>
      <c r="FT860" s="15"/>
      <c r="FU860" s="15"/>
      <c r="FV860" s="15"/>
      <c r="FW860" s="15"/>
      <c r="FX860" s="15"/>
      <c r="FY860" s="15"/>
      <c r="FZ860" s="15"/>
      <c r="GA860" s="15"/>
      <c r="GB860" s="15"/>
      <c r="GC860" s="15"/>
      <c r="GD860" s="15"/>
      <c r="GE860" s="15"/>
      <c r="GF860" s="15"/>
      <c r="GG860" s="15"/>
      <c r="GH860" s="15"/>
      <c r="GI860" s="15"/>
      <c r="GJ860" s="15"/>
      <c r="GK860" s="15"/>
      <c r="GL860" s="15"/>
      <c r="GM860" s="15"/>
      <c r="GN860" s="15"/>
      <c r="GO860" s="15"/>
      <c r="GP860" s="15"/>
      <c r="GQ860" s="15"/>
      <c r="GR860" s="15"/>
      <c r="GS860" s="15"/>
      <c r="GT860" s="15"/>
      <c r="GU860" s="15"/>
      <c r="GV860" s="15"/>
      <c r="GW860" s="15"/>
      <c r="GX860" s="15"/>
      <c r="GY860" s="15"/>
      <c r="GZ860" s="15"/>
      <c r="HA860" s="15"/>
      <c r="HB860" s="15"/>
      <c r="HC860" s="15"/>
      <c r="HD860" s="15"/>
      <c r="HE860" s="15"/>
      <c r="HF860" s="15"/>
      <c r="HG860" s="15"/>
      <c r="HH860" s="15"/>
      <c r="HI860" s="15"/>
      <c r="HJ860" s="15"/>
      <c r="HK860" s="15"/>
      <c r="HL860" s="15"/>
      <c r="HM860" s="15"/>
      <c r="HN860" s="15"/>
      <c r="HO860" s="15"/>
      <c r="HP860" s="15"/>
      <c r="HQ860" s="15"/>
      <c r="HR860" s="15"/>
      <c r="HS860" s="15"/>
      <c r="HT860" s="15"/>
      <c r="HU860" s="15"/>
      <c r="HV860" s="15"/>
      <c r="HW860" s="15"/>
    </row>
    <row r="861" spans="1:231" ht="15.75" customHeight="1" x14ac:dyDescent="0.2">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c r="BD861" s="15"/>
      <c r="BE861" s="15"/>
      <c r="BF861" s="15"/>
      <c r="BG861" s="15"/>
      <c r="BH861" s="15"/>
      <c r="BI861" s="15"/>
      <c r="BJ861" s="15"/>
      <c r="BK861" s="15"/>
      <c r="BL861" s="15"/>
      <c r="BM861" s="15"/>
      <c r="BN861" s="15"/>
      <c r="BO861" s="15"/>
      <c r="BP861" s="15"/>
      <c r="BQ861" s="15"/>
      <c r="BR861" s="15"/>
      <c r="BS861" s="15"/>
      <c r="BT861" s="15"/>
      <c r="BU861" s="15"/>
      <c r="BV861" s="15"/>
      <c r="BW861" s="15"/>
      <c r="BX861" s="15"/>
      <c r="BY861" s="15"/>
      <c r="BZ861" s="15"/>
      <c r="CA861" s="15"/>
      <c r="CB861" s="15"/>
      <c r="CC861" s="15"/>
      <c r="CD861" s="15"/>
      <c r="CE861" s="15"/>
      <c r="CF861" s="15"/>
      <c r="CG861" s="15"/>
      <c r="CH861" s="15"/>
      <c r="CI861" s="15"/>
      <c r="CJ861" s="15"/>
      <c r="CK861" s="15"/>
      <c r="CL861" s="15"/>
      <c r="CM861" s="15"/>
      <c r="CN861" s="15"/>
      <c r="CO861" s="15"/>
      <c r="CP861" s="15"/>
      <c r="CQ861" s="15"/>
      <c r="CR861" s="15"/>
      <c r="CS861" s="15"/>
      <c r="CT861" s="15"/>
      <c r="CU861" s="15"/>
      <c r="CV861" s="15"/>
      <c r="CW861" s="15"/>
      <c r="CX861" s="15"/>
      <c r="CY861" s="15"/>
      <c r="CZ861" s="15"/>
      <c r="DA861" s="15"/>
      <c r="DB861" s="15"/>
      <c r="DC861" s="15"/>
      <c r="DD861" s="15"/>
      <c r="DE861" s="15"/>
      <c r="DF861" s="15"/>
      <c r="DG861" s="15"/>
      <c r="DH861" s="15"/>
      <c r="DI861" s="15"/>
      <c r="DJ861" s="15"/>
      <c r="DK861" s="15"/>
      <c r="DL861" s="15"/>
      <c r="DM861" s="15"/>
      <c r="DN861" s="15"/>
      <c r="DO861" s="15"/>
      <c r="DP861" s="15"/>
      <c r="DQ861" s="15"/>
      <c r="DR861" s="15"/>
      <c r="DS861" s="15"/>
      <c r="DT861" s="15"/>
      <c r="DU861" s="15"/>
      <c r="DV861" s="15"/>
      <c r="DW861" s="15"/>
      <c r="DX861" s="15"/>
      <c r="DY861" s="15"/>
      <c r="DZ861" s="15"/>
      <c r="EA861" s="15"/>
      <c r="EB861" s="15"/>
      <c r="EC861" s="15"/>
      <c r="ED861" s="15"/>
      <c r="EE861" s="15"/>
      <c r="EF861" s="15"/>
      <c r="EG861" s="15"/>
      <c r="EH861" s="15"/>
      <c r="EI861" s="15"/>
      <c r="EJ861" s="15"/>
      <c r="EK861" s="15"/>
      <c r="EL861" s="15"/>
      <c r="EM861" s="15"/>
      <c r="EN861" s="15"/>
      <c r="EO861" s="15"/>
      <c r="EP861" s="15"/>
      <c r="EQ861" s="15"/>
      <c r="ER861" s="15"/>
      <c r="ES861" s="15"/>
      <c r="ET861" s="15"/>
      <c r="EU861" s="15"/>
      <c r="EV861" s="15"/>
      <c r="EW861" s="15"/>
      <c r="EX861" s="15"/>
      <c r="EY861" s="15"/>
      <c r="EZ861" s="15"/>
      <c r="FA861" s="15"/>
      <c r="FB861" s="15"/>
      <c r="FC861" s="15"/>
      <c r="FD861" s="15"/>
      <c r="FE861" s="15"/>
      <c r="FF861" s="15"/>
      <c r="FG861" s="15"/>
      <c r="FH861" s="15"/>
      <c r="FI861" s="15"/>
      <c r="FJ861" s="15"/>
      <c r="FK861" s="15"/>
      <c r="FL861" s="15"/>
      <c r="FM861" s="15"/>
      <c r="FN861" s="15"/>
      <c r="FO861" s="15"/>
      <c r="FP861" s="15"/>
      <c r="FQ861" s="15"/>
      <c r="FR861" s="15"/>
      <c r="FS861" s="15"/>
      <c r="FT861" s="15"/>
      <c r="FU861" s="15"/>
      <c r="FV861" s="15"/>
      <c r="FW861" s="15"/>
      <c r="FX861" s="15"/>
      <c r="FY861" s="15"/>
      <c r="FZ861" s="15"/>
      <c r="GA861" s="15"/>
      <c r="GB861" s="15"/>
      <c r="GC861" s="15"/>
      <c r="GD861" s="15"/>
      <c r="GE861" s="15"/>
      <c r="GF861" s="15"/>
      <c r="GG861" s="15"/>
      <c r="GH861" s="15"/>
      <c r="GI861" s="15"/>
      <c r="GJ861" s="15"/>
      <c r="GK861" s="15"/>
      <c r="GL861" s="15"/>
      <c r="GM861" s="15"/>
      <c r="GN861" s="15"/>
      <c r="GO861" s="15"/>
      <c r="GP861" s="15"/>
      <c r="GQ861" s="15"/>
      <c r="GR861" s="15"/>
      <c r="GS861" s="15"/>
      <c r="GT861" s="15"/>
      <c r="GU861" s="15"/>
      <c r="GV861" s="15"/>
      <c r="GW861" s="15"/>
      <c r="GX861" s="15"/>
      <c r="GY861" s="15"/>
      <c r="GZ861" s="15"/>
      <c r="HA861" s="15"/>
      <c r="HB861" s="15"/>
      <c r="HC861" s="15"/>
      <c r="HD861" s="15"/>
      <c r="HE861" s="15"/>
      <c r="HF861" s="15"/>
      <c r="HG861" s="15"/>
      <c r="HH861" s="15"/>
      <c r="HI861" s="15"/>
      <c r="HJ861" s="15"/>
      <c r="HK861" s="15"/>
      <c r="HL861" s="15"/>
      <c r="HM861" s="15"/>
      <c r="HN861" s="15"/>
      <c r="HO861" s="15"/>
      <c r="HP861" s="15"/>
      <c r="HQ861" s="15"/>
      <c r="HR861" s="15"/>
      <c r="HS861" s="15"/>
      <c r="HT861" s="15"/>
      <c r="HU861" s="15"/>
      <c r="HV861" s="15"/>
      <c r="HW861" s="15"/>
    </row>
    <row r="862" spans="1:231" ht="15.75" customHeight="1" x14ac:dyDescent="0.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15"/>
      <c r="CB862" s="15"/>
      <c r="CC862" s="15"/>
      <c r="CD862" s="15"/>
      <c r="CE862" s="15"/>
      <c r="CF862" s="15"/>
      <c r="CG862" s="15"/>
      <c r="CH862" s="15"/>
      <c r="CI862" s="15"/>
      <c r="CJ862" s="15"/>
      <c r="CK862" s="15"/>
      <c r="CL862" s="15"/>
      <c r="CM862" s="15"/>
      <c r="CN862" s="15"/>
      <c r="CO862" s="15"/>
      <c r="CP862" s="15"/>
      <c r="CQ862" s="15"/>
      <c r="CR862" s="15"/>
      <c r="CS862" s="15"/>
      <c r="CT862" s="15"/>
      <c r="CU862" s="15"/>
      <c r="CV862" s="15"/>
      <c r="CW862" s="15"/>
      <c r="CX862" s="15"/>
      <c r="CY862" s="15"/>
      <c r="CZ862" s="15"/>
      <c r="DA862" s="15"/>
      <c r="DB862" s="15"/>
      <c r="DC862" s="15"/>
      <c r="DD862" s="15"/>
      <c r="DE862" s="15"/>
      <c r="DF862" s="15"/>
      <c r="DG862" s="15"/>
      <c r="DH862" s="15"/>
      <c r="DI862" s="15"/>
      <c r="DJ862" s="15"/>
      <c r="DK862" s="15"/>
      <c r="DL862" s="15"/>
      <c r="DM862" s="15"/>
      <c r="DN862" s="15"/>
      <c r="DO862" s="15"/>
      <c r="DP862" s="15"/>
      <c r="DQ862" s="15"/>
      <c r="DR862" s="15"/>
      <c r="DS862" s="15"/>
      <c r="DT862" s="15"/>
      <c r="DU862" s="15"/>
      <c r="DV862" s="15"/>
      <c r="DW862" s="15"/>
      <c r="DX862" s="15"/>
      <c r="DY862" s="15"/>
      <c r="DZ862" s="15"/>
      <c r="EA862" s="15"/>
      <c r="EB862" s="15"/>
      <c r="EC862" s="15"/>
      <c r="ED862" s="15"/>
      <c r="EE862" s="15"/>
      <c r="EF862" s="15"/>
      <c r="EG862" s="15"/>
      <c r="EH862" s="15"/>
      <c r="EI862" s="15"/>
      <c r="EJ862" s="15"/>
      <c r="EK862" s="15"/>
      <c r="EL862" s="15"/>
      <c r="EM862" s="15"/>
      <c r="EN862" s="15"/>
      <c r="EO862" s="15"/>
      <c r="EP862" s="15"/>
      <c r="EQ862" s="15"/>
      <c r="ER862" s="15"/>
      <c r="ES862" s="15"/>
      <c r="ET862" s="15"/>
      <c r="EU862" s="15"/>
      <c r="EV862" s="15"/>
      <c r="EW862" s="15"/>
      <c r="EX862" s="15"/>
      <c r="EY862" s="15"/>
      <c r="EZ862" s="15"/>
      <c r="FA862" s="15"/>
      <c r="FB862" s="15"/>
      <c r="FC862" s="15"/>
      <c r="FD862" s="15"/>
      <c r="FE862" s="15"/>
      <c r="FF862" s="15"/>
      <c r="FG862" s="15"/>
      <c r="FH862" s="15"/>
      <c r="FI862" s="15"/>
      <c r="FJ862" s="15"/>
      <c r="FK862" s="15"/>
      <c r="FL862" s="15"/>
      <c r="FM862" s="15"/>
      <c r="FN862" s="15"/>
      <c r="FO862" s="15"/>
      <c r="FP862" s="15"/>
      <c r="FQ862" s="15"/>
      <c r="FR862" s="15"/>
      <c r="FS862" s="15"/>
      <c r="FT862" s="15"/>
      <c r="FU862" s="15"/>
      <c r="FV862" s="15"/>
      <c r="FW862" s="15"/>
      <c r="FX862" s="15"/>
      <c r="FY862" s="15"/>
      <c r="FZ862" s="15"/>
      <c r="GA862" s="15"/>
      <c r="GB862" s="15"/>
      <c r="GC862" s="15"/>
      <c r="GD862" s="15"/>
      <c r="GE862" s="15"/>
      <c r="GF862" s="15"/>
      <c r="GG862" s="15"/>
      <c r="GH862" s="15"/>
      <c r="GI862" s="15"/>
      <c r="GJ862" s="15"/>
      <c r="GK862" s="15"/>
      <c r="GL862" s="15"/>
      <c r="GM862" s="15"/>
      <c r="GN862" s="15"/>
      <c r="GO862" s="15"/>
      <c r="GP862" s="15"/>
      <c r="GQ862" s="15"/>
      <c r="GR862" s="15"/>
      <c r="GS862" s="15"/>
      <c r="GT862" s="15"/>
      <c r="GU862" s="15"/>
      <c r="GV862" s="15"/>
      <c r="GW862" s="15"/>
      <c r="GX862" s="15"/>
      <c r="GY862" s="15"/>
      <c r="GZ862" s="15"/>
      <c r="HA862" s="15"/>
      <c r="HB862" s="15"/>
      <c r="HC862" s="15"/>
      <c r="HD862" s="15"/>
      <c r="HE862" s="15"/>
      <c r="HF862" s="15"/>
      <c r="HG862" s="15"/>
      <c r="HH862" s="15"/>
      <c r="HI862" s="15"/>
      <c r="HJ862" s="15"/>
      <c r="HK862" s="15"/>
      <c r="HL862" s="15"/>
      <c r="HM862" s="15"/>
      <c r="HN862" s="15"/>
      <c r="HO862" s="15"/>
      <c r="HP862" s="15"/>
      <c r="HQ862" s="15"/>
      <c r="HR862" s="15"/>
      <c r="HS862" s="15"/>
      <c r="HT862" s="15"/>
      <c r="HU862" s="15"/>
      <c r="HV862" s="15"/>
      <c r="HW862" s="15"/>
    </row>
    <row r="863" spans="1:231" ht="15.75" customHeight="1" x14ac:dyDescent="0.2">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c r="BD863" s="15"/>
      <c r="BE863" s="15"/>
      <c r="BF863" s="15"/>
      <c r="BG863" s="15"/>
      <c r="BH863" s="15"/>
      <c r="BI863" s="15"/>
      <c r="BJ863" s="15"/>
      <c r="BK863" s="15"/>
      <c r="BL863" s="15"/>
      <c r="BM863" s="15"/>
      <c r="BN863" s="15"/>
      <c r="BO863" s="15"/>
      <c r="BP863" s="15"/>
      <c r="BQ863" s="15"/>
      <c r="BR863" s="15"/>
      <c r="BS863" s="15"/>
      <c r="BT863" s="15"/>
      <c r="BU863" s="15"/>
      <c r="BV863" s="15"/>
      <c r="BW863" s="15"/>
      <c r="BX863" s="15"/>
      <c r="BY863" s="15"/>
      <c r="BZ863" s="15"/>
      <c r="CA863" s="15"/>
      <c r="CB863" s="15"/>
      <c r="CC863" s="15"/>
      <c r="CD863" s="15"/>
      <c r="CE863" s="15"/>
      <c r="CF863" s="15"/>
      <c r="CG863" s="15"/>
      <c r="CH863" s="15"/>
      <c r="CI863" s="15"/>
      <c r="CJ863" s="15"/>
      <c r="CK863" s="15"/>
      <c r="CL863" s="15"/>
      <c r="CM863" s="15"/>
      <c r="CN863" s="15"/>
      <c r="CO863" s="15"/>
      <c r="CP863" s="15"/>
      <c r="CQ863" s="15"/>
      <c r="CR863" s="15"/>
      <c r="CS863" s="15"/>
      <c r="CT863" s="15"/>
      <c r="CU863" s="15"/>
      <c r="CV863" s="15"/>
      <c r="CW863" s="15"/>
      <c r="CX863" s="15"/>
      <c r="CY863" s="15"/>
      <c r="CZ863" s="15"/>
      <c r="DA863" s="15"/>
      <c r="DB863" s="15"/>
      <c r="DC863" s="15"/>
      <c r="DD863" s="15"/>
      <c r="DE863" s="15"/>
      <c r="DF863" s="15"/>
      <c r="DG863" s="15"/>
      <c r="DH863" s="15"/>
      <c r="DI863" s="15"/>
      <c r="DJ863" s="15"/>
      <c r="DK863" s="15"/>
      <c r="DL863" s="15"/>
      <c r="DM863" s="15"/>
      <c r="DN863" s="15"/>
      <c r="DO863" s="15"/>
      <c r="DP863" s="15"/>
      <c r="DQ863" s="15"/>
      <c r="DR863" s="15"/>
      <c r="DS863" s="15"/>
      <c r="DT863" s="15"/>
      <c r="DU863" s="15"/>
      <c r="DV863" s="15"/>
      <c r="DW863" s="15"/>
      <c r="DX863" s="15"/>
      <c r="DY863" s="15"/>
      <c r="DZ863" s="15"/>
      <c r="EA863" s="15"/>
      <c r="EB863" s="15"/>
      <c r="EC863" s="15"/>
      <c r="ED863" s="15"/>
      <c r="EE863" s="15"/>
      <c r="EF863" s="15"/>
      <c r="EG863" s="15"/>
      <c r="EH863" s="15"/>
      <c r="EI863" s="15"/>
      <c r="EJ863" s="15"/>
      <c r="EK863" s="15"/>
      <c r="EL863" s="15"/>
      <c r="EM863" s="15"/>
      <c r="EN863" s="15"/>
      <c r="EO863" s="15"/>
      <c r="EP863" s="15"/>
      <c r="EQ863" s="15"/>
      <c r="ER863" s="15"/>
      <c r="ES863" s="15"/>
      <c r="ET863" s="15"/>
      <c r="EU863" s="15"/>
      <c r="EV863" s="15"/>
      <c r="EW863" s="15"/>
      <c r="EX863" s="15"/>
      <c r="EY863" s="15"/>
      <c r="EZ863" s="15"/>
      <c r="FA863" s="15"/>
      <c r="FB863" s="15"/>
      <c r="FC863" s="15"/>
      <c r="FD863" s="15"/>
      <c r="FE863" s="15"/>
      <c r="FF863" s="15"/>
      <c r="FG863" s="15"/>
      <c r="FH863" s="15"/>
      <c r="FI863" s="15"/>
      <c r="FJ863" s="15"/>
      <c r="FK863" s="15"/>
      <c r="FL863" s="15"/>
      <c r="FM863" s="15"/>
      <c r="FN863" s="15"/>
      <c r="FO863" s="15"/>
      <c r="FP863" s="15"/>
      <c r="FQ863" s="15"/>
      <c r="FR863" s="15"/>
      <c r="FS863" s="15"/>
      <c r="FT863" s="15"/>
      <c r="FU863" s="15"/>
      <c r="FV863" s="15"/>
      <c r="FW863" s="15"/>
      <c r="FX863" s="15"/>
      <c r="FY863" s="15"/>
      <c r="FZ863" s="15"/>
      <c r="GA863" s="15"/>
      <c r="GB863" s="15"/>
      <c r="GC863" s="15"/>
      <c r="GD863" s="15"/>
      <c r="GE863" s="15"/>
      <c r="GF863" s="15"/>
      <c r="GG863" s="15"/>
      <c r="GH863" s="15"/>
      <c r="GI863" s="15"/>
      <c r="GJ863" s="15"/>
      <c r="GK863" s="15"/>
      <c r="GL863" s="15"/>
      <c r="GM863" s="15"/>
      <c r="GN863" s="15"/>
      <c r="GO863" s="15"/>
      <c r="GP863" s="15"/>
      <c r="GQ863" s="15"/>
      <c r="GR863" s="15"/>
      <c r="GS863" s="15"/>
      <c r="GT863" s="15"/>
      <c r="GU863" s="15"/>
      <c r="GV863" s="15"/>
      <c r="GW863" s="15"/>
      <c r="GX863" s="15"/>
      <c r="GY863" s="15"/>
      <c r="GZ863" s="15"/>
      <c r="HA863" s="15"/>
      <c r="HB863" s="15"/>
      <c r="HC863" s="15"/>
      <c r="HD863" s="15"/>
      <c r="HE863" s="15"/>
      <c r="HF863" s="15"/>
      <c r="HG863" s="15"/>
      <c r="HH863" s="15"/>
      <c r="HI863" s="15"/>
      <c r="HJ863" s="15"/>
      <c r="HK863" s="15"/>
      <c r="HL863" s="15"/>
      <c r="HM863" s="15"/>
      <c r="HN863" s="15"/>
      <c r="HO863" s="15"/>
      <c r="HP863" s="15"/>
      <c r="HQ863" s="15"/>
      <c r="HR863" s="15"/>
      <c r="HS863" s="15"/>
      <c r="HT863" s="15"/>
      <c r="HU863" s="15"/>
      <c r="HV863" s="15"/>
      <c r="HW863" s="15"/>
    </row>
    <row r="864" spans="1:231" ht="15.75" customHeight="1" x14ac:dyDescent="0.2">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c r="BD864" s="15"/>
      <c r="BE864" s="15"/>
      <c r="BF864" s="15"/>
      <c r="BG864" s="15"/>
      <c r="BH864" s="15"/>
      <c r="BI864" s="15"/>
      <c r="BJ864" s="15"/>
      <c r="BK864" s="15"/>
      <c r="BL864" s="15"/>
      <c r="BM864" s="15"/>
      <c r="BN864" s="15"/>
      <c r="BO864" s="15"/>
      <c r="BP864" s="15"/>
      <c r="BQ864" s="15"/>
      <c r="BR864" s="15"/>
      <c r="BS864" s="15"/>
      <c r="BT864" s="15"/>
      <c r="BU864" s="15"/>
      <c r="BV864" s="15"/>
      <c r="BW864" s="15"/>
      <c r="BX864" s="15"/>
      <c r="BY864" s="15"/>
      <c r="BZ864" s="15"/>
      <c r="CA864" s="15"/>
      <c r="CB864" s="15"/>
      <c r="CC864" s="15"/>
      <c r="CD864" s="15"/>
      <c r="CE864" s="15"/>
      <c r="CF864" s="15"/>
      <c r="CG864" s="15"/>
      <c r="CH864" s="15"/>
      <c r="CI864" s="15"/>
      <c r="CJ864" s="15"/>
      <c r="CK864" s="15"/>
      <c r="CL864" s="15"/>
      <c r="CM864" s="15"/>
      <c r="CN864" s="15"/>
      <c r="CO864" s="15"/>
      <c r="CP864" s="15"/>
      <c r="CQ864" s="15"/>
      <c r="CR864" s="15"/>
      <c r="CS864" s="15"/>
      <c r="CT864" s="15"/>
      <c r="CU864" s="15"/>
      <c r="CV864" s="15"/>
      <c r="CW864" s="15"/>
      <c r="CX864" s="15"/>
      <c r="CY864" s="15"/>
      <c r="CZ864" s="15"/>
      <c r="DA864" s="15"/>
      <c r="DB864" s="15"/>
      <c r="DC864" s="15"/>
      <c r="DD864" s="15"/>
      <c r="DE864" s="15"/>
      <c r="DF864" s="15"/>
      <c r="DG864" s="15"/>
      <c r="DH864" s="15"/>
      <c r="DI864" s="15"/>
      <c r="DJ864" s="15"/>
      <c r="DK864" s="15"/>
      <c r="DL864" s="15"/>
      <c r="DM864" s="15"/>
      <c r="DN864" s="15"/>
      <c r="DO864" s="15"/>
      <c r="DP864" s="15"/>
      <c r="DQ864" s="15"/>
      <c r="DR864" s="15"/>
      <c r="DS864" s="15"/>
      <c r="DT864" s="15"/>
      <c r="DU864" s="15"/>
      <c r="DV864" s="15"/>
      <c r="DW864" s="15"/>
      <c r="DX864" s="15"/>
      <c r="DY864" s="15"/>
      <c r="DZ864" s="15"/>
      <c r="EA864" s="15"/>
      <c r="EB864" s="15"/>
      <c r="EC864" s="15"/>
      <c r="ED864" s="15"/>
      <c r="EE864" s="15"/>
      <c r="EF864" s="15"/>
      <c r="EG864" s="15"/>
      <c r="EH864" s="15"/>
      <c r="EI864" s="15"/>
      <c r="EJ864" s="15"/>
      <c r="EK864" s="15"/>
      <c r="EL864" s="15"/>
      <c r="EM864" s="15"/>
      <c r="EN864" s="15"/>
      <c r="EO864" s="15"/>
      <c r="EP864" s="15"/>
      <c r="EQ864" s="15"/>
      <c r="ER864" s="15"/>
      <c r="ES864" s="15"/>
      <c r="ET864" s="15"/>
      <c r="EU864" s="15"/>
      <c r="EV864" s="15"/>
      <c r="EW864" s="15"/>
      <c r="EX864" s="15"/>
      <c r="EY864" s="15"/>
      <c r="EZ864" s="15"/>
      <c r="FA864" s="15"/>
      <c r="FB864" s="15"/>
      <c r="FC864" s="15"/>
      <c r="FD864" s="15"/>
      <c r="FE864" s="15"/>
      <c r="FF864" s="15"/>
      <c r="FG864" s="15"/>
      <c r="FH864" s="15"/>
      <c r="FI864" s="15"/>
      <c r="FJ864" s="15"/>
      <c r="FK864" s="15"/>
      <c r="FL864" s="15"/>
      <c r="FM864" s="15"/>
      <c r="FN864" s="15"/>
      <c r="FO864" s="15"/>
      <c r="FP864" s="15"/>
      <c r="FQ864" s="15"/>
      <c r="FR864" s="15"/>
      <c r="FS864" s="15"/>
      <c r="FT864" s="15"/>
      <c r="FU864" s="15"/>
      <c r="FV864" s="15"/>
      <c r="FW864" s="15"/>
      <c r="FX864" s="15"/>
      <c r="FY864" s="15"/>
      <c r="FZ864" s="15"/>
      <c r="GA864" s="15"/>
      <c r="GB864" s="15"/>
      <c r="GC864" s="15"/>
      <c r="GD864" s="15"/>
      <c r="GE864" s="15"/>
      <c r="GF864" s="15"/>
      <c r="GG864" s="15"/>
      <c r="GH864" s="15"/>
      <c r="GI864" s="15"/>
      <c r="GJ864" s="15"/>
      <c r="GK864" s="15"/>
      <c r="GL864" s="15"/>
      <c r="GM864" s="15"/>
      <c r="GN864" s="15"/>
      <c r="GO864" s="15"/>
      <c r="GP864" s="15"/>
      <c r="GQ864" s="15"/>
      <c r="GR864" s="15"/>
      <c r="GS864" s="15"/>
      <c r="GT864" s="15"/>
      <c r="GU864" s="15"/>
      <c r="GV864" s="15"/>
      <c r="GW864" s="15"/>
      <c r="GX864" s="15"/>
      <c r="GY864" s="15"/>
      <c r="GZ864" s="15"/>
      <c r="HA864" s="15"/>
      <c r="HB864" s="15"/>
      <c r="HC864" s="15"/>
      <c r="HD864" s="15"/>
      <c r="HE864" s="15"/>
      <c r="HF864" s="15"/>
      <c r="HG864" s="15"/>
      <c r="HH864" s="15"/>
      <c r="HI864" s="15"/>
      <c r="HJ864" s="15"/>
      <c r="HK864" s="15"/>
      <c r="HL864" s="15"/>
      <c r="HM864" s="15"/>
      <c r="HN864" s="15"/>
      <c r="HO864" s="15"/>
      <c r="HP864" s="15"/>
      <c r="HQ864" s="15"/>
      <c r="HR864" s="15"/>
      <c r="HS864" s="15"/>
      <c r="HT864" s="15"/>
      <c r="HU864" s="15"/>
      <c r="HV864" s="15"/>
      <c r="HW864" s="15"/>
    </row>
    <row r="865" spans="1:231" ht="15.75" customHeight="1" x14ac:dyDescent="0.2">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c r="BD865" s="15"/>
      <c r="BE865" s="15"/>
      <c r="BF865" s="15"/>
      <c r="BG865" s="15"/>
      <c r="BH865" s="15"/>
      <c r="BI865" s="15"/>
      <c r="BJ865" s="15"/>
      <c r="BK865" s="15"/>
      <c r="BL865" s="15"/>
      <c r="BM865" s="15"/>
      <c r="BN865" s="15"/>
      <c r="BO865" s="15"/>
      <c r="BP865" s="15"/>
      <c r="BQ865" s="15"/>
      <c r="BR865" s="15"/>
      <c r="BS865" s="15"/>
      <c r="BT865" s="15"/>
      <c r="BU865" s="15"/>
      <c r="BV865" s="15"/>
      <c r="BW865" s="15"/>
      <c r="BX865" s="15"/>
      <c r="BY865" s="15"/>
      <c r="BZ865" s="15"/>
      <c r="CA865" s="15"/>
      <c r="CB865" s="15"/>
      <c r="CC865" s="15"/>
      <c r="CD865" s="15"/>
      <c r="CE865" s="15"/>
      <c r="CF865" s="15"/>
      <c r="CG865" s="15"/>
      <c r="CH865" s="15"/>
      <c r="CI865" s="15"/>
      <c r="CJ865" s="15"/>
      <c r="CK865" s="15"/>
      <c r="CL865" s="15"/>
      <c r="CM865" s="15"/>
      <c r="CN865" s="15"/>
      <c r="CO865" s="15"/>
      <c r="CP865" s="15"/>
      <c r="CQ865" s="15"/>
      <c r="CR865" s="15"/>
      <c r="CS865" s="15"/>
      <c r="CT865" s="15"/>
      <c r="CU865" s="15"/>
      <c r="CV865" s="15"/>
      <c r="CW865" s="15"/>
      <c r="CX865" s="15"/>
      <c r="CY865" s="15"/>
      <c r="CZ865" s="15"/>
      <c r="DA865" s="15"/>
      <c r="DB865" s="15"/>
      <c r="DC865" s="15"/>
      <c r="DD865" s="15"/>
      <c r="DE865" s="15"/>
      <c r="DF865" s="15"/>
      <c r="DG865" s="15"/>
      <c r="DH865" s="15"/>
      <c r="DI865" s="15"/>
      <c r="DJ865" s="15"/>
      <c r="DK865" s="15"/>
      <c r="DL865" s="15"/>
      <c r="DM865" s="15"/>
      <c r="DN865" s="15"/>
      <c r="DO865" s="15"/>
      <c r="DP865" s="15"/>
      <c r="DQ865" s="15"/>
      <c r="DR865" s="15"/>
      <c r="DS865" s="15"/>
      <c r="DT865" s="15"/>
      <c r="DU865" s="15"/>
      <c r="DV865" s="15"/>
      <c r="DW865" s="15"/>
      <c r="DX865" s="15"/>
      <c r="DY865" s="15"/>
      <c r="DZ865" s="15"/>
      <c r="EA865" s="15"/>
      <c r="EB865" s="15"/>
      <c r="EC865" s="15"/>
      <c r="ED865" s="15"/>
      <c r="EE865" s="15"/>
      <c r="EF865" s="15"/>
      <c r="EG865" s="15"/>
      <c r="EH865" s="15"/>
      <c r="EI865" s="15"/>
      <c r="EJ865" s="15"/>
      <c r="EK865" s="15"/>
      <c r="EL865" s="15"/>
      <c r="EM865" s="15"/>
      <c r="EN865" s="15"/>
      <c r="EO865" s="15"/>
      <c r="EP865" s="15"/>
      <c r="EQ865" s="15"/>
      <c r="ER865" s="15"/>
      <c r="ES865" s="15"/>
      <c r="ET865" s="15"/>
      <c r="EU865" s="15"/>
      <c r="EV865" s="15"/>
      <c r="EW865" s="15"/>
      <c r="EX865" s="15"/>
      <c r="EY865" s="15"/>
      <c r="EZ865" s="15"/>
      <c r="FA865" s="15"/>
      <c r="FB865" s="15"/>
      <c r="FC865" s="15"/>
      <c r="FD865" s="15"/>
      <c r="FE865" s="15"/>
      <c r="FF865" s="15"/>
      <c r="FG865" s="15"/>
      <c r="FH865" s="15"/>
      <c r="FI865" s="15"/>
      <c r="FJ865" s="15"/>
      <c r="FK865" s="15"/>
      <c r="FL865" s="15"/>
      <c r="FM865" s="15"/>
      <c r="FN865" s="15"/>
      <c r="FO865" s="15"/>
      <c r="FP865" s="15"/>
      <c r="FQ865" s="15"/>
      <c r="FR865" s="15"/>
      <c r="FS865" s="15"/>
      <c r="FT865" s="15"/>
      <c r="FU865" s="15"/>
      <c r="FV865" s="15"/>
      <c r="FW865" s="15"/>
      <c r="FX865" s="15"/>
      <c r="FY865" s="15"/>
      <c r="FZ865" s="15"/>
      <c r="GA865" s="15"/>
      <c r="GB865" s="15"/>
      <c r="GC865" s="15"/>
      <c r="GD865" s="15"/>
      <c r="GE865" s="15"/>
      <c r="GF865" s="15"/>
      <c r="GG865" s="15"/>
      <c r="GH865" s="15"/>
      <c r="GI865" s="15"/>
      <c r="GJ865" s="15"/>
      <c r="GK865" s="15"/>
      <c r="GL865" s="15"/>
      <c r="GM865" s="15"/>
      <c r="GN865" s="15"/>
      <c r="GO865" s="15"/>
      <c r="GP865" s="15"/>
      <c r="GQ865" s="15"/>
      <c r="GR865" s="15"/>
      <c r="GS865" s="15"/>
      <c r="GT865" s="15"/>
      <c r="GU865" s="15"/>
      <c r="GV865" s="15"/>
      <c r="GW865" s="15"/>
      <c r="GX865" s="15"/>
      <c r="GY865" s="15"/>
      <c r="GZ865" s="15"/>
      <c r="HA865" s="15"/>
      <c r="HB865" s="15"/>
      <c r="HC865" s="15"/>
      <c r="HD865" s="15"/>
      <c r="HE865" s="15"/>
      <c r="HF865" s="15"/>
      <c r="HG865" s="15"/>
      <c r="HH865" s="15"/>
      <c r="HI865" s="15"/>
      <c r="HJ865" s="15"/>
      <c r="HK865" s="15"/>
      <c r="HL865" s="15"/>
      <c r="HM865" s="15"/>
      <c r="HN865" s="15"/>
      <c r="HO865" s="15"/>
      <c r="HP865" s="15"/>
      <c r="HQ865" s="15"/>
      <c r="HR865" s="15"/>
      <c r="HS865" s="15"/>
      <c r="HT865" s="15"/>
      <c r="HU865" s="15"/>
      <c r="HV865" s="15"/>
      <c r="HW865" s="15"/>
    </row>
    <row r="866" spans="1:231" ht="15.75" customHeight="1" x14ac:dyDescent="0.2">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15"/>
      <c r="CB866" s="15"/>
      <c r="CC866" s="15"/>
      <c r="CD866" s="15"/>
      <c r="CE866" s="15"/>
      <c r="CF866" s="15"/>
      <c r="CG866" s="15"/>
      <c r="CH866" s="15"/>
      <c r="CI866" s="15"/>
      <c r="CJ866" s="15"/>
      <c r="CK866" s="15"/>
      <c r="CL866" s="15"/>
      <c r="CM866" s="15"/>
      <c r="CN866" s="15"/>
      <c r="CO866" s="15"/>
      <c r="CP866" s="15"/>
      <c r="CQ866" s="15"/>
      <c r="CR866" s="15"/>
      <c r="CS866" s="15"/>
      <c r="CT866" s="15"/>
      <c r="CU866" s="15"/>
      <c r="CV866" s="15"/>
      <c r="CW866" s="15"/>
      <c r="CX866" s="15"/>
      <c r="CY866" s="15"/>
      <c r="CZ866" s="15"/>
      <c r="DA866" s="15"/>
      <c r="DB866" s="15"/>
      <c r="DC866" s="15"/>
      <c r="DD866" s="15"/>
      <c r="DE866" s="15"/>
      <c r="DF866" s="15"/>
      <c r="DG866" s="15"/>
      <c r="DH866" s="15"/>
      <c r="DI866" s="15"/>
      <c r="DJ866" s="15"/>
      <c r="DK866" s="15"/>
      <c r="DL866" s="15"/>
      <c r="DM866" s="15"/>
      <c r="DN866" s="15"/>
      <c r="DO866" s="15"/>
      <c r="DP866" s="15"/>
      <c r="DQ866" s="15"/>
      <c r="DR866" s="15"/>
      <c r="DS866" s="15"/>
      <c r="DT866" s="15"/>
      <c r="DU866" s="15"/>
      <c r="DV866" s="15"/>
      <c r="DW866" s="15"/>
      <c r="DX866" s="15"/>
      <c r="DY866" s="15"/>
      <c r="DZ866" s="15"/>
      <c r="EA866" s="15"/>
      <c r="EB866" s="15"/>
      <c r="EC866" s="15"/>
      <c r="ED866" s="15"/>
      <c r="EE866" s="15"/>
      <c r="EF866" s="15"/>
      <c r="EG866" s="15"/>
      <c r="EH866" s="15"/>
      <c r="EI866" s="15"/>
      <c r="EJ866" s="15"/>
      <c r="EK866" s="15"/>
      <c r="EL866" s="15"/>
      <c r="EM866" s="15"/>
      <c r="EN866" s="15"/>
      <c r="EO866" s="15"/>
      <c r="EP866" s="15"/>
      <c r="EQ866" s="15"/>
      <c r="ER866" s="15"/>
      <c r="ES866" s="15"/>
      <c r="ET866" s="15"/>
      <c r="EU866" s="15"/>
      <c r="EV866" s="15"/>
      <c r="EW866" s="15"/>
      <c r="EX866" s="15"/>
      <c r="EY866" s="15"/>
      <c r="EZ866" s="15"/>
      <c r="FA866" s="15"/>
      <c r="FB866" s="15"/>
      <c r="FC866" s="15"/>
      <c r="FD866" s="15"/>
      <c r="FE866" s="15"/>
      <c r="FF866" s="15"/>
      <c r="FG866" s="15"/>
      <c r="FH866" s="15"/>
      <c r="FI866" s="15"/>
      <c r="FJ866" s="15"/>
      <c r="FK866" s="15"/>
      <c r="FL866" s="15"/>
      <c r="FM866" s="15"/>
      <c r="FN866" s="15"/>
      <c r="FO866" s="15"/>
      <c r="FP866" s="15"/>
      <c r="FQ866" s="15"/>
      <c r="FR866" s="15"/>
      <c r="FS866" s="15"/>
      <c r="FT866" s="15"/>
      <c r="FU866" s="15"/>
      <c r="FV866" s="15"/>
      <c r="FW866" s="15"/>
      <c r="FX866" s="15"/>
      <c r="FY866" s="15"/>
      <c r="FZ866" s="15"/>
      <c r="GA866" s="15"/>
      <c r="GB866" s="15"/>
      <c r="GC866" s="15"/>
      <c r="GD866" s="15"/>
      <c r="GE866" s="15"/>
      <c r="GF866" s="15"/>
      <c r="GG866" s="15"/>
      <c r="GH866" s="15"/>
      <c r="GI866" s="15"/>
      <c r="GJ866" s="15"/>
      <c r="GK866" s="15"/>
      <c r="GL866" s="15"/>
      <c r="GM866" s="15"/>
      <c r="GN866" s="15"/>
      <c r="GO866" s="15"/>
      <c r="GP866" s="15"/>
      <c r="GQ866" s="15"/>
      <c r="GR866" s="15"/>
      <c r="GS866" s="15"/>
      <c r="GT866" s="15"/>
      <c r="GU866" s="15"/>
      <c r="GV866" s="15"/>
      <c r="GW866" s="15"/>
      <c r="GX866" s="15"/>
      <c r="GY866" s="15"/>
      <c r="GZ866" s="15"/>
      <c r="HA866" s="15"/>
      <c r="HB866" s="15"/>
      <c r="HC866" s="15"/>
      <c r="HD866" s="15"/>
      <c r="HE866" s="15"/>
      <c r="HF866" s="15"/>
      <c r="HG866" s="15"/>
      <c r="HH866" s="15"/>
      <c r="HI866" s="15"/>
      <c r="HJ866" s="15"/>
      <c r="HK866" s="15"/>
      <c r="HL866" s="15"/>
      <c r="HM866" s="15"/>
      <c r="HN866" s="15"/>
      <c r="HO866" s="15"/>
      <c r="HP866" s="15"/>
      <c r="HQ866" s="15"/>
      <c r="HR866" s="15"/>
      <c r="HS866" s="15"/>
      <c r="HT866" s="15"/>
      <c r="HU866" s="15"/>
      <c r="HV866" s="15"/>
      <c r="HW866" s="15"/>
    </row>
    <row r="867" spans="1:231" ht="15.75" customHeight="1" x14ac:dyDescent="0.2">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15"/>
      <c r="CB867" s="15"/>
      <c r="CC867" s="15"/>
      <c r="CD867" s="15"/>
      <c r="CE867" s="15"/>
      <c r="CF867" s="15"/>
      <c r="CG867" s="15"/>
      <c r="CH867" s="15"/>
      <c r="CI867" s="15"/>
      <c r="CJ867" s="15"/>
      <c r="CK867" s="15"/>
      <c r="CL867" s="15"/>
      <c r="CM867" s="15"/>
      <c r="CN867" s="15"/>
      <c r="CO867" s="15"/>
      <c r="CP867" s="15"/>
      <c r="CQ867" s="15"/>
      <c r="CR867" s="15"/>
      <c r="CS867" s="15"/>
      <c r="CT867" s="15"/>
      <c r="CU867" s="15"/>
      <c r="CV867" s="15"/>
      <c r="CW867" s="15"/>
      <c r="CX867" s="15"/>
      <c r="CY867" s="15"/>
      <c r="CZ867" s="15"/>
      <c r="DA867" s="15"/>
      <c r="DB867" s="15"/>
      <c r="DC867" s="15"/>
      <c r="DD867" s="15"/>
      <c r="DE867" s="15"/>
      <c r="DF867" s="15"/>
      <c r="DG867" s="15"/>
      <c r="DH867" s="15"/>
      <c r="DI867" s="15"/>
      <c r="DJ867" s="15"/>
      <c r="DK867" s="15"/>
      <c r="DL867" s="15"/>
      <c r="DM867" s="15"/>
      <c r="DN867" s="15"/>
      <c r="DO867" s="15"/>
      <c r="DP867" s="15"/>
      <c r="DQ867" s="15"/>
      <c r="DR867" s="15"/>
      <c r="DS867" s="15"/>
      <c r="DT867" s="15"/>
      <c r="DU867" s="15"/>
      <c r="DV867" s="15"/>
      <c r="DW867" s="15"/>
      <c r="DX867" s="15"/>
      <c r="DY867" s="15"/>
      <c r="DZ867" s="15"/>
      <c r="EA867" s="15"/>
      <c r="EB867" s="15"/>
      <c r="EC867" s="15"/>
      <c r="ED867" s="15"/>
      <c r="EE867" s="15"/>
      <c r="EF867" s="15"/>
      <c r="EG867" s="15"/>
      <c r="EH867" s="15"/>
      <c r="EI867" s="15"/>
      <c r="EJ867" s="15"/>
      <c r="EK867" s="15"/>
      <c r="EL867" s="15"/>
      <c r="EM867" s="15"/>
      <c r="EN867" s="15"/>
      <c r="EO867" s="15"/>
      <c r="EP867" s="15"/>
      <c r="EQ867" s="15"/>
      <c r="ER867" s="15"/>
      <c r="ES867" s="15"/>
      <c r="ET867" s="15"/>
      <c r="EU867" s="15"/>
      <c r="EV867" s="15"/>
      <c r="EW867" s="15"/>
      <c r="EX867" s="15"/>
      <c r="EY867" s="15"/>
      <c r="EZ867" s="15"/>
      <c r="FA867" s="15"/>
      <c r="FB867" s="15"/>
      <c r="FC867" s="15"/>
      <c r="FD867" s="15"/>
      <c r="FE867" s="15"/>
      <c r="FF867" s="15"/>
      <c r="FG867" s="15"/>
      <c r="FH867" s="15"/>
      <c r="FI867" s="15"/>
      <c r="FJ867" s="15"/>
      <c r="FK867" s="15"/>
      <c r="FL867" s="15"/>
      <c r="FM867" s="15"/>
      <c r="FN867" s="15"/>
      <c r="FO867" s="15"/>
      <c r="FP867" s="15"/>
      <c r="FQ867" s="15"/>
      <c r="FR867" s="15"/>
      <c r="FS867" s="15"/>
      <c r="FT867" s="15"/>
      <c r="FU867" s="15"/>
      <c r="FV867" s="15"/>
      <c r="FW867" s="15"/>
      <c r="FX867" s="15"/>
      <c r="FY867" s="15"/>
      <c r="FZ867" s="15"/>
      <c r="GA867" s="15"/>
      <c r="GB867" s="15"/>
      <c r="GC867" s="15"/>
      <c r="GD867" s="15"/>
      <c r="GE867" s="15"/>
      <c r="GF867" s="15"/>
      <c r="GG867" s="15"/>
      <c r="GH867" s="15"/>
      <c r="GI867" s="15"/>
      <c r="GJ867" s="15"/>
      <c r="GK867" s="15"/>
      <c r="GL867" s="15"/>
      <c r="GM867" s="15"/>
      <c r="GN867" s="15"/>
      <c r="GO867" s="15"/>
      <c r="GP867" s="15"/>
      <c r="GQ867" s="15"/>
      <c r="GR867" s="15"/>
      <c r="GS867" s="15"/>
      <c r="GT867" s="15"/>
      <c r="GU867" s="15"/>
      <c r="GV867" s="15"/>
      <c r="GW867" s="15"/>
      <c r="GX867" s="15"/>
      <c r="GY867" s="15"/>
      <c r="GZ867" s="15"/>
      <c r="HA867" s="15"/>
      <c r="HB867" s="15"/>
      <c r="HC867" s="15"/>
      <c r="HD867" s="15"/>
      <c r="HE867" s="15"/>
      <c r="HF867" s="15"/>
      <c r="HG867" s="15"/>
      <c r="HH867" s="15"/>
      <c r="HI867" s="15"/>
      <c r="HJ867" s="15"/>
      <c r="HK867" s="15"/>
      <c r="HL867" s="15"/>
      <c r="HM867" s="15"/>
      <c r="HN867" s="15"/>
      <c r="HO867" s="15"/>
      <c r="HP867" s="15"/>
      <c r="HQ867" s="15"/>
      <c r="HR867" s="15"/>
      <c r="HS867" s="15"/>
      <c r="HT867" s="15"/>
      <c r="HU867" s="15"/>
      <c r="HV867" s="15"/>
      <c r="HW867" s="15"/>
    </row>
    <row r="868" spans="1:231" ht="15.75" customHeight="1" x14ac:dyDescent="0.2">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c r="BD868" s="15"/>
      <c r="BE868" s="15"/>
      <c r="BF868" s="15"/>
      <c r="BG868" s="15"/>
      <c r="BH868" s="15"/>
      <c r="BI868" s="15"/>
      <c r="BJ868" s="15"/>
      <c r="BK868" s="15"/>
      <c r="BL868" s="15"/>
      <c r="BM868" s="15"/>
      <c r="BN868" s="15"/>
      <c r="BO868" s="15"/>
      <c r="BP868" s="15"/>
      <c r="BQ868" s="15"/>
      <c r="BR868" s="15"/>
      <c r="BS868" s="15"/>
      <c r="BT868" s="15"/>
      <c r="BU868" s="15"/>
      <c r="BV868" s="15"/>
      <c r="BW868" s="15"/>
      <c r="BX868" s="15"/>
      <c r="BY868" s="15"/>
      <c r="BZ868" s="15"/>
      <c r="CA868" s="15"/>
      <c r="CB868" s="15"/>
      <c r="CC868" s="15"/>
      <c r="CD868" s="15"/>
      <c r="CE868" s="15"/>
      <c r="CF868" s="15"/>
      <c r="CG868" s="15"/>
      <c r="CH868" s="15"/>
      <c r="CI868" s="15"/>
      <c r="CJ868" s="15"/>
      <c r="CK868" s="15"/>
      <c r="CL868" s="15"/>
      <c r="CM868" s="15"/>
      <c r="CN868" s="15"/>
      <c r="CO868" s="15"/>
      <c r="CP868" s="15"/>
      <c r="CQ868" s="15"/>
      <c r="CR868" s="15"/>
      <c r="CS868" s="15"/>
      <c r="CT868" s="15"/>
      <c r="CU868" s="15"/>
      <c r="CV868" s="15"/>
      <c r="CW868" s="15"/>
      <c r="CX868" s="15"/>
      <c r="CY868" s="15"/>
      <c r="CZ868" s="15"/>
      <c r="DA868" s="15"/>
      <c r="DB868" s="15"/>
      <c r="DC868" s="15"/>
      <c r="DD868" s="15"/>
      <c r="DE868" s="15"/>
      <c r="DF868" s="15"/>
      <c r="DG868" s="15"/>
      <c r="DH868" s="15"/>
      <c r="DI868" s="15"/>
      <c r="DJ868" s="15"/>
      <c r="DK868" s="15"/>
      <c r="DL868" s="15"/>
      <c r="DM868" s="15"/>
      <c r="DN868" s="15"/>
      <c r="DO868" s="15"/>
      <c r="DP868" s="15"/>
      <c r="DQ868" s="15"/>
      <c r="DR868" s="15"/>
      <c r="DS868" s="15"/>
      <c r="DT868" s="15"/>
      <c r="DU868" s="15"/>
      <c r="DV868" s="15"/>
      <c r="DW868" s="15"/>
      <c r="DX868" s="15"/>
      <c r="DY868" s="15"/>
      <c r="DZ868" s="15"/>
      <c r="EA868" s="15"/>
      <c r="EB868" s="15"/>
      <c r="EC868" s="15"/>
      <c r="ED868" s="15"/>
      <c r="EE868" s="15"/>
      <c r="EF868" s="15"/>
      <c r="EG868" s="15"/>
      <c r="EH868" s="15"/>
      <c r="EI868" s="15"/>
      <c r="EJ868" s="15"/>
      <c r="EK868" s="15"/>
      <c r="EL868" s="15"/>
      <c r="EM868" s="15"/>
      <c r="EN868" s="15"/>
      <c r="EO868" s="15"/>
      <c r="EP868" s="15"/>
      <c r="EQ868" s="15"/>
      <c r="ER868" s="15"/>
      <c r="ES868" s="15"/>
      <c r="ET868" s="15"/>
      <c r="EU868" s="15"/>
      <c r="EV868" s="15"/>
      <c r="EW868" s="15"/>
      <c r="EX868" s="15"/>
      <c r="EY868" s="15"/>
      <c r="EZ868" s="15"/>
      <c r="FA868" s="15"/>
      <c r="FB868" s="15"/>
      <c r="FC868" s="15"/>
      <c r="FD868" s="15"/>
      <c r="FE868" s="15"/>
      <c r="FF868" s="15"/>
      <c r="FG868" s="15"/>
      <c r="FH868" s="15"/>
      <c r="FI868" s="15"/>
      <c r="FJ868" s="15"/>
      <c r="FK868" s="15"/>
      <c r="FL868" s="15"/>
      <c r="FM868" s="15"/>
      <c r="FN868" s="15"/>
      <c r="FO868" s="15"/>
      <c r="FP868" s="15"/>
      <c r="FQ868" s="15"/>
      <c r="FR868" s="15"/>
      <c r="FS868" s="15"/>
      <c r="FT868" s="15"/>
      <c r="FU868" s="15"/>
      <c r="FV868" s="15"/>
      <c r="FW868" s="15"/>
      <c r="FX868" s="15"/>
      <c r="FY868" s="15"/>
      <c r="FZ868" s="15"/>
      <c r="GA868" s="15"/>
      <c r="GB868" s="15"/>
      <c r="GC868" s="15"/>
      <c r="GD868" s="15"/>
      <c r="GE868" s="15"/>
      <c r="GF868" s="15"/>
      <c r="GG868" s="15"/>
      <c r="GH868" s="15"/>
      <c r="GI868" s="15"/>
      <c r="GJ868" s="15"/>
      <c r="GK868" s="15"/>
      <c r="GL868" s="15"/>
      <c r="GM868" s="15"/>
      <c r="GN868" s="15"/>
      <c r="GO868" s="15"/>
      <c r="GP868" s="15"/>
      <c r="GQ868" s="15"/>
      <c r="GR868" s="15"/>
      <c r="GS868" s="15"/>
      <c r="GT868" s="15"/>
      <c r="GU868" s="15"/>
      <c r="GV868" s="15"/>
      <c r="GW868" s="15"/>
      <c r="GX868" s="15"/>
      <c r="GY868" s="15"/>
      <c r="GZ868" s="15"/>
      <c r="HA868" s="15"/>
      <c r="HB868" s="15"/>
      <c r="HC868" s="15"/>
      <c r="HD868" s="15"/>
      <c r="HE868" s="15"/>
      <c r="HF868" s="15"/>
      <c r="HG868" s="15"/>
      <c r="HH868" s="15"/>
      <c r="HI868" s="15"/>
      <c r="HJ868" s="15"/>
      <c r="HK868" s="15"/>
      <c r="HL868" s="15"/>
      <c r="HM868" s="15"/>
      <c r="HN868" s="15"/>
      <c r="HO868" s="15"/>
      <c r="HP868" s="15"/>
      <c r="HQ868" s="15"/>
      <c r="HR868" s="15"/>
      <c r="HS868" s="15"/>
      <c r="HT868" s="15"/>
      <c r="HU868" s="15"/>
      <c r="HV868" s="15"/>
      <c r="HW868" s="15"/>
    </row>
    <row r="869" spans="1:231" ht="15.75" customHeight="1" x14ac:dyDescent="0.2">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c r="BD869" s="15"/>
      <c r="BE869" s="15"/>
      <c r="BF869" s="15"/>
      <c r="BG869" s="15"/>
      <c r="BH869" s="15"/>
      <c r="BI869" s="15"/>
      <c r="BJ869" s="15"/>
      <c r="BK869" s="15"/>
      <c r="BL869" s="15"/>
      <c r="BM869" s="15"/>
      <c r="BN869" s="15"/>
      <c r="BO869" s="15"/>
      <c r="BP869" s="15"/>
      <c r="BQ869" s="15"/>
      <c r="BR869" s="15"/>
      <c r="BS869" s="15"/>
      <c r="BT869" s="15"/>
      <c r="BU869" s="15"/>
      <c r="BV869" s="15"/>
      <c r="BW869" s="15"/>
      <c r="BX869" s="15"/>
      <c r="BY869" s="15"/>
      <c r="BZ869" s="15"/>
      <c r="CA869" s="15"/>
      <c r="CB869" s="15"/>
      <c r="CC869" s="15"/>
      <c r="CD869" s="15"/>
      <c r="CE869" s="15"/>
      <c r="CF869" s="15"/>
      <c r="CG869" s="15"/>
      <c r="CH869" s="15"/>
      <c r="CI869" s="15"/>
      <c r="CJ869" s="15"/>
      <c r="CK869" s="15"/>
      <c r="CL869" s="15"/>
      <c r="CM869" s="15"/>
      <c r="CN869" s="15"/>
      <c r="CO869" s="15"/>
      <c r="CP869" s="15"/>
      <c r="CQ869" s="15"/>
      <c r="CR869" s="15"/>
      <c r="CS869" s="15"/>
      <c r="CT869" s="15"/>
      <c r="CU869" s="15"/>
      <c r="CV869" s="15"/>
      <c r="CW869" s="15"/>
      <c r="CX869" s="15"/>
      <c r="CY869" s="15"/>
      <c r="CZ869" s="15"/>
      <c r="DA869" s="15"/>
      <c r="DB869" s="15"/>
      <c r="DC869" s="15"/>
      <c r="DD869" s="15"/>
      <c r="DE869" s="15"/>
      <c r="DF869" s="15"/>
      <c r="DG869" s="15"/>
      <c r="DH869" s="15"/>
      <c r="DI869" s="15"/>
      <c r="DJ869" s="15"/>
      <c r="DK869" s="15"/>
      <c r="DL869" s="15"/>
      <c r="DM869" s="15"/>
      <c r="DN869" s="15"/>
      <c r="DO869" s="15"/>
      <c r="DP869" s="15"/>
      <c r="DQ869" s="15"/>
      <c r="DR869" s="15"/>
      <c r="DS869" s="15"/>
      <c r="DT869" s="15"/>
      <c r="DU869" s="15"/>
      <c r="DV869" s="15"/>
      <c r="DW869" s="15"/>
      <c r="DX869" s="15"/>
      <c r="DY869" s="15"/>
      <c r="DZ869" s="15"/>
      <c r="EA869" s="15"/>
      <c r="EB869" s="15"/>
      <c r="EC869" s="15"/>
      <c r="ED869" s="15"/>
      <c r="EE869" s="15"/>
      <c r="EF869" s="15"/>
      <c r="EG869" s="15"/>
      <c r="EH869" s="15"/>
      <c r="EI869" s="15"/>
      <c r="EJ869" s="15"/>
      <c r="EK869" s="15"/>
      <c r="EL869" s="15"/>
      <c r="EM869" s="15"/>
      <c r="EN869" s="15"/>
      <c r="EO869" s="15"/>
      <c r="EP869" s="15"/>
      <c r="EQ869" s="15"/>
      <c r="ER869" s="15"/>
      <c r="ES869" s="15"/>
      <c r="ET869" s="15"/>
      <c r="EU869" s="15"/>
      <c r="EV869" s="15"/>
      <c r="EW869" s="15"/>
      <c r="EX869" s="15"/>
      <c r="EY869" s="15"/>
      <c r="EZ869" s="15"/>
      <c r="FA869" s="15"/>
      <c r="FB869" s="15"/>
      <c r="FC869" s="15"/>
      <c r="FD869" s="15"/>
      <c r="FE869" s="15"/>
      <c r="FF869" s="15"/>
      <c r="FG869" s="15"/>
      <c r="FH869" s="15"/>
      <c r="FI869" s="15"/>
      <c r="FJ869" s="15"/>
      <c r="FK869" s="15"/>
      <c r="FL869" s="15"/>
      <c r="FM869" s="15"/>
      <c r="FN869" s="15"/>
      <c r="FO869" s="15"/>
      <c r="FP869" s="15"/>
      <c r="FQ869" s="15"/>
      <c r="FR869" s="15"/>
      <c r="FS869" s="15"/>
      <c r="FT869" s="15"/>
      <c r="FU869" s="15"/>
      <c r="FV869" s="15"/>
      <c r="FW869" s="15"/>
      <c r="FX869" s="15"/>
      <c r="FY869" s="15"/>
      <c r="FZ869" s="15"/>
      <c r="GA869" s="15"/>
      <c r="GB869" s="15"/>
      <c r="GC869" s="15"/>
      <c r="GD869" s="15"/>
      <c r="GE869" s="15"/>
      <c r="GF869" s="15"/>
      <c r="GG869" s="15"/>
      <c r="GH869" s="15"/>
      <c r="GI869" s="15"/>
      <c r="GJ869" s="15"/>
      <c r="GK869" s="15"/>
      <c r="GL869" s="15"/>
      <c r="GM869" s="15"/>
      <c r="GN869" s="15"/>
      <c r="GO869" s="15"/>
      <c r="GP869" s="15"/>
      <c r="GQ869" s="15"/>
      <c r="GR869" s="15"/>
      <c r="GS869" s="15"/>
      <c r="GT869" s="15"/>
      <c r="GU869" s="15"/>
      <c r="GV869" s="15"/>
      <c r="GW869" s="15"/>
      <c r="GX869" s="15"/>
      <c r="GY869" s="15"/>
      <c r="GZ869" s="15"/>
      <c r="HA869" s="15"/>
      <c r="HB869" s="15"/>
      <c r="HC869" s="15"/>
      <c r="HD869" s="15"/>
      <c r="HE869" s="15"/>
      <c r="HF869" s="15"/>
      <c r="HG869" s="15"/>
      <c r="HH869" s="15"/>
      <c r="HI869" s="15"/>
      <c r="HJ869" s="15"/>
      <c r="HK869" s="15"/>
      <c r="HL869" s="15"/>
      <c r="HM869" s="15"/>
      <c r="HN869" s="15"/>
      <c r="HO869" s="15"/>
      <c r="HP869" s="15"/>
      <c r="HQ869" s="15"/>
      <c r="HR869" s="15"/>
      <c r="HS869" s="15"/>
      <c r="HT869" s="15"/>
      <c r="HU869" s="15"/>
      <c r="HV869" s="15"/>
      <c r="HW869" s="15"/>
    </row>
    <row r="870" spans="1:231" ht="15.75" customHeight="1" x14ac:dyDescent="0.2">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c r="BD870" s="15"/>
      <c r="BE870" s="15"/>
      <c r="BF870" s="15"/>
      <c r="BG870" s="15"/>
      <c r="BH870" s="15"/>
      <c r="BI870" s="15"/>
      <c r="BJ870" s="15"/>
      <c r="BK870" s="15"/>
      <c r="BL870" s="15"/>
      <c r="BM870" s="15"/>
      <c r="BN870" s="15"/>
      <c r="BO870" s="15"/>
      <c r="BP870" s="15"/>
      <c r="BQ870" s="15"/>
      <c r="BR870" s="15"/>
      <c r="BS870" s="15"/>
      <c r="BT870" s="15"/>
      <c r="BU870" s="15"/>
      <c r="BV870" s="15"/>
      <c r="BW870" s="15"/>
      <c r="BX870" s="15"/>
      <c r="BY870" s="15"/>
      <c r="BZ870" s="15"/>
      <c r="CA870" s="15"/>
      <c r="CB870" s="15"/>
      <c r="CC870" s="15"/>
      <c r="CD870" s="15"/>
      <c r="CE870" s="15"/>
      <c r="CF870" s="15"/>
      <c r="CG870" s="15"/>
      <c r="CH870" s="15"/>
      <c r="CI870" s="15"/>
      <c r="CJ870" s="15"/>
      <c r="CK870" s="15"/>
      <c r="CL870" s="15"/>
      <c r="CM870" s="15"/>
      <c r="CN870" s="15"/>
      <c r="CO870" s="15"/>
      <c r="CP870" s="15"/>
      <c r="CQ870" s="15"/>
      <c r="CR870" s="15"/>
      <c r="CS870" s="15"/>
      <c r="CT870" s="15"/>
      <c r="CU870" s="15"/>
      <c r="CV870" s="15"/>
      <c r="CW870" s="15"/>
      <c r="CX870" s="15"/>
      <c r="CY870" s="15"/>
      <c r="CZ870" s="15"/>
      <c r="DA870" s="15"/>
      <c r="DB870" s="15"/>
      <c r="DC870" s="15"/>
      <c r="DD870" s="15"/>
      <c r="DE870" s="15"/>
      <c r="DF870" s="15"/>
      <c r="DG870" s="15"/>
      <c r="DH870" s="15"/>
      <c r="DI870" s="15"/>
      <c r="DJ870" s="15"/>
      <c r="DK870" s="15"/>
      <c r="DL870" s="15"/>
      <c r="DM870" s="15"/>
      <c r="DN870" s="15"/>
      <c r="DO870" s="15"/>
      <c r="DP870" s="15"/>
      <c r="DQ870" s="15"/>
      <c r="DR870" s="15"/>
      <c r="DS870" s="15"/>
      <c r="DT870" s="15"/>
      <c r="DU870" s="15"/>
      <c r="DV870" s="15"/>
      <c r="DW870" s="15"/>
      <c r="DX870" s="15"/>
      <c r="DY870" s="15"/>
      <c r="DZ870" s="15"/>
      <c r="EA870" s="15"/>
      <c r="EB870" s="15"/>
      <c r="EC870" s="15"/>
      <c r="ED870" s="15"/>
      <c r="EE870" s="15"/>
      <c r="EF870" s="15"/>
      <c r="EG870" s="15"/>
      <c r="EH870" s="15"/>
      <c r="EI870" s="15"/>
      <c r="EJ870" s="15"/>
      <c r="EK870" s="15"/>
      <c r="EL870" s="15"/>
      <c r="EM870" s="15"/>
      <c r="EN870" s="15"/>
      <c r="EO870" s="15"/>
      <c r="EP870" s="15"/>
      <c r="EQ870" s="15"/>
      <c r="ER870" s="15"/>
      <c r="ES870" s="15"/>
      <c r="ET870" s="15"/>
      <c r="EU870" s="15"/>
      <c r="EV870" s="15"/>
      <c r="EW870" s="15"/>
      <c r="EX870" s="15"/>
      <c r="EY870" s="15"/>
      <c r="EZ870" s="15"/>
      <c r="FA870" s="15"/>
      <c r="FB870" s="15"/>
      <c r="FC870" s="15"/>
      <c r="FD870" s="15"/>
      <c r="FE870" s="15"/>
      <c r="FF870" s="15"/>
      <c r="FG870" s="15"/>
      <c r="FH870" s="15"/>
      <c r="FI870" s="15"/>
      <c r="FJ870" s="15"/>
      <c r="FK870" s="15"/>
      <c r="FL870" s="15"/>
      <c r="FM870" s="15"/>
      <c r="FN870" s="15"/>
      <c r="FO870" s="15"/>
      <c r="FP870" s="15"/>
      <c r="FQ870" s="15"/>
      <c r="FR870" s="15"/>
      <c r="FS870" s="15"/>
      <c r="FT870" s="15"/>
      <c r="FU870" s="15"/>
      <c r="FV870" s="15"/>
      <c r="FW870" s="15"/>
      <c r="FX870" s="15"/>
      <c r="FY870" s="15"/>
      <c r="FZ870" s="15"/>
      <c r="GA870" s="15"/>
      <c r="GB870" s="15"/>
      <c r="GC870" s="15"/>
      <c r="GD870" s="15"/>
      <c r="GE870" s="15"/>
      <c r="GF870" s="15"/>
      <c r="GG870" s="15"/>
      <c r="GH870" s="15"/>
      <c r="GI870" s="15"/>
      <c r="GJ870" s="15"/>
      <c r="GK870" s="15"/>
      <c r="GL870" s="15"/>
      <c r="GM870" s="15"/>
      <c r="GN870" s="15"/>
      <c r="GO870" s="15"/>
      <c r="GP870" s="15"/>
      <c r="GQ870" s="15"/>
      <c r="GR870" s="15"/>
      <c r="GS870" s="15"/>
      <c r="GT870" s="15"/>
      <c r="GU870" s="15"/>
      <c r="GV870" s="15"/>
      <c r="GW870" s="15"/>
      <c r="GX870" s="15"/>
      <c r="GY870" s="15"/>
      <c r="GZ870" s="15"/>
      <c r="HA870" s="15"/>
      <c r="HB870" s="15"/>
      <c r="HC870" s="15"/>
      <c r="HD870" s="15"/>
      <c r="HE870" s="15"/>
      <c r="HF870" s="15"/>
      <c r="HG870" s="15"/>
      <c r="HH870" s="15"/>
      <c r="HI870" s="15"/>
      <c r="HJ870" s="15"/>
      <c r="HK870" s="15"/>
      <c r="HL870" s="15"/>
      <c r="HM870" s="15"/>
      <c r="HN870" s="15"/>
      <c r="HO870" s="15"/>
      <c r="HP870" s="15"/>
      <c r="HQ870" s="15"/>
      <c r="HR870" s="15"/>
      <c r="HS870" s="15"/>
      <c r="HT870" s="15"/>
      <c r="HU870" s="15"/>
      <c r="HV870" s="15"/>
      <c r="HW870" s="15"/>
    </row>
    <row r="871" spans="1:231" ht="15.75" customHeight="1" x14ac:dyDescent="0.2">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15"/>
      <c r="CB871" s="15"/>
      <c r="CC871" s="15"/>
      <c r="CD871" s="15"/>
      <c r="CE871" s="15"/>
      <c r="CF871" s="15"/>
      <c r="CG871" s="15"/>
      <c r="CH871" s="15"/>
      <c r="CI871" s="15"/>
      <c r="CJ871" s="15"/>
      <c r="CK871" s="15"/>
      <c r="CL871" s="15"/>
      <c r="CM871" s="15"/>
      <c r="CN871" s="15"/>
      <c r="CO871" s="15"/>
      <c r="CP871" s="15"/>
      <c r="CQ871" s="15"/>
      <c r="CR871" s="15"/>
      <c r="CS871" s="15"/>
      <c r="CT871" s="15"/>
      <c r="CU871" s="15"/>
      <c r="CV871" s="15"/>
      <c r="CW871" s="15"/>
      <c r="CX871" s="15"/>
      <c r="CY871" s="15"/>
      <c r="CZ871" s="15"/>
      <c r="DA871" s="15"/>
      <c r="DB871" s="15"/>
      <c r="DC871" s="15"/>
      <c r="DD871" s="15"/>
      <c r="DE871" s="15"/>
      <c r="DF871" s="15"/>
      <c r="DG871" s="15"/>
      <c r="DH871" s="15"/>
      <c r="DI871" s="15"/>
      <c r="DJ871" s="15"/>
      <c r="DK871" s="15"/>
      <c r="DL871" s="15"/>
      <c r="DM871" s="15"/>
      <c r="DN871" s="15"/>
      <c r="DO871" s="15"/>
      <c r="DP871" s="15"/>
      <c r="DQ871" s="15"/>
      <c r="DR871" s="15"/>
      <c r="DS871" s="15"/>
      <c r="DT871" s="15"/>
      <c r="DU871" s="15"/>
      <c r="DV871" s="15"/>
      <c r="DW871" s="15"/>
      <c r="DX871" s="15"/>
      <c r="DY871" s="15"/>
      <c r="DZ871" s="15"/>
      <c r="EA871" s="15"/>
      <c r="EB871" s="15"/>
      <c r="EC871" s="15"/>
      <c r="ED871" s="15"/>
      <c r="EE871" s="15"/>
      <c r="EF871" s="15"/>
      <c r="EG871" s="15"/>
      <c r="EH871" s="15"/>
      <c r="EI871" s="15"/>
      <c r="EJ871" s="15"/>
      <c r="EK871" s="15"/>
      <c r="EL871" s="15"/>
      <c r="EM871" s="15"/>
      <c r="EN871" s="15"/>
      <c r="EO871" s="15"/>
      <c r="EP871" s="15"/>
      <c r="EQ871" s="15"/>
      <c r="ER871" s="15"/>
      <c r="ES871" s="15"/>
      <c r="ET871" s="15"/>
      <c r="EU871" s="15"/>
      <c r="EV871" s="15"/>
      <c r="EW871" s="15"/>
      <c r="EX871" s="15"/>
      <c r="EY871" s="15"/>
      <c r="EZ871" s="15"/>
      <c r="FA871" s="15"/>
      <c r="FB871" s="15"/>
      <c r="FC871" s="15"/>
      <c r="FD871" s="15"/>
      <c r="FE871" s="15"/>
      <c r="FF871" s="15"/>
      <c r="FG871" s="15"/>
      <c r="FH871" s="15"/>
      <c r="FI871" s="15"/>
      <c r="FJ871" s="15"/>
      <c r="FK871" s="15"/>
      <c r="FL871" s="15"/>
      <c r="FM871" s="15"/>
      <c r="FN871" s="15"/>
      <c r="FO871" s="15"/>
      <c r="FP871" s="15"/>
      <c r="FQ871" s="15"/>
      <c r="FR871" s="15"/>
      <c r="FS871" s="15"/>
      <c r="FT871" s="15"/>
      <c r="FU871" s="15"/>
      <c r="FV871" s="15"/>
      <c r="FW871" s="15"/>
      <c r="FX871" s="15"/>
      <c r="FY871" s="15"/>
      <c r="FZ871" s="15"/>
      <c r="GA871" s="15"/>
      <c r="GB871" s="15"/>
      <c r="GC871" s="15"/>
      <c r="GD871" s="15"/>
      <c r="GE871" s="15"/>
      <c r="GF871" s="15"/>
      <c r="GG871" s="15"/>
      <c r="GH871" s="15"/>
      <c r="GI871" s="15"/>
      <c r="GJ871" s="15"/>
      <c r="GK871" s="15"/>
      <c r="GL871" s="15"/>
      <c r="GM871" s="15"/>
      <c r="GN871" s="15"/>
      <c r="GO871" s="15"/>
      <c r="GP871" s="15"/>
      <c r="GQ871" s="15"/>
      <c r="GR871" s="15"/>
      <c r="GS871" s="15"/>
      <c r="GT871" s="15"/>
      <c r="GU871" s="15"/>
      <c r="GV871" s="15"/>
      <c r="GW871" s="15"/>
      <c r="GX871" s="15"/>
      <c r="GY871" s="15"/>
      <c r="GZ871" s="15"/>
      <c r="HA871" s="15"/>
      <c r="HB871" s="15"/>
      <c r="HC871" s="15"/>
      <c r="HD871" s="15"/>
      <c r="HE871" s="15"/>
      <c r="HF871" s="15"/>
      <c r="HG871" s="15"/>
      <c r="HH871" s="15"/>
      <c r="HI871" s="15"/>
      <c r="HJ871" s="15"/>
      <c r="HK871" s="15"/>
      <c r="HL871" s="15"/>
      <c r="HM871" s="15"/>
      <c r="HN871" s="15"/>
      <c r="HO871" s="15"/>
      <c r="HP871" s="15"/>
      <c r="HQ871" s="15"/>
      <c r="HR871" s="15"/>
      <c r="HS871" s="15"/>
      <c r="HT871" s="15"/>
      <c r="HU871" s="15"/>
      <c r="HV871" s="15"/>
      <c r="HW871" s="15"/>
    </row>
    <row r="872" spans="1:231" ht="15.75" customHeight="1" x14ac:dyDescent="0.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c r="BD872" s="15"/>
      <c r="BE872" s="15"/>
      <c r="BF872" s="15"/>
      <c r="BG872" s="15"/>
      <c r="BH872" s="15"/>
      <c r="BI872" s="15"/>
      <c r="BJ872" s="15"/>
      <c r="BK872" s="15"/>
      <c r="BL872" s="15"/>
      <c r="BM872" s="15"/>
      <c r="BN872" s="15"/>
      <c r="BO872" s="15"/>
      <c r="BP872" s="15"/>
      <c r="BQ872" s="15"/>
      <c r="BR872" s="15"/>
      <c r="BS872" s="15"/>
      <c r="BT872" s="15"/>
      <c r="BU872" s="15"/>
      <c r="BV872" s="15"/>
      <c r="BW872" s="15"/>
      <c r="BX872" s="15"/>
      <c r="BY872" s="15"/>
      <c r="BZ872" s="15"/>
      <c r="CA872" s="15"/>
      <c r="CB872" s="15"/>
      <c r="CC872" s="15"/>
      <c r="CD872" s="15"/>
      <c r="CE872" s="15"/>
      <c r="CF872" s="15"/>
      <c r="CG872" s="15"/>
      <c r="CH872" s="15"/>
      <c r="CI872" s="15"/>
      <c r="CJ872" s="15"/>
      <c r="CK872" s="15"/>
      <c r="CL872" s="15"/>
      <c r="CM872" s="15"/>
      <c r="CN872" s="15"/>
      <c r="CO872" s="15"/>
      <c r="CP872" s="15"/>
      <c r="CQ872" s="15"/>
      <c r="CR872" s="15"/>
      <c r="CS872" s="15"/>
      <c r="CT872" s="15"/>
      <c r="CU872" s="15"/>
      <c r="CV872" s="15"/>
      <c r="CW872" s="15"/>
      <c r="CX872" s="15"/>
      <c r="CY872" s="15"/>
      <c r="CZ872" s="15"/>
      <c r="DA872" s="15"/>
      <c r="DB872" s="15"/>
      <c r="DC872" s="15"/>
      <c r="DD872" s="15"/>
      <c r="DE872" s="15"/>
      <c r="DF872" s="15"/>
      <c r="DG872" s="15"/>
      <c r="DH872" s="15"/>
      <c r="DI872" s="15"/>
      <c r="DJ872" s="15"/>
      <c r="DK872" s="15"/>
      <c r="DL872" s="15"/>
      <c r="DM872" s="15"/>
      <c r="DN872" s="15"/>
      <c r="DO872" s="15"/>
      <c r="DP872" s="15"/>
      <c r="DQ872" s="15"/>
      <c r="DR872" s="15"/>
      <c r="DS872" s="15"/>
      <c r="DT872" s="15"/>
      <c r="DU872" s="15"/>
      <c r="DV872" s="15"/>
      <c r="DW872" s="15"/>
      <c r="DX872" s="15"/>
      <c r="DY872" s="15"/>
      <c r="DZ872" s="15"/>
      <c r="EA872" s="15"/>
      <c r="EB872" s="15"/>
      <c r="EC872" s="15"/>
      <c r="ED872" s="15"/>
      <c r="EE872" s="15"/>
      <c r="EF872" s="15"/>
      <c r="EG872" s="15"/>
      <c r="EH872" s="15"/>
      <c r="EI872" s="15"/>
      <c r="EJ872" s="15"/>
      <c r="EK872" s="15"/>
      <c r="EL872" s="15"/>
      <c r="EM872" s="15"/>
      <c r="EN872" s="15"/>
      <c r="EO872" s="15"/>
      <c r="EP872" s="15"/>
      <c r="EQ872" s="15"/>
      <c r="ER872" s="15"/>
      <c r="ES872" s="15"/>
      <c r="ET872" s="15"/>
      <c r="EU872" s="15"/>
      <c r="EV872" s="15"/>
      <c r="EW872" s="15"/>
      <c r="EX872" s="15"/>
      <c r="EY872" s="15"/>
      <c r="EZ872" s="15"/>
      <c r="FA872" s="15"/>
      <c r="FB872" s="15"/>
      <c r="FC872" s="15"/>
      <c r="FD872" s="15"/>
      <c r="FE872" s="15"/>
      <c r="FF872" s="15"/>
      <c r="FG872" s="15"/>
      <c r="FH872" s="15"/>
      <c r="FI872" s="15"/>
      <c r="FJ872" s="15"/>
      <c r="FK872" s="15"/>
      <c r="FL872" s="15"/>
      <c r="FM872" s="15"/>
      <c r="FN872" s="15"/>
      <c r="FO872" s="15"/>
      <c r="FP872" s="15"/>
      <c r="FQ872" s="15"/>
      <c r="FR872" s="15"/>
      <c r="FS872" s="15"/>
      <c r="FT872" s="15"/>
      <c r="FU872" s="15"/>
      <c r="FV872" s="15"/>
      <c r="FW872" s="15"/>
      <c r="FX872" s="15"/>
      <c r="FY872" s="15"/>
      <c r="FZ872" s="15"/>
      <c r="GA872" s="15"/>
      <c r="GB872" s="15"/>
      <c r="GC872" s="15"/>
      <c r="GD872" s="15"/>
      <c r="GE872" s="15"/>
      <c r="GF872" s="15"/>
      <c r="GG872" s="15"/>
      <c r="GH872" s="15"/>
      <c r="GI872" s="15"/>
      <c r="GJ872" s="15"/>
      <c r="GK872" s="15"/>
      <c r="GL872" s="15"/>
      <c r="GM872" s="15"/>
      <c r="GN872" s="15"/>
      <c r="GO872" s="15"/>
      <c r="GP872" s="15"/>
      <c r="GQ872" s="15"/>
      <c r="GR872" s="15"/>
      <c r="GS872" s="15"/>
      <c r="GT872" s="15"/>
      <c r="GU872" s="15"/>
      <c r="GV872" s="15"/>
      <c r="GW872" s="15"/>
      <c r="GX872" s="15"/>
      <c r="GY872" s="15"/>
      <c r="GZ872" s="15"/>
      <c r="HA872" s="15"/>
      <c r="HB872" s="15"/>
      <c r="HC872" s="15"/>
      <c r="HD872" s="15"/>
      <c r="HE872" s="15"/>
      <c r="HF872" s="15"/>
      <c r="HG872" s="15"/>
      <c r="HH872" s="15"/>
      <c r="HI872" s="15"/>
      <c r="HJ872" s="15"/>
      <c r="HK872" s="15"/>
      <c r="HL872" s="15"/>
      <c r="HM872" s="15"/>
      <c r="HN872" s="15"/>
      <c r="HO872" s="15"/>
      <c r="HP872" s="15"/>
      <c r="HQ872" s="15"/>
      <c r="HR872" s="15"/>
      <c r="HS872" s="15"/>
      <c r="HT872" s="15"/>
      <c r="HU872" s="15"/>
      <c r="HV872" s="15"/>
      <c r="HW872" s="15"/>
    </row>
    <row r="873" spans="1:231" ht="15.75" customHeight="1" x14ac:dyDescent="0.2">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15"/>
      <c r="CB873" s="15"/>
      <c r="CC873" s="15"/>
      <c r="CD873" s="15"/>
      <c r="CE873" s="15"/>
      <c r="CF873" s="15"/>
      <c r="CG873" s="15"/>
      <c r="CH873" s="15"/>
      <c r="CI873" s="15"/>
      <c r="CJ873" s="15"/>
      <c r="CK873" s="15"/>
      <c r="CL873" s="15"/>
      <c r="CM873" s="15"/>
      <c r="CN873" s="15"/>
      <c r="CO873" s="15"/>
      <c r="CP873" s="15"/>
      <c r="CQ873" s="15"/>
      <c r="CR873" s="15"/>
      <c r="CS873" s="15"/>
      <c r="CT873" s="15"/>
      <c r="CU873" s="15"/>
      <c r="CV873" s="15"/>
      <c r="CW873" s="15"/>
      <c r="CX873" s="15"/>
      <c r="CY873" s="15"/>
      <c r="CZ873" s="15"/>
      <c r="DA873" s="15"/>
      <c r="DB873" s="15"/>
      <c r="DC873" s="15"/>
      <c r="DD873" s="15"/>
      <c r="DE873" s="15"/>
      <c r="DF873" s="15"/>
      <c r="DG873" s="15"/>
      <c r="DH873" s="15"/>
      <c r="DI873" s="15"/>
      <c r="DJ873" s="15"/>
      <c r="DK873" s="15"/>
      <c r="DL873" s="15"/>
      <c r="DM873" s="15"/>
      <c r="DN873" s="15"/>
      <c r="DO873" s="15"/>
      <c r="DP873" s="15"/>
      <c r="DQ873" s="15"/>
      <c r="DR873" s="15"/>
      <c r="DS873" s="15"/>
      <c r="DT873" s="15"/>
      <c r="DU873" s="15"/>
      <c r="DV873" s="15"/>
      <c r="DW873" s="15"/>
      <c r="DX873" s="15"/>
      <c r="DY873" s="15"/>
      <c r="DZ873" s="15"/>
      <c r="EA873" s="15"/>
      <c r="EB873" s="15"/>
      <c r="EC873" s="15"/>
      <c r="ED873" s="15"/>
      <c r="EE873" s="15"/>
      <c r="EF873" s="15"/>
      <c r="EG873" s="15"/>
      <c r="EH873" s="15"/>
      <c r="EI873" s="15"/>
      <c r="EJ873" s="15"/>
      <c r="EK873" s="15"/>
      <c r="EL873" s="15"/>
      <c r="EM873" s="15"/>
      <c r="EN873" s="15"/>
      <c r="EO873" s="15"/>
      <c r="EP873" s="15"/>
      <c r="EQ873" s="15"/>
      <c r="ER873" s="15"/>
      <c r="ES873" s="15"/>
      <c r="ET873" s="15"/>
      <c r="EU873" s="15"/>
      <c r="EV873" s="15"/>
      <c r="EW873" s="15"/>
      <c r="EX873" s="15"/>
      <c r="EY873" s="15"/>
      <c r="EZ873" s="15"/>
      <c r="FA873" s="15"/>
      <c r="FB873" s="15"/>
      <c r="FC873" s="15"/>
      <c r="FD873" s="15"/>
      <c r="FE873" s="15"/>
      <c r="FF873" s="15"/>
      <c r="FG873" s="15"/>
      <c r="FH873" s="15"/>
      <c r="FI873" s="15"/>
      <c r="FJ873" s="15"/>
      <c r="FK873" s="15"/>
      <c r="FL873" s="15"/>
      <c r="FM873" s="15"/>
      <c r="FN873" s="15"/>
      <c r="FO873" s="15"/>
      <c r="FP873" s="15"/>
      <c r="FQ873" s="15"/>
      <c r="FR873" s="15"/>
      <c r="FS873" s="15"/>
      <c r="FT873" s="15"/>
      <c r="FU873" s="15"/>
      <c r="FV873" s="15"/>
      <c r="FW873" s="15"/>
      <c r="FX873" s="15"/>
      <c r="FY873" s="15"/>
      <c r="FZ873" s="15"/>
      <c r="GA873" s="15"/>
      <c r="GB873" s="15"/>
      <c r="GC873" s="15"/>
      <c r="GD873" s="15"/>
      <c r="GE873" s="15"/>
      <c r="GF873" s="15"/>
      <c r="GG873" s="15"/>
      <c r="GH873" s="15"/>
      <c r="GI873" s="15"/>
      <c r="GJ873" s="15"/>
      <c r="GK873" s="15"/>
      <c r="GL873" s="15"/>
      <c r="GM873" s="15"/>
      <c r="GN873" s="15"/>
      <c r="GO873" s="15"/>
      <c r="GP873" s="15"/>
      <c r="GQ873" s="15"/>
      <c r="GR873" s="15"/>
      <c r="GS873" s="15"/>
      <c r="GT873" s="15"/>
      <c r="GU873" s="15"/>
      <c r="GV873" s="15"/>
      <c r="GW873" s="15"/>
      <c r="GX873" s="15"/>
      <c r="GY873" s="15"/>
      <c r="GZ873" s="15"/>
      <c r="HA873" s="15"/>
      <c r="HB873" s="15"/>
      <c r="HC873" s="15"/>
      <c r="HD873" s="15"/>
      <c r="HE873" s="15"/>
      <c r="HF873" s="15"/>
      <c r="HG873" s="15"/>
      <c r="HH873" s="15"/>
      <c r="HI873" s="15"/>
      <c r="HJ873" s="15"/>
      <c r="HK873" s="15"/>
      <c r="HL873" s="15"/>
      <c r="HM873" s="15"/>
      <c r="HN873" s="15"/>
      <c r="HO873" s="15"/>
      <c r="HP873" s="15"/>
      <c r="HQ873" s="15"/>
      <c r="HR873" s="15"/>
      <c r="HS873" s="15"/>
      <c r="HT873" s="15"/>
      <c r="HU873" s="15"/>
      <c r="HV873" s="15"/>
      <c r="HW873" s="15"/>
    </row>
    <row r="874" spans="1:231" ht="15.75" customHeight="1" x14ac:dyDescent="0.2">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15"/>
      <c r="CB874" s="15"/>
      <c r="CC874" s="15"/>
      <c r="CD874" s="15"/>
      <c r="CE874" s="15"/>
      <c r="CF874" s="15"/>
      <c r="CG874" s="15"/>
      <c r="CH874" s="15"/>
      <c r="CI874" s="15"/>
      <c r="CJ874" s="15"/>
      <c r="CK874" s="15"/>
      <c r="CL874" s="15"/>
      <c r="CM874" s="15"/>
      <c r="CN874" s="15"/>
      <c r="CO874" s="15"/>
      <c r="CP874" s="15"/>
      <c r="CQ874" s="15"/>
      <c r="CR874" s="15"/>
      <c r="CS874" s="15"/>
      <c r="CT874" s="15"/>
      <c r="CU874" s="15"/>
      <c r="CV874" s="15"/>
      <c r="CW874" s="15"/>
      <c r="CX874" s="15"/>
      <c r="CY874" s="15"/>
      <c r="CZ874" s="15"/>
      <c r="DA874" s="15"/>
      <c r="DB874" s="15"/>
      <c r="DC874" s="15"/>
      <c r="DD874" s="15"/>
      <c r="DE874" s="15"/>
      <c r="DF874" s="15"/>
      <c r="DG874" s="15"/>
      <c r="DH874" s="15"/>
      <c r="DI874" s="15"/>
      <c r="DJ874" s="15"/>
      <c r="DK874" s="15"/>
      <c r="DL874" s="15"/>
      <c r="DM874" s="15"/>
      <c r="DN874" s="15"/>
      <c r="DO874" s="15"/>
      <c r="DP874" s="15"/>
      <c r="DQ874" s="15"/>
      <c r="DR874" s="15"/>
      <c r="DS874" s="15"/>
      <c r="DT874" s="15"/>
      <c r="DU874" s="15"/>
      <c r="DV874" s="15"/>
      <c r="DW874" s="15"/>
      <c r="DX874" s="15"/>
      <c r="DY874" s="15"/>
      <c r="DZ874" s="15"/>
      <c r="EA874" s="15"/>
      <c r="EB874" s="15"/>
      <c r="EC874" s="15"/>
      <c r="ED874" s="15"/>
      <c r="EE874" s="15"/>
      <c r="EF874" s="15"/>
      <c r="EG874" s="15"/>
      <c r="EH874" s="15"/>
      <c r="EI874" s="15"/>
      <c r="EJ874" s="15"/>
      <c r="EK874" s="15"/>
      <c r="EL874" s="15"/>
      <c r="EM874" s="15"/>
      <c r="EN874" s="15"/>
      <c r="EO874" s="15"/>
      <c r="EP874" s="15"/>
      <c r="EQ874" s="15"/>
      <c r="ER874" s="15"/>
      <c r="ES874" s="15"/>
      <c r="ET874" s="15"/>
      <c r="EU874" s="15"/>
      <c r="EV874" s="15"/>
      <c r="EW874" s="15"/>
      <c r="EX874" s="15"/>
      <c r="EY874" s="15"/>
      <c r="EZ874" s="15"/>
      <c r="FA874" s="15"/>
      <c r="FB874" s="15"/>
      <c r="FC874" s="15"/>
      <c r="FD874" s="15"/>
      <c r="FE874" s="15"/>
      <c r="FF874" s="15"/>
      <c r="FG874" s="15"/>
      <c r="FH874" s="15"/>
      <c r="FI874" s="15"/>
      <c r="FJ874" s="15"/>
      <c r="FK874" s="15"/>
      <c r="FL874" s="15"/>
      <c r="FM874" s="15"/>
      <c r="FN874" s="15"/>
      <c r="FO874" s="15"/>
      <c r="FP874" s="15"/>
      <c r="FQ874" s="15"/>
      <c r="FR874" s="15"/>
      <c r="FS874" s="15"/>
      <c r="FT874" s="15"/>
      <c r="FU874" s="15"/>
      <c r="FV874" s="15"/>
      <c r="FW874" s="15"/>
      <c r="FX874" s="15"/>
      <c r="FY874" s="15"/>
      <c r="FZ874" s="15"/>
      <c r="GA874" s="15"/>
      <c r="GB874" s="15"/>
      <c r="GC874" s="15"/>
      <c r="GD874" s="15"/>
      <c r="GE874" s="15"/>
      <c r="GF874" s="15"/>
      <c r="GG874" s="15"/>
      <c r="GH874" s="15"/>
      <c r="GI874" s="15"/>
      <c r="GJ874" s="15"/>
      <c r="GK874" s="15"/>
      <c r="GL874" s="15"/>
      <c r="GM874" s="15"/>
      <c r="GN874" s="15"/>
      <c r="GO874" s="15"/>
      <c r="GP874" s="15"/>
      <c r="GQ874" s="15"/>
      <c r="GR874" s="15"/>
      <c r="GS874" s="15"/>
      <c r="GT874" s="15"/>
      <c r="GU874" s="15"/>
      <c r="GV874" s="15"/>
      <c r="GW874" s="15"/>
      <c r="GX874" s="15"/>
      <c r="GY874" s="15"/>
      <c r="GZ874" s="15"/>
      <c r="HA874" s="15"/>
      <c r="HB874" s="15"/>
      <c r="HC874" s="15"/>
      <c r="HD874" s="15"/>
      <c r="HE874" s="15"/>
      <c r="HF874" s="15"/>
      <c r="HG874" s="15"/>
      <c r="HH874" s="15"/>
      <c r="HI874" s="15"/>
      <c r="HJ874" s="15"/>
      <c r="HK874" s="15"/>
      <c r="HL874" s="15"/>
      <c r="HM874" s="15"/>
      <c r="HN874" s="15"/>
      <c r="HO874" s="15"/>
      <c r="HP874" s="15"/>
      <c r="HQ874" s="15"/>
      <c r="HR874" s="15"/>
      <c r="HS874" s="15"/>
      <c r="HT874" s="15"/>
      <c r="HU874" s="15"/>
      <c r="HV874" s="15"/>
      <c r="HW874" s="15"/>
    </row>
    <row r="875" spans="1:231" ht="15.75" customHeight="1" x14ac:dyDescent="0.2">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15"/>
      <c r="CB875" s="15"/>
      <c r="CC875" s="15"/>
      <c r="CD875" s="15"/>
      <c r="CE875" s="15"/>
      <c r="CF875" s="15"/>
      <c r="CG875" s="15"/>
      <c r="CH875" s="15"/>
      <c r="CI875" s="15"/>
      <c r="CJ875" s="15"/>
      <c r="CK875" s="15"/>
      <c r="CL875" s="15"/>
      <c r="CM875" s="15"/>
      <c r="CN875" s="15"/>
      <c r="CO875" s="15"/>
      <c r="CP875" s="15"/>
      <c r="CQ875" s="15"/>
      <c r="CR875" s="15"/>
      <c r="CS875" s="15"/>
      <c r="CT875" s="15"/>
      <c r="CU875" s="15"/>
      <c r="CV875" s="15"/>
      <c r="CW875" s="15"/>
      <c r="CX875" s="15"/>
      <c r="CY875" s="15"/>
      <c r="CZ875" s="15"/>
      <c r="DA875" s="15"/>
      <c r="DB875" s="15"/>
      <c r="DC875" s="15"/>
      <c r="DD875" s="15"/>
      <c r="DE875" s="15"/>
      <c r="DF875" s="15"/>
      <c r="DG875" s="15"/>
      <c r="DH875" s="15"/>
      <c r="DI875" s="15"/>
      <c r="DJ875" s="15"/>
      <c r="DK875" s="15"/>
      <c r="DL875" s="15"/>
      <c r="DM875" s="15"/>
      <c r="DN875" s="15"/>
      <c r="DO875" s="15"/>
      <c r="DP875" s="15"/>
      <c r="DQ875" s="15"/>
      <c r="DR875" s="15"/>
      <c r="DS875" s="15"/>
      <c r="DT875" s="15"/>
      <c r="DU875" s="15"/>
      <c r="DV875" s="15"/>
      <c r="DW875" s="15"/>
      <c r="DX875" s="15"/>
      <c r="DY875" s="15"/>
      <c r="DZ875" s="15"/>
      <c r="EA875" s="15"/>
      <c r="EB875" s="15"/>
      <c r="EC875" s="15"/>
      <c r="ED875" s="15"/>
      <c r="EE875" s="15"/>
      <c r="EF875" s="15"/>
      <c r="EG875" s="15"/>
      <c r="EH875" s="15"/>
      <c r="EI875" s="15"/>
      <c r="EJ875" s="15"/>
      <c r="EK875" s="15"/>
      <c r="EL875" s="15"/>
      <c r="EM875" s="15"/>
      <c r="EN875" s="15"/>
      <c r="EO875" s="15"/>
      <c r="EP875" s="15"/>
      <c r="EQ875" s="15"/>
      <c r="ER875" s="15"/>
      <c r="ES875" s="15"/>
      <c r="ET875" s="15"/>
      <c r="EU875" s="15"/>
      <c r="EV875" s="15"/>
      <c r="EW875" s="15"/>
      <c r="EX875" s="15"/>
      <c r="EY875" s="15"/>
      <c r="EZ875" s="15"/>
      <c r="FA875" s="15"/>
      <c r="FB875" s="15"/>
      <c r="FC875" s="15"/>
      <c r="FD875" s="15"/>
      <c r="FE875" s="15"/>
      <c r="FF875" s="15"/>
      <c r="FG875" s="15"/>
      <c r="FH875" s="15"/>
      <c r="FI875" s="15"/>
      <c r="FJ875" s="15"/>
      <c r="FK875" s="15"/>
      <c r="FL875" s="15"/>
      <c r="FM875" s="15"/>
      <c r="FN875" s="15"/>
      <c r="FO875" s="15"/>
      <c r="FP875" s="15"/>
      <c r="FQ875" s="15"/>
      <c r="FR875" s="15"/>
      <c r="FS875" s="15"/>
      <c r="FT875" s="15"/>
      <c r="FU875" s="15"/>
      <c r="FV875" s="15"/>
      <c r="FW875" s="15"/>
      <c r="FX875" s="15"/>
      <c r="FY875" s="15"/>
      <c r="FZ875" s="15"/>
      <c r="GA875" s="15"/>
      <c r="GB875" s="15"/>
      <c r="GC875" s="15"/>
      <c r="GD875" s="15"/>
      <c r="GE875" s="15"/>
      <c r="GF875" s="15"/>
      <c r="GG875" s="15"/>
      <c r="GH875" s="15"/>
      <c r="GI875" s="15"/>
      <c r="GJ875" s="15"/>
      <c r="GK875" s="15"/>
      <c r="GL875" s="15"/>
      <c r="GM875" s="15"/>
      <c r="GN875" s="15"/>
      <c r="GO875" s="15"/>
      <c r="GP875" s="15"/>
      <c r="GQ875" s="15"/>
      <c r="GR875" s="15"/>
      <c r="GS875" s="15"/>
      <c r="GT875" s="15"/>
      <c r="GU875" s="15"/>
      <c r="GV875" s="15"/>
      <c r="GW875" s="15"/>
      <c r="GX875" s="15"/>
      <c r="GY875" s="15"/>
      <c r="GZ875" s="15"/>
      <c r="HA875" s="15"/>
      <c r="HB875" s="15"/>
      <c r="HC875" s="15"/>
      <c r="HD875" s="15"/>
      <c r="HE875" s="15"/>
      <c r="HF875" s="15"/>
      <c r="HG875" s="15"/>
      <c r="HH875" s="15"/>
      <c r="HI875" s="15"/>
      <c r="HJ875" s="15"/>
      <c r="HK875" s="15"/>
      <c r="HL875" s="15"/>
      <c r="HM875" s="15"/>
      <c r="HN875" s="15"/>
      <c r="HO875" s="15"/>
      <c r="HP875" s="15"/>
      <c r="HQ875" s="15"/>
      <c r="HR875" s="15"/>
      <c r="HS875" s="15"/>
      <c r="HT875" s="15"/>
      <c r="HU875" s="15"/>
      <c r="HV875" s="15"/>
      <c r="HW875" s="15"/>
    </row>
    <row r="876" spans="1:231" ht="15.75" customHeight="1" x14ac:dyDescent="0.2">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15"/>
      <c r="CB876" s="15"/>
      <c r="CC876" s="15"/>
      <c r="CD876" s="15"/>
      <c r="CE876" s="15"/>
      <c r="CF876" s="15"/>
      <c r="CG876" s="15"/>
      <c r="CH876" s="15"/>
      <c r="CI876" s="15"/>
      <c r="CJ876" s="15"/>
      <c r="CK876" s="15"/>
      <c r="CL876" s="15"/>
      <c r="CM876" s="15"/>
      <c r="CN876" s="15"/>
      <c r="CO876" s="15"/>
      <c r="CP876" s="15"/>
      <c r="CQ876" s="15"/>
      <c r="CR876" s="15"/>
      <c r="CS876" s="15"/>
      <c r="CT876" s="15"/>
      <c r="CU876" s="15"/>
      <c r="CV876" s="15"/>
      <c r="CW876" s="15"/>
      <c r="CX876" s="15"/>
      <c r="CY876" s="15"/>
      <c r="CZ876" s="15"/>
      <c r="DA876" s="15"/>
      <c r="DB876" s="15"/>
      <c r="DC876" s="15"/>
      <c r="DD876" s="15"/>
      <c r="DE876" s="15"/>
      <c r="DF876" s="15"/>
      <c r="DG876" s="15"/>
      <c r="DH876" s="15"/>
      <c r="DI876" s="15"/>
      <c r="DJ876" s="15"/>
      <c r="DK876" s="15"/>
      <c r="DL876" s="15"/>
      <c r="DM876" s="15"/>
      <c r="DN876" s="15"/>
      <c r="DO876" s="15"/>
      <c r="DP876" s="15"/>
      <c r="DQ876" s="15"/>
      <c r="DR876" s="15"/>
      <c r="DS876" s="15"/>
      <c r="DT876" s="15"/>
      <c r="DU876" s="15"/>
      <c r="DV876" s="15"/>
      <c r="DW876" s="15"/>
      <c r="DX876" s="15"/>
      <c r="DY876" s="15"/>
      <c r="DZ876" s="15"/>
      <c r="EA876" s="15"/>
      <c r="EB876" s="15"/>
      <c r="EC876" s="15"/>
      <c r="ED876" s="15"/>
      <c r="EE876" s="15"/>
      <c r="EF876" s="15"/>
      <c r="EG876" s="15"/>
      <c r="EH876" s="15"/>
      <c r="EI876" s="15"/>
      <c r="EJ876" s="15"/>
      <c r="EK876" s="15"/>
      <c r="EL876" s="15"/>
      <c r="EM876" s="15"/>
      <c r="EN876" s="15"/>
      <c r="EO876" s="15"/>
      <c r="EP876" s="15"/>
      <c r="EQ876" s="15"/>
      <c r="ER876" s="15"/>
      <c r="ES876" s="15"/>
      <c r="ET876" s="15"/>
      <c r="EU876" s="15"/>
      <c r="EV876" s="15"/>
      <c r="EW876" s="15"/>
      <c r="EX876" s="15"/>
      <c r="EY876" s="15"/>
      <c r="EZ876" s="15"/>
      <c r="FA876" s="15"/>
      <c r="FB876" s="15"/>
      <c r="FC876" s="15"/>
      <c r="FD876" s="15"/>
      <c r="FE876" s="15"/>
      <c r="FF876" s="15"/>
      <c r="FG876" s="15"/>
      <c r="FH876" s="15"/>
      <c r="FI876" s="15"/>
      <c r="FJ876" s="15"/>
      <c r="FK876" s="15"/>
      <c r="FL876" s="15"/>
      <c r="FM876" s="15"/>
      <c r="FN876" s="15"/>
      <c r="FO876" s="15"/>
      <c r="FP876" s="15"/>
      <c r="FQ876" s="15"/>
      <c r="FR876" s="15"/>
      <c r="FS876" s="15"/>
      <c r="FT876" s="15"/>
      <c r="FU876" s="15"/>
      <c r="FV876" s="15"/>
      <c r="FW876" s="15"/>
      <c r="FX876" s="15"/>
      <c r="FY876" s="15"/>
      <c r="FZ876" s="15"/>
      <c r="GA876" s="15"/>
      <c r="GB876" s="15"/>
      <c r="GC876" s="15"/>
      <c r="GD876" s="15"/>
      <c r="GE876" s="15"/>
      <c r="GF876" s="15"/>
      <c r="GG876" s="15"/>
      <c r="GH876" s="15"/>
      <c r="GI876" s="15"/>
      <c r="GJ876" s="15"/>
      <c r="GK876" s="15"/>
      <c r="GL876" s="15"/>
      <c r="GM876" s="15"/>
      <c r="GN876" s="15"/>
      <c r="GO876" s="15"/>
      <c r="GP876" s="15"/>
      <c r="GQ876" s="15"/>
      <c r="GR876" s="15"/>
      <c r="GS876" s="15"/>
      <c r="GT876" s="15"/>
      <c r="GU876" s="15"/>
      <c r="GV876" s="15"/>
      <c r="GW876" s="15"/>
      <c r="GX876" s="15"/>
      <c r="GY876" s="15"/>
      <c r="GZ876" s="15"/>
      <c r="HA876" s="15"/>
      <c r="HB876" s="15"/>
      <c r="HC876" s="15"/>
      <c r="HD876" s="15"/>
      <c r="HE876" s="15"/>
      <c r="HF876" s="15"/>
      <c r="HG876" s="15"/>
      <c r="HH876" s="15"/>
      <c r="HI876" s="15"/>
      <c r="HJ876" s="15"/>
      <c r="HK876" s="15"/>
      <c r="HL876" s="15"/>
      <c r="HM876" s="15"/>
      <c r="HN876" s="15"/>
      <c r="HO876" s="15"/>
      <c r="HP876" s="15"/>
      <c r="HQ876" s="15"/>
      <c r="HR876" s="15"/>
      <c r="HS876" s="15"/>
      <c r="HT876" s="15"/>
      <c r="HU876" s="15"/>
      <c r="HV876" s="15"/>
      <c r="HW876" s="15"/>
    </row>
    <row r="877" spans="1:231" ht="15.75" customHeight="1" x14ac:dyDescent="0.2">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15"/>
      <c r="CB877" s="15"/>
      <c r="CC877" s="15"/>
      <c r="CD877" s="15"/>
      <c r="CE877" s="15"/>
      <c r="CF877" s="15"/>
      <c r="CG877" s="15"/>
      <c r="CH877" s="15"/>
      <c r="CI877" s="15"/>
      <c r="CJ877" s="15"/>
      <c r="CK877" s="15"/>
      <c r="CL877" s="15"/>
      <c r="CM877" s="15"/>
      <c r="CN877" s="15"/>
      <c r="CO877" s="15"/>
      <c r="CP877" s="15"/>
      <c r="CQ877" s="15"/>
      <c r="CR877" s="15"/>
      <c r="CS877" s="15"/>
      <c r="CT877" s="15"/>
      <c r="CU877" s="15"/>
      <c r="CV877" s="15"/>
      <c r="CW877" s="15"/>
      <c r="CX877" s="15"/>
      <c r="CY877" s="15"/>
      <c r="CZ877" s="15"/>
      <c r="DA877" s="15"/>
      <c r="DB877" s="15"/>
      <c r="DC877" s="15"/>
      <c r="DD877" s="15"/>
      <c r="DE877" s="15"/>
      <c r="DF877" s="15"/>
      <c r="DG877" s="15"/>
      <c r="DH877" s="15"/>
      <c r="DI877" s="15"/>
      <c r="DJ877" s="15"/>
      <c r="DK877" s="15"/>
      <c r="DL877" s="15"/>
      <c r="DM877" s="15"/>
      <c r="DN877" s="15"/>
      <c r="DO877" s="15"/>
      <c r="DP877" s="15"/>
      <c r="DQ877" s="15"/>
      <c r="DR877" s="15"/>
      <c r="DS877" s="15"/>
      <c r="DT877" s="15"/>
      <c r="DU877" s="15"/>
      <c r="DV877" s="15"/>
      <c r="DW877" s="15"/>
      <c r="DX877" s="15"/>
      <c r="DY877" s="15"/>
      <c r="DZ877" s="15"/>
      <c r="EA877" s="15"/>
      <c r="EB877" s="15"/>
      <c r="EC877" s="15"/>
      <c r="ED877" s="15"/>
      <c r="EE877" s="15"/>
      <c r="EF877" s="15"/>
      <c r="EG877" s="15"/>
      <c r="EH877" s="15"/>
      <c r="EI877" s="15"/>
      <c r="EJ877" s="15"/>
      <c r="EK877" s="15"/>
      <c r="EL877" s="15"/>
      <c r="EM877" s="15"/>
      <c r="EN877" s="15"/>
      <c r="EO877" s="15"/>
      <c r="EP877" s="15"/>
      <c r="EQ877" s="15"/>
      <c r="ER877" s="15"/>
      <c r="ES877" s="15"/>
      <c r="ET877" s="15"/>
      <c r="EU877" s="15"/>
      <c r="EV877" s="15"/>
      <c r="EW877" s="15"/>
      <c r="EX877" s="15"/>
      <c r="EY877" s="15"/>
      <c r="EZ877" s="15"/>
      <c r="FA877" s="15"/>
      <c r="FB877" s="15"/>
      <c r="FC877" s="15"/>
      <c r="FD877" s="15"/>
      <c r="FE877" s="15"/>
      <c r="FF877" s="15"/>
      <c r="FG877" s="15"/>
      <c r="FH877" s="15"/>
      <c r="FI877" s="15"/>
      <c r="FJ877" s="15"/>
      <c r="FK877" s="15"/>
      <c r="FL877" s="15"/>
      <c r="FM877" s="15"/>
      <c r="FN877" s="15"/>
      <c r="FO877" s="15"/>
      <c r="FP877" s="15"/>
      <c r="FQ877" s="15"/>
      <c r="FR877" s="15"/>
      <c r="FS877" s="15"/>
      <c r="FT877" s="15"/>
      <c r="FU877" s="15"/>
      <c r="FV877" s="15"/>
      <c r="FW877" s="15"/>
      <c r="FX877" s="15"/>
      <c r="FY877" s="15"/>
      <c r="FZ877" s="15"/>
      <c r="GA877" s="15"/>
      <c r="GB877" s="15"/>
      <c r="GC877" s="15"/>
      <c r="GD877" s="15"/>
      <c r="GE877" s="15"/>
      <c r="GF877" s="15"/>
      <c r="GG877" s="15"/>
      <c r="GH877" s="15"/>
      <c r="GI877" s="15"/>
      <c r="GJ877" s="15"/>
      <c r="GK877" s="15"/>
      <c r="GL877" s="15"/>
      <c r="GM877" s="15"/>
      <c r="GN877" s="15"/>
      <c r="GO877" s="15"/>
      <c r="GP877" s="15"/>
      <c r="GQ877" s="15"/>
      <c r="GR877" s="15"/>
      <c r="GS877" s="15"/>
      <c r="GT877" s="15"/>
      <c r="GU877" s="15"/>
      <c r="GV877" s="15"/>
      <c r="GW877" s="15"/>
      <c r="GX877" s="15"/>
      <c r="GY877" s="15"/>
      <c r="GZ877" s="15"/>
      <c r="HA877" s="15"/>
      <c r="HB877" s="15"/>
      <c r="HC877" s="15"/>
      <c r="HD877" s="15"/>
      <c r="HE877" s="15"/>
      <c r="HF877" s="15"/>
      <c r="HG877" s="15"/>
      <c r="HH877" s="15"/>
      <c r="HI877" s="15"/>
      <c r="HJ877" s="15"/>
      <c r="HK877" s="15"/>
      <c r="HL877" s="15"/>
      <c r="HM877" s="15"/>
      <c r="HN877" s="15"/>
      <c r="HO877" s="15"/>
      <c r="HP877" s="15"/>
      <c r="HQ877" s="15"/>
      <c r="HR877" s="15"/>
      <c r="HS877" s="15"/>
      <c r="HT877" s="15"/>
      <c r="HU877" s="15"/>
      <c r="HV877" s="15"/>
      <c r="HW877" s="15"/>
    </row>
    <row r="878" spans="1:231" ht="15.75" customHeight="1" x14ac:dyDescent="0.2">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15"/>
      <c r="CB878" s="15"/>
      <c r="CC878" s="15"/>
      <c r="CD878" s="15"/>
      <c r="CE878" s="15"/>
      <c r="CF878" s="15"/>
      <c r="CG878" s="15"/>
      <c r="CH878" s="15"/>
      <c r="CI878" s="15"/>
      <c r="CJ878" s="15"/>
      <c r="CK878" s="15"/>
      <c r="CL878" s="15"/>
      <c r="CM878" s="15"/>
      <c r="CN878" s="15"/>
      <c r="CO878" s="15"/>
      <c r="CP878" s="15"/>
      <c r="CQ878" s="15"/>
      <c r="CR878" s="15"/>
      <c r="CS878" s="15"/>
      <c r="CT878" s="15"/>
      <c r="CU878" s="15"/>
      <c r="CV878" s="15"/>
      <c r="CW878" s="15"/>
      <c r="CX878" s="15"/>
      <c r="CY878" s="15"/>
      <c r="CZ878" s="15"/>
      <c r="DA878" s="15"/>
      <c r="DB878" s="15"/>
      <c r="DC878" s="15"/>
      <c r="DD878" s="15"/>
      <c r="DE878" s="15"/>
      <c r="DF878" s="15"/>
      <c r="DG878" s="15"/>
      <c r="DH878" s="15"/>
      <c r="DI878" s="15"/>
      <c r="DJ878" s="15"/>
      <c r="DK878" s="15"/>
      <c r="DL878" s="15"/>
      <c r="DM878" s="15"/>
      <c r="DN878" s="15"/>
      <c r="DO878" s="15"/>
      <c r="DP878" s="15"/>
      <c r="DQ878" s="15"/>
      <c r="DR878" s="15"/>
      <c r="DS878" s="15"/>
      <c r="DT878" s="15"/>
      <c r="DU878" s="15"/>
      <c r="DV878" s="15"/>
      <c r="DW878" s="15"/>
      <c r="DX878" s="15"/>
      <c r="DY878" s="15"/>
      <c r="DZ878" s="15"/>
      <c r="EA878" s="15"/>
      <c r="EB878" s="15"/>
      <c r="EC878" s="15"/>
      <c r="ED878" s="15"/>
      <c r="EE878" s="15"/>
      <c r="EF878" s="15"/>
      <c r="EG878" s="15"/>
      <c r="EH878" s="15"/>
      <c r="EI878" s="15"/>
      <c r="EJ878" s="15"/>
      <c r="EK878" s="15"/>
      <c r="EL878" s="15"/>
      <c r="EM878" s="15"/>
      <c r="EN878" s="15"/>
      <c r="EO878" s="15"/>
      <c r="EP878" s="15"/>
      <c r="EQ878" s="15"/>
      <c r="ER878" s="15"/>
      <c r="ES878" s="15"/>
      <c r="ET878" s="15"/>
      <c r="EU878" s="15"/>
      <c r="EV878" s="15"/>
      <c r="EW878" s="15"/>
      <c r="EX878" s="15"/>
      <c r="EY878" s="15"/>
      <c r="EZ878" s="15"/>
      <c r="FA878" s="15"/>
      <c r="FB878" s="15"/>
      <c r="FC878" s="15"/>
      <c r="FD878" s="15"/>
      <c r="FE878" s="15"/>
      <c r="FF878" s="15"/>
      <c r="FG878" s="15"/>
      <c r="FH878" s="15"/>
      <c r="FI878" s="15"/>
      <c r="FJ878" s="15"/>
      <c r="FK878" s="15"/>
      <c r="FL878" s="15"/>
      <c r="FM878" s="15"/>
      <c r="FN878" s="15"/>
      <c r="FO878" s="15"/>
      <c r="FP878" s="15"/>
      <c r="FQ878" s="15"/>
      <c r="FR878" s="15"/>
      <c r="FS878" s="15"/>
      <c r="FT878" s="15"/>
      <c r="FU878" s="15"/>
      <c r="FV878" s="15"/>
      <c r="FW878" s="15"/>
      <c r="FX878" s="15"/>
      <c r="FY878" s="15"/>
      <c r="FZ878" s="15"/>
      <c r="GA878" s="15"/>
      <c r="GB878" s="15"/>
      <c r="GC878" s="15"/>
      <c r="GD878" s="15"/>
      <c r="GE878" s="15"/>
      <c r="GF878" s="15"/>
      <c r="GG878" s="15"/>
      <c r="GH878" s="15"/>
      <c r="GI878" s="15"/>
      <c r="GJ878" s="15"/>
      <c r="GK878" s="15"/>
      <c r="GL878" s="15"/>
      <c r="GM878" s="15"/>
      <c r="GN878" s="15"/>
      <c r="GO878" s="15"/>
      <c r="GP878" s="15"/>
      <c r="GQ878" s="15"/>
      <c r="GR878" s="15"/>
      <c r="GS878" s="15"/>
      <c r="GT878" s="15"/>
      <c r="GU878" s="15"/>
      <c r="GV878" s="15"/>
      <c r="GW878" s="15"/>
      <c r="GX878" s="15"/>
      <c r="GY878" s="15"/>
      <c r="GZ878" s="15"/>
      <c r="HA878" s="15"/>
      <c r="HB878" s="15"/>
      <c r="HC878" s="15"/>
      <c r="HD878" s="15"/>
      <c r="HE878" s="15"/>
      <c r="HF878" s="15"/>
      <c r="HG878" s="15"/>
      <c r="HH878" s="15"/>
      <c r="HI878" s="15"/>
      <c r="HJ878" s="15"/>
      <c r="HK878" s="15"/>
      <c r="HL878" s="15"/>
      <c r="HM878" s="15"/>
      <c r="HN878" s="15"/>
      <c r="HO878" s="15"/>
      <c r="HP878" s="15"/>
      <c r="HQ878" s="15"/>
      <c r="HR878" s="15"/>
      <c r="HS878" s="15"/>
      <c r="HT878" s="15"/>
      <c r="HU878" s="15"/>
      <c r="HV878" s="15"/>
      <c r="HW878" s="15"/>
    </row>
    <row r="879" spans="1:231" ht="15.75" customHeight="1" x14ac:dyDescent="0.2">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c r="BD879" s="15"/>
      <c r="BE879" s="15"/>
      <c r="BF879" s="15"/>
      <c r="BG879" s="15"/>
      <c r="BH879" s="15"/>
      <c r="BI879" s="15"/>
      <c r="BJ879" s="15"/>
      <c r="BK879" s="15"/>
      <c r="BL879" s="15"/>
      <c r="BM879" s="15"/>
      <c r="BN879" s="15"/>
      <c r="BO879" s="15"/>
      <c r="BP879" s="15"/>
      <c r="BQ879" s="15"/>
      <c r="BR879" s="15"/>
      <c r="BS879" s="15"/>
      <c r="BT879" s="15"/>
      <c r="BU879" s="15"/>
      <c r="BV879" s="15"/>
      <c r="BW879" s="15"/>
      <c r="BX879" s="15"/>
      <c r="BY879" s="15"/>
      <c r="BZ879" s="15"/>
      <c r="CA879" s="15"/>
      <c r="CB879" s="15"/>
      <c r="CC879" s="15"/>
      <c r="CD879" s="15"/>
      <c r="CE879" s="15"/>
      <c r="CF879" s="15"/>
      <c r="CG879" s="15"/>
      <c r="CH879" s="15"/>
      <c r="CI879" s="15"/>
      <c r="CJ879" s="15"/>
      <c r="CK879" s="15"/>
      <c r="CL879" s="15"/>
      <c r="CM879" s="15"/>
      <c r="CN879" s="15"/>
      <c r="CO879" s="15"/>
      <c r="CP879" s="15"/>
      <c r="CQ879" s="15"/>
      <c r="CR879" s="15"/>
      <c r="CS879" s="15"/>
      <c r="CT879" s="15"/>
      <c r="CU879" s="15"/>
      <c r="CV879" s="15"/>
      <c r="CW879" s="15"/>
      <c r="CX879" s="15"/>
      <c r="CY879" s="15"/>
      <c r="CZ879" s="15"/>
      <c r="DA879" s="15"/>
      <c r="DB879" s="15"/>
      <c r="DC879" s="15"/>
      <c r="DD879" s="15"/>
      <c r="DE879" s="15"/>
      <c r="DF879" s="15"/>
      <c r="DG879" s="15"/>
      <c r="DH879" s="15"/>
      <c r="DI879" s="15"/>
      <c r="DJ879" s="15"/>
      <c r="DK879" s="15"/>
      <c r="DL879" s="15"/>
      <c r="DM879" s="15"/>
      <c r="DN879" s="15"/>
      <c r="DO879" s="15"/>
      <c r="DP879" s="15"/>
      <c r="DQ879" s="15"/>
      <c r="DR879" s="15"/>
      <c r="DS879" s="15"/>
      <c r="DT879" s="15"/>
      <c r="DU879" s="15"/>
      <c r="DV879" s="15"/>
      <c r="DW879" s="15"/>
      <c r="DX879" s="15"/>
      <c r="DY879" s="15"/>
      <c r="DZ879" s="15"/>
      <c r="EA879" s="15"/>
      <c r="EB879" s="15"/>
      <c r="EC879" s="15"/>
      <c r="ED879" s="15"/>
      <c r="EE879" s="15"/>
      <c r="EF879" s="15"/>
      <c r="EG879" s="15"/>
      <c r="EH879" s="15"/>
      <c r="EI879" s="15"/>
      <c r="EJ879" s="15"/>
      <c r="EK879" s="15"/>
      <c r="EL879" s="15"/>
      <c r="EM879" s="15"/>
      <c r="EN879" s="15"/>
      <c r="EO879" s="15"/>
      <c r="EP879" s="15"/>
      <c r="EQ879" s="15"/>
      <c r="ER879" s="15"/>
      <c r="ES879" s="15"/>
      <c r="ET879" s="15"/>
      <c r="EU879" s="15"/>
      <c r="EV879" s="15"/>
      <c r="EW879" s="15"/>
      <c r="EX879" s="15"/>
      <c r="EY879" s="15"/>
      <c r="EZ879" s="15"/>
      <c r="FA879" s="15"/>
      <c r="FB879" s="15"/>
      <c r="FC879" s="15"/>
      <c r="FD879" s="15"/>
      <c r="FE879" s="15"/>
      <c r="FF879" s="15"/>
      <c r="FG879" s="15"/>
      <c r="FH879" s="15"/>
      <c r="FI879" s="15"/>
      <c r="FJ879" s="15"/>
      <c r="FK879" s="15"/>
      <c r="FL879" s="15"/>
      <c r="FM879" s="15"/>
      <c r="FN879" s="15"/>
      <c r="FO879" s="15"/>
      <c r="FP879" s="15"/>
      <c r="FQ879" s="15"/>
      <c r="FR879" s="15"/>
      <c r="FS879" s="15"/>
      <c r="FT879" s="15"/>
      <c r="FU879" s="15"/>
      <c r="FV879" s="15"/>
      <c r="FW879" s="15"/>
      <c r="FX879" s="15"/>
      <c r="FY879" s="15"/>
      <c r="FZ879" s="15"/>
      <c r="GA879" s="15"/>
      <c r="GB879" s="15"/>
      <c r="GC879" s="15"/>
      <c r="GD879" s="15"/>
      <c r="GE879" s="15"/>
      <c r="GF879" s="15"/>
      <c r="GG879" s="15"/>
      <c r="GH879" s="15"/>
      <c r="GI879" s="15"/>
      <c r="GJ879" s="15"/>
      <c r="GK879" s="15"/>
      <c r="GL879" s="15"/>
      <c r="GM879" s="15"/>
      <c r="GN879" s="15"/>
      <c r="GO879" s="15"/>
      <c r="GP879" s="15"/>
      <c r="GQ879" s="15"/>
      <c r="GR879" s="15"/>
      <c r="GS879" s="15"/>
      <c r="GT879" s="15"/>
      <c r="GU879" s="15"/>
      <c r="GV879" s="15"/>
      <c r="GW879" s="15"/>
      <c r="GX879" s="15"/>
      <c r="GY879" s="15"/>
      <c r="GZ879" s="15"/>
      <c r="HA879" s="15"/>
      <c r="HB879" s="15"/>
      <c r="HC879" s="15"/>
      <c r="HD879" s="15"/>
      <c r="HE879" s="15"/>
      <c r="HF879" s="15"/>
      <c r="HG879" s="15"/>
      <c r="HH879" s="15"/>
      <c r="HI879" s="15"/>
      <c r="HJ879" s="15"/>
      <c r="HK879" s="15"/>
      <c r="HL879" s="15"/>
      <c r="HM879" s="15"/>
      <c r="HN879" s="15"/>
      <c r="HO879" s="15"/>
      <c r="HP879" s="15"/>
      <c r="HQ879" s="15"/>
      <c r="HR879" s="15"/>
      <c r="HS879" s="15"/>
      <c r="HT879" s="15"/>
      <c r="HU879" s="15"/>
      <c r="HV879" s="15"/>
      <c r="HW879" s="15"/>
    </row>
    <row r="880" spans="1:231" ht="15.75" customHeight="1" x14ac:dyDescent="0.2">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c r="BD880" s="15"/>
      <c r="BE880" s="15"/>
      <c r="BF880" s="15"/>
      <c r="BG880" s="15"/>
      <c r="BH880" s="15"/>
      <c r="BI880" s="15"/>
      <c r="BJ880" s="15"/>
      <c r="BK880" s="15"/>
      <c r="BL880" s="15"/>
      <c r="BM880" s="15"/>
      <c r="BN880" s="15"/>
      <c r="BO880" s="15"/>
      <c r="BP880" s="15"/>
      <c r="BQ880" s="15"/>
      <c r="BR880" s="15"/>
      <c r="BS880" s="15"/>
      <c r="BT880" s="15"/>
      <c r="BU880" s="15"/>
      <c r="BV880" s="15"/>
      <c r="BW880" s="15"/>
      <c r="BX880" s="15"/>
      <c r="BY880" s="15"/>
      <c r="BZ880" s="15"/>
      <c r="CA880" s="15"/>
      <c r="CB880" s="15"/>
      <c r="CC880" s="15"/>
      <c r="CD880" s="15"/>
      <c r="CE880" s="15"/>
      <c r="CF880" s="15"/>
      <c r="CG880" s="15"/>
      <c r="CH880" s="15"/>
      <c r="CI880" s="15"/>
      <c r="CJ880" s="15"/>
      <c r="CK880" s="15"/>
      <c r="CL880" s="15"/>
      <c r="CM880" s="15"/>
      <c r="CN880" s="15"/>
      <c r="CO880" s="15"/>
      <c r="CP880" s="15"/>
      <c r="CQ880" s="15"/>
      <c r="CR880" s="15"/>
      <c r="CS880" s="15"/>
      <c r="CT880" s="15"/>
      <c r="CU880" s="15"/>
      <c r="CV880" s="15"/>
      <c r="CW880" s="15"/>
      <c r="CX880" s="15"/>
      <c r="CY880" s="15"/>
      <c r="CZ880" s="15"/>
      <c r="DA880" s="15"/>
      <c r="DB880" s="15"/>
      <c r="DC880" s="15"/>
      <c r="DD880" s="15"/>
      <c r="DE880" s="15"/>
      <c r="DF880" s="15"/>
      <c r="DG880" s="15"/>
      <c r="DH880" s="15"/>
      <c r="DI880" s="15"/>
      <c r="DJ880" s="15"/>
      <c r="DK880" s="15"/>
      <c r="DL880" s="15"/>
      <c r="DM880" s="15"/>
      <c r="DN880" s="15"/>
      <c r="DO880" s="15"/>
      <c r="DP880" s="15"/>
      <c r="DQ880" s="15"/>
      <c r="DR880" s="15"/>
      <c r="DS880" s="15"/>
      <c r="DT880" s="15"/>
      <c r="DU880" s="15"/>
      <c r="DV880" s="15"/>
      <c r="DW880" s="15"/>
      <c r="DX880" s="15"/>
      <c r="DY880" s="15"/>
      <c r="DZ880" s="15"/>
      <c r="EA880" s="15"/>
      <c r="EB880" s="15"/>
      <c r="EC880" s="15"/>
      <c r="ED880" s="15"/>
      <c r="EE880" s="15"/>
      <c r="EF880" s="15"/>
      <c r="EG880" s="15"/>
      <c r="EH880" s="15"/>
      <c r="EI880" s="15"/>
      <c r="EJ880" s="15"/>
      <c r="EK880" s="15"/>
      <c r="EL880" s="15"/>
      <c r="EM880" s="15"/>
      <c r="EN880" s="15"/>
      <c r="EO880" s="15"/>
      <c r="EP880" s="15"/>
      <c r="EQ880" s="15"/>
      <c r="ER880" s="15"/>
      <c r="ES880" s="15"/>
      <c r="ET880" s="15"/>
      <c r="EU880" s="15"/>
      <c r="EV880" s="15"/>
      <c r="EW880" s="15"/>
      <c r="EX880" s="15"/>
      <c r="EY880" s="15"/>
      <c r="EZ880" s="15"/>
      <c r="FA880" s="15"/>
      <c r="FB880" s="15"/>
      <c r="FC880" s="15"/>
      <c r="FD880" s="15"/>
      <c r="FE880" s="15"/>
      <c r="FF880" s="15"/>
      <c r="FG880" s="15"/>
      <c r="FH880" s="15"/>
      <c r="FI880" s="15"/>
      <c r="FJ880" s="15"/>
      <c r="FK880" s="15"/>
      <c r="FL880" s="15"/>
      <c r="FM880" s="15"/>
      <c r="FN880" s="15"/>
      <c r="FO880" s="15"/>
      <c r="FP880" s="15"/>
      <c r="FQ880" s="15"/>
      <c r="FR880" s="15"/>
      <c r="FS880" s="15"/>
      <c r="FT880" s="15"/>
      <c r="FU880" s="15"/>
      <c r="FV880" s="15"/>
      <c r="FW880" s="15"/>
      <c r="FX880" s="15"/>
      <c r="FY880" s="15"/>
      <c r="FZ880" s="15"/>
      <c r="GA880" s="15"/>
      <c r="GB880" s="15"/>
      <c r="GC880" s="15"/>
      <c r="GD880" s="15"/>
      <c r="GE880" s="15"/>
      <c r="GF880" s="15"/>
      <c r="GG880" s="15"/>
      <c r="GH880" s="15"/>
      <c r="GI880" s="15"/>
      <c r="GJ880" s="15"/>
      <c r="GK880" s="15"/>
      <c r="GL880" s="15"/>
      <c r="GM880" s="15"/>
      <c r="GN880" s="15"/>
      <c r="GO880" s="15"/>
      <c r="GP880" s="15"/>
      <c r="GQ880" s="15"/>
      <c r="GR880" s="15"/>
      <c r="GS880" s="15"/>
      <c r="GT880" s="15"/>
      <c r="GU880" s="15"/>
      <c r="GV880" s="15"/>
      <c r="GW880" s="15"/>
      <c r="GX880" s="15"/>
      <c r="GY880" s="15"/>
      <c r="GZ880" s="15"/>
      <c r="HA880" s="15"/>
      <c r="HB880" s="15"/>
      <c r="HC880" s="15"/>
      <c r="HD880" s="15"/>
      <c r="HE880" s="15"/>
      <c r="HF880" s="15"/>
      <c r="HG880" s="15"/>
      <c r="HH880" s="15"/>
      <c r="HI880" s="15"/>
      <c r="HJ880" s="15"/>
      <c r="HK880" s="15"/>
      <c r="HL880" s="15"/>
      <c r="HM880" s="15"/>
      <c r="HN880" s="15"/>
      <c r="HO880" s="15"/>
      <c r="HP880" s="15"/>
      <c r="HQ880" s="15"/>
      <c r="HR880" s="15"/>
      <c r="HS880" s="15"/>
      <c r="HT880" s="15"/>
      <c r="HU880" s="15"/>
      <c r="HV880" s="15"/>
      <c r="HW880" s="15"/>
    </row>
    <row r="881" spans="1:231" ht="15.75" customHeight="1" x14ac:dyDescent="0.2">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c r="BD881" s="15"/>
      <c r="BE881" s="15"/>
      <c r="BF881" s="15"/>
      <c r="BG881" s="15"/>
      <c r="BH881" s="15"/>
      <c r="BI881" s="15"/>
      <c r="BJ881" s="15"/>
      <c r="BK881" s="15"/>
      <c r="BL881" s="15"/>
      <c r="BM881" s="15"/>
      <c r="BN881" s="15"/>
      <c r="BO881" s="15"/>
      <c r="BP881" s="15"/>
      <c r="BQ881" s="15"/>
      <c r="BR881" s="15"/>
      <c r="BS881" s="15"/>
      <c r="BT881" s="15"/>
      <c r="BU881" s="15"/>
      <c r="BV881" s="15"/>
      <c r="BW881" s="15"/>
      <c r="BX881" s="15"/>
      <c r="BY881" s="15"/>
      <c r="BZ881" s="15"/>
      <c r="CA881" s="15"/>
      <c r="CB881" s="15"/>
      <c r="CC881" s="15"/>
      <c r="CD881" s="15"/>
      <c r="CE881" s="15"/>
      <c r="CF881" s="15"/>
      <c r="CG881" s="15"/>
      <c r="CH881" s="15"/>
      <c r="CI881" s="15"/>
      <c r="CJ881" s="15"/>
      <c r="CK881" s="15"/>
      <c r="CL881" s="15"/>
      <c r="CM881" s="15"/>
      <c r="CN881" s="15"/>
      <c r="CO881" s="15"/>
      <c r="CP881" s="15"/>
      <c r="CQ881" s="15"/>
      <c r="CR881" s="15"/>
      <c r="CS881" s="15"/>
      <c r="CT881" s="15"/>
      <c r="CU881" s="15"/>
      <c r="CV881" s="15"/>
      <c r="CW881" s="15"/>
      <c r="CX881" s="15"/>
      <c r="CY881" s="15"/>
      <c r="CZ881" s="15"/>
      <c r="DA881" s="15"/>
      <c r="DB881" s="15"/>
      <c r="DC881" s="15"/>
      <c r="DD881" s="15"/>
      <c r="DE881" s="15"/>
      <c r="DF881" s="15"/>
      <c r="DG881" s="15"/>
      <c r="DH881" s="15"/>
      <c r="DI881" s="15"/>
      <c r="DJ881" s="15"/>
      <c r="DK881" s="15"/>
      <c r="DL881" s="15"/>
      <c r="DM881" s="15"/>
      <c r="DN881" s="15"/>
      <c r="DO881" s="15"/>
      <c r="DP881" s="15"/>
      <c r="DQ881" s="15"/>
      <c r="DR881" s="15"/>
      <c r="DS881" s="15"/>
      <c r="DT881" s="15"/>
      <c r="DU881" s="15"/>
      <c r="DV881" s="15"/>
      <c r="DW881" s="15"/>
      <c r="DX881" s="15"/>
      <c r="DY881" s="15"/>
      <c r="DZ881" s="15"/>
      <c r="EA881" s="15"/>
      <c r="EB881" s="15"/>
      <c r="EC881" s="15"/>
      <c r="ED881" s="15"/>
      <c r="EE881" s="15"/>
      <c r="EF881" s="15"/>
      <c r="EG881" s="15"/>
      <c r="EH881" s="15"/>
      <c r="EI881" s="15"/>
      <c r="EJ881" s="15"/>
      <c r="EK881" s="15"/>
      <c r="EL881" s="15"/>
      <c r="EM881" s="15"/>
      <c r="EN881" s="15"/>
      <c r="EO881" s="15"/>
      <c r="EP881" s="15"/>
      <c r="EQ881" s="15"/>
      <c r="ER881" s="15"/>
      <c r="ES881" s="15"/>
      <c r="ET881" s="15"/>
      <c r="EU881" s="15"/>
      <c r="EV881" s="15"/>
      <c r="EW881" s="15"/>
      <c r="EX881" s="15"/>
      <c r="EY881" s="15"/>
      <c r="EZ881" s="15"/>
      <c r="FA881" s="15"/>
      <c r="FB881" s="15"/>
      <c r="FC881" s="15"/>
      <c r="FD881" s="15"/>
      <c r="FE881" s="15"/>
      <c r="FF881" s="15"/>
      <c r="FG881" s="15"/>
      <c r="FH881" s="15"/>
      <c r="FI881" s="15"/>
      <c r="FJ881" s="15"/>
      <c r="FK881" s="15"/>
      <c r="FL881" s="15"/>
      <c r="FM881" s="15"/>
      <c r="FN881" s="15"/>
      <c r="FO881" s="15"/>
      <c r="FP881" s="15"/>
      <c r="FQ881" s="15"/>
      <c r="FR881" s="15"/>
      <c r="FS881" s="15"/>
      <c r="FT881" s="15"/>
      <c r="FU881" s="15"/>
      <c r="FV881" s="15"/>
      <c r="FW881" s="15"/>
      <c r="FX881" s="15"/>
      <c r="FY881" s="15"/>
      <c r="FZ881" s="15"/>
      <c r="GA881" s="15"/>
      <c r="GB881" s="15"/>
      <c r="GC881" s="15"/>
      <c r="GD881" s="15"/>
      <c r="GE881" s="15"/>
      <c r="GF881" s="15"/>
      <c r="GG881" s="15"/>
      <c r="GH881" s="15"/>
      <c r="GI881" s="15"/>
      <c r="GJ881" s="15"/>
      <c r="GK881" s="15"/>
      <c r="GL881" s="15"/>
      <c r="GM881" s="15"/>
      <c r="GN881" s="15"/>
      <c r="GO881" s="15"/>
      <c r="GP881" s="15"/>
      <c r="GQ881" s="15"/>
      <c r="GR881" s="15"/>
      <c r="GS881" s="15"/>
      <c r="GT881" s="15"/>
      <c r="GU881" s="15"/>
      <c r="GV881" s="15"/>
      <c r="GW881" s="15"/>
      <c r="GX881" s="15"/>
      <c r="GY881" s="15"/>
      <c r="GZ881" s="15"/>
      <c r="HA881" s="15"/>
      <c r="HB881" s="15"/>
      <c r="HC881" s="15"/>
      <c r="HD881" s="15"/>
      <c r="HE881" s="15"/>
      <c r="HF881" s="15"/>
      <c r="HG881" s="15"/>
      <c r="HH881" s="15"/>
      <c r="HI881" s="15"/>
      <c r="HJ881" s="15"/>
      <c r="HK881" s="15"/>
      <c r="HL881" s="15"/>
      <c r="HM881" s="15"/>
      <c r="HN881" s="15"/>
      <c r="HO881" s="15"/>
      <c r="HP881" s="15"/>
      <c r="HQ881" s="15"/>
      <c r="HR881" s="15"/>
      <c r="HS881" s="15"/>
      <c r="HT881" s="15"/>
      <c r="HU881" s="15"/>
      <c r="HV881" s="15"/>
      <c r="HW881" s="15"/>
    </row>
    <row r="882" spans="1:231" ht="15.75" customHeight="1" x14ac:dyDescent="0.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15"/>
      <c r="CB882" s="15"/>
      <c r="CC882" s="15"/>
      <c r="CD882" s="15"/>
      <c r="CE882" s="15"/>
      <c r="CF882" s="15"/>
      <c r="CG882" s="15"/>
      <c r="CH882" s="15"/>
      <c r="CI882" s="15"/>
      <c r="CJ882" s="15"/>
      <c r="CK882" s="15"/>
      <c r="CL882" s="15"/>
      <c r="CM882" s="15"/>
      <c r="CN882" s="15"/>
      <c r="CO882" s="15"/>
      <c r="CP882" s="15"/>
      <c r="CQ882" s="15"/>
      <c r="CR882" s="15"/>
      <c r="CS882" s="15"/>
      <c r="CT882" s="15"/>
      <c r="CU882" s="15"/>
      <c r="CV882" s="15"/>
      <c r="CW882" s="15"/>
      <c r="CX882" s="15"/>
      <c r="CY882" s="15"/>
      <c r="CZ882" s="15"/>
      <c r="DA882" s="15"/>
      <c r="DB882" s="15"/>
      <c r="DC882" s="15"/>
      <c r="DD882" s="15"/>
      <c r="DE882" s="15"/>
      <c r="DF882" s="15"/>
      <c r="DG882" s="15"/>
      <c r="DH882" s="15"/>
      <c r="DI882" s="15"/>
      <c r="DJ882" s="15"/>
      <c r="DK882" s="15"/>
      <c r="DL882" s="15"/>
      <c r="DM882" s="15"/>
      <c r="DN882" s="15"/>
      <c r="DO882" s="15"/>
      <c r="DP882" s="15"/>
      <c r="DQ882" s="15"/>
      <c r="DR882" s="15"/>
      <c r="DS882" s="15"/>
      <c r="DT882" s="15"/>
      <c r="DU882" s="15"/>
      <c r="DV882" s="15"/>
      <c r="DW882" s="15"/>
      <c r="DX882" s="15"/>
      <c r="DY882" s="15"/>
      <c r="DZ882" s="15"/>
      <c r="EA882" s="15"/>
      <c r="EB882" s="15"/>
      <c r="EC882" s="15"/>
      <c r="ED882" s="15"/>
      <c r="EE882" s="15"/>
      <c r="EF882" s="15"/>
      <c r="EG882" s="15"/>
      <c r="EH882" s="15"/>
      <c r="EI882" s="15"/>
      <c r="EJ882" s="15"/>
      <c r="EK882" s="15"/>
      <c r="EL882" s="15"/>
      <c r="EM882" s="15"/>
      <c r="EN882" s="15"/>
      <c r="EO882" s="15"/>
      <c r="EP882" s="15"/>
      <c r="EQ882" s="15"/>
      <c r="ER882" s="15"/>
      <c r="ES882" s="15"/>
      <c r="ET882" s="15"/>
      <c r="EU882" s="15"/>
      <c r="EV882" s="15"/>
      <c r="EW882" s="15"/>
      <c r="EX882" s="15"/>
      <c r="EY882" s="15"/>
      <c r="EZ882" s="15"/>
      <c r="FA882" s="15"/>
      <c r="FB882" s="15"/>
      <c r="FC882" s="15"/>
      <c r="FD882" s="15"/>
      <c r="FE882" s="15"/>
      <c r="FF882" s="15"/>
      <c r="FG882" s="15"/>
      <c r="FH882" s="15"/>
      <c r="FI882" s="15"/>
      <c r="FJ882" s="15"/>
      <c r="FK882" s="15"/>
      <c r="FL882" s="15"/>
      <c r="FM882" s="15"/>
      <c r="FN882" s="15"/>
      <c r="FO882" s="15"/>
      <c r="FP882" s="15"/>
      <c r="FQ882" s="15"/>
      <c r="FR882" s="15"/>
      <c r="FS882" s="15"/>
      <c r="FT882" s="15"/>
      <c r="FU882" s="15"/>
      <c r="FV882" s="15"/>
      <c r="FW882" s="15"/>
      <c r="FX882" s="15"/>
      <c r="FY882" s="15"/>
      <c r="FZ882" s="15"/>
      <c r="GA882" s="15"/>
      <c r="GB882" s="15"/>
      <c r="GC882" s="15"/>
      <c r="GD882" s="15"/>
      <c r="GE882" s="15"/>
      <c r="GF882" s="15"/>
      <c r="GG882" s="15"/>
      <c r="GH882" s="15"/>
      <c r="GI882" s="15"/>
      <c r="GJ882" s="15"/>
      <c r="GK882" s="15"/>
      <c r="GL882" s="15"/>
      <c r="GM882" s="15"/>
      <c r="GN882" s="15"/>
      <c r="GO882" s="15"/>
      <c r="GP882" s="15"/>
      <c r="GQ882" s="15"/>
      <c r="GR882" s="15"/>
      <c r="GS882" s="15"/>
      <c r="GT882" s="15"/>
      <c r="GU882" s="15"/>
      <c r="GV882" s="15"/>
      <c r="GW882" s="15"/>
      <c r="GX882" s="15"/>
      <c r="GY882" s="15"/>
      <c r="GZ882" s="15"/>
      <c r="HA882" s="15"/>
      <c r="HB882" s="15"/>
      <c r="HC882" s="15"/>
      <c r="HD882" s="15"/>
      <c r="HE882" s="15"/>
      <c r="HF882" s="15"/>
      <c r="HG882" s="15"/>
      <c r="HH882" s="15"/>
      <c r="HI882" s="15"/>
      <c r="HJ882" s="15"/>
      <c r="HK882" s="15"/>
      <c r="HL882" s="15"/>
      <c r="HM882" s="15"/>
      <c r="HN882" s="15"/>
      <c r="HO882" s="15"/>
      <c r="HP882" s="15"/>
      <c r="HQ882" s="15"/>
      <c r="HR882" s="15"/>
      <c r="HS882" s="15"/>
      <c r="HT882" s="15"/>
      <c r="HU882" s="15"/>
      <c r="HV882" s="15"/>
      <c r="HW882" s="15"/>
    </row>
    <row r="883" spans="1:231" ht="15.75" customHeight="1" x14ac:dyDescent="0.2">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c r="BD883" s="15"/>
      <c r="BE883" s="15"/>
      <c r="BF883" s="15"/>
      <c r="BG883" s="15"/>
      <c r="BH883" s="15"/>
      <c r="BI883" s="15"/>
      <c r="BJ883" s="15"/>
      <c r="BK883" s="15"/>
      <c r="BL883" s="15"/>
      <c r="BM883" s="15"/>
      <c r="BN883" s="15"/>
      <c r="BO883" s="15"/>
      <c r="BP883" s="15"/>
      <c r="BQ883" s="15"/>
      <c r="BR883" s="15"/>
      <c r="BS883" s="15"/>
      <c r="BT883" s="15"/>
      <c r="BU883" s="15"/>
      <c r="BV883" s="15"/>
      <c r="BW883" s="15"/>
      <c r="BX883" s="15"/>
      <c r="BY883" s="15"/>
      <c r="BZ883" s="15"/>
      <c r="CA883" s="15"/>
      <c r="CB883" s="15"/>
      <c r="CC883" s="15"/>
      <c r="CD883" s="15"/>
      <c r="CE883" s="15"/>
      <c r="CF883" s="15"/>
      <c r="CG883" s="15"/>
      <c r="CH883" s="15"/>
      <c r="CI883" s="15"/>
      <c r="CJ883" s="15"/>
      <c r="CK883" s="15"/>
      <c r="CL883" s="15"/>
      <c r="CM883" s="15"/>
      <c r="CN883" s="15"/>
      <c r="CO883" s="15"/>
      <c r="CP883" s="15"/>
      <c r="CQ883" s="15"/>
      <c r="CR883" s="15"/>
      <c r="CS883" s="15"/>
      <c r="CT883" s="15"/>
      <c r="CU883" s="15"/>
      <c r="CV883" s="15"/>
      <c r="CW883" s="15"/>
      <c r="CX883" s="15"/>
      <c r="CY883" s="15"/>
      <c r="CZ883" s="15"/>
      <c r="DA883" s="15"/>
      <c r="DB883" s="15"/>
      <c r="DC883" s="15"/>
      <c r="DD883" s="15"/>
      <c r="DE883" s="15"/>
      <c r="DF883" s="15"/>
      <c r="DG883" s="15"/>
      <c r="DH883" s="15"/>
      <c r="DI883" s="15"/>
      <c r="DJ883" s="15"/>
      <c r="DK883" s="15"/>
      <c r="DL883" s="15"/>
      <c r="DM883" s="15"/>
      <c r="DN883" s="15"/>
      <c r="DO883" s="15"/>
      <c r="DP883" s="15"/>
      <c r="DQ883" s="15"/>
      <c r="DR883" s="15"/>
      <c r="DS883" s="15"/>
      <c r="DT883" s="15"/>
      <c r="DU883" s="15"/>
      <c r="DV883" s="15"/>
      <c r="DW883" s="15"/>
      <c r="DX883" s="15"/>
      <c r="DY883" s="15"/>
      <c r="DZ883" s="15"/>
      <c r="EA883" s="15"/>
      <c r="EB883" s="15"/>
      <c r="EC883" s="15"/>
      <c r="ED883" s="15"/>
      <c r="EE883" s="15"/>
      <c r="EF883" s="15"/>
      <c r="EG883" s="15"/>
      <c r="EH883" s="15"/>
      <c r="EI883" s="15"/>
      <c r="EJ883" s="15"/>
      <c r="EK883" s="15"/>
      <c r="EL883" s="15"/>
      <c r="EM883" s="15"/>
      <c r="EN883" s="15"/>
      <c r="EO883" s="15"/>
      <c r="EP883" s="15"/>
      <c r="EQ883" s="15"/>
      <c r="ER883" s="15"/>
      <c r="ES883" s="15"/>
      <c r="ET883" s="15"/>
      <c r="EU883" s="15"/>
      <c r="EV883" s="15"/>
      <c r="EW883" s="15"/>
      <c r="EX883" s="15"/>
      <c r="EY883" s="15"/>
      <c r="EZ883" s="15"/>
      <c r="FA883" s="15"/>
      <c r="FB883" s="15"/>
      <c r="FC883" s="15"/>
      <c r="FD883" s="15"/>
      <c r="FE883" s="15"/>
      <c r="FF883" s="15"/>
      <c r="FG883" s="15"/>
      <c r="FH883" s="15"/>
      <c r="FI883" s="15"/>
      <c r="FJ883" s="15"/>
      <c r="FK883" s="15"/>
      <c r="FL883" s="15"/>
      <c r="FM883" s="15"/>
      <c r="FN883" s="15"/>
      <c r="FO883" s="15"/>
      <c r="FP883" s="15"/>
      <c r="FQ883" s="15"/>
      <c r="FR883" s="15"/>
      <c r="FS883" s="15"/>
      <c r="FT883" s="15"/>
      <c r="FU883" s="15"/>
      <c r="FV883" s="15"/>
      <c r="FW883" s="15"/>
      <c r="FX883" s="15"/>
      <c r="FY883" s="15"/>
      <c r="FZ883" s="15"/>
      <c r="GA883" s="15"/>
      <c r="GB883" s="15"/>
      <c r="GC883" s="15"/>
      <c r="GD883" s="15"/>
      <c r="GE883" s="15"/>
      <c r="GF883" s="15"/>
      <c r="GG883" s="15"/>
      <c r="GH883" s="15"/>
      <c r="GI883" s="15"/>
      <c r="GJ883" s="15"/>
      <c r="GK883" s="15"/>
      <c r="GL883" s="15"/>
      <c r="GM883" s="15"/>
      <c r="GN883" s="15"/>
      <c r="GO883" s="15"/>
      <c r="GP883" s="15"/>
      <c r="GQ883" s="15"/>
      <c r="GR883" s="15"/>
      <c r="GS883" s="15"/>
      <c r="GT883" s="15"/>
      <c r="GU883" s="15"/>
      <c r="GV883" s="15"/>
      <c r="GW883" s="15"/>
      <c r="GX883" s="15"/>
      <c r="GY883" s="15"/>
      <c r="GZ883" s="15"/>
      <c r="HA883" s="15"/>
      <c r="HB883" s="15"/>
      <c r="HC883" s="15"/>
      <c r="HD883" s="15"/>
      <c r="HE883" s="15"/>
      <c r="HF883" s="15"/>
      <c r="HG883" s="15"/>
      <c r="HH883" s="15"/>
      <c r="HI883" s="15"/>
      <c r="HJ883" s="15"/>
      <c r="HK883" s="15"/>
      <c r="HL883" s="15"/>
      <c r="HM883" s="15"/>
      <c r="HN883" s="15"/>
      <c r="HO883" s="15"/>
      <c r="HP883" s="15"/>
      <c r="HQ883" s="15"/>
      <c r="HR883" s="15"/>
      <c r="HS883" s="15"/>
      <c r="HT883" s="15"/>
      <c r="HU883" s="15"/>
      <c r="HV883" s="15"/>
      <c r="HW883" s="15"/>
    </row>
    <row r="884" spans="1:231" ht="15.75" customHeight="1" x14ac:dyDescent="0.2">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c r="BD884" s="15"/>
      <c r="BE884" s="15"/>
      <c r="BF884" s="15"/>
      <c r="BG884" s="15"/>
      <c r="BH884" s="15"/>
      <c r="BI884" s="15"/>
      <c r="BJ884" s="15"/>
      <c r="BK884" s="15"/>
      <c r="BL884" s="15"/>
      <c r="BM884" s="15"/>
      <c r="BN884" s="15"/>
      <c r="BO884" s="15"/>
      <c r="BP884" s="15"/>
      <c r="BQ884" s="15"/>
      <c r="BR884" s="15"/>
      <c r="BS884" s="15"/>
      <c r="BT884" s="15"/>
      <c r="BU884" s="15"/>
      <c r="BV884" s="15"/>
      <c r="BW884" s="15"/>
      <c r="BX884" s="15"/>
      <c r="BY884" s="15"/>
      <c r="BZ884" s="15"/>
      <c r="CA884" s="15"/>
      <c r="CB884" s="15"/>
      <c r="CC884" s="15"/>
      <c r="CD884" s="15"/>
      <c r="CE884" s="15"/>
      <c r="CF884" s="15"/>
      <c r="CG884" s="15"/>
      <c r="CH884" s="15"/>
      <c r="CI884" s="15"/>
      <c r="CJ884" s="15"/>
      <c r="CK884" s="15"/>
      <c r="CL884" s="15"/>
      <c r="CM884" s="15"/>
      <c r="CN884" s="15"/>
      <c r="CO884" s="15"/>
      <c r="CP884" s="15"/>
      <c r="CQ884" s="15"/>
      <c r="CR884" s="15"/>
      <c r="CS884" s="15"/>
      <c r="CT884" s="15"/>
      <c r="CU884" s="15"/>
      <c r="CV884" s="15"/>
      <c r="CW884" s="15"/>
      <c r="CX884" s="15"/>
      <c r="CY884" s="15"/>
      <c r="CZ884" s="15"/>
      <c r="DA884" s="15"/>
      <c r="DB884" s="15"/>
      <c r="DC884" s="15"/>
      <c r="DD884" s="15"/>
      <c r="DE884" s="15"/>
      <c r="DF884" s="15"/>
      <c r="DG884" s="15"/>
      <c r="DH884" s="15"/>
      <c r="DI884" s="15"/>
      <c r="DJ884" s="15"/>
      <c r="DK884" s="15"/>
      <c r="DL884" s="15"/>
      <c r="DM884" s="15"/>
      <c r="DN884" s="15"/>
      <c r="DO884" s="15"/>
      <c r="DP884" s="15"/>
      <c r="DQ884" s="15"/>
      <c r="DR884" s="15"/>
      <c r="DS884" s="15"/>
      <c r="DT884" s="15"/>
      <c r="DU884" s="15"/>
      <c r="DV884" s="15"/>
      <c r="DW884" s="15"/>
      <c r="DX884" s="15"/>
      <c r="DY884" s="15"/>
      <c r="DZ884" s="15"/>
      <c r="EA884" s="15"/>
      <c r="EB884" s="15"/>
      <c r="EC884" s="15"/>
      <c r="ED884" s="15"/>
      <c r="EE884" s="15"/>
      <c r="EF884" s="15"/>
      <c r="EG884" s="15"/>
      <c r="EH884" s="15"/>
      <c r="EI884" s="15"/>
      <c r="EJ884" s="15"/>
      <c r="EK884" s="15"/>
      <c r="EL884" s="15"/>
      <c r="EM884" s="15"/>
      <c r="EN884" s="15"/>
      <c r="EO884" s="15"/>
      <c r="EP884" s="15"/>
      <c r="EQ884" s="15"/>
      <c r="ER884" s="15"/>
      <c r="ES884" s="15"/>
      <c r="ET884" s="15"/>
      <c r="EU884" s="15"/>
      <c r="EV884" s="15"/>
      <c r="EW884" s="15"/>
      <c r="EX884" s="15"/>
      <c r="EY884" s="15"/>
      <c r="EZ884" s="15"/>
      <c r="FA884" s="15"/>
      <c r="FB884" s="15"/>
      <c r="FC884" s="15"/>
      <c r="FD884" s="15"/>
      <c r="FE884" s="15"/>
      <c r="FF884" s="15"/>
      <c r="FG884" s="15"/>
      <c r="FH884" s="15"/>
      <c r="FI884" s="15"/>
      <c r="FJ884" s="15"/>
      <c r="FK884" s="15"/>
      <c r="FL884" s="15"/>
      <c r="FM884" s="15"/>
      <c r="FN884" s="15"/>
      <c r="FO884" s="15"/>
      <c r="FP884" s="15"/>
      <c r="FQ884" s="15"/>
      <c r="FR884" s="15"/>
      <c r="FS884" s="15"/>
      <c r="FT884" s="15"/>
      <c r="FU884" s="15"/>
      <c r="FV884" s="15"/>
      <c r="FW884" s="15"/>
      <c r="FX884" s="15"/>
      <c r="FY884" s="15"/>
      <c r="FZ884" s="15"/>
      <c r="GA884" s="15"/>
      <c r="GB884" s="15"/>
      <c r="GC884" s="15"/>
      <c r="GD884" s="15"/>
      <c r="GE884" s="15"/>
      <c r="GF884" s="15"/>
      <c r="GG884" s="15"/>
      <c r="GH884" s="15"/>
      <c r="GI884" s="15"/>
      <c r="GJ884" s="15"/>
      <c r="GK884" s="15"/>
      <c r="GL884" s="15"/>
      <c r="GM884" s="15"/>
      <c r="GN884" s="15"/>
      <c r="GO884" s="15"/>
      <c r="GP884" s="15"/>
      <c r="GQ884" s="15"/>
      <c r="GR884" s="15"/>
      <c r="GS884" s="15"/>
      <c r="GT884" s="15"/>
      <c r="GU884" s="15"/>
      <c r="GV884" s="15"/>
      <c r="GW884" s="15"/>
      <c r="GX884" s="15"/>
      <c r="GY884" s="15"/>
      <c r="GZ884" s="15"/>
      <c r="HA884" s="15"/>
      <c r="HB884" s="15"/>
      <c r="HC884" s="15"/>
      <c r="HD884" s="15"/>
      <c r="HE884" s="15"/>
      <c r="HF884" s="15"/>
      <c r="HG884" s="15"/>
      <c r="HH884" s="15"/>
      <c r="HI884" s="15"/>
      <c r="HJ884" s="15"/>
      <c r="HK884" s="15"/>
      <c r="HL884" s="15"/>
      <c r="HM884" s="15"/>
      <c r="HN884" s="15"/>
      <c r="HO884" s="15"/>
      <c r="HP884" s="15"/>
      <c r="HQ884" s="15"/>
      <c r="HR884" s="15"/>
      <c r="HS884" s="15"/>
      <c r="HT884" s="15"/>
      <c r="HU884" s="15"/>
      <c r="HV884" s="15"/>
      <c r="HW884" s="15"/>
    </row>
    <row r="885" spans="1:231" ht="15.75" customHeight="1" x14ac:dyDescent="0.2">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c r="BD885" s="15"/>
      <c r="BE885" s="15"/>
      <c r="BF885" s="15"/>
      <c r="BG885" s="15"/>
      <c r="BH885" s="15"/>
      <c r="BI885" s="15"/>
      <c r="BJ885" s="15"/>
      <c r="BK885" s="15"/>
      <c r="BL885" s="15"/>
      <c r="BM885" s="15"/>
      <c r="BN885" s="15"/>
      <c r="BO885" s="15"/>
      <c r="BP885" s="15"/>
      <c r="BQ885" s="15"/>
      <c r="BR885" s="15"/>
      <c r="BS885" s="15"/>
      <c r="BT885" s="15"/>
      <c r="BU885" s="15"/>
      <c r="BV885" s="15"/>
      <c r="BW885" s="15"/>
      <c r="BX885" s="15"/>
      <c r="BY885" s="15"/>
      <c r="BZ885" s="15"/>
      <c r="CA885" s="15"/>
      <c r="CB885" s="15"/>
      <c r="CC885" s="15"/>
      <c r="CD885" s="15"/>
      <c r="CE885" s="15"/>
      <c r="CF885" s="15"/>
      <c r="CG885" s="15"/>
      <c r="CH885" s="15"/>
      <c r="CI885" s="15"/>
      <c r="CJ885" s="15"/>
      <c r="CK885" s="15"/>
      <c r="CL885" s="15"/>
      <c r="CM885" s="15"/>
      <c r="CN885" s="15"/>
      <c r="CO885" s="15"/>
      <c r="CP885" s="15"/>
      <c r="CQ885" s="15"/>
      <c r="CR885" s="15"/>
      <c r="CS885" s="15"/>
      <c r="CT885" s="15"/>
      <c r="CU885" s="15"/>
      <c r="CV885" s="15"/>
      <c r="CW885" s="15"/>
      <c r="CX885" s="15"/>
      <c r="CY885" s="15"/>
      <c r="CZ885" s="15"/>
      <c r="DA885" s="15"/>
      <c r="DB885" s="15"/>
      <c r="DC885" s="15"/>
      <c r="DD885" s="15"/>
      <c r="DE885" s="15"/>
      <c r="DF885" s="15"/>
      <c r="DG885" s="15"/>
      <c r="DH885" s="15"/>
      <c r="DI885" s="15"/>
      <c r="DJ885" s="15"/>
      <c r="DK885" s="15"/>
      <c r="DL885" s="15"/>
      <c r="DM885" s="15"/>
      <c r="DN885" s="15"/>
      <c r="DO885" s="15"/>
      <c r="DP885" s="15"/>
      <c r="DQ885" s="15"/>
      <c r="DR885" s="15"/>
      <c r="DS885" s="15"/>
      <c r="DT885" s="15"/>
      <c r="DU885" s="15"/>
      <c r="DV885" s="15"/>
      <c r="DW885" s="15"/>
      <c r="DX885" s="15"/>
      <c r="DY885" s="15"/>
      <c r="DZ885" s="15"/>
      <c r="EA885" s="15"/>
      <c r="EB885" s="15"/>
      <c r="EC885" s="15"/>
      <c r="ED885" s="15"/>
      <c r="EE885" s="15"/>
      <c r="EF885" s="15"/>
      <c r="EG885" s="15"/>
      <c r="EH885" s="15"/>
      <c r="EI885" s="15"/>
      <c r="EJ885" s="15"/>
      <c r="EK885" s="15"/>
      <c r="EL885" s="15"/>
      <c r="EM885" s="15"/>
      <c r="EN885" s="15"/>
      <c r="EO885" s="15"/>
      <c r="EP885" s="15"/>
      <c r="EQ885" s="15"/>
      <c r="ER885" s="15"/>
      <c r="ES885" s="15"/>
      <c r="ET885" s="15"/>
      <c r="EU885" s="15"/>
      <c r="EV885" s="15"/>
      <c r="EW885" s="15"/>
      <c r="EX885" s="15"/>
      <c r="EY885" s="15"/>
      <c r="EZ885" s="15"/>
      <c r="FA885" s="15"/>
      <c r="FB885" s="15"/>
      <c r="FC885" s="15"/>
      <c r="FD885" s="15"/>
      <c r="FE885" s="15"/>
      <c r="FF885" s="15"/>
      <c r="FG885" s="15"/>
      <c r="FH885" s="15"/>
      <c r="FI885" s="15"/>
      <c r="FJ885" s="15"/>
      <c r="FK885" s="15"/>
      <c r="FL885" s="15"/>
      <c r="FM885" s="15"/>
      <c r="FN885" s="15"/>
      <c r="FO885" s="15"/>
      <c r="FP885" s="15"/>
      <c r="FQ885" s="15"/>
      <c r="FR885" s="15"/>
      <c r="FS885" s="15"/>
      <c r="FT885" s="15"/>
      <c r="FU885" s="15"/>
      <c r="FV885" s="15"/>
      <c r="FW885" s="15"/>
      <c r="FX885" s="15"/>
      <c r="FY885" s="15"/>
      <c r="FZ885" s="15"/>
      <c r="GA885" s="15"/>
      <c r="GB885" s="15"/>
      <c r="GC885" s="15"/>
      <c r="GD885" s="15"/>
      <c r="GE885" s="15"/>
      <c r="GF885" s="15"/>
      <c r="GG885" s="15"/>
      <c r="GH885" s="15"/>
      <c r="GI885" s="15"/>
      <c r="GJ885" s="15"/>
      <c r="GK885" s="15"/>
      <c r="GL885" s="15"/>
      <c r="GM885" s="15"/>
      <c r="GN885" s="15"/>
      <c r="GO885" s="15"/>
      <c r="GP885" s="15"/>
      <c r="GQ885" s="15"/>
      <c r="GR885" s="15"/>
      <c r="GS885" s="15"/>
      <c r="GT885" s="15"/>
      <c r="GU885" s="15"/>
      <c r="GV885" s="15"/>
      <c r="GW885" s="15"/>
      <c r="GX885" s="15"/>
      <c r="GY885" s="15"/>
      <c r="GZ885" s="15"/>
      <c r="HA885" s="15"/>
      <c r="HB885" s="15"/>
      <c r="HC885" s="15"/>
      <c r="HD885" s="15"/>
      <c r="HE885" s="15"/>
      <c r="HF885" s="15"/>
      <c r="HG885" s="15"/>
      <c r="HH885" s="15"/>
      <c r="HI885" s="15"/>
      <c r="HJ885" s="15"/>
      <c r="HK885" s="15"/>
      <c r="HL885" s="15"/>
      <c r="HM885" s="15"/>
      <c r="HN885" s="15"/>
      <c r="HO885" s="15"/>
      <c r="HP885" s="15"/>
      <c r="HQ885" s="15"/>
      <c r="HR885" s="15"/>
      <c r="HS885" s="15"/>
      <c r="HT885" s="15"/>
      <c r="HU885" s="15"/>
      <c r="HV885" s="15"/>
      <c r="HW885" s="15"/>
    </row>
    <row r="886" spans="1:231" ht="15.75" customHeight="1" x14ac:dyDescent="0.2">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15"/>
      <c r="CB886" s="15"/>
      <c r="CC886" s="15"/>
      <c r="CD886" s="15"/>
      <c r="CE886" s="15"/>
      <c r="CF886" s="15"/>
      <c r="CG886" s="15"/>
      <c r="CH886" s="15"/>
      <c r="CI886" s="15"/>
      <c r="CJ886" s="15"/>
      <c r="CK886" s="15"/>
      <c r="CL886" s="15"/>
      <c r="CM886" s="15"/>
      <c r="CN886" s="15"/>
      <c r="CO886" s="15"/>
      <c r="CP886" s="15"/>
      <c r="CQ886" s="15"/>
      <c r="CR886" s="15"/>
      <c r="CS886" s="15"/>
      <c r="CT886" s="15"/>
      <c r="CU886" s="15"/>
      <c r="CV886" s="15"/>
      <c r="CW886" s="15"/>
      <c r="CX886" s="15"/>
      <c r="CY886" s="15"/>
      <c r="CZ886" s="15"/>
      <c r="DA886" s="15"/>
      <c r="DB886" s="15"/>
      <c r="DC886" s="15"/>
      <c r="DD886" s="15"/>
      <c r="DE886" s="15"/>
      <c r="DF886" s="15"/>
      <c r="DG886" s="15"/>
      <c r="DH886" s="15"/>
      <c r="DI886" s="15"/>
      <c r="DJ886" s="15"/>
      <c r="DK886" s="15"/>
      <c r="DL886" s="15"/>
      <c r="DM886" s="15"/>
      <c r="DN886" s="15"/>
      <c r="DO886" s="15"/>
      <c r="DP886" s="15"/>
      <c r="DQ886" s="15"/>
      <c r="DR886" s="15"/>
      <c r="DS886" s="15"/>
      <c r="DT886" s="15"/>
      <c r="DU886" s="15"/>
      <c r="DV886" s="15"/>
      <c r="DW886" s="15"/>
      <c r="DX886" s="15"/>
      <c r="DY886" s="15"/>
      <c r="DZ886" s="15"/>
      <c r="EA886" s="15"/>
      <c r="EB886" s="15"/>
      <c r="EC886" s="15"/>
      <c r="ED886" s="15"/>
      <c r="EE886" s="15"/>
      <c r="EF886" s="15"/>
      <c r="EG886" s="15"/>
      <c r="EH886" s="15"/>
      <c r="EI886" s="15"/>
      <c r="EJ886" s="15"/>
      <c r="EK886" s="15"/>
      <c r="EL886" s="15"/>
      <c r="EM886" s="15"/>
      <c r="EN886" s="15"/>
      <c r="EO886" s="15"/>
      <c r="EP886" s="15"/>
      <c r="EQ886" s="15"/>
      <c r="ER886" s="15"/>
      <c r="ES886" s="15"/>
      <c r="ET886" s="15"/>
      <c r="EU886" s="15"/>
      <c r="EV886" s="15"/>
      <c r="EW886" s="15"/>
      <c r="EX886" s="15"/>
      <c r="EY886" s="15"/>
      <c r="EZ886" s="15"/>
      <c r="FA886" s="15"/>
      <c r="FB886" s="15"/>
      <c r="FC886" s="15"/>
      <c r="FD886" s="15"/>
      <c r="FE886" s="15"/>
      <c r="FF886" s="15"/>
      <c r="FG886" s="15"/>
      <c r="FH886" s="15"/>
      <c r="FI886" s="15"/>
      <c r="FJ886" s="15"/>
      <c r="FK886" s="15"/>
      <c r="FL886" s="15"/>
      <c r="FM886" s="15"/>
      <c r="FN886" s="15"/>
      <c r="FO886" s="15"/>
      <c r="FP886" s="15"/>
      <c r="FQ886" s="15"/>
      <c r="FR886" s="15"/>
      <c r="FS886" s="15"/>
      <c r="FT886" s="15"/>
      <c r="FU886" s="15"/>
      <c r="FV886" s="15"/>
      <c r="FW886" s="15"/>
      <c r="FX886" s="15"/>
      <c r="FY886" s="15"/>
      <c r="FZ886" s="15"/>
      <c r="GA886" s="15"/>
      <c r="GB886" s="15"/>
      <c r="GC886" s="15"/>
      <c r="GD886" s="15"/>
      <c r="GE886" s="15"/>
      <c r="GF886" s="15"/>
      <c r="GG886" s="15"/>
      <c r="GH886" s="15"/>
      <c r="GI886" s="15"/>
      <c r="GJ886" s="15"/>
      <c r="GK886" s="15"/>
      <c r="GL886" s="15"/>
      <c r="GM886" s="15"/>
      <c r="GN886" s="15"/>
      <c r="GO886" s="15"/>
      <c r="GP886" s="15"/>
      <c r="GQ886" s="15"/>
      <c r="GR886" s="15"/>
      <c r="GS886" s="15"/>
      <c r="GT886" s="15"/>
      <c r="GU886" s="15"/>
      <c r="GV886" s="15"/>
      <c r="GW886" s="15"/>
      <c r="GX886" s="15"/>
      <c r="GY886" s="15"/>
      <c r="GZ886" s="15"/>
      <c r="HA886" s="15"/>
      <c r="HB886" s="15"/>
      <c r="HC886" s="15"/>
      <c r="HD886" s="15"/>
      <c r="HE886" s="15"/>
      <c r="HF886" s="15"/>
      <c r="HG886" s="15"/>
      <c r="HH886" s="15"/>
      <c r="HI886" s="15"/>
      <c r="HJ886" s="15"/>
      <c r="HK886" s="15"/>
      <c r="HL886" s="15"/>
      <c r="HM886" s="15"/>
      <c r="HN886" s="15"/>
      <c r="HO886" s="15"/>
      <c r="HP886" s="15"/>
      <c r="HQ886" s="15"/>
      <c r="HR886" s="15"/>
      <c r="HS886" s="15"/>
      <c r="HT886" s="15"/>
      <c r="HU886" s="15"/>
      <c r="HV886" s="15"/>
      <c r="HW886" s="15"/>
    </row>
    <row r="887" spans="1:231" ht="15.75" customHeight="1" x14ac:dyDescent="0.2">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15"/>
      <c r="CB887" s="15"/>
      <c r="CC887" s="15"/>
      <c r="CD887" s="15"/>
      <c r="CE887" s="15"/>
      <c r="CF887" s="15"/>
      <c r="CG887" s="15"/>
      <c r="CH887" s="15"/>
      <c r="CI887" s="15"/>
      <c r="CJ887" s="15"/>
      <c r="CK887" s="15"/>
      <c r="CL887" s="15"/>
      <c r="CM887" s="15"/>
      <c r="CN887" s="15"/>
      <c r="CO887" s="15"/>
      <c r="CP887" s="15"/>
      <c r="CQ887" s="15"/>
      <c r="CR887" s="15"/>
      <c r="CS887" s="15"/>
      <c r="CT887" s="15"/>
      <c r="CU887" s="15"/>
      <c r="CV887" s="15"/>
      <c r="CW887" s="15"/>
      <c r="CX887" s="15"/>
      <c r="CY887" s="15"/>
      <c r="CZ887" s="15"/>
      <c r="DA887" s="15"/>
      <c r="DB887" s="15"/>
      <c r="DC887" s="15"/>
      <c r="DD887" s="15"/>
      <c r="DE887" s="15"/>
      <c r="DF887" s="15"/>
      <c r="DG887" s="15"/>
      <c r="DH887" s="15"/>
      <c r="DI887" s="15"/>
      <c r="DJ887" s="15"/>
      <c r="DK887" s="15"/>
      <c r="DL887" s="15"/>
      <c r="DM887" s="15"/>
      <c r="DN887" s="15"/>
      <c r="DO887" s="15"/>
      <c r="DP887" s="15"/>
      <c r="DQ887" s="15"/>
      <c r="DR887" s="15"/>
      <c r="DS887" s="15"/>
      <c r="DT887" s="15"/>
      <c r="DU887" s="15"/>
      <c r="DV887" s="15"/>
      <c r="DW887" s="15"/>
      <c r="DX887" s="15"/>
      <c r="DY887" s="15"/>
      <c r="DZ887" s="15"/>
      <c r="EA887" s="15"/>
      <c r="EB887" s="15"/>
      <c r="EC887" s="15"/>
      <c r="ED887" s="15"/>
      <c r="EE887" s="15"/>
      <c r="EF887" s="15"/>
      <c r="EG887" s="15"/>
      <c r="EH887" s="15"/>
      <c r="EI887" s="15"/>
      <c r="EJ887" s="15"/>
      <c r="EK887" s="15"/>
      <c r="EL887" s="15"/>
      <c r="EM887" s="15"/>
      <c r="EN887" s="15"/>
      <c r="EO887" s="15"/>
      <c r="EP887" s="15"/>
      <c r="EQ887" s="15"/>
      <c r="ER887" s="15"/>
      <c r="ES887" s="15"/>
      <c r="ET887" s="15"/>
      <c r="EU887" s="15"/>
      <c r="EV887" s="15"/>
      <c r="EW887" s="15"/>
      <c r="EX887" s="15"/>
      <c r="EY887" s="15"/>
      <c r="EZ887" s="15"/>
      <c r="FA887" s="15"/>
      <c r="FB887" s="15"/>
      <c r="FC887" s="15"/>
      <c r="FD887" s="15"/>
      <c r="FE887" s="15"/>
      <c r="FF887" s="15"/>
      <c r="FG887" s="15"/>
      <c r="FH887" s="15"/>
      <c r="FI887" s="15"/>
      <c r="FJ887" s="15"/>
      <c r="FK887" s="15"/>
      <c r="FL887" s="15"/>
      <c r="FM887" s="15"/>
      <c r="FN887" s="15"/>
      <c r="FO887" s="15"/>
      <c r="FP887" s="15"/>
      <c r="FQ887" s="15"/>
      <c r="FR887" s="15"/>
      <c r="FS887" s="15"/>
      <c r="FT887" s="15"/>
      <c r="FU887" s="15"/>
      <c r="FV887" s="15"/>
      <c r="FW887" s="15"/>
      <c r="FX887" s="15"/>
      <c r="FY887" s="15"/>
      <c r="FZ887" s="15"/>
      <c r="GA887" s="15"/>
      <c r="GB887" s="15"/>
      <c r="GC887" s="15"/>
      <c r="GD887" s="15"/>
      <c r="GE887" s="15"/>
      <c r="GF887" s="15"/>
      <c r="GG887" s="15"/>
      <c r="GH887" s="15"/>
      <c r="GI887" s="15"/>
      <c r="GJ887" s="15"/>
      <c r="GK887" s="15"/>
      <c r="GL887" s="15"/>
      <c r="GM887" s="15"/>
      <c r="GN887" s="15"/>
      <c r="GO887" s="15"/>
      <c r="GP887" s="15"/>
      <c r="GQ887" s="15"/>
      <c r="GR887" s="15"/>
      <c r="GS887" s="15"/>
      <c r="GT887" s="15"/>
      <c r="GU887" s="15"/>
      <c r="GV887" s="15"/>
      <c r="GW887" s="15"/>
      <c r="GX887" s="15"/>
      <c r="GY887" s="15"/>
      <c r="GZ887" s="15"/>
      <c r="HA887" s="15"/>
      <c r="HB887" s="15"/>
      <c r="HC887" s="15"/>
      <c r="HD887" s="15"/>
      <c r="HE887" s="15"/>
      <c r="HF887" s="15"/>
      <c r="HG887" s="15"/>
      <c r="HH887" s="15"/>
      <c r="HI887" s="15"/>
      <c r="HJ887" s="15"/>
      <c r="HK887" s="15"/>
      <c r="HL887" s="15"/>
      <c r="HM887" s="15"/>
      <c r="HN887" s="15"/>
      <c r="HO887" s="15"/>
      <c r="HP887" s="15"/>
      <c r="HQ887" s="15"/>
      <c r="HR887" s="15"/>
      <c r="HS887" s="15"/>
      <c r="HT887" s="15"/>
      <c r="HU887" s="15"/>
      <c r="HV887" s="15"/>
      <c r="HW887" s="15"/>
    </row>
    <row r="888" spans="1:231" ht="15.75" customHeight="1" x14ac:dyDescent="0.2">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15"/>
      <c r="CB888" s="15"/>
      <c r="CC888" s="15"/>
      <c r="CD888" s="15"/>
      <c r="CE888" s="15"/>
      <c r="CF888" s="15"/>
      <c r="CG888" s="15"/>
      <c r="CH888" s="15"/>
      <c r="CI888" s="15"/>
      <c r="CJ888" s="15"/>
      <c r="CK888" s="15"/>
      <c r="CL888" s="15"/>
      <c r="CM888" s="15"/>
      <c r="CN888" s="15"/>
      <c r="CO888" s="15"/>
      <c r="CP888" s="15"/>
      <c r="CQ888" s="15"/>
      <c r="CR888" s="15"/>
      <c r="CS888" s="15"/>
      <c r="CT888" s="15"/>
      <c r="CU888" s="15"/>
      <c r="CV888" s="15"/>
      <c r="CW888" s="15"/>
      <c r="CX888" s="15"/>
      <c r="CY888" s="15"/>
      <c r="CZ888" s="15"/>
      <c r="DA888" s="15"/>
      <c r="DB888" s="15"/>
      <c r="DC888" s="15"/>
      <c r="DD888" s="15"/>
      <c r="DE888" s="15"/>
      <c r="DF888" s="15"/>
      <c r="DG888" s="15"/>
      <c r="DH888" s="15"/>
      <c r="DI888" s="15"/>
      <c r="DJ888" s="15"/>
      <c r="DK888" s="15"/>
      <c r="DL888" s="15"/>
      <c r="DM888" s="15"/>
      <c r="DN888" s="15"/>
      <c r="DO888" s="15"/>
      <c r="DP888" s="15"/>
      <c r="DQ888" s="15"/>
      <c r="DR888" s="15"/>
      <c r="DS888" s="15"/>
      <c r="DT888" s="15"/>
      <c r="DU888" s="15"/>
      <c r="DV888" s="15"/>
      <c r="DW888" s="15"/>
      <c r="DX888" s="15"/>
      <c r="DY888" s="15"/>
      <c r="DZ888" s="15"/>
      <c r="EA888" s="15"/>
      <c r="EB888" s="15"/>
      <c r="EC888" s="15"/>
      <c r="ED888" s="15"/>
      <c r="EE888" s="15"/>
      <c r="EF888" s="15"/>
      <c r="EG888" s="15"/>
      <c r="EH888" s="15"/>
      <c r="EI888" s="15"/>
      <c r="EJ888" s="15"/>
      <c r="EK888" s="15"/>
      <c r="EL888" s="15"/>
      <c r="EM888" s="15"/>
      <c r="EN888" s="15"/>
      <c r="EO888" s="15"/>
      <c r="EP888" s="15"/>
      <c r="EQ888" s="15"/>
      <c r="ER888" s="15"/>
      <c r="ES888" s="15"/>
      <c r="ET888" s="15"/>
      <c r="EU888" s="15"/>
      <c r="EV888" s="15"/>
      <c r="EW888" s="15"/>
      <c r="EX888" s="15"/>
      <c r="EY888" s="15"/>
      <c r="EZ888" s="15"/>
      <c r="FA888" s="15"/>
      <c r="FB888" s="15"/>
      <c r="FC888" s="15"/>
      <c r="FD888" s="15"/>
      <c r="FE888" s="15"/>
      <c r="FF888" s="15"/>
      <c r="FG888" s="15"/>
      <c r="FH888" s="15"/>
      <c r="FI888" s="15"/>
      <c r="FJ888" s="15"/>
      <c r="FK888" s="15"/>
      <c r="FL888" s="15"/>
      <c r="FM888" s="15"/>
      <c r="FN888" s="15"/>
      <c r="FO888" s="15"/>
      <c r="FP888" s="15"/>
      <c r="FQ888" s="15"/>
      <c r="FR888" s="15"/>
      <c r="FS888" s="15"/>
      <c r="FT888" s="15"/>
      <c r="FU888" s="15"/>
      <c r="FV888" s="15"/>
      <c r="FW888" s="15"/>
      <c r="FX888" s="15"/>
      <c r="FY888" s="15"/>
      <c r="FZ888" s="15"/>
      <c r="GA888" s="15"/>
      <c r="GB888" s="15"/>
      <c r="GC888" s="15"/>
      <c r="GD888" s="15"/>
      <c r="GE888" s="15"/>
      <c r="GF888" s="15"/>
      <c r="GG888" s="15"/>
      <c r="GH888" s="15"/>
      <c r="GI888" s="15"/>
      <c r="GJ888" s="15"/>
      <c r="GK888" s="15"/>
      <c r="GL888" s="15"/>
      <c r="GM888" s="15"/>
      <c r="GN888" s="15"/>
      <c r="GO888" s="15"/>
      <c r="GP888" s="15"/>
      <c r="GQ888" s="15"/>
      <c r="GR888" s="15"/>
      <c r="GS888" s="15"/>
      <c r="GT888" s="15"/>
      <c r="GU888" s="15"/>
      <c r="GV888" s="15"/>
      <c r="GW888" s="15"/>
      <c r="GX888" s="15"/>
      <c r="GY888" s="15"/>
      <c r="GZ888" s="15"/>
      <c r="HA888" s="15"/>
      <c r="HB888" s="15"/>
      <c r="HC888" s="15"/>
      <c r="HD888" s="15"/>
      <c r="HE888" s="15"/>
      <c r="HF888" s="15"/>
      <c r="HG888" s="15"/>
      <c r="HH888" s="15"/>
      <c r="HI888" s="15"/>
      <c r="HJ888" s="15"/>
      <c r="HK888" s="15"/>
      <c r="HL888" s="15"/>
      <c r="HM888" s="15"/>
      <c r="HN888" s="15"/>
      <c r="HO888" s="15"/>
      <c r="HP888" s="15"/>
      <c r="HQ888" s="15"/>
      <c r="HR888" s="15"/>
      <c r="HS888" s="15"/>
      <c r="HT888" s="15"/>
      <c r="HU888" s="15"/>
      <c r="HV888" s="15"/>
      <c r="HW888" s="15"/>
    </row>
    <row r="889" spans="1:231" ht="15.75" customHeight="1" x14ac:dyDescent="0.2">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15"/>
      <c r="CB889" s="15"/>
      <c r="CC889" s="15"/>
      <c r="CD889" s="15"/>
      <c r="CE889" s="15"/>
      <c r="CF889" s="15"/>
      <c r="CG889" s="15"/>
      <c r="CH889" s="15"/>
      <c r="CI889" s="15"/>
      <c r="CJ889" s="15"/>
      <c r="CK889" s="15"/>
      <c r="CL889" s="15"/>
      <c r="CM889" s="15"/>
      <c r="CN889" s="15"/>
      <c r="CO889" s="15"/>
      <c r="CP889" s="15"/>
      <c r="CQ889" s="15"/>
      <c r="CR889" s="15"/>
      <c r="CS889" s="15"/>
      <c r="CT889" s="15"/>
      <c r="CU889" s="15"/>
      <c r="CV889" s="15"/>
      <c r="CW889" s="15"/>
      <c r="CX889" s="15"/>
      <c r="CY889" s="15"/>
      <c r="CZ889" s="15"/>
      <c r="DA889" s="15"/>
      <c r="DB889" s="15"/>
      <c r="DC889" s="15"/>
      <c r="DD889" s="15"/>
      <c r="DE889" s="15"/>
      <c r="DF889" s="15"/>
      <c r="DG889" s="15"/>
      <c r="DH889" s="15"/>
      <c r="DI889" s="15"/>
      <c r="DJ889" s="15"/>
      <c r="DK889" s="15"/>
      <c r="DL889" s="15"/>
      <c r="DM889" s="15"/>
      <c r="DN889" s="15"/>
      <c r="DO889" s="15"/>
      <c r="DP889" s="15"/>
      <c r="DQ889" s="15"/>
      <c r="DR889" s="15"/>
      <c r="DS889" s="15"/>
      <c r="DT889" s="15"/>
      <c r="DU889" s="15"/>
      <c r="DV889" s="15"/>
      <c r="DW889" s="15"/>
      <c r="DX889" s="15"/>
      <c r="DY889" s="15"/>
      <c r="DZ889" s="15"/>
      <c r="EA889" s="15"/>
      <c r="EB889" s="15"/>
      <c r="EC889" s="15"/>
      <c r="ED889" s="15"/>
      <c r="EE889" s="15"/>
      <c r="EF889" s="15"/>
      <c r="EG889" s="15"/>
      <c r="EH889" s="15"/>
      <c r="EI889" s="15"/>
      <c r="EJ889" s="15"/>
      <c r="EK889" s="15"/>
      <c r="EL889" s="15"/>
      <c r="EM889" s="15"/>
      <c r="EN889" s="15"/>
      <c r="EO889" s="15"/>
      <c r="EP889" s="15"/>
      <c r="EQ889" s="15"/>
      <c r="ER889" s="15"/>
      <c r="ES889" s="15"/>
      <c r="ET889" s="15"/>
      <c r="EU889" s="15"/>
      <c r="EV889" s="15"/>
      <c r="EW889" s="15"/>
      <c r="EX889" s="15"/>
      <c r="EY889" s="15"/>
      <c r="EZ889" s="15"/>
      <c r="FA889" s="15"/>
      <c r="FB889" s="15"/>
      <c r="FC889" s="15"/>
      <c r="FD889" s="15"/>
      <c r="FE889" s="15"/>
      <c r="FF889" s="15"/>
      <c r="FG889" s="15"/>
      <c r="FH889" s="15"/>
      <c r="FI889" s="15"/>
      <c r="FJ889" s="15"/>
      <c r="FK889" s="15"/>
      <c r="FL889" s="15"/>
      <c r="FM889" s="15"/>
      <c r="FN889" s="15"/>
      <c r="FO889" s="15"/>
      <c r="FP889" s="15"/>
      <c r="FQ889" s="15"/>
      <c r="FR889" s="15"/>
      <c r="FS889" s="15"/>
      <c r="FT889" s="15"/>
      <c r="FU889" s="15"/>
      <c r="FV889" s="15"/>
      <c r="FW889" s="15"/>
      <c r="FX889" s="15"/>
      <c r="FY889" s="15"/>
      <c r="FZ889" s="15"/>
      <c r="GA889" s="15"/>
      <c r="GB889" s="15"/>
      <c r="GC889" s="15"/>
      <c r="GD889" s="15"/>
      <c r="GE889" s="15"/>
      <c r="GF889" s="15"/>
      <c r="GG889" s="15"/>
      <c r="GH889" s="15"/>
      <c r="GI889" s="15"/>
      <c r="GJ889" s="15"/>
      <c r="GK889" s="15"/>
      <c r="GL889" s="15"/>
      <c r="GM889" s="15"/>
      <c r="GN889" s="15"/>
      <c r="GO889" s="15"/>
      <c r="GP889" s="15"/>
      <c r="GQ889" s="15"/>
      <c r="GR889" s="15"/>
      <c r="GS889" s="15"/>
      <c r="GT889" s="15"/>
      <c r="GU889" s="15"/>
      <c r="GV889" s="15"/>
      <c r="GW889" s="15"/>
      <c r="GX889" s="15"/>
      <c r="GY889" s="15"/>
      <c r="GZ889" s="15"/>
      <c r="HA889" s="15"/>
      <c r="HB889" s="15"/>
      <c r="HC889" s="15"/>
      <c r="HD889" s="15"/>
      <c r="HE889" s="15"/>
      <c r="HF889" s="15"/>
      <c r="HG889" s="15"/>
      <c r="HH889" s="15"/>
      <c r="HI889" s="15"/>
      <c r="HJ889" s="15"/>
      <c r="HK889" s="15"/>
      <c r="HL889" s="15"/>
      <c r="HM889" s="15"/>
      <c r="HN889" s="15"/>
      <c r="HO889" s="15"/>
      <c r="HP889" s="15"/>
      <c r="HQ889" s="15"/>
      <c r="HR889" s="15"/>
      <c r="HS889" s="15"/>
      <c r="HT889" s="15"/>
      <c r="HU889" s="15"/>
      <c r="HV889" s="15"/>
      <c r="HW889" s="15"/>
    </row>
    <row r="890" spans="1:231" ht="15.75" customHeight="1" x14ac:dyDescent="0.2">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c r="BD890" s="15"/>
      <c r="BE890" s="15"/>
      <c r="BF890" s="15"/>
      <c r="BG890" s="15"/>
      <c r="BH890" s="15"/>
      <c r="BI890" s="15"/>
      <c r="BJ890" s="15"/>
      <c r="BK890" s="15"/>
      <c r="BL890" s="15"/>
      <c r="BM890" s="15"/>
      <c r="BN890" s="15"/>
      <c r="BO890" s="15"/>
      <c r="BP890" s="15"/>
      <c r="BQ890" s="15"/>
      <c r="BR890" s="15"/>
      <c r="BS890" s="15"/>
      <c r="BT890" s="15"/>
      <c r="BU890" s="15"/>
      <c r="BV890" s="15"/>
      <c r="BW890" s="15"/>
      <c r="BX890" s="15"/>
      <c r="BY890" s="15"/>
      <c r="BZ890" s="15"/>
      <c r="CA890" s="15"/>
      <c r="CB890" s="15"/>
      <c r="CC890" s="15"/>
      <c r="CD890" s="15"/>
      <c r="CE890" s="15"/>
      <c r="CF890" s="15"/>
      <c r="CG890" s="15"/>
      <c r="CH890" s="15"/>
      <c r="CI890" s="15"/>
      <c r="CJ890" s="15"/>
      <c r="CK890" s="15"/>
      <c r="CL890" s="15"/>
      <c r="CM890" s="15"/>
      <c r="CN890" s="15"/>
      <c r="CO890" s="15"/>
      <c r="CP890" s="15"/>
      <c r="CQ890" s="15"/>
      <c r="CR890" s="15"/>
      <c r="CS890" s="15"/>
      <c r="CT890" s="15"/>
      <c r="CU890" s="15"/>
      <c r="CV890" s="15"/>
      <c r="CW890" s="15"/>
      <c r="CX890" s="15"/>
      <c r="CY890" s="15"/>
      <c r="CZ890" s="15"/>
      <c r="DA890" s="15"/>
      <c r="DB890" s="15"/>
      <c r="DC890" s="15"/>
      <c r="DD890" s="15"/>
      <c r="DE890" s="15"/>
      <c r="DF890" s="15"/>
      <c r="DG890" s="15"/>
      <c r="DH890" s="15"/>
      <c r="DI890" s="15"/>
      <c r="DJ890" s="15"/>
      <c r="DK890" s="15"/>
      <c r="DL890" s="15"/>
      <c r="DM890" s="15"/>
      <c r="DN890" s="15"/>
      <c r="DO890" s="15"/>
      <c r="DP890" s="15"/>
      <c r="DQ890" s="15"/>
      <c r="DR890" s="15"/>
      <c r="DS890" s="15"/>
      <c r="DT890" s="15"/>
      <c r="DU890" s="15"/>
      <c r="DV890" s="15"/>
      <c r="DW890" s="15"/>
      <c r="DX890" s="15"/>
      <c r="DY890" s="15"/>
      <c r="DZ890" s="15"/>
      <c r="EA890" s="15"/>
      <c r="EB890" s="15"/>
      <c r="EC890" s="15"/>
      <c r="ED890" s="15"/>
      <c r="EE890" s="15"/>
      <c r="EF890" s="15"/>
      <c r="EG890" s="15"/>
      <c r="EH890" s="15"/>
      <c r="EI890" s="15"/>
      <c r="EJ890" s="15"/>
      <c r="EK890" s="15"/>
      <c r="EL890" s="15"/>
      <c r="EM890" s="15"/>
      <c r="EN890" s="15"/>
      <c r="EO890" s="15"/>
      <c r="EP890" s="15"/>
      <c r="EQ890" s="15"/>
      <c r="ER890" s="15"/>
      <c r="ES890" s="15"/>
      <c r="ET890" s="15"/>
      <c r="EU890" s="15"/>
      <c r="EV890" s="15"/>
      <c r="EW890" s="15"/>
      <c r="EX890" s="15"/>
      <c r="EY890" s="15"/>
      <c r="EZ890" s="15"/>
      <c r="FA890" s="15"/>
      <c r="FB890" s="15"/>
      <c r="FC890" s="15"/>
      <c r="FD890" s="15"/>
      <c r="FE890" s="15"/>
      <c r="FF890" s="15"/>
      <c r="FG890" s="15"/>
      <c r="FH890" s="15"/>
      <c r="FI890" s="15"/>
      <c r="FJ890" s="15"/>
      <c r="FK890" s="15"/>
      <c r="FL890" s="15"/>
      <c r="FM890" s="15"/>
      <c r="FN890" s="15"/>
      <c r="FO890" s="15"/>
      <c r="FP890" s="15"/>
      <c r="FQ890" s="15"/>
      <c r="FR890" s="15"/>
      <c r="FS890" s="15"/>
      <c r="FT890" s="15"/>
      <c r="FU890" s="15"/>
      <c r="FV890" s="15"/>
      <c r="FW890" s="15"/>
      <c r="FX890" s="15"/>
      <c r="FY890" s="15"/>
      <c r="FZ890" s="15"/>
      <c r="GA890" s="15"/>
      <c r="GB890" s="15"/>
      <c r="GC890" s="15"/>
      <c r="GD890" s="15"/>
      <c r="GE890" s="15"/>
      <c r="GF890" s="15"/>
      <c r="GG890" s="15"/>
      <c r="GH890" s="15"/>
      <c r="GI890" s="15"/>
      <c r="GJ890" s="15"/>
      <c r="GK890" s="15"/>
      <c r="GL890" s="15"/>
      <c r="GM890" s="15"/>
      <c r="GN890" s="15"/>
      <c r="GO890" s="15"/>
      <c r="GP890" s="15"/>
      <c r="GQ890" s="15"/>
      <c r="GR890" s="15"/>
      <c r="GS890" s="15"/>
      <c r="GT890" s="15"/>
      <c r="GU890" s="15"/>
      <c r="GV890" s="15"/>
      <c r="GW890" s="15"/>
      <c r="GX890" s="15"/>
      <c r="GY890" s="15"/>
      <c r="GZ890" s="15"/>
      <c r="HA890" s="15"/>
      <c r="HB890" s="15"/>
      <c r="HC890" s="15"/>
      <c r="HD890" s="15"/>
      <c r="HE890" s="15"/>
      <c r="HF890" s="15"/>
      <c r="HG890" s="15"/>
      <c r="HH890" s="15"/>
      <c r="HI890" s="15"/>
      <c r="HJ890" s="15"/>
      <c r="HK890" s="15"/>
      <c r="HL890" s="15"/>
      <c r="HM890" s="15"/>
      <c r="HN890" s="15"/>
      <c r="HO890" s="15"/>
      <c r="HP890" s="15"/>
      <c r="HQ890" s="15"/>
      <c r="HR890" s="15"/>
      <c r="HS890" s="15"/>
      <c r="HT890" s="15"/>
      <c r="HU890" s="15"/>
      <c r="HV890" s="15"/>
      <c r="HW890" s="15"/>
    </row>
    <row r="891" spans="1:231" ht="15.75" customHeight="1" x14ac:dyDescent="0.2">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c r="BD891" s="15"/>
      <c r="BE891" s="15"/>
      <c r="BF891" s="15"/>
      <c r="BG891" s="15"/>
      <c r="BH891" s="15"/>
      <c r="BI891" s="15"/>
      <c r="BJ891" s="15"/>
      <c r="BK891" s="15"/>
      <c r="BL891" s="15"/>
      <c r="BM891" s="15"/>
      <c r="BN891" s="15"/>
      <c r="BO891" s="15"/>
      <c r="BP891" s="15"/>
      <c r="BQ891" s="15"/>
      <c r="BR891" s="15"/>
      <c r="BS891" s="15"/>
      <c r="BT891" s="15"/>
      <c r="BU891" s="15"/>
      <c r="BV891" s="15"/>
      <c r="BW891" s="15"/>
      <c r="BX891" s="15"/>
      <c r="BY891" s="15"/>
      <c r="BZ891" s="15"/>
      <c r="CA891" s="15"/>
      <c r="CB891" s="15"/>
      <c r="CC891" s="15"/>
      <c r="CD891" s="15"/>
      <c r="CE891" s="15"/>
      <c r="CF891" s="15"/>
      <c r="CG891" s="15"/>
      <c r="CH891" s="15"/>
      <c r="CI891" s="15"/>
      <c r="CJ891" s="15"/>
      <c r="CK891" s="15"/>
      <c r="CL891" s="15"/>
      <c r="CM891" s="15"/>
      <c r="CN891" s="15"/>
      <c r="CO891" s="15"/>
      <c r="CP891" s="15"/>
      <c r="CQ891" s="15"/>
      <c r="CR891" s="15"/>
      <c r="CS891" s="15"/>
      <c r="CT891" s="15"/>
      <c r="CU891" s="15"/>
      <c r="CV891" s="15"/>
      <c r="CW891" s="15"/>
      <c r="CX891" s="15"/>
      <c r="CY891" s="15"/>
      <c r="CZ891" s="15"/>
      <c r="DA891" s="15"/>
      <c r="DB891" s="15"/>
      <c r="DC891" s="15"/>
      <c r="DD891" s="15"/>
      <c r="DE891" s="15"/>
      <c r="DF891" s="15"/>
      <c r="DG891" s="15"/>
      <c r="DH891" s="15"/>
      <c r="DI891" s="15"/>
      <c r="DJ891" s="15"/>
      <c r="DK891" s="15"/>
      <c r="DL891" s="15"/>
      <c r="DM891" s="15"/>
      <c r="DN891" s="15"/>
      <c r="DO891" s="15"/>
      <c r="DP891" s="15"/>
      <c r="DQ891" s="15"/>
      <c r="DR891" s="15"/>
      <c r="DS891" s="15"/>
      <c r="DT891" s="15"/>
      <c r="DU891" s="15"/>
      <c r="DV891" s="15"/>
      <c r="DW891" s="15"/>
      <c r="DX891" s="15"/>
      <c r="DY891" s="15"/>
      <c r="DZ891" s="15"/>
      <c r="EA891" s="15"/>
      <c r="EB891" s="15"/>
      <c r="EC891" s="15"/>
      <c r="ED891" s="15"/>
      <c r="EE891" s="15"/>
      <c r="EF891" s="15"/>
      <c r="EG891" s="15"/>
      <c r="EH891" s="15"/>
      <c r="EI891" s="15"/>
      <c r="EJ891" s="15"/>
      <c r="EK891" s="15"/>
      <c r="EL891" s="15"/>
      <c r="EM891" s="15"/>
      <c r="EN891" s="15"/>
      <c r="EO891" s="15"/>
      <c r="EP891" s="15"/>
      <c r="EQ891" s="15"/>
      <c r="ER891" s="15"/>
      <c r="ES891" s="15"/>
      <c r="ET891" s="15"/>
      <c r="EU891" s="15"/>
      <c r="EV891" s="15"/>
      <c r="EW891" s="15"/>
      <c r="EX891" s="15"/>
      <c r="EY891" s="15"/>
      <c r="EZ891" s="15"/>
      <c r="FA891" s="15"/>
      <c r="FB891" s="15"/>
      <c r="FC891" s="15"/>
      <c r="FD891" s="15"/>
      <c r="FE891" s="15"/>
      <c r="FF891" s="15"/>
      <c r="FG891" s="15"/>
      <c r="FH891" s="15"/>
      <c r="FI891" s="15"/>
      <c r="FJ891" s="15"/>
      <c r="FK891" s="15"/>
      <c r="FL891" s="15"/>
      <c r="FM891" s="15"/>
      <c r="FN891" s="15"/>
      <c r="FO891" s="15"/>
      <c r="FP891" s="15"/>
      <c r="FQ891" s="15"/>
      <c r="FR891" s="15"/>
      <c r="FS891" s="15"/>
      <c r="FT891" s="15"/>
      <c r="FU891" s="15"/>
      <c r="FV891" s="15"/>
      <c r="FW891" s="15"/>
      <c r="FX891" s="15"/>
      <c r="FY891" s="15"/>
      <c r="FZ891" s="15"/>
      <c r="GA891" s="15"/>
      <c r="GB891" s="15"/>
      <c r="GC891" s="15"/>
      <c r="GD891" s="15"/>
      <c r="GE891" s="15"/>
      <c r="GF891" s="15"/>
      <c r="GG891" s="15"/>
      <c r="GH891" s="15"/>
      <c r="GI891" s="15"/>
      <c r="GJ891" s="15"/>
      <c r="GK891" s="15"/>
      <c r="GL891" s="15"/>
      <c r="GM891" s="15"/>
      <c r="GN891" s="15"/>
      <c r="GO891" s="15"/>
      <c r="GP891" s="15"/>
      <c r="GQ891" s="15"/>
      <c r="GR891" s="15"/>
      <c r="GS891" s="15"/>
      <c r="GT891" s="15"/>
      <c r="GU891" s="15"/>
      <c r="GV891" s="15"/>
      <c r="GW891" s="15"/>
      <c r="GX891" s="15"/>
      <c r="GY891" s="15"/>
      <c r="GZ891" s="15"/>
      <c r="HA891" s="15"/>
      <c r="HB891" s="15"/>
      <c r="HC891" s="15"/>
      <c r="HD891" s="15"/>
      <c r="HE891" s="15"/>
      <c r="HF891" s="15"/>
      <c r="HG891" s="15"/>
      <c r="HH891" s="15"/>
      <c r="HI891" s="15"/>
      <c r="HJ891" s="15"/>
      <c r="HK891" s="15"/>
      <c r="HL891" s="15"/>
      <c r="HM891" s="15"/>
      <c r="HN891" s="15"/>
      <c r="HO891" s="15"/>
      <c r="HP891" s="15"/>
      <c r="HQ891" s="15"/>
      <c r="HR891" s="15"/>
      <c r="HS891" s="15"/>
      <c r="HT891" s="15"/>
      <c r="HU891" s="15"/>
      <c r="HV891" s="15"/>
      <c r="HW891" s="15"/>
    </row>
    <row r="892" spans="1:231" ht="15.75" customHeight="1" x14ac:dyDescent="0.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15"/>
      <c r="CB892" s="15"/>
      <c r="CC892" s="15"/>
      <c r="CD892" s="15"/>
      <c r="CE892" s="15"/>
      <c r="CF892" s="15"/>
      <c r="CG892" s="15"/>
      <c r="CH892" s="15"/>
      <c r="CI892" s="15"/>
      <c r="CJ892" s="15"/>
      <c r="CK892" s="15"/>
      <c r="CL892" s="15"/>
      <c r="CM892" s="15"/>
      <c r="CN892" s="15"/>
      <c r="CO892" s="15"/>
      <c r="CP892" s="15"/>
      <c r="CQ892" s="15"/>
      <c r="CR892" s="15"/>
      <c r="CS892" s="15"/>
      <c r="CT892" s="15"/>
      <c r="CU892" s="15"/>
      <c r="CV892" s="15"/>
      <c r="CW892" s="15"/>
      <c r="CX892" s="15"/>
      <c r="CY892" s="15"/>
      <c r="CZ892" s="15"/>
      <c r="DA892" s="15"/>
      <c r="DB892" s="15"/>
      <c r="DC892" s="15"/>
      <c r="DD892" s="15"/>
      <c r="DE892" s="15"/>
      <c r="DF892" s="15"/>
      <c r="DG892" s="15"/>
      <c r="DH892" s="15"/>
      <c r="DI892" s="15"/>
      <c r="DJ892" s="15"/>
      <c r="DK892" s="15"/>
      <c r="DL892" s="15"/>
      <c r="DM892" s="15"/>
      <c r="DN892" s="15"/>
      <c r="DO892" s="15"/>
      <c r="DP892" s="15"/>
      <c r="DQ892" s="15"/>
      <c r="DR892" s="15"/>
      <c r="DS892" s="15"/>
      <c r="DT892" s="15"/>
      <c r="DU892" s="15"/>
      <c r="DV892" s="15"/>
      <c r="DW892" s="15"/>
      <c r="DX892" s="15"/>
      <c r="DY892" s="15"/>
      <c r="DZ892" s="15"/>
      <c r="EA892" s="15"/>
      <c r="EB892" s="15"/>
      <c r="EC892" s="15"/>
      <c r="ED892" s="15"/>
      <c r="EE892" s="15"/>
      <c r="EF892" s="15"/>
      <c r="EG892" s="15"/>
      <c r="EH892" s="15"/>
      <c r="EI892" s="15"/>
      <c r="EJ892" s="15"/>
      <c r="EK892" s="15"/>
      <c r="EL892" s="15"/>
      <c r="EM892" s="15"/>
      <c r="EN892" s="15"/>
      <c r="EO892" s="15"/>
      <c r="EP892" s="15"/>
      <c r="EQ892" s="15"/>
      <c r="ER892" s="15"/>
      <c r="ES892" s="15"/>
      <c r="ET892" s="15"/>
      <c r="EU892" s="15"/>
      <c r="EV892" s="15"/>
      <c r="EW892" s="15"/>
      <c r="EX892" s="15"/>
      <c r="EY892" s="15"/>
      <c r="EZ892" s="15"/>
      <c r="FA892" s="15"/>
      <c r="FB892" s="15"/>
      <c r="FC892" s="15"/>
      <c r="FD892" s="15"/>
      <c r="FE892" s="15"/>
      <c r="FF892" s="15"/>
      <c r="FG892" s="15"/>
      <c r="FH892" s="15"/>
      <c r="FI892" s="15"/>
      <c r="FJ892" s="15"/>
      <c r="FK892" s="15"/>
      <c r="FL892" s="15"/>
      <c r="FM892" s="15"/>
      <c r="FN892" s="15"/>
      <c r="FO892" s="15"/>
      <c r="FP892" s="15"/>
      <c r="FQ892" s="15"/>
      <c r="FR892" s="15"/>
      <c r="FS892" s="15"/>
      <c r="FT892" s="15"/>
      <c r="FU892" s="15"/>
      <c r="FV892" s="15"/>
      <c r="FW892" s="15"/>
      <c r="FX892" s="15"/>
      <c r="FY892" s="15"/>
      <c r="FZ892" s="15"/>
      <c r="GA892" s="15"/>
      <c r="GB892" s="15"/>
      <c r="GC892" s="15"/>
      <c r="GD892" s="15"/>
      <c r="GE892" s="15"/>
      <c r="GF892" s="15"/>
      <c r="GG892" s="15"/>
      <c r="GH892" s="15"/>
      <c r="GI892" s="15"/>
      <c r="GJ892" s="15"/>
      <c r="GK892" s="15"/>
      <c r="GL892" s="15"/>
      <c r="GM892" s="15"/>
      <c r="GN892" s="15"/>
      <c r="GO892" s="15"/>
      <c r="GP892" s="15"/>
      <c r="GQ892" s="15"/>
      <c r="GR892" s="15"/>
      <c r="GS892" s="15"/>
      <c r="GT892" s="15"/>
      <c r="GU892" s="15"/>
      <c r="GV892" s="15"/>
      <c r="GW892" s="15"/>
      <c r="GX892" s="15"/>
      <c r="GY892" s="15"/>
      <c r="GZ892" s="15"/>
      <c r="HA892" s="15"/>
      <c r="HB892" s="15"/>
      <c r="HC892" s="15"/>
      <c r="HD892" s="15"/>
      <c r="HE892" s="15"/>
      <c r="HF892" s="15"/>
      <c r="HG892" s="15"/>
      <c r="HH892" s="15"/>
      <c r="HI892" s="15"/>
      <c r="HJ892" s="15"/>
      <c r="HK892" s="15"/>
      <c r="HL892" s="15"/>
      <c r="HM892" s="15"/>
      <c r="HN892" s="15"/>
      <c r="HO892" s="15"/>
      <c r="HP892" s="15"/>
      <c r="HQ892" s="15"/>
      <c r="HR892" s="15"/>
      <c r="HS892" s="15"/>
      <c r="HT892" s="15"/>
      <c r="HU892" s="15"/>
      <c r="HV892" s="15"/>
      <c r="HW892" s="15"/>
    </row>
    <row r="893" spans="1:231" ht="15.75" customHeight="1" x14ac:dyDescent="0.2">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c r="BD893" s="15"/>
      <c r="BE893" s="15"/>
      <c r="BF893" s="15"/>
      <c r="BG893" s="15"/>
      <c r="BH893" s="15"/>
      <c r="BI893" s="15"/>
      <c r="BJ893" s="15"/>
      <c r="BK893" s="15"/>
      <c r="BL893" s="15"/>
      <c r="BM893" s="15"/>
      <c r="BN893" s="15"/>
      <c r="BO893" s="15"/>
      <c r="BP893" s="15"/>
      <c r="BQ893" s="15"/>
      <c r="BR893" s="15"/>
      <c r="BS893" s="15"/>
      <c r="BT893" s="15"/>
      <c r="BU893" s="15"/>
      <c r="BV893" s="15"/>
      <c r="BW893" s="15"/>
      <c r="BX893" s="15"/>
      <c r="BY893" s="15"/>
      <c r="BZ893" s="15"/>
      <c r="CA893" s="15"/>
      <c r="CB893" s="15"/>
      <c r="CC893" s="15"/>
      <c r="CD893" s="15"/>
      <c r="CE893" s="15"/>
      <c r="CF893" s="15"/>
      <c r="CG893" s="15"/>
      <c r="CH893" s="15"/>
      <c r="CI893" s="15"/>
      <c r="CJ893" s="15"/>
      <c r="CK893" s="15"/>
      <c r="CL893" s="15"/>
      <c r="CM893" s="15"/>
      <c r="CN893" s="15"/>
      <c r="CO893" s="15"/>
      <c r="CP893" s="15"/>
      <c r="CQ893" s="15"/>
      <c r="CR893" s="15"/>
      <c r="CS893" s="15"/>
      <c r="CT893" s="15"/>
      <c r="CU893" s="15"/>
      <c r="CV893" s="15"/>
      <c r="CW893" s="15"/>
      <c r="CX893" s="15"/>
      <c r="CY893" s="15"/>
      <c r="CZ893" s="15"/>
      <c r="DA893" s="15"/>
      <c r="DB893" s="15"/>
      <c r="DC893" s="15"/>
      <c r="DD893" s="15"/>
      <c r="DE893" s="15"/>
      <c r="DF893" s="15"/>
      <c r="DG893" s="15"/>
      <c r="DH893" s="15"/>
      <c r="DI893" s="15"/>
      <c r="DJ893" s="15"/>
      <c r="DK893" s="15"/>
      <c r="DL893" s="15"/>
      <c r="DM893" s="15"/>
      <c r="DN893" s="15"/>
      <c r="DO893" s="15"/>
      <c r="DP893" s="15"/>
      <c r="DQ893" s="15"/>
      <c r="DR893" s="15"/>
      <c r="DS893" s="15"/>
      <c r="DT893" s="15"/>
      <c r="DU893" s="15"/>
      <c r="DV893" s="15"/>
      <c r="DW893" s="15"/>
      <c r="DX893" s="15"/>
      <c r="DY893" s="15"/>
      <c r="DZ893" s="15"/>
      <c r="EA893" s="15"/>
      <c r="EB893" s="15"/>
      <c r="EC893" s="15"/>
      <c r="ED893" s="15"/>
      <c r="EE893" s="15"/>
      <c r="EF893" s="15"/>
      <c r="EG893" s="15"/>
      <c r="EH893" s="15"/>
      <c r="EI893" s="15"/>
      <c r="EJ893" s="15"/>
      <c r="EK893" s="15"/>
      <c r="EL893" s="15"/>
      <c r="EM893" s="15"/>
      <c r="EN893" s="15"/>
      <c r="EO893" s="15"/>
      <c r="EP893" s="15"/>
      <c r="EQ893" s="15"/>
      <c r="ER893" s="15"/>
      <c r="ES893" s="15"/>
      <c r="ET893" s="15"/>
      <c r="EU893" s="15"/>
      <c r="EV893" s="15"/>
      <c r="EW893" s="15"/>
      <c r="EX893" s="15"/>
      <c r="EY893" s="15"/>
      <c r="EZ893" s="15"/>
      <c r="FA893" s="15"/>
      <c r="FB893" s="15"/>
      <c r="FC893" s="15"/>
      <c r="FD893" s="15"/>
      <c r="FE893" s="15"/>
      <c r="FF893" s="15"/>
      <c r="FG893" s="15"/>
      <c r="FH893" s="15"/>
      <c r="FI893" s="15"/>
      <c r="FJ893" s="15"/>
      <c r="FK893" s="15"/>
      <c r="FL893" s="15"/>
      <c r="FM893" s="15"/>
      <c r="FN893" s="15"/>
      <c r="FO893" s="15"/>
      <c r="FP893" s="15"/>
      <c r="FQ893" s="15"/>
      <c r="FR893" s="15"/>
      <c r="FS893" s="15"/>
      <c r="FT893" s="15"/>
      <c r="FU893" s="15"/>
      <c r="FV893" s="15"/>
      <c r="FW893" s="15"/>
      <c r="FX893" s="15"/>
      <c r="FY893" s="15"/>
      <c r="FZ893" s="15"/>
      <c r="GA893" s="15"/>
      <c r="GB893" s="15"/>
      <c r="GC893" s="15"/>
      <c r="GD893" s="15"/>
      <c r="GE893" s="15"/>
      <c r="GF893" s="15"/>
      <c r="GG893" s="15"/>
      <c r="GH893" s="15"/>
      <c r="GI893" s="15"/>
      <c r="GJ893" s="15"/>
      <c r="GK893" s="15"/>
      <c r="GL893" s="15"/>
      <c r="GM893" s="15"/>
      <c r="GN893" s="15"/>
      <c r="GO893" s="15"/>
      <c r="GP893" s="15"/>
      <c r="GQ893" s="15"/>
      <c r="GR893" s="15"/>
      <c r="GS893" s="15"/>
      <c r="GT893" s="15"/>
      <c r="GU893" s="15"/>
      <c r="GV893" s="15"/>
      <c r="GW893" s="15"/>
      <c r="GX893" s="15"/>
      <c r="GY893" s="15"/>
      <c r="GZ893" s="15"/>
      <c r="HA893" s="15"/>
      <c r="HB893" s="15"/>
      <c r="HC893" s="15"/>
      <c r="HD893" s="15"/>
      <c r="HE893" s="15"/>
      <c r="HF893" s="15"/>
      <c r="HG893" s="15"/>
      <c r="HH893" s="15"/>
      <c r="HI893" s="15"/>
      <c r="HJ893" s="15"/>
      <c r="HK893" s="15"/>
      <c r="HL893" s="15"/>
      <c r="HM893" s="15"/>
      <c r="HN893" s="15"/>
      <c r="HO893" s="15"/>
      <c r="HP893" s="15"/>
      <c r="HQ893" s="15"/>
      <c r="HR893" s="15"/>
      <c r="HS893" s="15"/>
      <c r="HT893" s="15"/>
      <c r="HU893" s="15"/>
      <c r="HV893" s="15"/>
      <c r="HW893" s="15"/>
    </row>
    <row r="894" spans="1:231" ht="15.75" customHeight="1" x14ac:dyDescent="0.2">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c r="BD894" s="15"/>
      <c r="BE894" s="15"/>
      <c r="BF894" s="15"/>
      <c r="BG894" s="15"/>
      <c r="BH894" s="15"/>
      <c r="BI894" s="15"/>
      <c r="BJ894" s="15"/>
      <c r="BK894" s="15"/>
      <c r="BL894" s="15"/>
      <c r="BM894" s="15"/>
      <c r="BN894" s="15"/>
      <c r="BO894" s="15"/>
      <c r="BP894" s="15"/>
      <c r="BQ894" s="15"/>
      <c r="BR894" s="15"/>
      <c r="BS894" s="15"/>
      <c r="BT894" s="15"/>
      <c r="BU894" s="15"/>
      <c r="BV894" s="15"/>
      <c r="BW894" s="15"/>
      <c r="BX894" s="15"/>
      <c r="BY894" s="15"/>
      <c r="BZ894" s="15"/>
      <c r="CA894" s="15"/>
      <c r="CB894" s="15"/>
      <c r="CC894" s="15"/>
      <c r="CD894" s="15"/>
      <c r="CE894" s="15"/>
      <c r="CF894" s="15"/>
      <c r="CG894" s="15"/>
      <c r="CH894" s="15"/>
      <c r="CI894" s="15"/>
      <c r="CJ894" s="15"/>
      <c r="CK894" s="15"/>
      <c r="CL894" s="15"/>
      <c r="CM894" s="15"/>
      <c r="CN894" s="15"/>
      <c r="CO894" s="15"/>
      <c r="CP894" s="15"/>
      <c r="CQ894" s="15"/>
      <c r="CR894" s="15"/>
      <c r="CS894" s="15"/>
      <c r="CT894" s="15"/>
      <c r="CU894" s="15"/>
      <c r="CV894" s="15"/>
      <c r="CW894" s="15"/>
      <c r="CX894" s="15"/>
      <c r="CY894" s="15"/>
      <c r="CZ894" s="15"/>
      <c r="DA894" s="15"/>
      <c r="DB894" s="15"/>
      <c r="DC894" s="15"/>
      <c r="DD894" s="15"/>
      <c r="DE894" s="15"/>
      <c r="DF894" s="15"/>
      <c r="DG894" s="15"/>
      <c r="DH894" s="15"/>
      <c r="DI894" s="15"/>
      <c r="DJ894" s="15"/>
      <c r="DK894" s="15"/>
      <c r="DL894" s="15"/>
      <c r="DM894" s="15"/>
      <c r="DN894" s="15"/>
      <c r="DO894" s="15"/>
      <c r="DP894" s="15"/>
      <c r="DQ894" s="15"/>
      <c r="DR894" s="15"/>
      <c r="DS894" s="15"/>
      <c r="DT894" s="15"/>
      <c r="DU894" s="15"/>
      <c r="DV894" s="15"/>
      <c r="DW894" s="15"/>
      <c r="DX894" s="15"/>
      <c r="DY894" s="15"/>
      <c r="DZ894" s="15"/>
      <c r="EA894" s="15"/>
      <c r="EB894" s="15"/>
      <c r="EC894" s="15"/>
      <c r="ED894" s="15"/>
      <c r="EE894" s="15"/>
      <c r="EF894" s="15"/>
      <c r="EG894" s="15"/>
      <c r="EH894" s="15"/>
      <c r="EI894" s="15"/>
      <c r="EJ894" s="15"/>
      <c r="EK894" s="15"/>
      <c r="EL894" s="15"/>
      <c r="EM894" s="15"/>
      <c r="EN894" s="15"/>
      <c r="EO894" s="15"/>
      <c r="EP894" s="15"/>
      <c r="EQ894" s="15"/>
      <c r="ER894" s="15"/>
      <c r="ES894" s="15"/>
      <c r="ET894" s="15"/>
      <c r="EU894" s="15"/>
      <c r="EV894" s="15"/>
      <c r="EW894" s="15"/>
      <c r="EX894" s="15"/>
      <c r="EY894" s="15"/>
      <c r="EZ894" s="15"/>
      <c r="FA894" s="15"/>
      <c r="FB894" s="15"/>
      <c r="FC894" s="15"/>
      <c r="FD894" s="15"/>
      <c r="FE894" s="15"/>
      <c r="FF894" s="15"/>
      <c r="FG894" s="15"/>
      <c r="FH894" s="15"/>
      <c r="FI894" s="15"/>
      <c r="FJ894" s="15"/>
      <c r="FK894" s="15"/>
      <c r="FL894" s="15"/>
      <c r="FM894" s="15"/>
      <c r="FN894" s="15"/>
      <c r="FO894" s="15"/>
      <c r="FP894" s="15"/>
      <c r="FQ894" s="15"/>
      <c r="FR894" s="15"/>
      <c r="FS894" s="15"/>
      <c r="FT894" s="15"/>
      <c r="FU894" s="15"/>
      <c r="FV894" s="15"/>
      <c r="FW894" s="15"/>
      <c r="FX894" s="15"/>
      <c r="FY894" s="15"/>
      <c r="FZ894" s="15"/>
      <c r="GA894" s="15"/>
      <c r="GB894" s="15"/>
      <c r="GC894" s="15"/>
      <c r="GD894" s="15"/>
      <c r="GE894" s="15"/>
      <c r="GF894" s="15"/>
      <c r="GG894" s="15"/>
      <c r="GH894" s="15"/>
      <c r="GI894" s="15"/>
      <c r="GJ894" s="15"/>
      <c r="GK894" s="15"/>
      <c r="GL894" s="15"/>
      <c r="GM894" s="15"/>
      <c r="GN894" s="15"/>
      <c r="GO894" s="15"/>
      <c r="GP894" s="15"/>
      <c r="GQ894" s="15"/>
      <c r="GR894" s="15"/>
      <c r="GS894" s="15"/>
      <c r="GT894" s="15"/>
      <c r="GU894" s="15"/>
      <c r="GV894" s="15"/>
      <c r="GW894" s="15"/>
      <c r="GX894" s="15"/>
      <c r="GY894" s="15"/>
      <c r="GZ894" s="15"/>
      <c r="HA894" s="15"/>
      <c r="HB894" s="15"/>
      <c r="HC894" s="15"/>
      <c r="HD894" s="15"/>
      <c r="HE894" s="15"/>
      <c r="HF894" s="15"/>
      <c r="HG894" s="15"/>
      <c r="HH894" s="15"/>
      <c r="HI894" s="15"/>
      <c r="HJ894" s="15"/>
      <c r="HK894" s="15"/>
      <c r="HL894" s="15"/>
      <c r="HM894" s="15"/>
      <c r="HN894" s="15"/>
      <c r="HO894" s="15"/>
      <c r="HP894" s="15"/>
      <c r="HQ894" s="15"/>
      <c r="HR894" s="15"/>
      <c r="HS894" s="15"/>
      <c r="HT894" s="15"/>
      <c r="HU894" s="15"/>
      <c r="HV894" s="15"/>
      <c r="HW894" s="15"/>
    </row>
    <row r="895" spans="1:231" ht="15.75" customHeight="1" x14ac:dyDescent="0.2">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15"/>
      <c r="CB895" s="15"/>
      <c r="CC895" s="15"/>
      <c r="CD895" s="15"/>
      <c r="CE895" s="15"/>
      <c r="CF895" s="15"/>
      <c r="CG895" s="15"/>
      <c r="CH895" s="15"/>
      <c r="CI895" s="15"/>
      <c r="CJ895" s="15"/>
      <c r="CK895" s="15"/>
      <c r="CL895" s="15"/>
      <c r="CM895" s="15"/>
      <c r="CN895" s="15"/>
      <c r="CO895" s="15"/>
      <c r="CP895" s="15"/>
      <c r="CQ895" s="15"/>
      <c r="CR895" s="15"/>
      <c r="CS895" s="15"/>
      <c r="CT895" s="15"/>
      <c r="CU895" s="15"/>
      <c r="CV895" s="15"/>
      <c r="CW895" s="15"/>
      <c r="CX895" s="15"/>
      <c r="CY895" s="15"/>
      <c r="CZ895" s="15"/>
      <c r="DA895" s="15"/>
      <c r="DB895" s="15"/>
      <c r="DC895" s="15"/>
      <c r="DD895" s="15"/>
      <c r="DE895" s="15"/>
      <c r="DF895" s="15"/>
      <c r="DG895" s="15"/>
      <c r="DH895" s="15"/>
      <c r="DI895" s="15"/>
      <c r="DJ895" s="15"/>
      <c r="DK895" s="15"/>
      <c r="DL895" s="15"/>
      <c r="DM895" s="15"/>
      <c r="DN895" s="15"/>
      <c r="DO895" s="15"/>
      <c r="DP895" s="15"/>
      <c r="DQ895" s="15"/>
      <c r="DR895" s="15"/>
      <c r="DS895" s="15"/>
      <c r="DT895" s="15"/>
      <c r="DU895" s="15"/>
      <c r="DV895" s="15"/>
      <c r="DW895" s="15"/>
      <c r="DX895" s="15"/>
      <c r="DY895" s="15"/>
      <c r="DZ895" s="15"/>
      <c r="EA895" s="15"/>
      <c r="EB895" s="15"/>
      <c r="EC895" s="15"/>
      <c r="ED895" s="15"/>
      <c r="EE895" s="15"/>
      <c r="EF895" s="15"/>
      <c r="EG895" s="15"/>
      <c r="EH895" s="15"/>
      <c r="EI895" s="15"/>
      <c r="EJ895" s="15"/>
      <c r="EK895" s="15"/>
      <c r="EL895" s="15"/>
      <c r="EM895" s="15"/>
      <c r="EN895" s="15"/>
      <c r="EO895" s="15"/>
      <c r="EP895" s="15"/>
      <c r="EQ895" s="15"/>
      <c r="ER895" s="15"/>
      <c r="ES895" s="15"/>
      <c r="ET895" s="15"/>
      <c r="EU895" s="15"/>
      <c r="EV895" s="15"/>
      <c r="EW895" s="15"/>
      <c r="EX895" s="15"/>
      <c r="EY895" s="15"/>
      <c r="EZ895" s="15"/>
      <c r="FA895" s="15"/>
      <c r="FB895" s="15"/>
      <c r="FC895" s="15"/>
      <c r="FD895" s="15"/>
      <c r="FE895" s="15"/>
      <c r="FF895" s="15"/>
      <c r="FG895" s="15"/>
      <c r="FH895" s="15"/>
      <c r="FI895" s="15"/>
      <c r="FJ895" s="15"/>
      <c r="FK895" s="15"/>
      <c r="FL895" s="15"/>
      <c r="FM895" s="15"/>
      <c r="FN895" s="15"/>
      <c r="FO895" s="15"/>
      <c r="FP895" s="15"/>
      <c r="FQ895" s="15"/>
      <c r="FR895" s="15"/>
      <c r="FS895" s="15"/>
      <c r="FT895" s="15"/>
      <c r="FU895" s="15"/>
      <c r="FV895" s="15"/>
      <c r="FW895" s="15"/>
      <c r="FX895" s="15"/>
      <c r="FY895" s="15"/>
      <c r="FZ895" s="15"/>
      <c r="GA895" s="15"/>
      <c r="GB895" s="15"/>
      <c r="GC895" s="15"/>
      <c r="GD895" s="15"/>
      <c r="GE895" s="15"/>
      <c r="GF895" s="15"/>
      <c r="GG895" s="15"/>
      <c r="GH895" s="15"/>
      <c r="GI895" s="15"/>
      <c r="GJ895" s="15"/>
      <c r="GK895" s="15"/>
      <c r="GL895" s="15"/>
      <c r="GM895" s="15"/>
      <c r="GN895" s="15"/>
      <c r="GO895" s="15"/>
      <c r="GP895" s="15"/>
      <c r="GQ895" s="15"/>
      <c r="GR895" s="15"/>
      <c r="GS895" s="15"/>
      <c r="GT895" s="15"/>
      <c r="GU895" s="15"/>
      <c r="GV895" s="15"/>
      <c r="GW895" s="15"/>
      <c r="GX895" s="15"/>
      <c r="GY895" s="15"/>
      <c r="GZ895" s="15"/>
      <c r="HA895" s="15"/>
      <c r="HB895" s="15"/>
      <c r="HC895" s="15"/>
      <c r="HD895" s="15"/>
      <c r="HE895" s="15"/>
      <c r="HF895" s="15"/>
      <c r="HG895" s="15"/>
      <c r="HH895" s="15"/>
      <c r="HI895" s="15"/>
      <c r="HJ895" s="15"/>
      <c r="HK895" s="15"/>
      <c r="HL895" s="15"/>
      <c r="HM895" s="15"/>
      <c r="HN895" s="15"/>
      <c r="HO895" s="15"/>
      <c r="HP895" s="15"/>
      <c r="HQ895" s="15"/>
      <c r="HR895" s="15"/>
      <c r="HS895" s="15"/>
      <c r="HT895" s="15"/>
      <c r="HU895" s="15"/>
      <c r="HV895" s="15"/>
      <c r="HW895" s="15"/>
    </row>
    <row r="896" spans="1:231" ht="15.75" customHeight="1" x14ac:dyDescent="0.2">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c r="BD896" s="15"/>
      <c r="BE896" s="15"/>
      <c r="BF896" s="15"/>
      <c r="BG896" s="15"/>
      <c r="BH896" s="15"/>
      <c r="BI896" s="15"/>
      <c r="BJ896" s="15"/>
      <c r="BK896" s="15"/>
      <c r="BL896" s="15"/>
      <c r="BM896" s="15"/>
      <c r="BN896" s="15"/>
      <c r="BO896" s="15"/>
      <c r="BP896" s="15"/>
      <c r="BQ896" s="15"/>
      <c r="BR896" s="15"/>
      <c r="BS896" s="15"/>
      <c r="BT896" s="15"/>
      <c r="BU896" s="15"/>
      <c r="BV896" s="15"/>
      <c r="BW896" s="15"/>
      <c r="BX896" s="15"/>
      <c r="BY896" s="15"/>
      <c r="BZ896" s="15"/>
      <c r="CA896" s="15"/>
      <c r="CB896" s="15"/>
      <c r="CC896" s="15"/>
      <c r="CD896" s="15"/>
      <c r="CE896" s="15"/>
      <c r="CF896" s="15"/>
      <c r="CG896" s="15"/>
      <c r="CH896" s="15"/>
      <c r="CI896" s="15"/>
      <c r="CJ896" s="15"/>
      <c r="CK896" s="15"/>
      <c r="CL896" s="15"/>
      <c r="CM896" s="15"/>
      <c r="CN896" s="15"/>
      <c r="CO896" s="15"/>
      <c r="CP896" s="15"/>
      <c r="CQ896" s="15"/>
      <c r="CR896" s="15"/>
      <c r="CS896" s="15"/>
      <c r="CT896" s="15"/>
      <c r="CU896" s="15"/>
      <c r="CV896" s="15"/>
      <c r="CW896" s="15"/>
      <c r="CX896" s="15"/>
      <c r="CY896" s="15"/>
      <c r="CZ896" s="15"/>
      <c r="DA896" s="15"/>
      <c r="DB896" s="15"/>
      <c r="DC896" s="15"/>
      <c r="DD896" s="15"/>
      <c r="DE896" s="15"/>
      <c r="DF896" s="15"/>
      <c r="DG896" s="15"/>
      <c r="DH896" s="15"/>
      <c r="DI896" s="15"/>
      <c r="DJ896" s="15"/>
      <c r="DK896" s="15"/>
      <c r="DL896" s="15"/>
      <c r="DM896" s="15"/>
      <c r="DN896" s="15"/>
      <c r="DO896" s="15"/>
      <c r="DP896" s="15"/>
      <c r="DQ896" s="15"/>
      <c r="DR896" s="15"/>
      <c r="DS896" s="15"/>
      <c r="DT896" s="15"/>
      <c r="DU896" s="15"/>
      <c r="DV896" s="15"/>
      <c r="DW896" s="15"/>
      <c r="DX896" s="15"/>
      <c r="DY896" s="15"/>
      <c r="DZ896" s="15"/>
      <c r="EA896" s="15"/>
      <c r="EB896" s="15"/>
      <c r="EC896" s="15"/>
      <c r="ED896" s="15"/>
      <c r="EE896" s="15"/>
      <c r="EF896" s="15"/>
      <c r="EG896" s="15"/>
      <c r="EH896" s="15"/>
      <c r="EI896" s="15"/>
      <c r="EJ896" s="15"/>
      <c r="EK896" s="15"/>
      <c r="EL896" s="15"/>
      <c r="EM896" s="15"/>
      <c r="EN896" s="15"/>
      <c r="EO896" s="15"/>
      <c r="EP896" s="15"/>
      <c r="EQ896" s="15"/>
      <c r="ER896" s="15"/>
      <c r="ES896" s="15"/>
      <c r="ET896" s="15"/>
      <c r="EU896" s="15"/>
      <c r="EV896" s="15"/>
      <c r="EW896" s="15"/>
      <c r="EX896" s="15"/>
      <c r="EY896" s="15"/>
      <c r="EZ896" s="15"/>
      <c r="FA896" s="15"/>
      <c r="FB896" s="15"/>
      <c r="FC896" s="15"/>
      <c r="FD896" s="15"/>
      <c r="FE896" s="15"/>
      <c r="FF896" s="15"/>
      <c r="FG896" s="15"/>
      <c r="FH896" s="15"/>
      <c r="FI896" s="15"/>
      <c r="FJ896" s="15"/>
      <c r="FK896" s="15"/>
      <c r="FL896" s="15"/>
      <c r="FM896" s="15"/>
      <c r="FN896" s="15"/>
      <c r="FO896" s="15"/>
      <c r="FP896" s="15"/>
      <c r="FQ896" s="15"/>
      <c r="FR896" s="15"/>
      <c r="FS896" s="15"/>
      <c r="FT896" s="15"/>
      <c r="FU896" s="15"/>
      <c r="FV896" s="15"/>
      <c r="FW896" s="15"/>
      <c r="FX896" s="15"/>
      <c r="FY896" s="15"/>
      <c r="FZ896" s="15"/>
      <c r="GA896" s="15"/>
      <c r="GB896" s="15"/>
      <c r="GC896" s="15"/>
      <c r="GD896" s="15"/>
      <c r="GE896" s="15"/>
      <c r="GF896" s="15"/>
      <c r="GG896" s="15"/>
      <c r="GH896" s="15"/>
      <c r="GI896" s="15"/>
      <c r="GJ896" s="15"/>
      <c r="GK896" s="15"/>
      <c r="GL896" s="15"/>
      <c r="GM896" s="15"/>
      <c r="GN896" s="15"/>
      <c r="GO896" s="15"/>
      <c r="GP896" s="15"/>
      <c r="GQ896" s="15"/>
      <c r="GR896" s="15"/>
      <c r="GS896" s="15"/>
      <c r="GT896" s="15"/>
      <c r="GU896" s="15"/>
      <c r="GV896" s="15"/>
      <c r="GW896" s="15"/>
      <c r="GX896" s="15"/>
      <c r="GY896" s="15"/>
      <c r="GZ896" s="15"/>
      <c r="HA896" s="15"/>
      <c r="HB896" s="15"/>
      <c r="HC896" s="15"/>
      <c r="HD896" s="15"/>
      <c r="HE896" s="15"/>
      <c r="HF896" s="15"/>
      <c r="HG896" s="15"/>
      <c r="HH896" s="15"/>
      <c r="HI896" s="15"/>
      <c r="HJ896" s="15"/>
      <c r="HK896" s="15"/>
      <c r="HL896" s="15"/>
      <c r="HM896" s="15"/>
      <c r="HN896" s="15"/>
      <c r="HO896" s="15"/>
      <c r="HP896" s="15"/>
      <c r="HQ896" s="15"/>
      <c r="HR896" s="15"/>
      <c r="HS896" s="15"/>
      <c r="HT896" s="15"/>
      <c r="HU896" s="15"/>
      <c r="HV896" s="15"/>
      <c r="HW896" s="15"/>
    </row>
    <row r="897" spans="1:231" ht="15.75" customHeight="1" x14ac:dyDescent="0.2">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15"/>
      <c r="CB897" s="15"/>
      <c r="CC897" s="15"/>
      <c r="CD897" s="15"/>
      <c r="CE897" s="15"/>
      <c r="CF897" s="15"/>
      <c r="CG897" s="15"/>
      <c r="CH897" s="15"/>
      <c r="CI897" s="15"/>
      <c r="CJ897" s="15"/>
      <c r="CK897" s="15"/>
      <c r="CL897" s="15"/>
      <c r="CM897" s="15"/>
      <c r="CN897" s="15"/>
      <c r="CO897" s="15"/>
      <c r="CP897" s="15"/>
      <c r="CQ897" s="15"/>
      <c r="CR897" s="15"/>
      <c r="CS897" s="15"/>
      <c r="CT897" s="15"/>
      <c r="CU897" s="15"/>
      <c r="CV897" s="15"/>
      <c r="CW897" s="15"/>
      <c r="CX897" s="15"/>
      <c r="CY897" s="15"/>
      <c r="CZ897" s="15"/>
      <c r="DA897" s="15"/>
      <c r="DB897" s="15"/>
      <c r="DC897" s="15"/>
      <c r="DD897" s="15"/>
      <c r="DE897" s="15"/>
      <c r="DF897" s="15"/>
      <c r="DG897" s="15"/>
      <c r="DH897" s="15"/>
      <c r="DI897" s="15"/>
      <c r="DJ897" s="15"/>
      <c r="DK897" s="15"/>
      <c r="DL897" s="15"/>
      <c r="DM897" s="15"/>
      <c r="DN897" s="15"/>
      <c r="DO897" s="15"/>
      <c r="DP897" s="15"/>
      <c r="DQ897" s="15"/>
      <c r="DR897" s="15"/>
      <c r="DS897" s="15"/>
      <c r="DT897" s="15"/>
      <c r="DU897" s="15"/>
      <c r="DV897" s="15"/>
      <c r="DW897" s="15"/>
      <c r="DX897" s="15"/>
      <c r="DY897" s="15"/>
      <c r="DZ897" s="15"/>
      <c r="EA897" s="15"/>
      <c r="EB897" s="15"/>
      <c r="EC897" s="15"/>
      <c r="ED897" s="15"/>
      <c r="EE897" s="15"/>
      <c r="EF897" s="15"/>
      <c r="EG897" s="15"/>
      <c r="EH897" s="15"/>
      <c r="EI897" s="15"/>
      <c r="EJ897" s="15"/>
      <c r="EK897" s="15"/>
      <c r="EL897" s="15"/>
      <c r="EM897" s="15"/>
      <c r="EN897" s="15"/>
      <c r="EO897" s="15"/>
      <c r="EP897" s="15"/>
      <c r="EQ897" s="15"/>
      <c r="ER897" s="15"/>
      <c r="ES897" s="15"/>
      <c r="ET897" s="15"/>
      <c r="EU897" s="15"/>
      <c r="EV897" s="15"/>
      <c r="EW897" s="15"/>
      <c r="EX897" s="15"/>
      <c r="EY897" s="15"/>
      <c r="EZ897" s="15"/>
      <c r="FA897" s="15"/>
      <c r="FB897" s="15"/>
      <c r="FC897" s="15"/>
      <c r="FD897" s="15"/>
      <c r="FE897" s="15"/>
      <c r="FF897" s="15"/>
      <c r="FG897" s="15"/>
      <c r="FH897" s="15"/>
      <c r="FI897" s="15"/>
      <c r="FJ897" s="15"/>
      <c r="FK897" s="15"/>
      <c r="FL897" s="15"/>
      <c r="FM897" s="15"/>
      <c r="FN897" s="15"/>
      <c r="FO897" s="15"/>
      <c r="FP897" s="15"/>
      <c r="FQ897" s="15"/>
      <c r="FR897" s="15"/>
      <c r="FS897" s="15"/>
      <c r="FT897" s="15"/>
      <c r="FU897" s="15"/>
      <c r="FV897" s="15"/>
      <c r="FW897" s="15"/>
      <c r="FX897" s="15"/>
      <c r="FY897" s="15"/>
      <c r="FZ897" s="15"/>
      <c r="GA897" s="15"/>
      <c r="GB897" s="15"/>
      <c r="GC897" s="15"/>
      <c r="GD897" s="15"/>
      <c r="GE897" s="15"/>
      <c r="GF897" s="15"/>
      <c r="GG897" s="15"/>
      <c r="GH897" s="15"/>
      <c r="GI897" s="15"/>
      <c r="GJ897" s="15"/>
      <c r="GK897" s="15"/>
      <c r="GL897" s="15"/>
      <c r="GM897" s="15"/>
      <c r="GN897" s="15"/>
      <c r="GO897" s="15"/>
      <c r="GP897" s="15"/>
      <c r="GQ897" s="15"/>
      <c r="GR897" s="15"/>
      <c r="GS897" s="15"/>
      <c r="GT897" s="15"/>
      <c r="GU897" s="15"/>
      <c r="GV897" s="15"/>
      <c r="GW897" s="15"/>
      <c r="GX897" s="15"/>
      <c r="GY897" s="15"/>
      <c r="GZ897" s="15"/>
      <c r="HA897" s="15"/>
      <c r="HB897" s="15"/>
      <c r="HC897" s="15"/>
      <c r="HD897" s="15"/>
      <c r="HE897" s="15"/>
      <c r="HF897" s="15"/>
      <c r="HG897" s="15"/>
      <c r="HH897" s="15"/>
      <c r="HI897" s="15"/>
      <c r="HJ897" s="15"/>
      <c r="HK897" s="15"/>
      <c r="HL897" s="15"/>
      <c r="HM897" s="15"/>
      <c r="HN897" s="15"/>
      <c r="HO897" s="15"/>
      <c r="HP897" s="15"/>
      <c r="HQ897" s="15"/>
      <c r="HR897" s="15"/>
      <c r="HS897" s="15"/>
      <c r="HT897" s="15"/>
      <c r="HU897" s="15"/>
      <c r="HV897" s="15"/>
      <c r="HW897" s="15"/>
    </row>
    <row r="898" spans="1:231" ht="15.75" customHeight="1" x14ac:dyDescent="0.2">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c r="BD898" s="15"/>
      <c r="BE898" s="15"/>
      <c r="BF898" s="15"/>
      <c r="BG898" s="15"/>
      <c r="BH898" s="15"/>
      <c r="BI898" s="15"/>
      <c r="BJ898" s="15"/>
      <c r="BK898" s="15"/>
      <c r="BL898" s="15"/>
      <c r="BM898" s="15"/>
      <c r="BN898" s="15"/>
      <c r="BO898" s="15"/>
      <c r="BP898" s="15"/>
      <c r="BQ898" s="15"/>
      <c r="BR898" s="15"/>
      <c r="BS898" s="15"/>
      <c r="BT898" s="15"/>
      <c r="BU898" s="15"/>
      <c r="BV898" s="15"/>
      <c r="BW898" s="15"/>
      <c r="BX898" s="15"/>
      <c r="BY898" s="15"/>
      <c r="BZ898" s="15"/>
      <c r="CA898" s="15"/>
      <c r="CB898" s="15"/>
      <c r="CC898" s="15"/>
      <c r="CD898" s="15"/>
      <c r="CE898" s="15"/>
      <c r="CF898" s="15"/>
      <c r="CG898" s="15"/>
      <c r="CH898" s="15"/>
      <c r="CI898" s="15"/>
      <c r="CJ898" s="15"/>
      <c r="CK898" s="15"/>
      <c r="CL898" s="15"/>
      <c r="CM898" s="15"/>
      <c r="CN898" s="15"/>
      <c r="CO898" s="15"/>
      <c r="CP898" s="15"/>
      <c r="CQ898" s="15"/>
      <c r="CR898" s="15"/>
      <c r="CS898" s="15"/>
      <c r="CT898" s="15"/>
      <c r="CU898" s="15"/>
      <c r="CV898" s="15"/>
      <c r="CW898" s="15"/>
      <c r="CX898" s="15"/>
      <c r="CY898" s="15"/>
      <c r="CZ898" s="15"/>
      <c r="DA898" s="15"/>
      <c r="DB898" s="15"/>
      <c r="DC898" s="15"/>
      <c r="DD898" s="15"/>
      <c r="DE898" s="15"/>
      <c r="DF898" s="15"/>
      <c r="DG898" s="15"/>
      <c r="DH898" s="15"/>
      <c r="DI898" s="15"/>
      <c r="DJ898" s="15"/>
      <c r="DK898" s="15"/>
      <c r="DL898" s="15"/>
      <c r="DM898" s="15"/>
      <c r="DN898" s="15"/>
      <c r="DO898" s="15"/>
      <c r="DP898" s="15"/>
      <c r="DQ898" s="15"/>
      <c r="DR898" s="15"/>
      <c r="DS898" s="15"/>
      <c r="DT898" s="15"/>
      <c r="DU898" s="15"/>
      <c r="DV898" s="15"/>
      <c r="DW898" s="15"/>
      <c r="DX898" s="15"/>
      <c r="DY898" s="15"/>
      <c r="DZ898" s="15"/>
      <c r="EA898" s="15"/>
      <c r="EB898" s="15"/>
      <c r="EC898" s="15"/>
      <c r="ED898" s="15"/>
      <c r="EE898" s="15"/>
      <c r="EF898" s="15"/>
      <c r="EG898" s="15"/>
      <c r="EH898" s="15"/>
      <c r="EI898" s="15"/>
      <c r="EJ898" s="15"/>
      <c r="EK898" s="15"/>
      <c r="EL898" s="15"/>
      <c r="EM898" s="15"/>
      <c r="EN898" s="15"/>
      <c r="EO898" s="15"/>
      <c r="EP898" s="15"/>
      <c r="EQ898" s="15"/>
      <c r="ER898" s="15"/>
      <c r="ES898" s="15"/>
      <c r="ET898" s="15"/>
      <c r="EU898" s="15"/>
      <c r="EV898" s="15"/>
      <c r="EW898" s="15"/>
      <c r="EX898" s="15"/>
      <c r="EY898" s="15"/>
      <c r="EZ898" s="15"/>
      <c r="FA898" s="15"/>
      <c r="FB898" s="15"/>
      <c r="FC898" s="15"/>
      <c r="FD898" s="15"/>
      <c r="FE898" s="15"/>
      <c r="FF898" s="15"/>
      <c r="FG898" s="15"/>
      <c r="FH898" s="15"/>
      <c r="FI898" s="15"/>
      <c r="FJ898" s="15"/>
      <c r="FK898" s="15"/>
      <c r="FL898" s="15"/>
      <c r="FM898" s="15"/>
      <c r="FN898" s="15"/>
      <c r="FO898" s="15"/>
      <c r="FP898" s="15"/>
      <c r="FQ898" s="15"/>
      <c r="FR898" s="15"/>
      <c r="FS898" s="15"/>
      <c r="FT898" s="15"/>
      <c r="FU898" s="15"/>
      <c r="FV898" s="15"/>
      <c r="FW898" s="15"/>
      <c r="FX898" s="15"/>
      <c r="FY898" s="15"/>
      <c r="FZ898" s="15"/>
      <c r="GA898" s="15"/>
      <c r="GB898" s="15"/>
      <c r="GC898" s="15"/>
      <c r="GD898" s="15"/>
      <c r="GE898" s="15"/>
      <c r="GF898" s="15"/>
      <c r="GG898" s="15"/>
      <c r="GH898" s="15"/>
      <c r="GI898" s="15"/>
      <c r="GJ898" s="15"/>
      <c r="GK898" s="15"/>
      <c r="GL898" s="15"/>
      <c r="GM898" s="15"/>
      <c r="GN898" s="15"/>
      <c r="GO898" s="15"/>
      <c r="GP898" s="15"/>
      <c r="GQ898" s="15"/>
      <c r="GR898" s="15"/>
      <c r="GS898" s="15"/>
      <c r="GT898" s="15"/>
      <c r="GU898" s="15"/>
      <c r="GV898" s="15"/>
      <c r="GW898" s="15"/>
      <c r="GX898" s="15"/>
      <c r="GY898" s="15"/>
      <c r="GZ898" s="15"/>
      <c r="HA898" s="15"/>
      <c r="HB898" s="15"/>
      <c r="HC898" s="15"/>
      <c r="HD898" s="15"/>
      <c r="HE898" s="15"/>
      <c r="HF898" s="15"/>
      <c r="HG898" s="15"/>
      <c r="HH898" s="15"/>
      <c r="HI898" s="15"/>
      <c r="HJ898" s="15"/>
      <c r="HK898" s="15"/>
      <c r="HL898" s="15"/>
      <c r="HM898" s="15"/>
      <c r="HN898" s="15"/>
      <c r="HO898" s="15"/>
      <c r="HP898" s="15"/>
      <c r="HQ898" s="15"/>
      <c r="HR898" s="15"/>
      <c r="HS898" s="15"/>
      <c r="HT898" s="15"/>
      <c r="HU898" s="15"/>
      <c r="HV898" s="15"/>
      <c r="HW898" s="15"/>
    </row>
    <row r="899" spans="1:231" ht="15.75" customHeight="1" x14ac:dyDescent="0.2">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15"/>
      <c r="CB899" s="15"/>
      <c r="CC899" s="15"/>
      <c r="CD899" s="15"/>
      <c r="CE899" s="15"/>
      <c r="CF899" s="15"/>
      <c r="CG899" s="15"/>
      <c r="CH899" s="15"/>
      <c r="CI899" s="15"/>
      <c r="CJ899" s="15"/>
      <c r="CK899" s="15"/>
      <c r="CL899" s="15"/>
      <c r="CM899" s="15"/>
      <c r="CN899" s="15"/>
      <c r="CO899" s="15"/>
      <c r="CP899" s="15"/>
      <c r="CQ899" s="15"/>
      <c r="CR899" s="15"/>
      <c r="CS899" s="15"/>
      <c r="CT899" s="15"/>
      <c r="CU899" s="15"/>
      <c r="CV899" s="15"/>
      <c r="CW899" s="15"/>
      <c r="CX899" s="15"/>
      <c r="CY899" s="15"/>
      <c r="CZ899" s="15"/>
      <c r="DA899" s="15"/>
      <c r="DB899" s="15"/>
      <c r="DC899" s="15"/>
      <c r="DD899" s="15"/>
      <c r="DE899" s="15"/>
      <c r="DF899" s="15"/>
      <c r="DG899" s="15"/>
      <c r="DH899" s="15"/>
      <c r="DI899" s="15"/>
      <c r="DJ899" s="15"/>
      <c r="DK899" s="15"/>
      <c r="DL899" s="15"/>
      <c r="DM899" s="15"/>
      <c r="DN899" s="15"/>
      <c r="DO899" s="15"/>
      <c r="DP899" s="15"/>
      <c r="DQ899" s="15"/>
      <c r="DR899" s="15"/>
      <c r="DS899" s="15"/>
      <c r="DT899" s="15"/>
      <c r="DU899" s="15"/>
      <c r="DV899" s="15"/>
      <c r="DW899" s="15"/>
      <c r="DX899" s="15"/>
      <c r="DY899" s="15"/>
      <c r="DZ899" s="15"/>
      <c r="EA899" s="15"/>
      <c r="EB899" s="15"/>
      <c r="EC899" s="15"/>
      <c r="ED899" s="15"/>
      <c r="EE899" s="15"/>
      <c r="EF899" s="15"/>
      <c r="EG899" s="15"/>
      <c r="EH899" s="15"/>
      <c r="EI899" s="15"/>
      <c r="EJ899" s="15"/>
      <c r="EK899" s="15"/>
      <c r="EL899" s="15"/>
      <c r="EM899" s="15"/>
      <c r="EN899" s="15"/>
      <c r="EO899" s="15"/>
      <c r="EP899" s="15"/>
      <c r="EQ899" s="15"/>
      <c r="ER899" s="15"/>
      <c r="ES899" s="15"/>
      <c r="ET899" s="15"/>
      <c r="EU899" s="15"/>
      <c r="EV899" s="15"/>
      <c r="EW899" s="15"/>
      <c r="EX899" s="15"/>
      <c r="EY899" s="15"/>
      <c r="EZ899" s="15"/>
      <c r="FA899" s="15"/>
      <c r="FB899" s="15"/>
      <c r="FC899" s="15"/>
      <c r="FD899" s="15"/>
      <c r="FE899" s="15"/>
      <c r="FF899" s="15"/>
      <c r="FG899" s="15"/>
      <c r="FH899" s="15"/>
      <c r="FI899" s="15"/>
      <c r="FJ899" s="15"/>
      <c r="FK899" s="15"/>
      <c r="FL899" s="15"/>
      <c r="FM899" s="15"/>
      <c r="FN899" s="15"/>
      <c r="FO899" s="15"/>
      <c r="FP899" s="15"/>
      <c r="FQ899" s="15"/>
      <c r="FR899" s="15"/>
      <c r="FS899" s="15"/>
      <c r="FT899" s="15"/>
      <c r="FU899" s="15"/>
      <c r="FV899" s="15"/>
      <c r="FW899" s="15"/>
      <c r="FX899" s="15"/>
      <c r="FY899" s="15"/>
      <c r="FZ899" s="15"/>
      <c r="GA899" s="15"/>
      <c r="GB899" s="15"/>
      <c r="GC899" s="15"/>
      <c r="GD899" s="15"/>
      <c r="GE899" s="15"/>
      <c r="GF899" s="15"/>
      <c r="GG899" s="15"/>
      <c r="GH899" s="15"/>
      <c r="GI899" s="15"/>
      <c r="GJ899" s="15"/>
      <c r="GK899" s="15"/>
      <c r="GL899" s="15"/>
      <c r="GM899" s="15"/>
      <c r="GN899" s="15"/>
      <c r="GO899" s="15"/>
      <c r="GP899" s="15"/>
      <c r="GQ899" s="15"/>
      <c r="GR899" s="15"/>
      <c r="GS899" s="15"/>
      <c r="GT899" s="15"/>
      <c r="GU899" s="15"/>
      <c r="GV899" s="15"/>
      <c r="GW899" s="15"/>
      <c r="GX899" s="15"/>
      <c r="GY899" s="15"/>
      <c r="GZ899" s="15"/>
      <c r="HA899" s="15"/>
      <c r="HB899" s="15"/>
      <c r="HC899" s="15"/>
      <c r="HD899" s="15"/>
      <c r="HE899" s="15"/>
      <c r="HF899" s="15"/>
      <c r="HG899" s="15"/>
      <c r="HH899" s="15"/>
      <c r="HI899" s="15"/>
      <c r="HJ899" s="15"/>
      <c r="HK899" s="15"/>
      <c r="HL899" s="15"/>
      <c r="HM899" s="15"/>
      <c r="HN899" s="15"/>
      <c r="HO899" s="15"/>
      <c r="HP899" s="15"/>
      <c r="HQ899" s="15"/>
      <c r="HR899" s="15"/>
      <c r="HS899" s="15"/>
      <c r="HT899" s="15"/>
      <c r="HU899" s="15"/>
      <c r="HV899" s="15"/>
      <c r="HW899" s="15"/>
    </row>
    <row r="900" spans="1:231" ht="15.75" customHeight="1" x14ac:dyDescent="0.2">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c r="BD900" s="15"/>
      <c r="BE900" s="15"/>
      <c r="BF900" s="15"/>
      <c r="BG900" s="15"/>
      <c r="BH900" s="15"/>
      <c r="BI900" s="15"/>
      <c r="BJ900" s="15"/>
      <c r="BK900" s="15"/>
      <c r="BL900" s="15"/>
      <c r="BM900" s="15"/>
      <c r="BN900" s="15"/>
      <c r="BO900" s="15"/>
      <c r="BP900" s="15"/>
      <c r="BQ900" s="15"/>
      <c r="BR900" s="15"/>
      <c r="BS900" s="15"/>
      <c r="BT900" s="15"/>
      <c r="BU900" s="15"/>
      <c r="BV900" s="15"/>
      <c r="BW900" s="15"/>
      <c r="BX900" s="15"/>
      <c r="BY900" s="15"/>
      <c r="BZ900" s="15"/>
      <c r="CA900" s="15"/>
      <c r="CB900" s="15"/>
      <c r="CC900" s="15"/>
      <c r="CD900" s="15"/>
      <c r="CE900" s="15"/>
      <c r="CF900" s="15"/>
      <c r="CG900" s="15"/>
      <c r="CH900" s="15"/>
      <c r="CI900" s="15"/>
      <c r="CJ900" s="15"/>
      <c r="CK900" s="15"/>
      <c r="CL900" s="15"/>
      <c r="CM900" s="15"/>
      <c r="CN900" s="15"/>
      <c r="CO900" s="15"/>
      <c r="CP900" s="15"/>
      <c r="CQ900" s="15"/>
      <c r="CR900" s="15"/>
      <c r="CS900" s="15"/>
      <c r="CT900" s="15"/>
      <c r="CU900" s="15"/>
      <c r="CV900" s="15"/>
      <c r="CW900" s="15"/>
      <c r="CX900" s="15"/>
      <c r="CY900" s="15"/>
      <c r="CZ900" s="15"/>
      <c r="DA900" s="15"/>
      <c r="DB900" s="15"/>
      <c r="DC900" s="15"/>
      <c r="DD900" s="15"/>
      <c r="DE900" s="15"/>
      <c r="DF900" s="15"/>
      <c r="DG900" s="15"/>
      <c r="DH900" s="15"/>
      <c r="DI900" s="15"/>
      <c r="DJ900" s="15"/>
      <c r="DK900" s="15"/>
      <c r="DL900" s="15"/>
      <c r="DM900" s="15"/>
      <c r="DN900" s="15"/>
      <c r="DO900" s="15"/>
      <c r="DP900" s="15"/>
      <c r="DQ900" s="15"/>
      <c r="DR900" s="15"/>
      <c r="DS900" s="15"/>
      <c r="DT900" s="15"/>
      <c r="DU900" s="15"/>
      <c r="DV900" s="15"/>
      <c r="DW900" s="15"/>
      <c r="DX900" s="15"/>
      <c r="DY900" s="15"/>
      <c r="DZ900" s="15"/>
      <c r="EA900" s="15"/>
      <c r="EB900" s="15"/>
      <c r="EC900" s="15"/>
      <c r="ED900" s="15"/>
      <c r="EE900" s="15"/>
      <c r="EF900" s="15"/>
      <c r="EG900" s="15"/>
      <c r="EH900" s="15"/>
      <c r="EI900" s="15"/>
      <c r="EJ900" s="15"/>
      <c r="EK900" s="15"/>
      <c r="EL900" s="15"/>
      <c r="EM900" s="15"/>
      <c r="EN900" s="15"/>
      <c r="EO900" s="15"/>
      <c r="EP900" s="15"/>
      <c r="EQ900" s="15"/>
      <c r="ER900" s="15"/>
      <c r="ES900" s="15"/>
      <c r="ET900" s="15"/>
      <c r="EU900" s="15"/>
      <c r="EV900" s="15"/>
      <c r="EW900" s="15"/>
      <c r="EX900" s="15"/>
      <c r="EY900" s="15"/>
      <c r="EZ900" s="15"/>
      <c r="FA900" s="15"/>
      <c r="FB900" s="15"/>
      <c r="FC900" s="15"/>
      <c r="FD900" s="15"/>
      <c r="FE900" s="15"/>
      <c r="FF900" s="15"/>
      <c r="FG900" s="15"/>
      <c r="FH900" s="15"/>
      <c r="FI900" s="15"/>
      <c r="FJ900" s="15"/>
      <c r="FK900" s="15"/>
      <c r="FL900" s="15"/>
      <c r="FM900" s="15"/>
      <c r="FN900" s="15"/>
      <c r="FO900" s="15"/>
      <c r="FP900" s="15"/>
      <c r="FQ900" s="15"/>
      <c r="FR900" s="15"/>
      <c r="FS900" s="15"/>
      <c r="FT900" s="15"/>
      <c r="FU900" s="15"/>
      <c r="FV900" s="15"/>
      <c r="FW900" s="15"/>
      <c r="FX900" s="15"/>
      <c r="FY900" s="15"/>
      <c r="FZ900" s="15"/>
      <c r="GA900" s="15"/>
      <c r="GB900" s="15"/>
      <c r="GC900" s="15"/>
      <c r="GD900" s="15"/>
      <c r="GE900" s="15"/>
      <c r="GF900" s="15"/>
      <c r="GG900" s="15"/>
      <c r="GH900" s="15"/>
      <c r="GI900" s="15"/>
      <c r="GJ900" s="15"/>
      <c r="GK900" s="15"/>
      <c r="GL900" s="15"/>
      <c r="GM900" s="15"/>
      <c r="GN900" s="15"/>
      <c r="GO900" s="15"/>
      <c r="GP900" s="15"/>
      <c r="GQ900" s="15"/>
      <c r="GR900" s="15"/>
      <c r="GS900" s="15"/>
      <c r="GT900" s="15"/>
      <c r="GU900" s="15"/>
      <c r="GV900" s="15"/>
      <c r="GW900" s="15"/>
      <c r="GX900" s="15"/>
      <c r="GY900" s="15"/>
      <c r="GZ900" s="15"/>
      <c r="HA900" s="15"/>
      <c r="HB900" s="15"/>
      <c r="HC900" s="15"/>
      <c r="HD900" s="15"/>
      <c r="HE900" s="15"/>
      <c r="HF900" s="15"/>
      <c r="HG900" s="15"/>
      <c r="HH900" s="15"/>
      <c r="HI900" s="15"/>
      <c r="HJ900" s="15"/>
      <c r="HK900" s="15"/>
      <c r="HL900" s="15"/>
      <c r="HM900" s="15"/>
      <c r="HN900" s="15"/>
      <c r="HO900" s="15"/>
      <c r="HP900" s="15"/>
      <c r="HQ900" s="15"/>
      <c r="HR900" s="15"/>
      <c r="HS900" s="15"/>
      <c r="HT900" s="15"/>
      <c r="HU900" s="15"/>
      <c r="HV900" s="15"/>
      <c r="HW900" s="15"/>
    </row>
    <row r="901" spans="1:231" ht="15.75" customHeight="1" x14ac:dyDescent="0.2">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15"/>
      <c r="CB901" s="15"/>
      <c r="CC901" s="15"/>
      <c r="CD901" s="15"/>
      <c r="CE901" s="15"/>
      <c r="CF901" s="15"/>
      <c r="CG901" s="15"/>
      <c r="CH901" s="15"/>
      <c r="CI901" s="15"/>
      <c r="CJ901" s="15"/>
      <c r="CK901" s="15"/>
      <c r="CL901" s="15"/>
      <c r="CM901" s="15"/>
      <c r="CN901" s="15"/>
      <c r="CO901" s="15"/>
      <c r="CP901" s="15"/>
      <c r="CQ901" s="15"/>
      <c r="CR901" s="15"/>
      <c r="CS901" s="15"/>
      <c r="CT901" s="15"/>
      <c r="CU901" s="15"/>
      <c r="CV901" s="15"/>
      <c r="CW901" s="15"/>
      <c r="CX901" s="15"/>
      <c r="CY901" s="15"/>
      <c r="CZ901" s="15"/>
      <c r="DA901" s="15"/>
      <c r="DB901" s="15"/>
      <c r="DC901" s="15"/>
      <c r="DD901" s="15"/>
      <c r="DE901" s="15"/>
      <c r="DF901" s="15"/>
      <c r="DG901" s="15"/>
      <c r="DH901" s="15"/>
      <c r="DI901" s="15"/>
      <c r="DJ901" s="15"/>
      <c r="DK901" s="15"/>
      <c r="DL901" s="15"/>
      <c r="DM901" s="15"/>
      <c r="DN901" s="15"/>
      <c r="DO901" s="15"/>
      <c r="DP901" s="15"/>
      <c r="DQ901" s="15"/>
      <c r="DR901" s="15"/>
      <c r="DS901" s="15"/>
      <c r="DT901" s="15"/>
      <c r="DU901" s="15"/>
      <c r="DV901" s="15"/>
      <c r="DW901" s="15"/>
      <c r="DX901" s="15"/>
      <c r="DY901" s="15"/>
      <c r="DZ901" s="15"/>
      <c r="EA901" s="15"/>
      <c r="EB901" s="15"/>
      <c r="EC901" s="15"/>
      <c r="ED901" s="15"/>
      <c r="EE901" s="15"/>
      <c r="EF901" s="15"/>
      <c r="EG901" s="15"/>
      <c r="EH901" s="15"/>
      <c r="EI901" s="15"/>
      <c r="EJ901" s="15"/>
      <c r="EK901" s="15"/>
      <c r="EL901" s="15"/>
      <c r="EM901" s="15"/>
      <c r="EN901" s="15"/>
      <c r="EO901" s="15"/>
      <c r="EP901" s="15"/>
      <c r="EQ901" s="15"/>
      <c r="ER901" s="15"/>
      <c r="ES901" s="15"/>
      <c r="ET901" s="15"/>
      <c r="EU901" s="15"/>
      <c r="EV901" s="15"/>
      <c r="EW901" s="15"/>
      <c r="EX901" s="15"/>
      <c r="EY901" s="15"/>
      <c r="EZ901" s="15"/>
      <c r="FA901" s="15"/>
      <c r="FB901" s="15"/>
      <c r="FC901" s="15"/>
      <c r="FD901" s="15"/>
      <c r="FE901" s="15"/>
      <c r="FF901" s="15"/>
      <c r="FG901" s="15"/>
      <c r="FH901" s="15"/>
      <c r="FI901" s="15"/>
      <c r="FJ901" s="15"/>
      <c r="FK901" s="15"/>
      <c r="FL901" s="15"/>
      <c r="FM901" s="15"/>
      <c r="FN901" s="15"/>
      <c r="FO901" s="15"/>
      <c r="FP901" s="15"/>
      <c r="FQ901" s="15"/>
      <c r="FR901" s="15"/>
      <c r="FS901" s="15"/>
      <c r="FT901" s="15"/>
      <c r="FU901" s="15"/>
      <c r="FV901" s="15"/>
      <c r="FW901" s="15"/>
      <c r="FX901" s="15"/>
      <c r="FY901" s="15"/>
      <c r="FZ901" s="15"/>
      <c r="GA901" s="15"/>
      <c r="GB901" s="15"/>
      <c r="GC901" s="15"/>
      <c r="GD901" s="15"/>
      <c r="GE901" s="15"/>
      <c r="GF901" s="15"/>
      <c r="GG901" s="15"/>
      <c r="GH901" s="15"/>
      <c r="GI901" s="15"/>
      <c r="GJ901" s="15"/>
      <c r="GK901" s="15"/>
      <c r="GL901" s="15"/>
      <c r="GM901" s="15"/>
      <c r="GN901" s="15"/>
      <c r="GO901" s="15"/>
      <c r="GP901" s="15"/>
      <c r="GQ901" s="15"/>
      <c r="GR901" s="15"/>
      <c r="GS901" s="15"/>
      <c r="GT901" s="15"/>
      <c r="GU901" s="15"/>
      <c r="GV901" s="15"/>
      <c r="GW901" s="15"/>
      <c r="GX901" s="15"/>
      <c r="GY901" s="15"/>
      <c r="GZ901" s="15"/>
      <c r="HA901" s="15"/>
      <c r="HB901" s="15"/>
      <c r="HC901" s="15"/>
      <c r="HD901" s="15"/>
      <c r="HE901" s="15"/>
      <c r="HF901" s="15"/>
      <c r="HG901" s="15"/>
      <c r="HH901" s="15"/>
      <c r="HI901" s="15"/>
      <c r="HJ901" s="15"/>
      <c r="HK901" s="15"/>
      <c r="HL901" s="15"/>
      <c r="HM901" s="15"/>
      <c r="HN901" s="15"/>
      <c r="HO901" s="15"/>
      <c r="HP901" s="15"/>
      <c r="HQ901" s="15"/>
      <c r="HR901" s="15"/>
      <c r="HS901" s="15"/>
      <c r="HT901" s="15"/>
      <c r="HU901" s="15"/>
      <c r="HV901" s="15"/>
      <c r="HW901" s="15"/>
    </row>
    <row r="902" spans="1:231" ht="15.75" customHeight="1" x14ac:dyDescent="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c r="BD902" s="15"/>
      <c r="BE902" s="15"/>
      <c r="BF902" s="15"/>
      <c r="BG902" s="15"/>
      <c r="BH902" s="15"/>
      <c r="BI902" s="15"/>
      <c r="BJ902" s="15"/>
      <c r="BK902" s="15"/>
      <c r="BL902" s="15"/>
      <c r="BM902" s="15"/>
      <c r="BN902" s="15"/>
      <c r="BO902" s="15"/>
      <c r="BP902" s="15"/>
      <c r="BQ902" s="15"/>
      <c r="BR902" s="15"/>
      <c r="BS902" s="15"/>
      <c r="BT902" s="15"/>
      <c r="BU902" s="15"/>
      <c r="BV902" s="15"/>
      <c r="BW902" s="15"/>
      <c r="BX902" s="15"/>
      <c r="BY902" s="15"/>
      <c r="BZ902" s="15"/>
      <c r="CA902" s="15"/>
      <c r="CB902" s="15"/>
      <c r="CC902" s="15"/>
      <c r="CD902" s="15"/>
      <c r="CE902" s="15"/>
      <c r="CF902" s="15"/>
      <c r="CG902" s="15"/>
      <c r="CH902" s="15"/>
      <c r="CI902" s="15"/>
      <c r="CJ902" s="15"/>
      <c r="CK902" s="15"/>
      <c r="CL902" s="15"/>
      <c r="CM902" s="15"/>
      <c r="CN902" s="15"/>
      <c r="CO902" s="15"/>
      <c r="CP902" s="15"/>
      <c r="CQ902" s="15"/>
      <c r="CR902" s="15"/>
      <c r="CS902" s="15"/>
      <c r="CT902" s="15"/>
      <c r="CU902" s="15"/>
      <c r="CV902" s="15"/>
      <c r="CW902" s="15"/>
      <c r="CX902" s="15"/>
      <c r="CY902" s="15"/>
      <c r="CZ902" s="15"/>
      <c r="DA902" s="15"/>
      <c r="DB902" s="15"/>
      <c r="DC902" s="15"/>
      <c r="DD902" s="15"/>
      <c r="DE902" s="15"/>
      <c r="DF902" s="15"/>
      <c r="DG902" s="15"/>
      <c r="DH902" s="15"/>
      <c r="DI902" s="15"/>
      <c r="DJ902" s="15"/>
      <c r="DK902" s="15"/>
      <c r="DL902" s="15"/>
      <c r="DM902" s="15"/>
      <c r="DN902" s="15"/>
      <c r="DO902" s="15"/>
      <c r="DP902" s="15"/>
      <c r="DQ902" s="15"/>
      <c r="DR902" s="15"/>
      <c r="DS902" s="15"/>
      <c r="DT902" s="15"/>
      <c r="DU902" s="15"/>
      <c r="DV902" s="15"/>
      <c r="DW902" s="15"/>
      <c r="DX902" s="15"/>
      <c r="DY902" s="15"/>
      <c r="DZ902" s="15"/>
      <c r="EA902" s="15"/>
      <c r="EB902" s="15"/>
      <c r="EC902" s="15"/>
      <c r="ED902" s="15"/>
      <c r="EE902" s="15"/>
      <c r="EF902" s="15"/>
      <c r="EG902" s="15"/>
      <c r="EH902" s="15"/>
      <c r="EI902" s="15"/>
      <c r="EJ902" s="15"/>
      <c r="EK902" s="15"/>
      <c r="EL902" s="15"/>
      <c r="EM902" s="15"/>
      <c r="EN902" s="15"/>
      <c r="EO902" s="15"/>
      <c r="EP902" s="15"/>
      <c r="EQ902" s="15"/>
      <c r="ER902" s="15"/>
      <c r="ES902" s="15"/>
      <c r="ET902" s="15"/>
      <c r="EU902" s="15"/>
      <c r="EV902" s="15"/>
      <c r="EW902" s="15"/>
      <c r="EX902" s="15"/>
      <c r="EY902" s="15"/>
      <c r="EZ902" s="15"/>
      <c r="FA902" s="15"/>
      <c r="FB902" s="15"/>
      <c r="FC902" s="15"/>
      <c r="FD902" s="15"/>
      <c r="FE902" s="15"/>
      <c r="FF902" s="15"/>
      <c r="FG902" s="15"/>
      <c r="FH902" s="15"/>
      <c r="FI902" s="15"/>
      <c r="FJ902" s="15"/>
      <c r="FK902" s="15"/>
      <c r="FL902" s="15"/>
      <c r="FM902" s="15"/>
      <c r="FN902" s="15"/>
      <c r="FO902" s="15"/>
      <c r="FP902" s="15"/>
      <c r="FQ902" s="15"/>
      <c r="FR902" s="15"/>
      <c r="FS902" s="15"/>
      <c r="FT902" s="15"/>
      <c r="FU902" s="15"/>
      <c r="FV902" s="15"/>
      <c r="FW902" s="15"/>
      <c r="FX902" s="15"/>
      <c r="FY902" s="15"/>
      <c r="FZ902" s="15"/>
      <c r="GA902" s="15"/>
      <c r="GB902" s="15"/>
      <c r="GC902" s="15"/>
      <c r="GD902" s="15"/>
      <c r="GE902" s="15"/>
      <c r="GF902" s="15"/>
      <c r="GG902" s="15"/>
      <c r="GH902" s="15"/>
      <c r="GI902" s="15"/>
      <c r="GJ902" s="15"/>
      <c r="GK902" s="15"/>
      <c r="GL902" s="15"/>
      <c r="GM902" s="15"/>
      <c r="GN902" s="15"/>
      <c r="GO902" s="15"/>
      <c r="GP902" s="15"/>
      <c r="GQ902" s="15"/>
      <c r="GR902" s="15"/>
      <c r="GS902" s="15"/>
      <c r="GT902" s="15"/>
      <c r="GU902" s="15"/>
      <c r="GV902" s="15"/>
      <c r="GW902" s="15"/>
      <c r="GX902" s="15"/>
      <c r="GY902" s="15"/>
      <c r="GZ902" s="15"/>
      <c r="HA902" s="15"/>
      <c r="HB902" s="15"/>
      <c r="HC902" s="15"/>
      <c r="HD902" s="15"/>
      <c r="HE902" s="15"/>
      <c r="HF902" s="15"/>
      <c r="HG902" s="15"/>
      <c r="HH902" s="15"/>
      <c r="HI902" s="15"/>
      <c r="HJ902" s="15"/>
      <c r="HK902" s="15"/>
      <c r="HL902" s="15"/>
      <c r="HM902" s="15"/>
      <c r="HN902" s="15"/>
      <c r="HO902" s="15"/>
      <c r="HP902" s="15"/>
      <c r="HQ902" s="15"/>
      <c r="HR902" s="15"/>
      <c r="HS902" s="15"/>
      <c r="HT902" s="15"/>
      <c r="HU902" s="15"/>
      <c r="HV902" s="15"/>
      <c r="HW902" s="15"/>
    </row>
    <row r="903" spans="1:231" ht="15.75" customHeight="1" x14ac:dyDescent="0.2">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c r="BD903" s="15"/>
      <c r="BE903" s="15"/>
      <c r="BF903" s="15"/>
      <c r="BG903" s="15"/>
      <c r="BH903" s="15"/>
      <c r="BI903" s="15"/>
      <c r="BJ903" s="15"/>
      <c r="BK903" s="15"/>
      <c r="BL903" s="15"/>
      <c r="BM903" s="15"/>
      <c r="BN903" s="15"/>
      <c r="BO903" s="15"/>
      <c r="BP903" s="15"/>
      <c r="BQ903" s="15"/>
      <c r="BR903" s="15"/>
      <c r="BS903" s="15"/>
      <c r="BT903" s="15"/>
      <c r="BU903" s="15"/>
      <c r="BV903" s="15"/>
      <c r="BW903" s="15"/>
      <c r="BX903" s="15"/>
      <c r="BY903" s="15"/>
      <c r="BZ903" s="15"/>
      <c r="CA903" s="15"/>
      <c r="CB903" s="15"/>
      <c r="CC903" s="15"/>
      <c r="CD903" s="15"/>
      <c r="CE903" s="15"/>
      <c r="CF903" s="15"/>
      <c r="CG903" s="15"/>
      <c r="CH903" s="15"/>
      <c r="CI903" s="15"/>
      <c r="CJ903" s="15"/>
      <c r="CK903" s="15"/>
      <c r="CL903" s="15"/>
      <c r="CM903" s="15"/>
      <c r="CN903" s="15"/>
      <c r="CO903" s="15"/>
      <c r="CP903" s="15"/>
      <c r="CQ903" s="15"/>
      <c r="CR903" s="15"/>
      <c r="CS903" s="15"/>
      <c r="CT903" s="15"/>
      <c r="CU903" s="15"/>
      <c r="CV903" s="15"/>
      <c r="CW903" s="15"/>
      <c r="CX903" s="15"/>
      <c r="CY903" s="15"/>
      <c r="CZ903" s="15"/>
      <c r="DA903" s="15"/>
      <c r="DB903" s="15"/>
      <c r="DC903" s="15"/>
      <c r="DD903" s="15"/>
      <c r="DE903" s="15"/>
      <c r="DF903" s="15"/>
      <c r="DG903" s="15"/>
      <c r="DH903" s="15"/>
      <c r="DI903" s="15"/>
      <c r="DJ903" s="15"/>
      <c r="DK903" s="15"/>
      <c r="DL903" s="15"/>
      <c r="DM903" s="15"/>
      <c r="DN903" s="15"/>
      <c r="DO903" s="15"/>
      <c r="DP903" s="15"/>
      <c r="DQ903" s="15"/>
      <c r="DR903" s="15"/>
      <c r="DS903" s="15"/>
      <c r="DT903" s="15"/>
      <c r="DU903" s="15"/>
      <c r="DV903" s="15"/>
      <c r="DW903" s="15"/>
      <c r="DX903" s="15"/>
      <c r="DY903" s="15"/>
      <c r="DZ903" s="15"/>
      <c r="EA903" s="15"/>
      <c r="EB903" s="15"/>
      <c r="EC903" s="15"/>
      <c r="ED903" s="15"/>
      <c r="EE903" s="15"/>
      <c r="EF903" s="15"/>
      <c r="EG903" s="15"/>
      <c r="EH903" s="15"/>
      <c r="EI903" s="15"/>
      <c r="EJ903" s="15"/>
      <c r="EK903" s="15"/>
      <c r="EL903" s="15"/>
      <c r="EM903" s="15"/>
      <c r="EN903" s="15"/>
      <c r="EO903" s="15"/>
      <c r="EP903" s="15"/>
      <c r="EQ903" s="15"/>
      <c r="ER903" s="15"/>
      <c r="ES903" s="15"/>
      <c r="ET903" s="15"/>
      <c r="EU903" s="15"/>
      <c r="EV903" s="15"/>
      <c r="EW903" s="15"/>
      <c r="EX903" s="15"/>
      <c r="EY903" s="15"/>
      <c r="EZ903" s="15"/>
      <c r="FA903" s="15"/>
      <c r="FB903" s="15"/>
      <c r="FC903" s="15"/>
      <c r="FD903" s="15"/>
      <c r="FE903" s="15"/>
      <c r="FF903" s="15"/>
      <c r="FG903" s="15"/>
      <c r="FH903" s="15"/>
      <c r="FI903" s="15"/>
      <c r="FJ903" s="15"/>
      <c r="FK903" s="15"/>
      <c r="FL903" s="15"/>
      <c r="FM903" s="15"/>
      <c r="FN903" s="15"/>
      <c r="FO903" s="15"/>
      <c r="FP903" s="15"/>
      <c r="FQ903" s="15"/>
      <c r="FR903" s="15"/>
      <c r="FS903" s="15"/>
      <c r="FT903" s="15"/>
      <c r="FU903" s="15"/>
      <c r="FV903" s="15"/>
      <c r="FW903" s="15"/>
      <c r="FX903" s="15"/>
      <c r="FY903" s="15"/>
      <c r="FZ903" s="15"/>
      <c r="GA903" s="15"/>
      <c r="GB903" s="15"/>
      <c r="GC903" s="15"/>
      <c r="GD903" s="15"/>
      <c r="GE903" s="15"/>
      <c r="GF903" s="15"/>
      <c r="GG903" s="15"/>
      <c r="GH903" s="15"/>
      <c r="GI903" s="15"/>
      <c r="GJ903" s="15"/>
      <c r="GK903" s="15"/>
      <c r="GL903" s="15"/>
      <c r="GM903" s="15"/>
      <c r="GN903" s="15"/>
      <c r="GO903" s="15"/>
      <c r="GP903" s="15"/>
      <c r="GQ903" s="15"/>
      <c r="GR903" s="15"/>
      <c r="GS903" s="15"/>
      <c r="GT903" s="15"/>
      <c r="GU903" s="15"/>
      <c r="GV903" s="15"/>
      <c r="GW903" s="15"/>
      <c r="GX903" s="15"/>
      <c r="GY903" s="15"/>
      <c r="GZ903" s="15"/>
      <c r="HA903" s="15"/>
      <c r="HB903" s="15"/>
      <c r="HC903" s="15"/>
      <c r="HD903" s="15"/>
      <c r="HE903" s="15"/>
      <c r="HF903" s="15"/>
      <c r="HG903" s="15"/>
      <c r="HH903" s="15"/>
      <c r="HI903" s="15"/>
      <c r="HJ903" s="15"/>
      <c r="HK903" s="15"/>
      <c r="HL903" s="15"/>
      <c r="HM903" s="15"/>
      <c r="HN903" s="15"/>
      <c r="HO903" s="15"/>
      <c r="HP903" s="15"/>
      <c r="HQ903" s="15"/>
      <c r="HR903" s="15"/>
      <c r="HS903" s="15"/>
      <c r="HT903" s="15"/>
      <c r="HU903" s="15"/>
      <c r="HV903" s="15"/>
      <c r="HW903" s="15"/>
    </row>
    <row r="904" spans="1:231" ht="15.75" customHeight="1" x14ac:dyDescent="0.2">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15"/>
      <c r="CB904" s="15"/>
      <c r="CC904" s="15"/>
      <c r="CD904" s="15"/>
      <c r="CE904" s="15"/>
      <c r="CF904" s="15"/>
      <c r="CG904" s="15"/>
      <c r="CH904" s="15"/>
      <c r="CI904" s="15"/>
      <c r="CJ904" s="15"/>
      <c r="CK904" s="15"/>
      <c r="CL904" s="15"/>
      <c r="CM904" s="15"/>
      <c r="CN904" s="15"/>
      <c r="CO904" s="15"/>
      <c r="CP904" s="15"/>
      <c r="CQ904" s="15"/>
      <c r="CR904" s="15"/>
      <c r="CS904" s="15"/>
      <c r="CT904" s="15"/>
      <c r="CU904" s="15"/>
      <c r="CV904" s="15"/>
      <c r="CW904" s="15"/>
      <c r="CX904" s="15"/>
      <c r="CY904" s="15"/>
      <c r="CZ904" s="15"/>
      <c r="DA904" s="15"/>
      <c r="DB904" s="15"/>
      <c r="DC904" s="15"/>
      <c r="DD904" s="15"/>
      <c r="DE904" s="15"/>
      <c r="DF904" s="15"/>
      <c r="DG904" s="15"/>
      <c r="DH904" s="15"/>
      <c r="DI904" s="15"/>
      <c r="DJ904" s="15"/>
      <c r="DK904" s="15"/>
      <c r="DL904" s="15"/>
      <c r="DM904" s="15"/>
      <c r="DN904" s="15"/>
      <c r="DO904" s="15"/>
      <c r="DP904" s="15"/>
      <c r="DQ904" s="15"/>
      <c r="DR904" s="15"/>
      <c r="DS904" s="15"/>
      <c r="DT904" s="15"/>
      <c r="DU904" s="15"/>
      <c r="DV904" s="15"/>
      <c r="DW904" s="15"/>
      <c r="DX904" s="15"/>
      <c r="DY904" s="15"/>
      <c r="DZ904" s="15"/>
      <c r="EA904" s="15"/>
      <c r="EB904" s="15"/>
      <c r="EC904" s="15"/>
      <c r="ED904" s="15"/>
      <c r="EE904" s="15"/>
      <c r="EF904" s="15"/>
      <c r="EG904" s="15"/>
      <c r="EH904" s="15"/>
      <c r="EI904" s="15"/>
      <c r="EJ904" s="15"/>
      <c r="EK904" s="15"/>
      <c r="EL904" s="15"/>
      <c r="EM904" s="15"/>
      <c r="EN904" s="15"/>
      <c r="EO904" s="15"/>
      <c r="EP904" s="15"/>
      <c r="EQ904" s="15"/>
      <c r="ER904" s="15"/>
      <c r="ES904" s="15"/>
      <c r="ET904" s="15"/>
      <c r="EU904" s="15"/>
      <c r="EV904" s="15"/>
      <c r="EW904" s="15"/>
      <c r="EX904" s="15"/>
      <c r="EY904" s="15"/>
      <c r="EZ904" s="15"/>
      <c r="FA904" s="15"/>
      <c r="FB904" s="15"/>
      <c r="FC904" s="15"/>
      <c r="FD904" s="15"/>
      <c r="FE904" s="15"/>
      <c r="FF904" s="15"/>
      <c r="FG904" s="15"/>
      <c r="FH904" s="15"/>
      <c r="FI904" s="15"/>
      <c r="FJ904" s="15"/>
      <c r="FK904" s="15"/>
      <c r="FL904" s="15"/>
      <c r="FM904" s="15"/>
      <c r="FN904" s="15"/>
      <c r="FO904" s="15"/>
      <c r="FP904" s="15"/>
      <c r="FQ904" s="15"/>
      <c r="FR904" s="15"/>
      <c r="FS904" s="15"/>
      <c r="FT904" s="15"/>
      <c r="FU904" s="15"/>
      <c r="FV904" s="15"/>
      <c r="FW904" s="15"/>
      <c r="FX904" s="15"/>
      <c r="FY904" s="15"/>
      <c r="FZ904" s="15"/>
      <c r="GA904" s="15"/>
      <c r="GB904" s="15"/>
      <c r="GC904" s="15"/>
      <c r="GD904" s="15"/>
      <c r="GE904" s="15"/>
      <c r="GF904" s="15"/>
      <c r="GG904" s="15"/>
      <c r="GH904" s="15"/>
      <c r="GI904" s="15"/>
      <c r="GJ904" s="15"/>
      <c r="GK904" s="15"/>
      <c r="GL904" s="15"/>
      <c r="GM904" s="15"/>
      <c r="GN904" s="15"/>
      <c r="GO904" s="15"/>
      <c r="GP904" s="15"/>
      <c r="GQ904" s="15"/>
      <c r="GR904" s="15"/>
      <c r="GS904" s="15"/>
      <c r="GT904" s="15"/>
      <c r="GU904" s="15"/>
      <c r="GV904" s="15"/>
      <c r="GW904" s="15"/>
      <c r="GX904" s="15"/>
      <c r="GY904" s="15"/>
      <c r="GZ904" s="15"/>
      <c r="HA904" s="15"/>
      <c r="HB904" s="15"/>
      <c r="HC904" s="15"/>
      <c r="HD904" s="15"/>
      <c r="HE904" s="15"/>
      <c r="HF904" s="15"/>
      <c r="HG904" s="15"/>
      <c r="HH904" s="15"/>
      <c r="HI904" s="15"/>
      <c r="HJ904" s="15"/>
      <c r="HK904" s="15"/>
      <c r="HL904" s="15"/>
      <c r="HM904" s="15"/>
      <c r="HN904" s="15"/>
      <c r="HO904" s="15"/>
      <c r="HP904" s="15"/>
      <c r="HQ904" s="15"/>
      <c r="HR904" s="15"/>
      <c r="HS904" s="15"/>
      <c r="HT904" s="15"/>
      <c r="HU904" s="15"/>
      <c r="HV904" s="15"/>
      <c r="HW904" s="15"/>
    </row>
    <row r="905" spans="1:231" ht="15.75" customHeight="1" x14ac:dyDescent="0.2">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c r="BD905" s="15"/>
      <c r="BE905" s="15"/>
      <c r="BF905" s="15"/>
      <c r="BG905" s="15"/>
      <c r="BH905" s="15"/>
      <c r="BI905" s="15"/>
      <c r="BJ905" s="15"/>
      <c r="BK905" s="15"/>
      <c r="BL905" s="15"/>
      <c r="BM905" s="15"/>
      <c r="BN905" s="15"/>
      <c r="BO905" s="15"/>
      <c r="BP905" s="15"/>
      <c r="BQ905" s="15"/>
      <c r="BR905" s="15"/>
      <c r="BS905" s="15"/>
      <c r="BT905" s="15"/>
      <c r="BU905" s="15"/>
      <c r="BV905" s="15"/>
      <c r="BW905" s="15"/>
      <c r="BX905" s="15"/>
      <c r="BY905" s="15"/>
      <c r="BZ905" s="15"/>
      <c r="CA905" s="15"/>
      <c r="CB905" s="15"/>
      <c r="CC905" s="15"/>
      <c r="CD905" s="15"/>
      <c r="CE905" s="15"/>
      <c r="CF905" s="15"/>
      <c r="CG905" s="15"/>
      <c r="CH905" s="15"/>
      <c r="CI905" s="15"/>
      <c r="CJ905" s="15"/>
      <c r="CK905" s="15"/>
      <c r="CL905" s="15"/>
      <c r="CM905" s="15"/>
      <c r="CN905" s="15"/>
      <c r="CO905" s="15"/>
      <c r="CP905" s="15"/>
      <c r="CQ905" s="15"/>
      <c r="CR905" s="15"/>
      <c r="CS905" s="15"/>
      <c r="CT905" s="15"/>
      <c r="CU905" s="15"/>
      <c r="CV905" s="15"/>
      <c r="CW905" s="15"/>
      <c r="CX905" s="15"/>
      <c r="CY905" s="15"/>
      <c r="CZ905" s="15"/>
      <c r="DA905" s="15"/>
      <c r="DB905" s="15"/>
      <c r="DC905" s="15"/>
      <c r="DD905" s="15"/>
      <c r="DE905" s="15"/>
      <c r="DF905" s="15"/>
      <c r="DG905" s="15"/>
      <c r="DH905" s="15"/>
      <c r="DI905" s="15"/>
      <c r="DJ905" s="15"/>
      <c r="DK905" s="15"/>
      <c r="DL905" s="15"/>
      <c r="DM905" s="15"/>
      <c r="DN905" s="15"/>
      <c r="DO905" s="15"/>
      <c r="DP905" s="15"/>
      <c r="DQ905" s="15"/>
      <c r="DR905" s="15"/>
      <c r="DS905" s="15"/>
      <c r="DT905" s="15"/>
      <c r="DU905" s="15"/>
      <c r="DV905" s="15"/>
      <c r="DW905" s="15"/>
      <c r="DX905" s="15"/>
      <c r="DY905" s="15"/>
      <c r="DZ905" s="15"/>
      <c r="EA905" s="15"/>
      <c r="EB905" s="15"/>
      <c r="EC905" s="15"/>
      <c r="ED905" s="15"/>
      <c r="EE905" s="15"/>
      <c r="EF905" s="15"/>
      <c r="EG905" s="15"/>
      <c r="EH905" s="15"/>
      <c r="EI905" s="15"/>
      <c r="EJ905" s="15"/>
      <c r="EK905" s="15"/>
      <c r="EL905" s="15"/>
      <c r="EM905" s="15"/>
      <c r="EN905" s="15"/>
      <c r="EO905" s="15"/>
      <c r="EP905" s="15"/>
      <c r="EQ905" s="15"/>
      <c r="ER905" s="15"/>
      <c r="ES905" s="15"/>
      <c r="ET905" s="15"/>
      <c r="EU905" s="15"/>
      <c r="EV905" s="15"/>
      <c r="EW905" s="15"/>
      <c r="EX905" s="15"/>
      <c r="EY905" s="15"/>
      <c r="EZ905" s="15"/>
      <c r="FA905" s="15"/>
      <c r="FB905" s="15"/>
      <c r="FC905" s="15"/>
      <c r="FD905" s="15"/>
      <c r="FE905" s="15"/>
      <c r="FF905" s="15"/>
      <c r="FG905" s="15"/>
      <c r="FH905" s="15"/>
      <c r="FI905" s="15"/>
      <c r="FJ905" s="15"/>
      <c r="FK905" s="15"/>
      <c r="FL905" s="15"/>
      <c r="FM905" s="15"/>
      <c r="FN905" s="15"/>
      <c r="FO905" s="15"/>
      <c r="FP905" s="15"/>
      <c r="FQ905" s="15"/>
      <c r="FR905" s="15"/>
      <c r="FS905" s="15"/>
      <c r="FT905" s="15"/>
      <c r="FU905" s="15"/>
      <c r="FV905" s="15"/>
      <c r="FW905" s="15"/>
      <c r="FX905" s="15"/>
      <c r="FY905" s="15"/>
      <c r="FZ905" s="15"/>
      <c r="GA905" s="15"/>
      <c r="GB905" s="15"/>
      <c r="GC905" s="15"/>
      <c r="GD905" s="15"/>
      <c r="GE905" s="15"/>
      <c r="GF905" s="15"/>
      <c r="GG905" s="15"/>
      <c r="GH905" s="15"/>
      <c r="GI905" s="15"/>
      <c r="GJ905" s="15"/>
      <c r="GK905" s="15"/>
      <c r="GL905" s="15"/>
      <c r="GM905" s="15"/>
      <c r="GN905" s="15"/>
      <c r="GO905" s="15"/>
      <c r="GP905" s="15"/>
      <c r="GQ905" s="15"/>
      <c r="GR905" s="15"/>
      <c r="GS905" s="15"/>
      <c r="GT905" s="15"/>
      <c r="GU905" s="15"/>
      <c r="GV905" s="15"/>
      <c r="GW905" s="15"/>
      <c r="GX905" s="15"/>
      <c r="GY905" s="15"/>
      <c r="GZ905" s="15"/>
      <c r="HA905" s="15"/>
      <c r="HB905" s="15"/>
      <c r="HC905" s="15"/>
      <c r="HD905" s="15"/>
      <c r="HE905" s="15"/>
      <c r="HF905" s="15"/>
      <c r="HG905" s="15"/>
      <c r="HH905" s="15"/>
      <c r="HI905" s="15"/>
      <c r="HJ905" s="15"/>
      <c r="HK905" s="15"/>
      <c r="HL905" s="15"/>
      <c r="HM905" s="15"/>
      <c r="HN905" s="15"/>
      <c r="HO905" s="15"/>
      <c r="HP905" s="15"/>
      <c r="HQ905" s="15"/>
      <c r="HR905" s="15"/>
      <c r="HS905" s="15"/>
      <c r="HT905" s="15"/>
      <c r="HU905" s="15"/>
      <c r="HV905" s="15"/>
      <c r="HW905" s="15"/>
    </row>
    <row r="906" spans="1:231" ht="15.75" customHeight="1" x14ac:dyDescent="0.2">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15"/>
      <c r="CB906" s="15"/>
      <c r="CC906" s="15"/>
      <c r="CD906" s="15"/>
      <c r="CE906" s="15"/>
      <c r="CF906" s="15"/>
      <c r="CG906" s="15"/>
      <c r="CH906" s="15"/>
      <c r="CI906" s="15"/>
      <c r="CJ906" s="15"/>
      <c r="CK906" s="15"/>
      <c r="CL906" s="15"/>
      <c r="CM906" s="15"/>
      <c r="CN906" s="15"/>
      <c r="CO906" s="15"/>
      <c r="CP906" s="15"/>
      <c r="CQ906" s="15"/>
      <c r="CR906" s="15"/>
      <c r="CS906" s="15"/>
      <c r="CT906" s="15"/>
      <c r="CU906" s="15"/>
      <c r="CV906" s="15"/>
      <c r="CW906" s="15"/>
      <c r="CX906" s="15"/>
      <c r="CY906" s="15"/>
      <c r="CZ906" s="15"/>
      <c r="DA906" s="15"/>
      <c r="DB906" s="15"/>
      <c r="DC906" s="15"/>
      <c r="DD906" s="15"/>
      <c r="DE906" s="15"/>
      <c r="DF906" s="15"/>
      <c r="DG906" s="15"/>
      <c r="DH906" s="15"/>
      <c r="DI906" s="15"/>
      <c r="DJ906" s="15"/>
      <c r="DK906" s="15"/>
      <c r="DL906" s="15"/>
      <c r="DM906" s="15"/>
      <c r="DN906" s="15"/>
      <c r="DO906" s="15"/>
      <c r="DP906" s="15"/>
      <c r="DQ906" s="15"/>
      <c r="DR906" s="15"/>
      <c r="DS906" s="15"/>
      <c r="DT906" s="15"/>
      <c r="DU906" s="15"/>
      <c r="DV906" s="15"/>
      <c r="DW906" s="15"/>
      <c r="DX906" s="15"/>
      <c r="DY906" s="15"/>
      <c r="DZ906" s="15"/>
      <c r="EA906" s="15"/>
      <c r="EB906" s="15"/>
      <c r="EC906" s="15"/>
      <c r="ED906" s="15"/>
      <c r="EE906" s="15"/>
      <c r="EF906" s="15"/>
      <c r="EG906" s="15"/>
      <c r="EH906" s="15"/>
      <c r="EI906" s="15"/>
      <c r="EJ906" s="15"/>
      <c r="EK906" s="15"/>
      <c r="EL906" s="15"/>
      <c r="EM906" s="15"/>
      <c r="EN906" s="15"/>
      <c r="EO906" s="15"/>
      <c r="EP906" s="15"/>
      <c r="EQ906" s="15"/>
      <c r="ER906" s="15"/>
      <c r="ES906" s="15"/>
      <c r="ET906" s="15"/>
      <c r="EU906" s="15"/>
      <c r="EV906" s="15"/>
      <c r="EW906" s="15"/>
      <c r="EX906" s="15"/>
      <c r="EY906" s="15"/>
      <c r="EZ906" s="15"/>
      <c r="FA906" s="15"/>
      <c r="FB906" s="15"/>
      <c r="FC906" s="15"/>
      <c r="FD906" s="15"/>
      <c r="FE906" s="15"/>
      <c r="FF906" s="15"/>
      <c r="FG906" s="15"/>
      <c r="FH906" s="15"/>
      <c r="FI906" s="15"/>
      <c r="FJ906" s="15"/>
      <c r="FK906" s="15"/>
      <c r="FL906" s="15"/>
      <c r="FM906" s="15"/>
      <c r="FN906" s="15"/>
      <c r="FO906" s="15"/>
      <c r="FP906" s="15"/>
      <c r="FQ906" s="15"/>
      <c r="FR906" s="15"/>
      <c r="FS906" s="15"/>
      <c r="FT906" s="15"/>
      <c r="FU906" s="15"/>
      <c r="FV906" s="15"/>
      <c r="FW906" s="15"/>
      <c r="FX906" s="15"/>
      <c r="FY906" s="15"/>
      <c r="FZ906" s="15"/>
      <c r="GA906" s="15"/>
      <c r="GB906" s="15"/>
      <c r="GC906" s="15"/>
      <c r="GD906" s="15"/>
      <c r="GE906" s="15"/>
      <c r="GF906" s="15"/>
      <c r="GG906" s="15"/>
      <c r="GH906" s="15"/>
      <c r="GI906" s="15"/>
      <c r="GJ906" s="15"/>
      <c r="GK906" s="15"/>
      <c r="GL906" s="15"/>
      <c r="GM906" s="15"/>
      <c r="GN906" s="15"/>
      <c r="GO906" s="15"/>
      <c r="GP906" s="15"/>
      <c r="GQ906" s="15"/>
      <c r="GR906" s="15"/>
      <c r="GS906" s="15"/>
      <c r="GT906" s="15"/>
      <c r="GU906" s="15"/>
      <c r="GV906" s="15"/>
      <c r="GW906" s="15"/>
      <c r="GX906" s="15"/>
      <c r="GY906" s="15"/>
      <c r="GZ906" s="15"/>
      <c r="HA906" s="15"/>
      <c r="HB906" s="15"/>
      <c r="HC906" s="15"/>
      <c r="HD906" s="15"/>
      <c r="HE906" s="15"/>
      <c r="HF906" s="15"/>
      <c r="HG906" s="15"/>
      <c r="HH906" s="15"/>
      <c r="HI906" s="15"/>
      <c r="HJ906" s="15"/>
      <c r="HK906" s="15"/>
      <c r="HL906" s="15"/>
      <c r="HM906" s="15"/>
      <c r="HN906" s="15"/>
      <c r="HO906" s="15"/>
      <c r="HP906" s="15"/>
      <c r="HQ906" s="15"/>
      <c r="HR906" s="15"/>
      <c r="HS906" s="15"/>
      <c r="HT906" s="15"/>
      <c r="HU906" s="15"/>
      <c r="HV906" s="15"/>
      <c r="HW906" s="15"/>
    </row>
    <row r="907" spans="1:231" ht="15.75" customHeight="1" x14ac:dyDescent="0.2">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c r="BD907" s="15"/>
      <c r="BE907" s="15"/>
      <c r="BF907" s="15"/>
      <c r="BG907" s="15"/>
      <c r="BH907" s="15"/>
      <c r="BI907" s="15"/>
      <c r="BJ907" s="15"/>
      <c r="BK907" s="15"/>
      <c r="BL907" s="15"/>
      <c r="BM907" s="15"/>
      <c r="BN907" s="15"/>
      <c r="BO907" s="15"/>
      <c r="BP907" s="15"/>
      <c r="BQ907" s="15"/>
      <c r="BR907" s="15"/>
      <c r="BS907" s="15"/>
      <c r="BT907" s="15"/>
      <c r="BU907" s="15"/>
      <c r="BV907" s="15"/>
      <c r="BW907" s="15"/>
      <c r="BX907" s="15"/>
      <c r="BY907" s="15"/>
      <c r="BZ907" s="15"/>
      <c r="CA907" s="15"/>
      <c r="CB907" s="15"/>
      <c r="CC907" s="15"/>
      <c r="CD907" s="15"/>
      <c r="CE907" s="15"/>
      <c r="CF907" s="15"/>
      <c r="CG907" s="15"/>
      <c r="CH907" s="15"/>
      <c r="CI907" s="15"/>
      <c r="CJ907" s="15"/>
      <c r="CK907" s="15"/>
      <c r="CL907" s="15"/>
      <c r="CM907" s="15"/>
      <c r="CN907" s="15"/>
      <c r="CO907" s="15"/>
      <c r="CP907" s="15"/>
      <c r="CQ907" s="15"/>
      <c r="CR907" s="15"/>
      <c r="CS907" s="15"/>
      <c r="CT907" s="15"/>
      <c r="CU907" s="15"/>
      <c r="CV907" s="15"/>
      <c r="CW907" s="15"/>
      <c r="CX907" s="15"/>
      <c r="CY907" s="15"/>
      <c r="CZ907" s="15"/>
      <c r="DA907" s="15"/>
      <c r="DB907" s="15"/>
      <c r="DC907" s="15"/>
      <c r="DD907" s="15"/>
      <c r="DE907" s="15"/>
      <c r="DF907" s="15"/>
      <c r="DG907" s="15"/>
      <c r="DH907" s="15"/>
      <c r="DI907" s="15"/>
      <c r="DJ907" s="15"/>
      <c r="DK907" s="15"/>
      <c r="DL907" s="15"/>
      <c r="DM907" s="15"/>
      <c r="DN907" s="15"/>
      <c r="DO907" s="15"/>
      <c r="DP907" s="15"/>
      <c r="DQ907" s="15"/>
      <c r="DR907" s="15"/>
      <c r="DS907" s="15"/>
      <c r="DT907" s="15"/>
      <c r="DU907" s="15"/>
      <c r="DV907" s="15"/>
      <c r="DW907" s="15"/>
      <c r="DX907" s="15"/>
      <c r="DY907" s="15"/>
      <c r="DZ907" s="15"/>
      <c r="EA907" s="15"/>
      <c r="EB907" s="15"/>
      <c r="EC907" s="15"/>
      <c r="ED907" s="15"/>
      <c r="EE907" s="15"/>
      <c r="EF907" s="15"/>
      <c r="EG907" s="15"/>
      <c r="EH907" s="15"/>
      <c r="EI907" s="15"/>
      <c r="EJ907" s="15"/>
      <c r="EK907" s="15"/>
      <c r="EL907" s="15"/>
      <c r="EM907" s="15"/>
      <c r="EN907" s="15"/>
      <c r="EO907" s="15"/>
      <c r="EP907" s="15"/>
      <c r="EQ907" s="15"/>
      <c r="ER907" s="15"/>
      <c r="ES907" s="15"/>
      <c r="ET907" s="15"/>
      <c r="EU907" s="15"/>
      <c r="EV907" s="15"/>
      <c r="EW907" s="15"/>
      <c r="EX907" s="15"/>
      <c r="EY907" s="15"/>
      <c r="EZ907" s="15"/>
      <c r="FA907" s="15"/>
      <c r="FB907" s="15"/>
      <c r="FC907" s="15"/>
      <c r="FD907" s="15"/>
      <c r="FE907" s="15"/>
      <c r="FF907" s="15"/>
      <c r="FG907" s="15"/>
      <c r="FH907" s="15"/>
      <c r="FI907" s="15"/>
      <c r="FJ907" s="15"/>
      <c r="FK907" s="15"/>
      <c r="FL907" s="15"/>
      <c r="FM907" s="15"/>
      <c r="FN907" s="15"/>
      <c r="FO907" s="15"/>
      <c r="FP907" s="15"/>
      <c r="FQ907" s="15"/>
      <c r="FR907" s="15"/>
      <c r="FS907" s="15"/>
      <c r="FT907" s="15"/>
      <c r="FU907" s="15"/>
      <c r="FV907" s="15"/>
      <c r="FW907" s="15"/>
      <c r="FX907" s="15"/>
      <c r="FY907" s="15"/>
      <c r="FZ907" s="15"/>
      <c r="GA907" s="15"/>
      <c r="GB907" s="15"/>
      <c r="GC907" s="15"/>
      <c r="GD907" s="15"/>
      <c r="GE907" s="15"/>
      <c r="GF907" s="15"/>
      <c r="GG907" s="15"/>
      <c r="GH907" s="15"/>
      <c r="GI907" s="15"/>
      <c r="GJ907" s="15"/>
      <c r="GK907" s="15"/>
      <c r="GL907" s="15"/>
      <c r="GM907" s="15"/>
      <c r="GN907" s="15"/>
      <c r="GO907" s="15"/>
      <c r="GP907" s="15"/>
      <c r="GQ907" s="15"/>
      <c r="GR907" s="15"/>
      <c r="GS907" s="15"/>
      <c r="GT907" s="15"/>
      <c r="GU907" s="15"/>
      <c r="GV907" s="15"/>
      <c r="GW907" s="15"/>
      <c r="GX907" s="15"/>
      <c r="GY907" s="15"/>
      <c r="GZ907" s="15"/>
      <c r="HA907" s="15"/>
      <c r="HB907" s="15"/>
      <c r="HC907" s="15"/>
      <c r="HD907" s="15"/>
      <c r="HE907" s="15"/>
      <c r="HF907" s="15"/>
      <c r="HG907" s="15"/>
      <c r="HH907" s="15"/>
      <c r="HI907" s="15"/>
      <c r="HJ907" s="15"/>
      <c r="HK907" s="15"/>
      <c r="HL907" s="15"/>
      <c r="HM907" s="15"/>
      <c r="HN907" s="15"/>
      <c r="HO907" s="15"/>
      <c r="HP907" s="15"/>
      <c r="HQ907" s="15"/>
      <c r="HR907" s="15"/>
      <c r="HS907" s="15"/>
      <c r="HT907" s="15"/>
      <c r="HU907" s="15"/>
      <c r="HV907" s="15"/>
      <c r="HW907" s="15"/>
    </row>
    <row r="908" spans="1:231" ht="15.75" customHeight="1" x14ac:dyDescent="0.2">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c r="BD908" s="15"/>
      <c r="BE908" s="15"/>
      <c r="BF908" s="15"/>
      <c r="BG908" s="15"/>
      <c r="BH908" s="15"/>
      <c r="BI908" s="15"/>
      <c r="BJ908" s="15"/>
      <c r="BK908" s="15"/>
      <c r="BL908" s="15"/>
      <c r="BM908" s="15"/>
      <c r="BN908" s="15"/>
      <c r="BO908" s="15"/>
      <c r="BP908" s="15"/>
      <c r="BQ908" s="15"/>
      <c r="BR908" s="15"/>
      <c r="BS908" s="15"/>
      <c r="BT908" s="15"/>
      <c r="BU908" s="15"/>
      <c r="BV908" s="15"/>
      <c r="BW908" s="15"/>
      <c r="BX908" s="15"/>
      <c r="BY908" s="15"/>
      <c r="BZ908" s="15"/>
      <c r="CA908" s="15"/>
      <c r="CB908" s="15"/>
      <c r="CC908" s="15"/>
      <c r="CD908" s="15"/>
      <c r="CE908" s="15"/>
      <c r="CF908" s="15"/>
      <c r="CG908" s="15"/>
      <c r="CH908" s="15"/>
      <c r="CI908" s="15"/>
      <c r="CJ908" s="15"/>
      <c r="CK908" s="15"/>
      <c r="CL908" s="15"/>
      <c r="CM908" s="15"/>
      <c r="CN908" s="15"/>
      <c r="CO908" s="15"/>
      <c r="CP908" s="15"/>
      <c r="CQ908" s="15"/>
      <c r="CR908" s="15"/>
      <c r="CS908" s="15"/>
      <c r="CT908" s="15"/>
      <c r="CU908" s="15"/>
      <c r="CV908" s="15"/>
      <c r="CW908" s="15"/>
      <c r="CX908" s="15"/>
      <c r="CY908" s="15"/>
      <c r="CZ908" s="15"/>
      <c r="DA908" s="15"/>
      <c r="DB908" s="15"/>
      <c r="DC908" s="15"/>
      <c r="DD908" s="15"/>
      <c r="DE908" s="15"/>
      <c r="DF908" s="15"/>
      <c r="DG908" s="15"/>
      <c r="DH908" s="15"/>
      <c r="DI908" s="15"/>
      <c r="DJ908" s="15"/>
      <c r="DK908" s="15"/>
      <c r="DL908" s="15"/>
      <c r="DM908" s="15"/>
      <c r="DN908" s="15"/>
      <c r="DO908" s="15"/>
      <c r="DP908" s="15"/>
      <c r="DQ908" s="15"/>
      <c r="DR908" s="15"/>
      <c r="DS908" s="15"/>
      <c r="DT908" s="15"/>
      <c r="DU908" s="15"/>
      <c r="DV908" s="15"/>
      <c r="DW908" s="15"/>
      <c r="DX908" s="15"/>
      <c r="DY908" s="15"/>
      <c r="DZ908" s="15"/>
      <c r="EA908" s="15"/>
      <c r="EB908" s="15"/>
      <c r="EC908" s="15"/>
      <c r="ED908" s="15"/>
      <c r="EE908" s="15"/>
      <c r="EF908" s="15"/>
      <c r="EG908" s="15"/>
      <c r="EH908" s="15"/>
      <c r="EI908" s="15"/>
      <c r="EJ908" s="15"/>
      <c r="EK908" s="15"/>
      <c r="EL908" s="15"/>
      <c r="EM908" s="15"/>
      <c r="EN908" s="15"/>
      <c r="EO908" s="15"/>
      <c r="EP908" s="15"/>
      <c r="EQ908" s="15"/>
      <c r="ER908" s="15"/>
      <c r="ES908" s="15"/>
      <c r="ET908" s="15"/>
      <c r="EU908" s="15"/>
      <c r="EV908" s="15"/>
      <c r="EW908" s="15"/>
      <c r="EX908" s="15"/>
      <c r="EY908" s="15"/>
      <c r="EZ908" s="15"/>
      <c r="FA908" s="15"/>
      <c r="FB908" s="15"/>
      <c r="FC908" s="15"/>
      <c r="FD908" s="15"/>
      <c r="FE908" s="15"/>
      <c r="FF908" s="15"/>
      <c r="FG908" s="15"/>
      <c r="FH908" s="15"/>
      <c r="FI908" s="15"/>
      <c r="FJ908" s="15"/>
      <c r="FK908" s="15"/>
      <c r="FL908" s="15"/>
      <c r="FM908" s="15"/>
      <c r="FN908" s="15"/>
      <c r="FO908" s="15"/>
      <c r="FP908" s="15"/>
      <c r="FQ908" s="15"/>
      <c r="FR908" s="15"/>
      <c r="FS908" s="15"/>
      <c r="FT908" s="15"/>
      <c r="FU908" s="15"/>
      <c r="FV908" s="15"/>
      <c r="FW908" s="15"/>
      <c r="FX908" s="15"/>
      <c r="FY908" s="15"/>
      <c r="FZ908" s="15"/>
      <c r="GA908" s="15"/>
      <c r="GB908" s="15"/>
      <c r="GC908" s="15"/>
      <c r="GD908" s="15"/>
      <c r="GE908" s="15"/>
      <c r="GF908" s="15"/>
      <c r="GG908" s="15"/>
      <c r="GH908" s="15"/>
      <c r="GI908" s="15"/>
      <c r="GJ908" s="15"/>
      <c r="GK908" s="15"/>
      <c r="GL908" s="15"/>
      <c r="GM908" s="15"/>
      <c r="GN908" s="15"/>
      <c r="GO908" s="15"/>
      <c r="GP908" s="15"/>
      <c r="GQ908" s="15"/>
      <c r="GR908" s="15"/>
      <c r="GS908" s="15"/>
      <c r="GT908" s="15"/>
      <c r="GU908" s="15"/>
      <c r="GV908" s="15"/>
      <c r="GW908" s="15"/>
      <c r="GX908" s="15"/>
      <c r="GY908" s="15"/>
      <c r="GZ908" s="15"/>
      <c r="HA908" s="15"/>
      <c r="HB908" s="15"/>
      <c r="HC908" s="15"/>
      <c r="HD908" s="15"/>
      <c r="HE908" s="15"/>
      <c r="HF908" s="15"/>
      <c r="HG908" s="15"/>
      <c r="HH908" s="15"/>
      <c r="HI908" s="15"/>
      <c r="HJ908" s="15"/>
      <c r="HK908" s="15"/>
      <c r="HL908" s="15"/>
      <c r="HM908" s="15"/>
      <c r="HN908" s="15"/>
      <c r="HO908" s="15"/>
      <c r="HP908" s="15"/>
      <c r="HQ908" s="15"/>
      <c r="HR908" s="15"/>
      <c r="HS908" s="15"/>
      <c r="HT908" s="15"/>
      <c r="HU908" s="15"/>
      <c r="HV908" s="15"/>
      <c r="HW908" s="15"/>
    </row>
    <row r="909" spans="1:231" ht="15.75" customHeight="1" x14ac:dyDescent="0.2">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15"/>
      <c r="CB909" s="15"/>
      <c r="CC909" s="15"/>
      <c r="CD909" s="15"/>
      <c r="CE909" s="15"/>
      <c r="CF909" s="15"/>
      <c r="CG909" s="15"/>
      <c r="CH909" s="15"/>
      <c r="CI909" s="15"/>
      <c r="CJ909" s="15"/>
      <c r="CK909" s="15"/>
      <c r="CL909" s="15"/>
      <c r="CM909" s="15"/>
      <c r="CN909" s="15"/>
      <c r="CO909" s="15"/>
      <c r="CP909" s="15"/>
      <c r="CQ909" s="15"/>
      <c r="CR909" s="15"/>
      <c r="CS909" s="15"/>
      <c r="CT909" s="15"/>
      <c r="CU909" s="15"/>
      <c r="CV909" s="15"/>
      <c r="CW909" s="15"/>
      <c r="CX909" s="15"/>
      <c r="CY909" s="15"/>
      <c r="CZ909" s="15"/>
      <c r="DA909" s="15"/>
      <c r="DB909" s="15"/>
      <c r="DC909" s="15"/>
      <c r="DD909" s="15"/>
      <c r="DE909" s="15"/>
      <c r="DF909" s="15"/>
      <c r="DG909" s="15"/>
      <c r="DH909" s="15"/>
      <c r="DI909" s="15"/>
      <c r="DJ909" s="15"/>
      <c r="DK909" s="15"/>
      <c r="DL909" s="15"/>
      <c r="DM909" s="15"/>
      <c r="DN909" s="15"/>
      <c r="DO909" s="15"/>
      <c r="DP909" s="15"/>
      <c r="DQ909" s="15"/>
      <c r="DR909" s="15"/>
      <c r="DS909" s="15"/>
      <c r="DT909" s="15"/>
      <c r="DU909" s="15"/>
      <c r="DV909" s="15"/>
      <c r="DW909" s="15"/>
      <c r="DX909" s="15"/>
      <c r="DY909" s="15"/>
      <c r="DZ909" s="15"/>
      <c r="EA909" s="15"/>
      <c r="EB909" s="15"/>
      <c r="EC909" s="15"/>
      <c r="ED909" s="15"/>
      <c r="EE909" s="15"/>
      <c r="EF909" s="15"/>
      <c r="EG909" s="15"/>
      <c r="EH909" s="15"/>
      <c r="EI909" s="15"/>
      <c r="EJ909" s="15"/>
      <c r="EK909" s="15"/>
      <c r="EL909" s="15"/>
      <c r="EM909" s="15"/>
      <c r="EN909" s="15"/>
      <c r="EO909" s="15"/>
      <c r="EP909" s="15"/>
      <c r="EQ909" s="15"/>
      <c r="ER909" s="15"/>
      <c r="ES909" s="15"/>
      <c r="ET909" s="15"/>
      <c r="EU909" s="15"/>
      <c r="EV909" s="15"/>
      <c r="EW909" s="15"/>
      <c r="EX909" s="15"/>
      <c r="EY909" s="15"/>
      <c r="EZ909" s="15"/>
      <c r="FA909" s="15"/>
      <c r="FB909" s="15"/>
      <c r="FC909" s="15"/>
      <c r="FD909" s="15"/>
      <c r="FE909" s="15"/>
      <c r="FF909" s="15"/>
      <c r="FG909" s="15"/>
      <c r="FH909" s="15"/>
      <c r="FI909" s="15"/>
      <c r="FJ909" s="15"/>
      <c r="FK909" s="15"/>
      <c r="FL909" s="15"/>
      <c r="FM909" s="15"/>
      <c r="FN909" s="15"/>
      <c r="FO909" s="15"/>
      <c r="FP909" s="15"/>
      <c r="FQ909" s="15"/>
      <c r="FR909" s="15"/>
      <c r="FS909" s="15"/>
      <c r="FT909" s="15"/>
      <c r="FU909" s="15"/>
      <c r="FV909" s="15"/>
      <c r="FW909" s="15"/>
      <c r="FX909" s="15"/>
      <c r="FY909" s="15"/>
      <c r="FZ909" s="15"/>
      <c r="GA909" s="15"/>
      <c r="GB909" s="15"/>
      <c r="GC909" s="15"/>
      <c r="GD909" s="15"/>
      <c r="GE909" s="15"/>
      <c r="GF909" s="15"/>
      <c r="GG909" s="15"/>
      <c r="GH909" s="15"/>
      <c r="GI909" s="15"/>
      <c r="GJ909" s="15"/>
      <c r="GK909" s="15"/>
      <c r="GL909" s="15"/>
      <c r="GM909" s="15"/>
      <c r="GN909" s="15"/>
      <c r="GO909" s="15"/>
      <c r="GP909" s="15"/>
      <c r="GQ909" s="15"/>
      <c r="GR909" s="15"/>
      <c r="GS909" s="15"/>
      <c r="GT909" s="15"/>
      <c r="GU909" s="15"/>
      <c r="GV909" s="15"/>
      <c r="GW909" s="15"/>
      <c r="GX909" s="15"/>
      <c r="GY909" s="15"/>
      <c r="GZ909" s="15"/>
      <c r="HA909" s="15"/>
      <c r="HB909" s="15"/>
      <c r="HC909" s="15"/>
      <c r="HD909" s="15"/>
      <c r="HE909" s="15"/>
      <c r="HF909" s="15"/>
      <c r="HG909" s="15"/>
      <c r="HH909" s="15"/>
      <c r="HI909" s="15"/>
      <c r="HJ909" s="15"/>
      <c r="HK909" s="15"/>
      <c r="HL909" s="15"/>
      <c r="HM909" s="15"/>
      <c r="HN909" s="15"/>
      <c r="HO909" s="15"/>
      <c r="HP909" s="15"/>
      <c r="HQ909" s="15"/>
      <c r="HR909" s="15"/>
      <c r="HS909" s="15"/>
      <c r="HT909" s="15"/>
      <c r="HU909" s="15"/>
      <c r="HV909" s="15"/>
      <c r="HW909" s="15"/>
    </row>
    <row r="910" spans="1:231" ht="15.75" customHeight="1" x14ac:dyDescent="0.2">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15"/>
      <c r="CB910" s="15"/>
      <c r="CC910" s="15"/>
      <c r="CD910" s="15"/>
      <c r="CE910" s="15"/>
      <c r="CF910" s="15"/>
      <c r="CG910" s="15"/>
      <c r="CH910" s="15"/>
      <c r="CI910" s="15"/>
      <c r="CJ910" s="15"/>
      <c r="CK910" s="15"/>
      <c r="CL910" s="15"/>
      <c r="CM910" s="15"/>
      <c r="CN910" s="15"/>
      <c r="CO910" s="15"/>
      <c r="CP910" s="15"/>
      <c r="CQ910" s="15"/>
      <c r="CR910" s="15"/>
      <c r="CS910" s="15"/>
      <c r="CT910" s="15"/>
      <c r="CU910" s="15"/>
      <c r="CV910" s="15"/>
      <c r="CW910" s="15"/>
      <c r="CX910" s="15"/>
      <c r="CY910" s="15"/>
      <c r="CZ910" s="15"/>
      <c r="DA910" s="15"/>
      <c r="DB910" s="15"/>
      <c r="DC910" s="15"/>
      <c r="DD910" s="15"/>
      <c r="DE910" s="15"/>
      <c r="DF910" s="15"/>
      <c r="DG910" s="15"/>
      <c r="DH910" s="15"/>
      <c r="DI910" s="15"/>
      <c r="DJ910" s="15"/>
      <c r="DK910" s="15"/>
      <c r="DL910" s="15"/>
      <c r="DM910" s="15"/>
      <c r="DN910" s="15"/>
      <c r="DO910" s="15"/>
      <c r="DP910" s="15"/>
      <c r="DQ910" s="15"/>
      <c r="DR910" s="15"/>
      <c r="DS910" s="15"/>
      <c r="DT910" s="15"/>
      <c r="DU910" s="15"/>
      <c r="DV910" s="15"/>
      <c r="DW910" s="15"/>
      <c r="DX910" s="15"/>
      <c r="DY910" s="15"/>
      <c r="DZ910" s="15"/>
      <c r="EA910" s="15"/>
      <c r="EB910" s="15"/>
      <c r="EC910" s="15"/>
      <c r="ED910" s="15"/>
      <c r="EE910" s="15"/>
      <c r="EF910" s="15"/>
      <c r="EG910" s="15"/>
      <c r="EH910" s="15"/>
      <c r="EI910" s="15"/>
      <c r="EJ910" s="15"/>
      <c r="EK910" s="15"/>
      <c r="EL910" s="15"/>
      <c r="EM910" s="15"/>
      <c r="EN910" s="15"/>
      <c r="EO910" s="15"/>
      <c r="EP910" s="15"/>
      <c r="EQ910" s="15"/>
      <c r="ER910" s="15"/>
      <c r="ES910" s="15"/>
      <c r="ET910" s="15"/>
      <c r="EU910" s="15"/>
      <c r="EV910" s="15"/>
      <c r="EW910" s="15"/>
      <c r="EX910" s="15"/>
      <c r="EY910" s="15"/>
      <c r="EZ910" s="15"/>
      <c r="FA910" s="15"/>
      <c r="FB910" s="15"/>
      <c r="FC910" s="15"/>
      <c r="FD910" s="15"/>
      <c r="FE910" s="15"/>
      <c r="FF910" s="15"/>
      <c r="FG910" s="15"/>
      <c r="FH910" s="15"/>
      <c r="FI910" s="15"/>
      <c r="FJ910" s="15"/>
      <c r="FK910" s="15"/>
      <c r="FL910" s="15"/>
      <c r="FM910" s="15"/>
      <c r="FN910" s="15"/>
      <c r="FO910" s="15"/>
      <c r="FP910" s="15"/>
      <c r="FQ910" s="15"/>
      <c r="FR910" s="15"/>
      <c r="FS910" s="15"/>
      <c r="FT910" s="15"/>
      <c r="FU910" s="15"/>
      <c r="FV910" s="15"/>
      <c r="FW910" s="15"/>
      <c r="FX910" s="15"/>
      <c r="FY910" s="15"/>
      <c r="FZ910" s="15"/>
      <c r="GA910" s="15"/>
      <c r="GB910" s="15"/>
      <c r="GC910" s="15"/>
      <c r="GD910" s="15"/>
      <c r="GE910" s="15"/>
      <c r="GF910" s="15"/>
      <c r="GG910" s="15"/>
      <c r="GH910" s="15"/>
      <c r="GI910" s="15"/>
      <c r="GJ910" s="15"/>
      <c r="GK910" s="15"/>
      <c r="GL910" s="15"/>
      <c r="GM910" s="15"/>
      <c r="GN910" s="15"/>
      <c r="GO910" s="15"/>
      <c r="GP910" s="15"/>
      <c r="GQ910" s="15"/>
      <c r="GR910" s="15"/>
      <c r="GS910" s="15"/>
      <c r="GT910" s="15"/>
      <c r="GU910" s="15"/>
      <c r="GV910" s="15"/>
      <c r="GW910" s="15"/>
      <c r="GX910" s="15"/>
      <c r="GY910" s="15"/>
      <c r="GZ910" s="15"/>
      <c r="HA910" s="15"/>
      <c r="HB910" s="15"/>
      <c r="HC910" s="15"/>
      <c r="HD910" s="15"/>
      <c r="HE910" s="15"/>
      <c r="HF910" s="15"/>
      <c r="HG910" s="15"/>
      <c r="HH910" s="15"/>
      <c r="HI910" s="15"/>
      <c r="HJ910" s="15"/>
      <c r="HK910" s="15"/>
      <c r="HL910" s="15"/>
      <c r="HM910" s="15"/>
      <c r="HN910" s="15"/>
      <c r="HO910" s="15"/>
      <c r="HP910" s="15"/>
      <c r="HQ910" s="15"/>
      <c r="HR910" s="15"/>
      <c r="HS910" s="15"/>
      <c r="HT910" s="15"/>
      <c r="HU910" s="15"/>
      <c r="HV910" s="15"/>
      <c r="HW910" s="15"/>
    </row>
    <row r="911" spans="1:231" ht="15.75" customHeight="1" x14ac:dyDescent="0.2">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c r="BD911" s="15"/>
      <c r="BE911" s="15"/>
      <c r="BF911" s="15"/>
      <c r="BG911" s="15"/>
      <c r="BH911" s="15"/>
      <c r="BI911" s="15"/>
      <c r="BJ911" s="15"/>
      <c r="BK911" s="15"/>
      <c r="BL911" s="15"/>
      <c r="BM911" s="15"/>
      <c r="BN911" s="15"/>
      <c r="BO911" s="15"/>
      <c r="BP911" s="15"/>
      <c r="BQ911" s="15"/>
      <c r="BR911" s="15"/>
      <c r="BS911" s="15"/>
      <c r="BT911" s="15"/>
      <c r="BU911" s="15"/>
      <c r="BV911" s="15"/>
      <c r="BW911" s="15"/>
      <c r="BX911" s="15"/>
      <c r="BY911" s="15"/>
      <c r="BZ911" s="15"/>
      <c r="CA911" s="15"/>
      <c r="CB911" s="15"/>
      <c r="CC911" s="15"/>
      <c r="CD911" s="15"/>
      <c r="CE911" s="15"/>
      <c r="CF911" s="15"/>
      <c r="CG911" s="15"/>
      <c r="CH911" s="15"/>
      <c r="CI911" s="15"/>
      <c r="CJ911" s="15"/>
      <c r="CK911" s="15"/>
      <c r="CL911" s="15"/>
      <c r="CM911" s="15"/>
      <c r="CN911" s="15"/>
      <c r="CO911" s="15"/>
      <c r="CP911" s="15"/>
      <c r="CQ911" s="15"/>
      <c r="CR911" s="15"/>
      <c r="CS911" s="15"/>
      <c r="CT911" s="15"/>
      <c r="CU911" s="15"/>
      <c r="CV911" s="15"/>
      <c r="CW911" s="15"/>
      <c r="CX911" s="15"/>
      <c r="CY911" s="15"/>
      <c r="CZ911" s="15"/>
      <c r="DA911" s="15"/>
      <c r="DB911" s="15"/>
      <c r="DC911" s="15"/>
      <c r="DD911" s="15"/>
      <c r="DE911" s="15"/>
      <c r="DF911" s="15"/>
      <c r="DG911" s="15"/>
      <c r="DH911" s="15"/>
      <c r="DI911" s="15"/>
      <c r="DJ911" s="15"/>
      <c r="DK911" s="15"/>
      <c r="DL911" s="15"/>
      <c r="DM911" s="15"/>
      <c r="DN911" s="15"/>
      <c r="DO911" s="15"/>
      <c r="DP911" s="15"/>
      <c r="DQ911" s="15"/>
      <c r="DR911" s="15"/>
      <c r="DS911" s="15"/>
      <c r="DT911" s="15"/>
      <c r="DU911" s="15"/>
      <c r="DV911" s="15"/>
      <c r="DW911" s="15"/>
      <c r="DX911" s="15"/>
      <c r="DY911" s="15"/>
      <c r="DZ911" s="15"/>
      <c r="EA911" s="15"/>
      <c r="EB911" s="15"/>
      <c r="EC911" s="15"/>
      <c r="ED911" s="15"/>
      <c r="EE911" s="15"/>
      <c r="EF911" s="15"/>
      <c r="EG911" s="15"/>
      <c r="EH911" s="15"/>
      <c r="EI911" s="15"/>
      <c r="EJ911" s="15"/>
      <c r="EK911" s="15"/>
      <c r="EL911" s="15"/>
      <c r="EM911" s="15"/>
      <c r="EN911" s="15"/>
      <c r="EO911" s="15"/>
      <c r="EP911" s="15"/>
      <c r="EQ911" s="15"/>
      <c r="ER911" s="15"/>
      <c r="ES911" s="15"/>
      <c r="ET911" s="15"/>
      <c r="EU911" s="15"/>
      <c r="EV911" s="15"/>
      <c r="EW911" s="15"/>
      <c r="EX911" s="15"/>
      <c r="EY911" s="15"/>
      <c r="EZ911" s="15"/>
      <c r="FA911" s="15"/>
      <c r="FB911" s="15"/>
      <c r="FC911" s="15"/>
      <c r="FD911" s="15"/>
      <c r="FE911" s="15"/>
      <c r="FF911" s="15"/>
      <c r="FG911" s="15"/>
      <c r="FH911" s="15"/>
      <c r="FI911" s="15"/>
      <c r="FJ911" s="15"/>
      <c r="FK911" s="15"/>
      <c r="FL911" s="15"/>
      <c r="FM911" s="15"/>
      <c r="FN911" s="15"/>
      <c r="FO911" s="15"/>
      <c r="FP911" s="15"/>
      <c r="FQ911" s="15"/>
      <c r="FR911" s="15"/>
      <c r="FS911" s="15"/>
      <c r="FT911" s="15"/>
      <c r="FU911" s="15"/>
      <c r="FV911" s="15"/>
      <c r="FW911" s="15"/>
      <c r="FX911" s="15"/>
      <c r="FY911" s="15"/>
      <c r="FZ911" s="15"/>
      <c r="GA911" s="15"/>
      <c r="GB911" s="15"/>
      <c r="GC911" s="15"/>
      <c r="GD911" s="15"/>
      <c r="GE911" s="15"/>
      <c r="GF911" s="15"/>
      <c r="GG911" s="15"/>
      <c r="GH911" s="15"/>
      <c r="GI911" s="15"/>
      <c r="GJ911" s="15"/>
      <c r="GK911" s="15"/>
      <c r="GL911" s="15"/>
      <c r="GM911" s="15"/>
      <c r="GN911" s="15"/>
      <c r="GO911" s="15"/>
      <c r="GP911" s="15"/>
      <c r="GQ911" s="15"/>
      <c r="GR911" s="15"/>
      <c r="GS911" s="15"/>
      <c r="GT911" s="15"/>
      <c r="GU911" s="15"/>
      <c r="GV911" s="15"/>
      <c r="GW911" s="15"/>
      <c r="GX911" s="15"/>
      <c r="GY911" s="15"/>
      <c r="GZ911" s="15"/>
      <c r="HA911" s="15"/>
      <c r="HB911" s="15"/>
      <c r="HC911" s="15"/>
      <c r="HD911" s="15"/>
      <c r="HE911" s="15"/>
      <c r="HF911" s="15"/>
      <c r="HG911" s="15"/>
      <c r="HH911" s="15"/>
      <c r="HI911" s="15"/>
      <c r="HJ911" s="15"/>
      <c r="HK911" s="15"/>
      <c r="HL911" s="15"/>
      <c r="HM911" s="15"/>
      <c r="HN911" s="15"/>
      <c r="HO911" s="15"/>
      <c r="HP911" s="15"/>
      <c r="HQ911" s="15"/>
      <c r="HR911" s="15"/>
      <c r="HS911" s="15"/>
      <c r="HT911" s="15"/>
      <c r="HU911" s="15"/>
      <c r="HV911" s="15"/>
      <c r="HW911" s="15"/>
    </row>
    <row r="912" spans="1:231" ht="15.75" customHeight="1" x14ac:dyDescent="0.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c r="BD912" s="15"/>
      <c r="BE912" s="15"/>
      <c r="BF912" s="15"/>
      <c r="BG912" s="15"/>
      <c r="BH912" s="15"/>
      <c r="BI912" s="15"/>
      <c r="BJ912" s="15"/>
      <c r="BK912" s="15"/>
      <c r="BL912" s="15"/>
      <c r="BM912" s="15"/>
      <c r="BN912" s="15"/>
      <c r="BO912" s="15"/>
      <c r="BP912" s="15"/>
      <c r="BQ912" s="15"/>
      <c r="BR912" s="15"/>
      <c r="BS912" s="15"/>
      <c r="BT912" s="15"/>
      <c r="BU912" s="15"/>
      <c r="BV912" s="15"/>
      <c r="BW912" s="15"/>
      <c r="BX912" s="15"/>
      <c r="BY912" s="15"/>
      <c r="BZ912" s="15"/>
      <c r="CA912" s="15"/>
      <c r="CB912" s="15"/>
      <c r="CC912" s="15"/>
      <c r="CD912" s="15"/>
      <c r="CE912" s="15"/>
      <c r="CF912" s="15"/>
      <c r="CG912" s="15"/>
      <c r="CH912" s="15"/>
      <c r="CI912" s="15"/>
      <c r="CJ912" s="15"/>
      <c r="CK912" s="15"/>
      <c r="CL912" s="15"/>
      <c r="CM912" s="15"/>
      <c r="CN912" s="15"/>
      <c r="CO912" s="15"/>
      <c r="CP912" s="15"/>
      <c r="CQ912" s="15"/>
      <c r="CR912" s="15"/>
      <c r="CS912" s="15"/>
      <c r="CT912" s="15"/>
      <c r="CU912" s="15"/>
      <c r="CV912" s="15"/>
      <c r="CW912" s="15"/>
      <c r="CX912" s="15"/>
      <c r="CY912" s="15"/>
      <c r="CZ912" s="15"/>
      <c r="DA912" s="15"/>
      <c r="DB912" s="15"/>
      <c r="DC912" s="15"/>
      <c r="DD912" s="15"/>
      <c r="DE912" s="15"/>
      <c r="DF912" s="15"/>
      <c r="DG912" s="15"/>
      <c r="DH912" s="15"/>
      <c r="DI912" s="15"/>
      <c r="DJ912" s="15"/>
      <c r="DK912" s="15"/>
      <c r="DL912" s="15"/>
      <c r="DM912" s="15"/>
      <c r="DN912" s="15"/>
      <c r="DO912" s="15"/>
      <c r="DP912" s="15"/>
      <c r="DQ912" s="15"/>
      <c r="DR912" s="15"/>
      <c r="DS912" s="15"/>
      <c r="DT912" s="15"/>
      <c r="DU912" s="15"/>
      <c r="DV912" s="15"/>
      <c r="DW912" s="15"/>
      <c r="DX912" s="15"/>
      <c r="DY912" s="15"/>
      <c r="DZ912" s="15"/>
      <c r="EA912" s="15"/>
      <c r="EB912" s="15"/>
      <c r="EC912" s="15"/>
      <c r="ED912" s="15"/>
      <c r="EE912" s="15"/>
      <c r="EF912" s="15"/>
      <c r="EG912" s="15"/>
      <c r="EH912" s="15"/>
      <c r="EI912" s="15"/>
      <c r="EJ912" s="15"/>
      <c r="EK912" s="15"/>
      <c r="EL912" s="15"/>
      <c r="EM912" s="15"/>
      <c r="EN912" s="15"/>
      <c r="EO912" s="15"/>
      <c r="EP912" s="15"/>
      <c r="EQ912" s="15"/>
      <c r="ER912" s="15"/>
      <c r="ES912" s="15"/>
      <c r="ET912" s="15"/>
      <c r="EU912" s="15"/>
      <c r="EV912" s="15"/>
      <c r="EW912" s="15"/>
      <c r="EX912" s="15"/>
      <c r="EY912" s="15"/>
      <c r="EZ912" s="15"/>
      <c r="FA912" s="15"/>
      <c r="FB912" s="15"/>
      <c r="FC912" s="15"/>
      <c r="FD912" s="15"/>
      <c r="FE912" s="15"/>
      <c r="FF912" s="15"/>
      <c r="FG912" s="15"/>
      <c r="FH912" s="15"/>
      <c r="FI912" s="15"/>
      <c r="FJ912" s="15"/>
      <c r="FK912" s="15"/>
      <c r="FL912" s="15"/>
      <c r="FM912" s="15"/>
      <c r="FN912" s="15"/>
      <c r="FO912" s="15"/>
      <c r="FP912" s="15"/>
      <c r="FQ912" s="15"/>
      <c r="FR912" s="15"/>
      <c r="FS912" s="15"/>
      <c r="FT912" s="15"/>
      <c r="FU912" s="15"/>
      <c r="FV912" s="15"/>
      <c r="FW912" s="15"/>
      <c r="FX912" s="15"/>
      <c r="FY912" s="15"/>
      <c r="FZ912" s="15"/>
      <c r="GA912" s="15"/>
      <c r="GB912" s="15"/>
      <c r="GC912" s="15"/>
      <c r="GD912" s="15"/>
      <c r="GE912" s="15"/>
      <c r="GF912" s="15"/>
      <c r="GG912" s="15"/>
      <c r="GH912" s="15"/>
      <c r="GI912" s="15"/>
      <c r="GJ912" s="15"/>
      <c r="GK912" s="15"/>
      <c r="GL912" s="15"/>
      <c r="GM912" s="15"/>
      <c r="GN912" s="15"/>
      <c r="GO912" s="15"/>
      <c r="GP912" s="15"/>
      <c r="GQ912" s="15"/>
      <c r="GR912" s="15"/>
      <c r="GS912" s="15"/>
      <c r="GT912" s="15"/>
      <c r="GU912" s="15"/>
      <c r="GV912" s="15"/>
      <c r="GW912" s="15"/>
      <c r="GX912" s="15"/>
      <c r="GY912" s="15"/>
      <c r="GZ912" s="15"/>
      <c r="HA912" s="15"/>
      <c r="HB912" s="15"/>
      <c r="HC912" s="15"/>
      <c r="HD912" s="15"/>
      <c r="HE912" s="15"/>
      <c r="HF912" s="15"/>
      <c r="HG912" s="15"/>
      <c r="HH912" s="15"/>
      <c r="HI912" s="15"/>
      <c r="HJ912" s="15"/>
      <c r="HK912" s="15"/>
      <c r="HL912" s="15"/>
      <c r="HM912" s="15"/>
      <c r="HN912" s="15"/>
      <c r="HO912" s="15"/>
      <c r="HP912" s="15"/>
      <c r="HQ912" s="15"/>
      <c r="HR912" s="15"/>
      <c r="HS912" s="15"/>
      <c r="HT912" s="15"/>
      <c r="HU912" s="15"/>
      <c r="HV912" s="15"/>
      <c r="HW912" s="15"/>
    </row>
    <row r="913" spans="1:231" ht="15.75" customHeight="1" x14ac:dyDescent="0.2">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15"/>
      <c r="CB913" s="15"/>
      <c r="CC913" s="15"/>
      <c r="CD913" s="15"/>
      <c r="CE913" s="15"/>
      <c r="CF913" s="15"/>
      <c r="CG913" s="15"/>
      <c r="CH913" s="15"/>
      <c r="CI913" s="15"/>
      <c r="CJ913" s="15"/>
      <c r="CK913" s="15"/>
      <c r="CL913" s="15"/>
      <c r="CM913" s="15"/>
      <c r="CN913" s="15"/>
      <c r="CO913" s="15"/>
      <c r="CP913" s="15"/>
      <c r="CQ913" s="15"/>
      <c r="CR913" s="15"/>
      <c r="CS913" s="15"/>
      <c r="CT913" s="15"/>
      <c r="CU913" s="15"/>
      <c r="CV913" s="15"/>
      <c r="CW913" s="15"/>
      <c r="CX913" s="15"/>
      <c r="CY913" s="15"/>
      <c r="CZ913" s="15"/>
      <c r="DA913" s="15"/>
      <c r="DB913" s="15"/>
      <c r="DC913" s="15"/>
      <c r="DD913" s="15"/>
      <c r="DE913" s="15"/>
      <c r="DF913" s="15"/>
      <c r="DG913" s="15"/>
      <c r="DH913" s="15"/>
      <c r="DI913" s="15"/>
      <c r="DJ913" s="15"/>
      <c r="DK913" s="15"/>
      <c r="DL913" s="15"/>
      <c r="DM913" s="15"/>
      <c r="DN913" s="15"/>
      <c r="DO913" s="15"/>
      <c r="DP913" s="15"/>
      <c r="DQ913" s="15"/>
      <c r="DR913" s="15"/>
      <c r="DS913" s="15"/>
      <c r="DT913" s="15"/>
      <c r="DU913" s="15"/>
      <c r="DV913" s="15"/>
      <c r="DW913" s="15"/>
      <c r="DX913" s="15"/>
      <c r="DY913" s="15"/>
      <c r="DZ913" s="15"/>
      <c r="EA913" s="15"/>
      <c r="EB913" s="15"/>
      <c r="EC913" s="15"/>
      <c r="ED913" s="15"/>
      <c r="EE913" s="15"/>
      <c r="EF913" s="15"/>
      <c r="EG913" s="15"/>
      <c r="EH913" s="15"/>
      <c r="EI913" s="15"/>
      <c r="EJ913" s="15"/>
      <c r="EK913" s="15"/>
      <c r="EL913" s="15"/>
      <c r="EM913" s="15"/>
      <c r="EN913" s="15"/>
      <c r="EO913" s="15"/>
      <c r="EP913" s="15"/>
      <c r="EQ913" s="15"/>
      <c r="ER913" s="15"/>
      <c r="ES913" s="15"/>
      <c r="ET913" s="15"/>
      <c r="EU913" s="15"/>
      <c r="EV913" s="15"/>
      <c r="EW913" s="15"/>
      <c r="EX913" s="15"/>
      <c r="EY913" s="15"/>
      <c r="EZ913" s="15"/>
      <c r="FA913" s="15"/>
      <c r="FB913" s="15"/>
      <c r="FC913" s="15"/>
      <c r="FD913" s="15"/>
      <c r="FE913" s="15"/>
      <c r="FF913" s="15"/>
      <c r="FG913" s="15"/>
      <c r="FH913" s="15"/>
      <c r="FI913" s="15"/>
      <c r="FJ913" s="15"/>
      <c r="FK913" s="15"/>
      <c r="FL913" s="15"/>
      <c r="FM913" s="15"/>
      <c r="FN913" s="15"/>
      <c r="FO913" s="15"/>
      <c r="FP913" s="15"/>
      <c r="FQ913" s="15"/>
      <c r="FR913" s="15"/>
      <c r="FS913" s="15"/>
      <c r="FT913" s="15"/>
      <c r="FU913" s="15"/>
      <c r="FV913" s="15"/>
      <c r="FW913" s="15"/>
      <c r="FX913" s="15"/>
      <c r="FY913" s="15"/>
      <c r="FZ913" s="15"/>
      <c r="GA913" s="15"/>
      <c r="GB913" s="15"/>
      <c r="GC913" s="15"/>
      <c r="GD913" s="15"/>
      <c r="GE913" s="15"/>
      <c r="GF913" s="15"/>
      <c r="GG913" s="15"/>
      <c r="GH913" s="15"/>
      <c r="GI913" s="15"/>
      <c r="GJ913" s="15"/>
      <c r="GK913" s="15"/>
      <c r="GL913" s="15"/>
      <c r="GM913" s="15"/>
      <c r="GN913" s="15"/>
      <c r="GO913" s="15"/>
      <c r="GP913" s="15"/>
      <c r="GQ913" s="15"/>
      <c r="GR913" s="15"/>
      <c r="GS913" s="15"/>
      <c r="GT913" s="15"/>
      <c r="GU913" s="15"/>
      <c r="GV913" s="15"/>
      <c r="GW913" s="15"/>
      <c r="GX913" s="15"/>
      <c r="GY913" s="15"/>
      <c r="GZ913" s="15"/>
      <c r="HA913" s="15"/>
      <c r="HB913" s="15"/>
      <c r="HC913" s="15"/>
      <c r="HD913" s="15"/>
      <c r="HE913" s="15"/>
      <c r="HF913" s="15"/>
      <c r="HG913" s="15"/>
      <c r="HH913" s="15"/>
      <c r="HI913" s="15"/>
      <c r="HJ913" s="15"/>
      <c r="HK913" s="15"/>
      <c r="HL913" s="15"/>
      <c r="HM913" s="15"/>
      <c r="HN913" s="15"/>
      <c r="HO913" s="15"/>
      <c r="HP913" s="15"/>
      <c r="HQ913" s="15"/>
      <c r="HR913" s="15"/>
      <c r="HS913" s="15"/>
      <c r="HT913" s="15"/>
      <c r="HU913" s="15"/>
      <c r="HV913" s="15"/>
      <c r="HW913" s="15"/>
    </row>
    <row r="914" spans="1:231" ht="15.75" customHeight="1" x14ac:dyDescent="0.2">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c r="BQ914" s="15"/>
      <c r="BR914" s="15"/>
      <c r="BS914" s="15"/>
      <c r="BT914" s="15"/>
      <c r="BU914" s="15"/>
      <c r="BV914" s="15"/>
      <c r="BW914" s="15"/>
      <c r="BX914" s="15"/>
      <c r="BY914" s="15"/>
      <c r="BZ914" s="15"/>
      <c r="CA914" s="15"/>
      <c r="CB914" s="15"/>
      <c r="CC914" s="15"/>
      <c r="CD914" s="15"/>
      <c r="CE914" s="15"/>
      <c r="CF914" s="15"/>
      <c r="CG914" s="15"/>
      <c r="CH914" s="15"/>
      <c r="CI914" s="15"/>
      <c r="CJ914" s="15"/>
      <c r="CK914" s="15"/>
      <c r="CL914" s="15"/>
      <c r="CM914" s="15"/>
      <c r="CN914" s="15"/>
      <c r="CO914" s="15"/>
      <c r="CP914" s="15"/>
      <c r="CQ914" s="15"/>
      <c r="CR914" s="15"/>
      <c r="CS914" s="15"/>
      <c r="CT914" s="15"/>
      <c r="CU914" s="15"/>
      <c r="CV914" s="15"/>
      <c r="CW914" s="15"/>
      <c r="CX914" s="15"/>
      <c r="CY914" s="15"/>
      <c r="CZ914" s="15"/>
      <c r="DA914" s="15"/>
      <c r="DB914" s="15"/>
      <c r="DC914" s="15"/>
      <c r="DD914" s="15"/>
      <c r="DE914" s="15"/>
      <c r="DF914" s="15"/>
      <c r="DG914" s="15"/>
      <c r="DH914" s="15"/>
      <c r="DI914" s="15"/>
      <c r="DJ914" s="15"/>
      <c r="DK914" s="15"/>
      <c r="DL914" s="15"/>
      <c r="DM914" s="15"/>
      <c r="DN914" s="15"/>
      <c r="DO914" s="15"/>
      <c r="DP914" s="15"/>
      <c r="DQ914" s="15"/>
      <c r="DR914" s="15"/>
      <c r="DS914" s="15"/>
      <c r="DT914" s="15"/>
      <c r="DU914" s="15"/>
      <c r="DV914" s="15"/>
      <c r="DW914" s="15"/>
      <c r="DX914" s="15"/>
      <c r="DY914" s="15"/>
      <c r="DZ914" s="15"/>
      <c r="EA914" s="15"/>
      <c r="EB914" s="15"/>
      <c r="EC914" s="15"/>
      <c r="ED914" s="15"/>
      <c r="EE914" s="15"/>
      <c r="EF914" s="15"/>
      <c r="EG914" s="15"/>
      <c r="EH914" s="15"/>
      <c r="EI914" s="15"/>
      <c r="EJ914" s="15"/>
      <c r="EK914" s="15"/>
      <c r="EL914" s="15"/>
      <c r="EM914" s="15"/>
      <c r="EN914" s="15"/>
      <c r="EO914" s="15"/>
      <c r="EP914" s="15"/>
      <c r="EQ914" s="15"/>
      <c r="ER914" s="15"/>
      <c r="ES914" s="15"/>
      <c r="ET914" s="15"/>
      <c r="EU914" s="15"/>
      <c r="EV914" s="15"/>
      <c r="EW914" s="15"/>
      <c r="EX914" s="15"/>
      <c r="EY914" s="15"/>
      <c r="EZ914" s="15"/>
      <c r="FA914" s="15"/>
      <c r="FB914" s="15"/>
      <c r="FC914" s="15"/>
      <c r="FD914" s="15"/>
      <c r="FE914" s="15"/>
      <c r="FF914" s="15"/>
      <c r="FG914" s="15"/>
      <c r="FH914" s="15"/>
      <c r="FI914" s="15"/>
      <c r="FJ914" s="15"/>
      <c r="FK914" s="15"/>
      <c r="FL914" s="15"/>
      <c r="FM914" s="15"/>
      <c r="FN914" s="15"/>
      <c r="FO914" s="15"/>
      <c r="FP914" s="15"/>
      <c r="FQ914" s="15"/>
      <c r="FR914" s="15"/>
      <c r="FS914" s="15"/>
      <c r="FT914" s="15"/>
      <c r="FU914" s="15"/>
      <c r="FV914" s="15"/>
      <c r="FW914" s="15"/>
      <c r="FX914" s="15"/>
      <c r="FY914" s="15"/>
      <c r="FZ914" s="15"/>
      <c r="GA914" s="15"/>
      <c r="GB914" s="15"/>
      <c r="GC914" s="15"/>
      <c r="GD914" s="15"/>
      <c r="GE914" s="15"/>
      <c r="GF914" s="15"/>
      <c r="GG914" s="15"/>
      <c r="GH914" s="15"/>
      <c r="GI914" s="15"/>
      <c r="GJ914" s="15"/>
      <c r="GK914" s="15"/>
      <c r="GL914" s="15"/>
      <c r="GM914" s="15"/>
      <c r="GN914" s="15"/>
      <c r="GO914" s="15"/>
      <c r="GP914" s="15"/>
      <c r="GQ914" s="15"/>
      <c r="GR914" s="15"/>
      <c r="GS914" s="15"/>
      <c r="GT914" s="15"/>
      <c r="GU914" s="15"/>
      <c r="GV914" s="15"/>
      <c r="GW914" s="15"/>
      <c r="GX914" s="15"/>
      <c r="GY914" s="15"/>
      <c r="GZ914" s="15"/>
      <c r="HA914" s="15"/>
      <c r="HB914" s="15"/>
      <c r="HC914" s="15"/>
      <c r="HD914" s="15"/>
      <c r="HE914" s="15"/>
      <c r="HF914" s="15"/>
      <c r="HG914" s="15"/>
      <c r="HH914" s="15"/>
      <c r="HI914" s="15"/>
      <c r="HJ914" s="15"/>
      <c r="HK914" s="15"/>
      <c r="HL914" s="15"/>
      <c r="HM914" s="15"/>
      <c r="HN914" s="15"/>
      <c r="HO914" s="15"/>
      <c r="HP914" s="15"/>
      <c r="HQ914" s="15"/>
      <c r="HR914" s="15"/>
      <c r="HS914" s="15"/>
      <c r="HT914" s="15"/>
      <c r="HU914" s="15"/>
      <c r="HV914" s="15"/>
      <c r="HW914" s="15"/>
    </row>
    <row r="915" spans="1:231" ht="15.75" customHeight="1" x14ac:dyDescent="0.2">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c r="BD915" s="15"/>
      <c r="BE915" s="15"/>
      <c r="BF915" s="15"/>
      <c r="BG915" s="15"/>
      <c r="BH915" s="15"/>
      <c r="BI915" s="15"/>
      <c r="BJ915" s="15"/>
      <c r="BK915" s="15"/>
      <c r="BL915" s="15"/>
      <c r="BM915" s="15"/>
      <c r="BN915" s="15"/>
      <c r="BO915" s="15"/>
      <c r="BP915" s="15"/>
      <c r="BQ915" s="15"/>
      <c r="BR915" s="15"/>
      <c r="BS915" s="15"/>
      <c r="BT915" s="15"/>
      <c r="BU915" s="15"/>
      <c r="BV915" s="15"/>
      <c r="BW915" s="15"/>
      <c r="BX915" s="15"/>
      <c r="BY915" s="15"/>
      <c r="BZ915" s="15"/>
      <c r="CA915" s="15"/>
      <c r="CB915" s="15"/>
      <c r="CC915" s="15"/>
      <c r="CD915" s="15"/>
      <c r="CE915" s="15"/>
      <c r="CF915" s="15"/>
      <c r="CG915" s="15"/>
      <c r="CH915" s="15"/>
      <c r="CI915" s="15"/>
      <c r="CJ915" s="15"/>
      <c r="CK915" s="15"/>
      <c r="CL915" s="15"/>
      <c r="CM915" s="15"/>
      <c r="CN915" s="15"/>
      <c r="CO915" s="15"/>
      <c r="CP915" s="15"/>
      <c r="CQ915" s="15"/>
      <c r="CR915" s="15"/>
      <c r="CS915" s="15"/>
      <c r="CT915" s="15"/>
      <c r="CU915" s="15"/>
      <c r="CV915" s="15"/>
      <c r="CW915" s="15"/>
      <c r="CX915" s="15"/>
      <c r="CY915" s="15"/>
      <c r="CZ915" s="15"/>
      <c r="DA915" s="15"/>
      <c r="DB915" s="15"/>
      <c r="DC915" s="15"/>
      <c r="DD915" s="15"/>
      <c r="DE915" s="15"/>
      <c r="DF915" s="15"/>
      <c r="DG915" s="15"/>
      <c r="DH915" s="15"/>
      <c r="DI915" s="15"/>
      <c r="DJ915" s="15"/>
      <c r="DK915" s="15"/>
      <c r="DL915" s="15"/>
      <c r="DM915" s="15"/>
      <c r="DN915" s="15"/>
      <c r="DO915" s="15"/>
      <c r="DP915" s="15"/>
      <c r="DQ915" s="15"/>
      <c r="DR915" s="15"/>
      <c r="DS915" s="15"/>
      <c r="DT915" s="15"/>
      <c r="DU915" s="15"/>
      <c r="DV915" s="15"/>
      <c r="DW915" s="15"/>
      <c r="DX915" s="15"/>
      <c r="DY915" s="15"/>
      <c r="DZ915" s="15"/>
      <c r="EA915" s="15"/>
      <c r="EB915" s="15"/>
      <c r="EC915" s="15"/>
      <c r="ED915" s="15"/>
      <c r="EE915" s="15"/>
      <c r="EF915" s="15"/>
      <c r="EG915" s="15"/>
      <c r="EH915" s="15"/>
      <c r="EI915" s="15"/>
      <c r="EJ915" s="15"/>
      <c r="EK915" s="15"/>
      <c r="EL915" s="15"/>
      <c r="EM915" s="15"/>
      <c r="EN915" s="15"/>
      <c r="EO915" s="15"/>
      <c r="EP915" s="15"/>
      <c r="EQ915" s="15"/>
      <c r="ER915" s="15"/>
      <c r="ES915" s="15"/>
      <c r="ET915" s="15"/>
      <c r="EU915" s="15"/>
      <c r="EV915" s="15"/>
      <c r="EW915" s="15"/>
      <c r="EX915" s="15"/>
      <c r="EY915" s="15"/>
      <c r="EZ915" s="15"/>
      <c r="FA915" s="15"/>
      <c r="FB915" s="15"/>
      <c r="FC915" s="15"/>
      <c r="FD915" s="15"/>
      <c r="FE915" s="15"/>
      <c r="FF915" s="15"/>
      <c r="FG915" s="15"/>
      <c r="FH915" s="15"/>
      <c r="FI915" s="15"/>
      <c r="FJ915" s="15"/>
      <c r="FK915" s="15"/>
      <c r="FL915" s="15"/>
      <c r="FM915" s="15"/>
      <c r="FN915" s="15"/>
      <c r="FO915" s="15"/>
      <c r="FP915" s="15"/>
      <c r="FQ915" s="15"/>
      <c r="FR915" s="15"/>
      <c r="FS915" s="15"/>
      <c r="FT915" s="15"/>
      <c r="FU915" s="15"/>
      <c r="FV915" s="15"/>
      <c r="FW915" s="15"/>
      <c r="FX915" s="15"/>
      <c r="FY915" s="15"/>
      <c r="FZ915" s="15"/>
      <c r="GA915" s="15"/>
      <c r="GB915" s="15"/>
      <c r="GC915" s="15"/>
      <c r="GD915" s="15"/>
      <c r="GE915" s="15"/>
      <c r="GF915" s="15"/>
      <c r="GG915" s="15"/>
      <c r="GH915" s="15"/>
      <c r="GI915" s="15"/>
      <c r="GJ915" s="15"/>
      <c r="GK915" s="15"/>
      <c r="GL915" s="15"/>
      <c r="GM915" s="15"/>
      <c r="GN915" s="15"/>
      <c r="GO915" s="15"/>
      <c r="GP915" s="15"/>
      <c r="GQ915" s="15"/>
      <c r="GR915" s="15"/>
      <c r="GS915" s="15"/>
      <c r="GT915" s="15"/>
      <c r="GU915" s="15"/>
      <c r="GV915" s="15"/>
      <c r="GW915" s="15"/>
      <c r="GX915" s="15"/>
      <c r="GY915" s="15"/>
      <c r="GZ915" s="15"/>
      <c r="HA915" s="15"/>
      <c r="HB915" s="15"/>
      <c r="HC915" s="15"/>
      <c r="HD915" s="15"/>
      <c r="HE915" s="15"/>
      <c r="HF915" s="15"/>
      <c r="HG915" s="15"/>
      <c r="HH915" s="15"/>
      <c r="HI915" s="15"/>
      <c r="HJ915" s="15"/>
      <c r="HK915" s="15"/>
      <c r="HL915" s="15"/>
      <c r="HM915" s="15"/>
      <c r="HN915" s="15"/>
      <c r="HO915" s="15"/>
      <c r="HP915" s="15"/>
      <c r="HQ915" s="15"/>
      <c r="HR915" s="15"/>
      <c r="HS915" s="15"/>
      <c r="HT915" s="15"/>
      <c r="HU915" s="15"/>
      <c r="HV915" s="15"/>
      <c r="HW915" s="15"/>
    </row>
    <row r="916" spans="1:231" ht="15.75" customHeight="1" x14ac:dyDescent="0.2">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c r="BD916" s="15"/>
      <c r="BE916" s="15"/>
      <c r="BF916" s="15"/>
      <c r="BG916" s="15"/>
      <c r="BH916" s="15"/>
      <c r="BI916" s="15"/>
      <c r="BJ916" s="15"/>
      <c r="BK916" s="15"/>
      <c r="BL916" s="15"/>
      <c r="BM916" s="15"/>
      <c r="BN916" s="15"/>
      <c r="BO916" s="15"/>
      <c r="BP916" s="15"/>
      <c r="BQ916" s="15"/>
      <c r="BR916" s="15"/>
      <c r="BS916" s="15"/>
      <c r="BT916" s="15"/>
      <c r="BU916" s="15"/>
      <c r="BV916" s="15"/>
      <c r="BW916" s="15"/>
      <c r="BX916" s="15"/>
      <c r="BY916" s="15"/>
      <c r="BZ916" s="15"/>
      <c r="CA916" s="15"/>
      <c r="CB916" s="15"/>
      <c r="CC916" s="15"/>
      <c r="CD916" s="15"/>
      <c r="CE916" s="15"/>
      <c r="CF916" s="15"/>
      <c r="CG916" s="15"/>
      <c r="CH916" s="15"/>
      <c r="CI916" s="15"/>
      <c r="CJ916" s="15"/>
      <c r="CK916" s="15"/>
      <c r="CL916" s="15"/>
      <c r="CM916" s="15"/>
      <c r="CN916" s="15"/>
      <c r="CO916" s="15"/>
      <c r="CP916" s="15"/>
      <c r="CQ916" s="15"/>
      <c r="CR916" s="15"/>
      <c r="CS916" s="15"/>
      <c r="CT916" s="15"/>
      <c r="CU916" s="15"/>
      <c r="CV916" s="15"/>
      <c r="CW916" s="15"/>
      <c r="CX916" s="15"/>
      <c r="CY916" s="15"/>
      <c r="CZ916" s="15"/>
      <c r="DA916" s="15"/>
      <c r="DB916" s="15"/>
      <c r="DC916" s="15"/>
      <c r="DD916" s="15"/>
      <c r="DE916" s="15"/>
      <c r="DF916" s="15"/>
      <c r="DG916" s="15"/>
      <c r="DH916" s="15"/>
      <c r="DI916" s="15"/>
      <c r="DJ916" s="15"/>
      <c r="DK916" s="15"/>
      <c r="DL916" s="15"/>
      <c r="DM916" s="15"/>
      <c r="DN916" s="15"/>
      <c r="DO916" s="15"/>
      <c r="DP916" s="15"/>
      <c r="DQ916" s="15"/>
      <c r="DR916" s="15"/>
      <c r="DS916" s="15"/>
      <c r="DT916" s="15"/>
      <c r="DU916" s="15"/>
      <c r="DV916" s="15"/>
      <c r="DW916" s="15"/>
      <c r="DX916" s="15"/>
      <c r="DY916" s="15"/>
      <c r="DZ916" s="15"/>
      <c r="EA916" s="15"/>
      <c r="EB916" s="15"/>
      <c r="EC916" s="15"/>
      <c r="ED916" s="15"/>
      <c r="EE916" s="15"/>
      <c r="EF916" s="15"/>
      <c r="EG916" s="15"/>
      <c r="EH916" s="15"/>
      <c r="EI916" s="15"/>
      <c r="EJ916" s="15"/>
      <c r="EK916" s="15"/>
      <c r="EL916" s="15"/>
      <c r="EM916" s="15"/>
      <c r="EN916" s="15"/>
      <c r="EO916" s="15"/>
      <c r="EP916" s="15"/>
      <c r="EQ916" s="15"/>
      <c r="ER916" s="15"/>
      <c r="ES916" s="15"/>
      <c r="ET916" s="15"/>
      <c r="EU916" s="15"/>
      <c r="EV916" s="15"/>
      <c r="EW916" s="15"/>
      <c r="EX916" s="15"/>
      <c r="EY916" s="15"/>
      <c r="EZ916" s="15"/>
      <c r="FA916" s="15"/>
      <c r="FB916" s="15"/>
      <c r="FC916" s="15"/>
      <c r="FD916" s="15"/>
      <c r="FE916" s="15"/>
      <c r="FF916" s="15"/>
      <c r="FG916" s="15"/>
      <c r="FH916" s="15"/>
      <c r="FI916" s="15"/>
      <c r="FJ916" s="15"/>
      <c r="FK916" s="15"/>
      <c r="FL916" s="15"/>
      <c r="FM916" s="15"/>
      <c r="FN916" s="15"/>
      <c r="FO916" s="15"/>
      <c r="FP916" s="15"/>
      <c r="FQ916" s="15"/>
      <c r="FR916" s="15"/>
      <c r="FS916" s="15"/>
      <c r="FT916" s="15"/>
      <c r="FU916" s="15"/>
      <c r="FV916" s="15"/>
      <c r="FW916" s="15"/>
      <c r="FX916" s="15"/>
      <c r="FY916" s="15"/>
      <c r="FZ916" s="15"/>
      <c r="GA916" s="15"/>
      <c r="GB916" s="15"/>
      <c r="GC916" s="15"/>
      <c r="GD916" s="15"/>
      <c r="GE916" s="15"/>
      <c r="GF916" s="15"/>
      <c r="GG916" s="15"/>
      <c r="GH916" s="15"/>
      <c r="GI916" s="15"/>
      <c r="GJ916" s="15"/>
      <c r="GK916" s="15"/>
      <c r="GL916" s="15"/>
      <c r="GM916" s="15"/>
      <c r="GN916" s="15"/>
      <c r="GO916" s="15"/>
      <c r="GP916" s="15"/>
      <c r="GQ916" s="15"/>
      <c r="GR916" s="15"/>
      <c r="GS916" s="15"/>
      <c r="GT916" s="15"/>
      <c r="GU916" s="15"/>
      <c r="GV916" s="15"/>
      <c r="GW916" s="15"/>
      <c r="GX916" s="15"/>
      <c r="GY916" s="15"/>
      <c r="GZ916" s="15"/>
      <c r="HA916" s="15"/>
      <c r="HB916" s="15"/>
      <c r="HC916" s="15"/>
      <c r="HD916" s="15"/>
      <c r="HE916" s="15"/>
      <c r="HF916" s="15"/>
      <c r="HG916" s="15"/>
      <c r="HH916" s="15"/>
      <c r="HI916" s="15"/>
      <c r="HJ916" s="15"/>
      <c r="HK916" s="15"/>
      <c r="HL916" s="15"/>
      <c r="HM916" s="15"/>
      <c r="HN916" s="15"/>
      <c r="HO916" s="15"/>
      <c r="HP916" s="15"/>
      <c r="HQ916" s="15"/>
      <c r="HR916" s="15"/>
      <c r="HS916" s="15"/>
      <c r="HT916" s="15"/>
      <c r="HU916" s="15"/>
      <c r="HV916" s="15"/>
      <c r="HW916" s="15"/>
    </row>
    <row r="917" spans="1:231" ht="15.75" customHeight="1" x14ac:dyDescent="0.2">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15"/>
      <c r="CB917" s="15"/>
      <c r="CC917" s="15"/>
      <c r="CD917" s="15"/>
      <c r="CE917" s="15"/>
      <c r="CF917" s="15"/>
      <c r="CG917" s="15"/>
      <c r="CH917" s="15"/>
      <c r="CI917" s="15"/>
      <c r="CJ917" s="15"/>
      <c r="CK917" s="15"/>
      <c r="CL917" s="15"/>
      <c r="CM917" s="15"/>
      <c r="CN917" s="15"/>
      <c r="CO917" s="15"/>
      <c r="CP917" s="15"/>
      <c r="CQ917" s="15"/>
      <c r="CR917" s="15"/>
      <c r="CS917" s="15"/>
      <c r="CT917" s="15"/>
      <c r="CU917" s="15"/>
      <c r="CV917" s="15"/>
      <c r="CW917" s="15"/>
      <c r="CX917" s="15"/>
      <c r="CY917" s="15"/>
      <c r="CZ917" s="15"/>
      <c r="DA917" s="15"/>
      <c r="DB917" s="15"/>
      <c r="DC917" s="15"/>
      <c r="DD917" s="15"/>
      <c r="DE917" s="15"/>
      <c r="DF917" s="15"/>
      <c r="DG917" s="15"/>
      <c r="DH917" s="15"/>
      <c r="DI917" s="15"/>
      <c r="DJ917" s="15"/>
      <c r="DK917" s="15"/>
      <c r="DL917" s="15"/>
      <c r="DM917" s="15"/>
      <c r="DN917" s="15"/>
      <c r="DO917" s="15"/>
      <c r="DP917" s="15"/>
      <c r="DQ917" s="15"/>
      <c r="DR917" s="15"/>
      <c r="DS917" s="15"/>
      <c r="DT917" s="15"/>
      <c r="DU917" s="15"/>
      <c r="DV917" s="15"/>
      <c r="DW917" s="15"/>
      <c r="DX917" s="15"/>
      <c r="DY917" s="15"/>
      <c r="DZ917" s="15"/>
      <c r="EA917" s="15"/>
      <c r="EB917" s="15"/>
      <c r="EC917" s="15"/>
      <c r="ED917" s="15"/>
      <c r="EE917" s="15"/>
      <c r="EF917" s="15"/>
      <c r="EG917" s="15"/>
      <c r="EH917" s="15"/>
      <c r="EI917" s="15"/>
      <c r="EJ917" s="15"/>
      <c r="EK917" s="15"/>
      <c r="EL917" s="15"/>
      <c r="EM917" s="15"/>
      <c r="EN917" s="15"/>
      <c r="EO917" s="15"/>
      <c r="EP917" s="15"/>
      <c r="EQ917" s="15"/>
      <c r="ER917" s="15"/>
      <c r="ES917" s="15"/>
      <c r="ET917" s="15"/>
      <c r="EU917" s="15"/>
      <c r="EV917" s="15"/>
      <c r="EW917" s="15"/>
      <c r="EX917" s="15"/>
      <c r="EY917" s="15"/>
      <c r="EZ917" s="15"/>
      <c r="FA917" s="15"/>
      <c r="FB917" s="15"/>
      <c r="FC917" s="15"/>
      <c r="FD917" s="15"/>
      <c r="FE917" s="15"/>
      <c r="FF917" s="15"/>
      <c r="FG917" s="15"/>
      <c r="FH917" s="15"/>
      <c r="FI917" s="15"/>
      <c r="FJ917" s="15"/>
      <c r="FK917" s="15"/>
      <c r="FL917" s="15"/>
      <c r="FM917" s="15"/>
      <c r="FN917" s="15"/>
      <c r="FO917" s="15"/>
      <c r="FP917" s="15"/>
      <c r="FQ917" s="15"/>
      <c r="FR917" s="15"/>
      <c r="FS917" s="15"/>
      <c r="FT917" s="15"/>
      <c r="FU917" s="15"/>
      <c r="FV917" s="15"/>
      <c r="FW917" s="15"/>
      <c r="FX917" s="15"/>
      <c r="FY917" s="15"/>
      <c r="FZ917" s="15"/>
      <c r="GA917" s="15"/>
      <c r="GB917" s="15"/>
      <c r="GC917" s="15"/>
      <c r="GD917" s="15"/>
      <c r="GE917" s="15"/>
      <c r="GF917" s="15"/>
      <c r="GG917" s="15"/>
      <c r="GH917" s="15"/>
      <c r="GI917" s="15"/>
      <c r="GJ917" s="15"/>
      <c r="GK917" s="15"/>
      <c r="GL917" s="15"/>
      <c r="GM917" s="15"/>
      <c r="GN917" s="15"/>
      <c r="GO917" s="15"/>
      <c r="GP917" s="15"/>
      <c r="GQ917" s="15"/>
      <c r="GR917" s="15"/>
      <c r="GS917" s="15"/>
      <c r="GT917" s="15"/>
      <c r="GU917" s="15"/>
      <c r="GV917" s="15"/>
      <c r="GW917" s="15"/>
      <c r="GX917" s="15"/>
      <c r="GY917" s="15"/>
      <c r="GZ917" s="15"/>
      <c r="HA917" s="15"/>
      <c r="HB917" s="15"/>
      <c r="HC917" s="15"/>
      <c r="HD917" s="15"/>
      <c r="HE917" s="15"/>
      <c r="HF917" s="15"/>
      <c r="HG917" s="15"/>
      <c r="HH917" s="15"/>
      <c r="HI917" s="15"/>
      <c r="HJ917" s="15"/>
      <c r="HK917" s="15"/>
      <c r="HL917" s="15"/>
      <c r="HM917" s="15"/>
      <c r="HN917" s="15"/>
      <c r="HO917" s="15"/>
      <c r="HP917" s="15"/>
      <c r="HQ917" s="15"/>
      <c r="HR917" s="15"/>
      <c r="HS917" s="15"/>
      <c r="HT917" s="15"/>
      <c r="HU917" s="15"/>
      <c r="HV917" s="15"/>
      <c r="HW917" s="15"/>
    </row>
    <row r="918" spans="1:231" ht="15.75" customHeight="1" x14ac:dyDescent="0.2">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c r="BD918" s="15"/>
      <c r="BE918" s="15"/>
      <c r="BF918" s="15"/>
      <c r="BG918" s="15"/>
      <c r="BH918" s="15"/>
      <c r="BI918" s="15"/>
      <c r="BJ918" s="15"/>
      <c r="BK918" s="15"/>
      <c r="BL918" s="15"/>
      <c r="BM918" s="15"/>
      <c r="BN918" s="15"/>
      <c r="BO918" s="15"/>
      <c r="BP918" s="15"/>
      <c r="BQ918" s="15"/>
      <c r="BR918" s="15"/>
      <c r="BS918" s="15"/>
      <c r="BT918" s="15"/>
      <c r="BU918" s="15"/>
      <c r="BV918" s="15"/>
      <c r="BW918" s="15"/>
      <c r="BX918" s="15"/>
      <c r="BY918" s="15"/>
      <c r="BZ918" s="15"/>
      <c r="CA918" s="15"/>
      <c r="CB918" s="15"/>
      <c r="CC918" s="15"/>
      <c r="CD918" s="15"/>
      <c r="CE918" s="15"/>
      <c r="CF918" s="15"/>
      <c r="CG918" s="15"/>
      <c r="CH918" s="15"/>
      <c r="CI918" s="15"/>
      <c r="CJ918" s="15"/>
      <c r="CK918" s="15"/>
      <c r="CL918" s="15"/>
      <c r="CM918" s="15"/>
      <c r="CN918" s="15"/>
      <c r="CO918" s="15"/>
      <c r="CP918" s="15"/>
      <c r="CQ918" s="15"/>
      <c r="CR918" s="15"/>
      <c r="CS918" s="15"/>
      <c r="CT918" s="15"/>
      <c r="CU918" s="15"/>
      <c r="CV918" s="15"/>
      <c r="CW918" s="15"/>
      <c r="CX918" s="15"/>
      <c r="CY918" s="15"/>
      <c r="CZ918" s="15"/>
      <c r="DA918" s="15"/>
      <c r="DB918" s="15"/>
      <c r="DC918" s="15"/>
      <c r="DD918" s="15"/>
      <c r="DE918" s="15"/>
      <c r="DF918" s="15"/>
      <c r="DG918" s="15"/>
      <c r="DH918" s="15"/>
      <c r="DI918" s="15"/>
      <c r="DJ918" s="15"/>
      <c r="DK918" s="15"/>
      <c r="DL918" s="15"/>
      <c r="DM918" s="15"/>
      <c r="DN918" s="15"/>
      <c r="DO918" s="15"/>
      <c r="DP918" s="15"/>
      <c r="DQ918" s="15"/>
      <c r="DR918" s="15"/>
      <c r="DS918" s="15"/>
      <c r="DT918" s="15"/>
      <c r="DU918" s="15"/>
      <c r="DV918" s="15"/>
      <c r="DW918" s="15"/>
      <c r="DX918" s="15"/>
      <c r="DY918" s="15"/>
      <c r="DZ918" s="15"/>
      <c r="EA918" s="15"/>
      <c r="EB918" s="15"/>
      <c r="EC918" s="15"/>
      <c r="ED918" s="15"/>
      <c r="EE918" s="15"/>
      <c r="EF918" s="15"/>
      <c r="EG918" s="15"/>
      <c r="EH918" s="15"/>
      <c r="EI918" s="15"/>
      <c r="EJ918" s="15"/>
      <c r="EK918" s="15"/>
      <c r="EL918" s="15"/>
      <c r="EM918" s="15"/>
      <c r="EN918" s="15"/>
      <c r="EO918" s="15"/>
      <c r="EP918" s="15"/>
      <c r="EQ918" s="15"/>
      <c r="ER918" s="15"/>
      <c r="ES918" s="15"/>
      <c r="ET918" s="15"/>
      <c r="EU918" s="15"/>
      <c r="EV918" s="15"/>
      <c r="EW918" s="15"/>
      <c r="EX918" s="15"/>
      <c r="EY918" s="15"/>
      <c r="EZ918" s="15"/>
      <c r="FA918" s="15"/>
      <c r="FB918" s="15"/>
      <c r="FC918" s="15"/>
      <c r="FD918" s="15"/>
      <c r="FE918" s="15"/>
      <c r="FF918" s="15"/>
      <c r="FG918" s="15"/>
      <c r="FH918" s="15"/>
      <c r="FI918" s="15"/>
      <c r="FJ918" s="15"/>
      <c r="FK918" s="15"/>
      <c r="FL918" s="15"/>
      <c r="FM918" s="15"/>
      <c r="FN918" s="15"/>
      <c r="FO918" s="15"/>
      <c r="FP918" s="15"/>
      <c r="FQ918" s="15"/>
      <c r="FR918" s="15"/>
      <c r="FS918" s="15"/>
      <c r="FT918" s="15"/>
      <c r="FU918" s="15"/>
      <c r="FV918" s="15"/>
      <c r="FW918" s="15"/>
      <c r="FX918" s="15"/>
      <c r="FY918" s="15"/>
      <c r="FZ918" s="15"/>
      <c r="GA918" s="15"/>
      <c r="GB918" s="15"/>
      <c r="GC918" s="15"/>
      <c r="GD918" s="15"/>
      <c r="GE918" s="15"/>
      <c r="GF918" s="15"/>
      <c r="GG918" s="15"/>
      <c r="GH918" s="15"/>
      <c r="GI918" s="15"/>
      <c r="GJ918" s="15"/>
      <c r="GK918" s="15"/>
      <c r="GL918" s="15"/>
      <c r="GM918" s="15"/>
      <c r="GN918" s="15"/>
      <c r="GO918" s="15"/>
      <c r="GP918" s="15"/>
      <c r="GQ918" s="15"/>
      <c r="GR918" s="15"/>
      <c r="GS918" s="15"/>
      <c r="GT918" s="15"/>
      <c r="GU918" s="15"/>
      <c r="GV918" s="15"/>
      <c r="GW918" s="15"/>
      <c r="GX918" s="15"/>
      <c r="GY918" s="15"/>
      <c r="GZ918" s="15"/>
      <c r="HA918" s="15"/>
      <c r="HB918" s="15"/>
      <c r="HC918" s="15"/>
      <c r="HD918" s="15"/>
      <c r="HE918" s="15"/>
      <c r="HF918" s="15"/>
      <c r="HG918" s="15"/>
      <c r="HH918" s="15"/>
      <c r="HI918" s="15"/>
      <c r="HJ918" s="15"/>
      <c r="HK918" s="15"/>
      <c r="HL918" s="15"/>
      <c r="HM918" s="15"/>
      <c r="HN918" s="15"/>
      <c r="HO918" s="15"/>
      <c r="HP918" s="15"/>
      <c r="HQ918" s="15"/>
      <c r="HR918" s="15"/>
      <c r="HS918" s="15"/>
      <c r="HT918" s="15"/>
      <c r="HU918" s="15"/>
      <c r="HV918" s="15"/>
      <c r="HW918" s="15"/>
    </row>
    <row r="919" spans="1:231" ht="15.75" customHeight="1" x14ac:dyDescent="0.2">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c r="BD919" s="15"/>
      <c r="BE919" s="15"/>
      <c r="BF919" s="15"/>
      <c r="BG919" s="15"/>
      <c r="BH919" s="15"/>
      <c r="BI919" s="15"/>
      <c r="BJ919" s="15"/>
      <c r="BK919" s="15"/>
      <c r="BL919" s="15"/>
      <c r="BM919" s="15"/>
      <c r="BN919" s="15"/>
      <c r="BO919" s="15"/>
      <c r="BP919" s="15"/>
      <c r="BQ919" s="15"/>
      <c r="BR919" s="15"/>
      <c r="BS919" s="15"/>
      <c r="BT919" s="15"/>
      <c r="BU919" s="15"/>
      <c r="BV919" s="15"/>
      <c r="BW919" s="15"/>
      <c r="BX919" s="15"/>
      <c r="BY919" s="15"/>
      <c r="BZ919" s="15"/>
      <c r="CA919" s="15"/>
      <c r="CB919" s="15"/>
      <c r="CC919" s="15"/>
      <c r="CD919" s="15"/>
      <c r="CE919" s="15"/>
      <c r="CF919" s="15"/>
      <c r="CG919" s="15"/>
      <c r="CH919" s="15"/>
      <c r="CI919" s="15"/>
      <c r="CJ919" s="15"/>
      <c r="CK919" s="15"/>
      <c r="CL919" s="15"/>
      <c r="CM919" s="15"/>
      <c r="CN919" s="15"/>
      <c r="CO919" s="15"/>
      <c r="CP919" s="15"/>
      <c r="CQ919" s="15"/>
      <c r="CR919" s="15"/>
      <c r="CS919" s="15"/>
      <c r="CT919" s="15"/>
      <c r="CU919" s="15"/>
      <c r="CV919" s="15"/>
      <c r="CW919" s="15"/>
      <c r="CX919" s="15"/>
      <c r="CY919" s="15"/>
      <c r="CZ919" s="15"/>
      <c r="DA919" s="15"/>
      <c r="DB919" s="15"/>
      <c r="DC919" s="15"/>
      <c r="DD919" s="15"/>
      <c r="DE919" s="15"/>
      <c r="DF919" s="15"/>
      <c r="DG919" s="15"/>
      <c r="DH919" s="15"/>
      <c r="DI919" s="15"/>
      <c r="DJ919" s="15"/>
      <c r="DK919" s="15"/>
      <c r="DL919" s="15"/>
      <c r="DM919" s="15"/>
      <c r="DN919" s="15"/>
      <c r="DO919" s="15"/>
      <c r="DP919" s="15"/>
      <c r="DQ919" s="15"/>
      <c r="DR919" s="15"/>
      <c r="DS919" s="15"/>
      <c r="DT919" s="15"/>
      <c r="DU919" s="15"/>
      <c r="DV919" s="15"/>
      <c r="DW919" s="15"/>
      <c r="DX919" s="15"/>
      <c r="DY919" s="15"/>
      <c r="DZ919" s="15"/>
      <c r="EA919" s="15"/>
      <c r="EB919" s="15"/>
      <c r="EC919" s="15"/>
      <c r="ED919" s="15"/>
      <c r="EE919" s="15"/>
      <c r="EF919" s="15"/>
      <c r="EG919" s="15"/>
      <c r="EH919" s="15"/>
      <c r="EI919" s="15"/>
      <c r="EJ919" s="15"/>
      <c r="EK919" s="15"/>
      <c r="EL919" s="15"/>
      <c r="EM919" s="15"/>
      <c r="EN919" s="15"/>
      <c r="EO919" s="15"/>
      <c r="EP919" s="15"/>
      <c r="EQ919" s="15"/>
      <c r="ER919" s="15"/>
      <c r="ES919" s="15"/>
      <c r="ET919" s="15"/>
      <c r="EU919" s="15"/>
      <c r="EV919" s="15"/>
      <c r="EW919" s="15"/>
      <c r="EX919" s="15"/>
      <c r="EY919" s="15"/>
      <c r="EZ919" s="15"/>
      <c r="FA919" s="15"/>
      <c r="FB919" s="15"/>
      <c r="FC919" s="15"/>
      <c r="FD919" s="15"/>
      <c r="FE919" s="15"/>
      <c r="FF919" s="15"/>
      <c r="FG919" s="15"/>
      <c r="FH919" s="15"/>
      <c r="FI919" s="15"/>
      <c r="FJ919" s="15"/>
      <c r="FK919" s="15"/>
      <c r="FL919" s="15"/>
      <c r="FM919" s="15"/>
      <c r="FN919" s="15"/>
      <c r="FO919" s="15"/>
      <c r="FP919" s="15"/>
      <c r="FQ919" s="15"/>
      <c r="FR919" s="15"/>
      <c r="FS919" s="15"/>
      <c r="FT919" s="15"/>
      <c r="FU919" s="15"/>
      <c r="FV919" s="15"/>
      <c r="FW919" s="15"/>
      <c r="FX919" s="15"/>
      <c r="FY919" s="15"/>
      <c r="FZ919" s="15"/>
      <c r="GA919" s="15"/>
      <c r="GB919" s="15"/>
      <c r="GC919" s="15"/>
      <c r="GD919" s="15"/>
      <c r="GE919" s="15"/>
      <c r="GF919" s="15"/>
      <c r="GG919" s="15"/>
      <c r="GH919" s="15"/>
      <c r="GI919" s="15"/>
      <c r="GJ919" s="15"/>
      <c r="GK919" s="15"/>
      <c r="GL919" s="15"/>
      <c r="GM919" s="15"/>
      <c r="GN919" s="15"/>
      <c r="GO919" s="15"/>
      <c r="GP919" s="15"/>
      <c r="GQ919" s="15"/>
      <c r="GR919" s="15"/>
      <c r="GS919" s="15"/>
      <c r="GT919" s="15"/>
      <c r="GU919" s="15"/>
      <c r="GV919" s="15"/>
      <c r="GW919" s="15"/>
      <c r="GX919" s="15"/>
      <c r="GY919" s="15"/>
      <c r="GZ919" s="15"/>
      <c r="HA919" s="15"/>
      <c r="HB919" s="15"/>
      <c r="HC919" s="15"/>
      <c r="HD919" s="15"/>
      <c r="HE919" s="15"/>
      <c r="HF919" s="15"/>
      <c r="HG919" s="15"/>
      <c r="HH919" s="15"/>
      <c r="HI919" s="15"/>
      <c r="HJ919" s="15"/>
      <c r="HK919" s="15"/>
      <c r="HL919" s="15"/>
      <c r="HM919" s="15"/>
      <c r="HN919" s="15"/>
      <c r="HO919" s="15"/>
      <c r="HP919" s="15"/>
      <c r="HQ919" s="15"/>
      <c r="HR919" s="15"/>
      <c r="HS919" s="15"/>
      <c r="HT919" s="15"/>
      <c r="HU919" s="15"/>
      <c r="HV919" s="15"/>
      <c r="HW919" s="15"/>
    </row>
    <row r="920" spans="1:231" ht="15.75" customHeight="1" x14ac:dyDescent="0.2">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15"/>
      <c r="CB920" s="15"/>
      <c r="CC920" s="15"/>
      <c r="CD920" s="15"/>
      <c r="CE920" s="15"/>
      <c r="CF920" s="15"/>
      <c r="CG920" s="15"/>
      <c r="CH920" s="15"/>
      <c r="CI920" s="15"/>
      <c r="CJ920" s="15"/>
      <c r="CK920" s="15"/>
      <c r="CL920" s="15"/>
      <c r="CM920" s="15"/>
      <c r="CN920" s="15"/>
      <c r="CO920" s="15"/>
      <c r="CP920" s="15"/>
      <c r="CQ920" s="15"/>
      <c r="CR920" s="15"/>
      <c r="CS920" s="15"/>
      <c r="CT920" s="15"/>
      <c r="CU920" s="15"/>
      <c r="CV920" s="15"/>
      <c r="CW920" s="15"/>
      <c r="CX920" s="15"/>
      <c r="CY920" s="15"/>
      <c r="CZ920" s="15"/>
      <c r="DA920" s="15"/>
      <c r="DB920" s="15"/>
      <c r="DC920" s="15"/>
      <c r="DD920" s="15"/>
      <c r="DE920" s="15"/>
      <c r="DF920" s="15"/>
      <c r="DG920" s="15"/>
      <c r="DH920" s="15"/>
      <c r="DI920" s="15"/>
      <c r="DJ920" s="15"/>
      <c r="DK920" s="15"/>
      <c r="DL920" s="15"/>
      <c r="DM920" s="15"/>
      <c r="DN920" s="15"/>
      <c r="DO920" s="15"/>
      <c r="DP920" s="15"/>
      <c r="DQ920" s="15"/>
      <c r="DR920" s="15"/>
      <c r="DS920" s="15"/>
      <c r="DT920" s="15"/>
      <c r="DU920" s="15"/>
      <c r="DV920" s="15"/>
      <c r="DW920" s="15"/>
      <c r="DX920" s="15"/>
      <c r="DY920" s="15"/>
      <c r="DZ920" s="15"/>
      <c r="EA920" s="15"/>
      <c r="EB920" s="15"/>
      <c r="EC920" s="15"/>
      <c r="ED920" s="15"/>
      <c r="EE920" s="15"/>
      <c r="EF920" s="15"/>
      <c r="EG920" s="15"/>
      <c r="EH920" s="15"/>
      <c r="EI920" s="15"/>
      <c r="EJ920" s="15"/>
      <c r="EK920" s="15"/>
      <c r="EL920" s="15"/>
      <c r="EM920" s="15"/>
      <c r="EN920" s="15"/>
      <c r="EO920" s="15"/>
      <c r="EP920" s="15"/>
      <c r="EQ920" s="15"/>
      <c r="ER920" s="15"/>
      <c r="ES920" s="15"/>
      <c r="ET920" s="15"/>
      <c r="EU920" s="15"/>
      <c r="EV920" s="15"/>
      <c r="EW920" s="15"/>
      <c r="EX920" s="15"/>
      <c r="EY920" s="15"/>
      <c r="EZ920" s="15"/>
      <c r="FA920" s="15"/>
      <c r="FB920" s="15"/>
      <c r="FC920" s="15"/>
      <c r="FD920" s="15"/>
      <c r="FE920" s="15"/>
      <c r="FF920" s="15"/>
      <c r="FG920" s="15"/>
      <c r="FH920" s="15"/>
      <c r="FI920" s="15"/>
      <c r="FJ920" s="15"/>
      <c r="FK920" s="15"/>
      <c r="FL920" s="15"/>
      <c r="FM920" s="15"/>
      <c r="FN920" s="15"/>
      <c r="FO920" s="15"/>
      <c r="FP920" s="15"/>
      <c r="FQ920" s="15"/>
      <c r="FR920" s="15"/>
      <c r="FS920" s="15"/>
      <c r="FT920" s="15"/>
      <c r="FU920" s="15"/>
      <c r="FV920" s="15"/>
      <c r="FW920" s="15"/>
      <c r="FX920" s="15"/>
      <c r="FY920" s="15"/>
      <c r="FZ920" s="15"/>
      <c r="GA920" s="15"/>
      <c r="GB920" s="15"/>
      <c r="GC920" s="15"/>
      <c r="GD920" s="15"/>
      <c r="GE920" s="15"/>
      <c r="GF920" s="15"/>
      <c r="GG920" s="15"/>
      <c r="GH920" s="15"/>
      <c r="GI920" s="15"/>
      <c r="GJ920" s="15"/>
      <c r="GK920" s="15"/>
      <c r="GL920" s="15"/>
      <c r="GM920" s="15"/>
      <c r="GN920" s="15"/>
      <c r="GO920" s="15"/>
      <c r="GP920" s="15"/>
      <c r="GQ920" s="15"/>
      <c r="GR920" s="15"/>
      <c r="GS920" s="15"/>
      <c r="GT920" s="15"/>
      <c r="GU920" s="15"/>
      <c r="GV920" s="15"/>
      <c r="GW920" s="15"/>
      <c r="GX920" s="15"/>
      <c r="GY920" s="15"/>
      <c r="GZ920" s="15"/>
      <c r="HA920" s="15"/>
      <c r="HB920" s="15"/>
      <c r="HC920" s="15"/>
      <c r="HD920" s="15"/>
      <c r="HE920" s="15"/>
      <c r="HF920" s="15"/>
      <c r="HG920" s="15"/>
      <c r="HH920" s="15"/>
      <c r="HI920" s="15"/>
      <c r="HJ920" s="15"/>
      <c r="HK920" s="15"/>
      <c r="HL920" s="15"/>
      <c r="HM920" s="15"/>
      <c r="HN920" s="15"/>
      <c r="HO920" s="15"/>
      <c r="HP920" s="15"/>
      <c r="HQ920" s="15"/>
      <c r="HR920" s="15"/>
      <c r="HS920" s="15"/>
      <c r="HT920" s="15"/>
      <c r="HU920" s="15"/>
      <c r="HV920" s="15"/>
      <c r="HW920" s="15"/>
    </row>
    <row r="921" spans="1:231" ht="15.75" customHeight="1" x14ac:dyDescent="0.2">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c r="BD921" s="15"/>
      <c r="BE921" s="15"/>
      <c r="BF921" s="15"/>
      <c r="BG921" s="15"/>
      <c r="BH921" s="15"/>
      <c r="BI921" s="15"/>
      <c r="BJ921" s="15"/>
      <c r="BK921" s="15"/>
      <c r="BL921" s="15"/>
      <c r="BM921" s="15"/>
      <c r="BN921" s="15"/>
      <c r="BO921" s="15"/>
      <c r="BP921" s="15"/>
      <c r="BQ921" s="15"/>
      <c r="BR921" s="15"/>
      <c r="BS921" s="15"/>
      <c r="BT921" s="15"/>
      <c r="BU921" s="15"/>
      <c r="BV921" s="15"/>
      <c r="BW921" s="15"/>
      <c r="BX921" s="15"/>
      <c r="BY921" s="15"/>
      <c r="BZ921" s="15"/>
      <c r="CA921" s="15"/>
      <c r="CB921" s="15"/>
      <c r="CC921" s="15"/>
      <c r="CD921" s="15"/>
      <c r="CE921" s="15"/>
      <c r="CF921" s="15"/>
      <c r="CG921" s="15"/>
      <c r="CH921" s="15"/>
      <c r="CI921" s="15"/>
      <c r="CJ921" s="15"/>
      <c r="CK921" s="15"/>
      <c r="CL921" s="15"/>
      <c r="CM921" s="15"/>
      <c r="CN921" s="15"/>
      <c r="CO921" s="15"/>
      <c r="CP921" s="15"/>
      <c r="CQ921" s="15"/>
      <c r="CR921" s="15"/>
      <c r="CS921" s="15"/>
      <c r="CT921" s="15"/>
      <c r="CU921" s="15"/>
      <c r="CV921" s="15"/>
      <c r="CW921" s="15"/>
      <c r="CX921" s="15"/>
      <c r="CY921" s="15"/>
      <c r="CZ921" s="15"/>
      <c r="DA921" s="15"/>
      <c r="DB921" s="15"/>
      <c r="DC921" s="15"/>
      <c r="DD921" s="15"/>
      <c r="DE921" s="15"/>
      <c r="DF921" s="15"/>
      <c r="DG921" s="15"/>
      <c r="DH921" s="15"/>
      <c r="DI921" s="15"/>
      <c r="DJ921" s="15"/>
      <c r="DK921" s="15"/>
      <c r="DL921" s="15"/>
      <c r="DM921" s="15"/>
      <c r="DN921" s="15"/>
      <c r="DO921" s="15"/>
      <c r="DP921" s="15"/>
      <c r="DQ921" s="15"/>
      <c r="DR921" s="15"/>
      <c r="DS921" s="15"/>
      <c r="DT921" s="15"/>
      <c r="DU921" s="15"/>
      <c r="DV921" s="15"/>
      <c r="DW921" s="15"/>
      <c r="DX921" s="15"/>
      <c r="DY921" s="15"/>
      <c r="DZ921" s="15"/>
      <c r="EA921" s="15"/>
      <c r="EB921" s="15"/>
      <c r="EC921" s="15"/>
      <c r="ED921" s="15"/>
      <c r="EE921" s="15"/>
      <c r="EF921" s="15"/>
      <c r="EG921" s="15"/>
      <c r="EH921" s="15"/>
      <c r="EI921" s="15"/>
      <c r="EJ921" s="15"/>
      <c r="EK921" s="15"/>
      <c r="EL921" s="15"/>
      <c r="EM921" s="15"/>
      <c r="EN921" s="15"/>
      <c r="EO921" s="15"/>
      <c r="EP921" s="15"/>
      <c r="EQ921" s="15"/>
      <c r="ER921" s="15"/>
      <c r="ES921" s="15"/>
      <c r="ET921" s="15"/>
      <c r="EU921" s="15"/>
      <c r="EV921" s="15"/>
      <c r="EW921" s="15"/>
      <c r="EX921" s="15"/>
      <c r="EY921" s="15"/>
      <c r="EZ921" s="15"/>
      <c r="FA921" s="15"/>
      <c r="FB921" s="15"/>
      <c r="FC921" s="15"/>
      <c r="FD921" s="15"/>
      <c r="FE921" s="15"/>
      <c r="FF921" s="15"/>
      <c r="FG921" s="15"/>
      <c r="FH921" s="15"/>
      <c r="FI921" s="15"/>
      <c r="FJ921" s="15"/>
      <c r="FK921" s="15"/>
      <c r="FL921" s="15"/>
      <c r="FM921" s="15"/>
      <c r="FN921" s="15"/>
      <c r="FO921" s="15"/>
      <c r="FP921" s="15"/>
      <c r="FQ921" s="15"/>
      <c r="FR921" s="15"/>
      <c r="FS921" s="15"/>
      <c r="FT921" s="15"/>
      <c r="FU921" s="15"/>
      <c r="FV921" s="15"/>
      <c r="FW921" s="15"/>
      <c r="FX921" s="15"/>
      <c r="FY921" s="15"/>
      <c r="FZ921" s="15"/>
      <c r="GA921" s="15"/>
      <c r="GB921" s="15"/>
      <c r="GC921" s="15"/>
      <c r="GD921" s="15"/>
      <c r="GE921" s="15"/>
      <c r="GF921" s="15"/>
      <c r="GG921" s="15"/>
      <c r="GH921" s="15"/>
      <c r="GI921" s="15"/>
      <c r="GJ921" s="15"/>
      <c r="GK921" s="15"/>
      <c r="GL921" s="15"/>
      <c r="GM921" s="15"/>
      <c r="GN921" s="15"/>
      <c r="GO921" s="15"/>
      <c r="GP921" s="15"/>
      <c r="GQ921" s="15"/>
      <c r="GR921" s="15"/>
      <c r="GS921" s="15"/>
      <c r="GT921" s="15"/>
      <c r="GU921" s="15"/>
      <c r="GV921" s="15"/>
      <c r="GW921" s="15"/>
      <c r="GX921" s="15"/>
      <c r="GY921" s="15"/>
      <c r="GZ921" s="15"/>
      <c r="HA921" s="15"/>
      <c r="HB921" s="15"/>
      <c r="HC921" s="15"/>
      <c r="HD921" s="15"/>
      <c r="HE921" s="15"/>
      <c r="HF921" s="15"/>
      <c r="HG921" s="15"/>
      <c r="HH921" s="15"/>
      <c r="HI921" s="15"/>
      <c r="HJ921" s="15"/>
      <c r="HK921" s="15"/>
      <c r="HL921" s="15"/>
      <c r="HM921" s="15"/>
      <c r="HN921" s="15"/>
      <c r="HO921" s="15"/>
      <c r="HP921" s="15"/>
      <c r="HQ921" s="15"/>
      <c r="HR921" s="15"/>
      <c r="HS921" s="15"/>
      <c r="HT921" s="15"/>
      <c r="HU921" s="15"/>
      <c r="HV921" s="15"/>
      <c r="HW921" s="15"/>
    </row>
    <row r="922" spans="1:231" ht="15.75" customHeight="1" x14ac:dyDescent="0.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c r="BD922" s="15"/>
      <c r="BE922" s="15"/>
      <c r="BF922" s="15"/>
      <c r="BG922" s="15"/>
      <c r="BH922" s="15"/>
      <c r="BI922" s="15"/>
      <c r="BJ922" s="15"/>
      <c r="BK922" s="15"/>
      <c r="BL922" s="15"/>
      <c r="BM922" s="15"/>
      <c r="BN922" s="15"/>
      <c r="BO922" s="15"/>
      <c r="BP922" s="15"/>
      <c r="BQ922" s="15"/>
      <c r="BR922" s="15"/>
      <c r="BS922" s="15"/>
      <c r="BT922" s="15"/>
      <c r="BU922" s="15"/>
      <c r="BV922" s="15"/>
      <c r="BW922" s="15"/>
      <c r="BX922" s="15"/>
      <c r="BY922" s="15"/>
      <c r="BZ922" s="15"/>
      <c r="CA922" s="15"/>
      <c r="CB922" s="15"/>
      <c r="CC922" s="15"/>
      <c r="CD922" s="15"/>
      <c r="CE922" s="15"/>
      <c r="CF922" s="15"/>
      <c r="CG922" s="15"/>
      <c r="CH922" s="15"/>
      <c r="CI922" s="15"/>
      <c r="CJ922" s="15"/>
      <c r="CK922" s="15"/>
      <c r="CL922" s="15"/>
      <c r="CM922" s="15"/>
      <c r="CN922" s="15"/>
      <c r="CO922" s="15"/>
      <c r="CP922" s="15"/>
      <c r="CQ922" s="15"/>
      <c r="CR922" s="15"/>
      <c r="CS922" s="15"/>
      <c r="CT922" s="15"/>
      <c r="CU922" s="15"/>
      <c r="CV922" s="15"/>
      <c r="CW922" s="15"/>
      <c r="CX922" s="15"/>
      <c r="CY922" s="15"/>
      <c r="CZ922" s="15"/>
      <c r="DA922" s="15"/>
      <c r="DB922" s="15"/>
      <c r="DC922" s="15"/>
      <c r="DD922" s="15"/>
      <c r="DE922" s="15"/>
      <c r="DF922" s="15"/>
      <c r="DG922" s="15"/>
      <c r="DH922" s="15"/>
      <c r="DI922" s="15"/>
      <c r="DJ922" s="15"/>
      <c r="DK922" s="15"/>
      <c r="DL922" s="15"/>
      <c r="DM922" s="15"/>
      <c r="DN922" s="15"/>
      <c r="DO922" s="15"/>
      <c r="DP922" s="15"/>
      <c r="DQ922" s="15"/>
      <c r="DR922" s="15"/>
      <c r="DS922" s="15"/>
      <c r="DT922" s="15"/>
      <c r="DU922" s="15"/>
      <c r="DV922" s="15"/>
      <c r="DW922" s="15"/>
      <c r="DX922" s="15"/>
      <c r="DY922" s="15"/>
      <c r="DZ922" s="15"/>
      <c r="EA922" s="15"/>
      <c r="EB922" s="15"/>
      <c r="EC922" s="15"/>
      <c r="ED922" s="15"/>
      <c r="EE922" s="15"/>
      <c r="EF922" s="15"/>
      <c r="EG922" s="15"/>
      <c r="EH922" s="15"/>
      <c r="EI922" s="15"/>
      <c r="EJ922" s="15"/>
      <c r="EK922" s="15"/>
      <c r="EL922" s="15"/>
      <c r="EM922" s="15"/>
      <c r="EN922" s="15"/>
      <c r="EO922" s="15"/>
      <c r="EP922" s="15"/>
      <c r="EQ922" s="15"/>
      <c r="ER922" s="15"/>
      <c r="ES922" s="15"/>
      <c r="ET922" s="15"/>
      <c r="EU922" s="15"/>
      <c r="EV922" s="15"/>
      <c r="EW922" s="15"/>
      <c r="EX922" s="15"/>
      <c r="EY922" s="15"/>
      <c r="EZ922" s="15"/>
      <c r="FA922" s="15"/>
      <c r="FB922" s="15"/>
      <c r="FC922" s="15"/>
      <c r="FD922" s="15"/>
      <c r="FE922" s="15"/>
      <c r="FF922" s="15"/>
      <c r="FG922" s="15"/>
      <c r="FH922" s="15"/>
      <c r="FI922" s="15"/>
      <c r="FJ922" s="15"/>
      <c r="FK922" s="15"/>
      <c r="FL922" s="15"/>
      <c r="FM922" s="15"/>
      <c r="FN922" s="15"/>
      <c r="FO922" s="15"/>
      <c r="FP922" s="15"/>
      <c r="FQ922" s="15"/>
      <c r="FR922" s="15"/>
      <c r="FS922" s="15"/>
      <c r="FT922" s="15"/>
      <c r="FU922" s="15"/>
      <c r="FV922" s="15"/>
      <c r="FW922" s="15"/>
      <c r="FX922" s="15"/>
      <c r="FY922" s="15"/>
      <c r="FZ922" s="15"/>
      <c r="GA922" s="15"/>
      <c r="GB922" s="15"/>
      <c r="GC922" s="15"/>
      <c r="GD922" s="15"/>
      <c r="GE922" s="15"/>
      <c r="GF922" s="15"/>
      <c r="GG922" s="15"/>
      <c r="GH922" s="15"/>
      <c r="GI922" s="15"/>
      <c r="GJ922" s="15"/>
      <c r="GK922" s="15"/>
      <c r="GL922" s="15"/>
      <c r="GM922" s="15"/>
      <c r="GN922" s="15"/>
      <c r="GO922" s="15"/>
      <c r="GP922" s="15"/>
      <c r="GQ922" s="15"/>
      <c r="GR922" s="15"/>
      <c r="GS922" s="15"/>
      <c r="GT922" s="15"/>
      <c r="GU922" s="15"/>
      <c r="GV922" s="15"/>
      <c r="GW922" s="15"/>
      <c r="GX922" s="15"/>
      <c r="GY922" s="15"/>
      <c r="GZ922" s="15"/>
      <c r="HA922" s="15"/>
      <c r="HB922" s="15"/>
      <c r="HC922" s="15"/>
      <c r="HD922" s="15"/>
      <c r="HE922" s="15"/>
      <c r="HF922" s="15"/>
      <c r="HG922" s="15"/>
      <c r="HH922" s="15"/>
      <c r="HI922" s="15"/>
      <c r="HJ922" s="15"/>
      <c r="HK922" s="15"/>
      <c r="HL922" s="15"/>
      <c r="HM922" s="15"/>
      <c r="HN922" s="15"/>
      <c r="HO922" s="15"/>
      <c r="HP922" s="15"/>
      <c r="HQ922" s="15"/>
      <c r="HR922" s="15"/>
      <c r="HS922" s="15"/>
      <c r="HT922" s="15"/>
      <c r="HU922" s="15"/>
      <c r="HV922" s="15"/>
      <c r="HW922" s="15"/>
    </row>
    <row r="923" spans="1:231" ht="15.75" customHeight="1" x14ac:dyDescent="0.2">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c r="BD923" s="15"/>
      <c r="BE923" s="15"/>
      <c r="BF923" s="15"/>
      <c r="BG923" s="15"/>
      <c r="BH923" s="15"/>
      <c r="BI923" s="15"/>
      <c r="BJ923" s="15"/>
      <c r="BK923" s="15"/>
      <c r="BL923" s="15"/>
      <c r="BM923" s="15"/>
      <c r="BN923" s="15"/>
      <c r="BO923" s="15"/>
      <c r="BP923" s="15"/>
      <c r="BQ923" s="15"/>
      <c r="BR923" s="15"/>
      <c r="BS923" s="15"/>
      <c r="BT923" s="15"/>
      <c r="BU923" s="15"/>
      <c r="BV923" s="15"/>
      <c r="BW923" s="15"/>
      <c r="BX923" s="15"/>
      <c r="BY923" s="15"/>
      <c r="BZ923" s="15"/>
      <c r="CA923" s="15"/>
      <c r="CB923" s="15"/>
      <c r="CC923" s="15"/>
      <c r="CD923" s="15"/>
      <c r="CE923" s="15"/>
      <c r="CF923" s="15"/>
      <c r="CG923" s="15"/>
      <c r="CH923" s="15"/>
      <c r="CI923" s="15"/>
      <c r="CJ923" s="15"/>
      <c r="CK923" s="15"/>
      <c r="CL923" s="15"/>
      <c r="CM923" s="15"/>
      <c r="CN923" s="15"/>
      <c r="CO923" s="15"/>
      <c r="CP923" s="15"/>
      <c r="CQ923" s="15"/>
      <c r="CR923" s="15"/>
      <c r="CS923" s="15"/>
      <c r="CT923" s="15"/>
      <c r="CU923" s="15"/>
      <c r="CV923" s="15"/>
      <c r="CW923" s="15"/>
      <c r="CX923" s="15"/>
      <c r="CY923" s="15"/>
      <c r="CZ923" s="15"/>
      <c r="DA923" s="15"/>
      <c r="DB923" s="15"/>
      <c r="DC923" s="15"/>
      <c r="DD923" s="15"/>
      <c r="DE923" s="15"/>
      <c r="DF923" s="15"/>
      <c r="DG923" s="15"/>
      <c r="DH923" s="15"/>
      <c r="DI923" s="15"/>
      <c r="DJ923" s="15"/>
      <c r="DK923" s="15"/>
      <c r="DL923" s="15"/>
      <c r="DM923" s="15"/>
      <c r="DN923" s="15"/>
      <c r="DO923" s="15"/>
      <c r="DP923" s="15"/>
      <c r="DQ923" s="15"/>
      <c r="DR923" s="15"/>
      <c r="DS923" s="15"/>
      <c r="DT923" s="15"/>
      <c r="DU923" s="15"/>
      <c r="DV923" s="15"/>
      <c r="DW923" s="15"/>
      <c r="DX923" s="15"/>
      <c r="DY923" s="15"/>
      <c r="DZ923" s="15"/>
      <c r="EA923" s="15"/>
      <c r="EB923" s="15"/>
      <c r="EC923" s="15"/>
      <c r="ED923" s="15"/>
      <c r="EE923" s="15"/>
      <c r="EF923" s="15"/>
      <c r="EG923" s="15"/>
      <c r="EH923" s="15"/>
      <c r="EI923" s="15"/>
      <c r="EJ923" s="15"/>
      <c r="EK923" s="15"/>
      <c r="EL923" s="15"/>
      <c r="EM923" s="15"/>
      <c r="EN923" s="15"/>
      <c r="EO923" s="15"/>
      <c r="EP923" s="15"/>
      <c r="EQ923" s="15"/>
      <c r="ER923" s="15"/>
      <c r="ES923" s="15"/>
      <c r="ET923" s="15"/>
      <c r="EU923" s="15"/>
      <c r="EV923" s="15"/>
      <c r="EW923" s="15"/>
      <c r="EX923" s="15"/>
      <c r="EY923" s="15"/>
      <c r="EZ923" s="15"/>
      <c r="FA923" s="15"/>
      <c r="FB923" s="15"/>
      <c r="FC923" s="15"/>
      <c r="FD923" s="15"/>
      <c r="FE923" s="15"/>
      <c r="FF923" s="15"/>
      <c r="FG923" s="15"/>
      <c r="FH923" s="15"/>
      <c r="FI923" s="15"/>
      <c r="FJ923" s="15"/>
      <c r="FK923" s="15"/>
      <c r="FL923" s="15"/>
      <c r="FM923" s="15"/>
      <c r="FN923" s="15"/>
      <c r="FO923" s="15"/>
      <c r="FP923" s="15"/>
      <c r="FQ923" s="15"/>
      <c r="FR923" s="15"/>
      <c r="FS923" s="15"/>
      <c r="FT923" s="15"/>
      <c r="FU923" s="15"/>
      <c r="FV923" s="15"/>
      <c r="FW923" s="15"/>
      <c r="FX923" s="15"/>
      <c r="FY923" s="15"/>
      <c r="FZ923" s="15"/>
      <c r="GA923" s="15"/>
      <c r="GB923" s="15"/>
      <c r="GC923" s="15"/>
      <c r="GD923" s="15"/>
      <c r="GE923" s="15"/>
      <c r="GF923" s="15"/>
      <c r="GG923" s="15"/>
      <c r="GH923" s="15"/>
      <c r="GI923" s="15"/>
      <c r="GJ923" s="15"/>
      <c r="GK923" s="15"/>
      <c r="GL923" s="15"/>
      <c r="GM923" s="15"/>
      <c r="GN923" s="15"/>
      <c r="GO923" s="15"/>
      <c r="GP923" s="15"/>
      <c r="GQ923" s="15"/>
      <c r="GR923" s="15"/>
      <c r="GS923" s="15"/>
      <c r="GT923" s="15"/>
      <c r="GU923" s="15"/>
      <c r="GV923" s="15"/>
      <c r="GW923" s="15"/>
      <c r="GX923" s="15"/>
      <c r="GY923" s="15"/>
      <c r="GZ923" s="15"/>
      <c r="HA923" s="15"/>
      <c r="HB923" s="15"/>
      <c r="HC923" s="15"/>
      <c r="HD923" s="15"/>
      <c r="HE923" s="15"/>
      <c r="HF923" s="15"/>
      <c r="HG923" s="15"/>
      <c r="HH923" s="15"/>
      <c r="HI923" s="15"/>
      <c r="HJ923" s="15"/>
      <c r="HK923" s="15"/>
      <c r="HL923" s="15"/>
      <c r="HM923" s="15"/>
      <c r="HN923" s="15"/>
      <c r="HO923" s="15"/>
      <c r="HP923" s="15"/>
      <c r="HQ923" s="15"/>
      <c r="HR923" s="15"/>
      <c r="HS923" s="15"/>
      <c r="HT923" s="15"/>
      <c r="HU923" s="15"/>
      <c r="HV923" s="15"/>
      <c r="HW923" s="15"/>
    </row>
    <row r="924" spans="1:231" ht="15.75" customHeight="1" x14ac:dyDescent="0.2">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c r="BD924" s="15"/>
      <c r="BE924" s="15"/>
      <c r="BF924" s="15"/>
      <c r="BG924" s="15"/>
      <c r="BH924" s="15"/>
      <c r="BI924" s="15"/>
      <c r="BJ924" s="15"/>
      <c r="BK924" s="15"/>
      <c r="BL924" s="15"/>
      <c r="BM924" s="15"/>
      <c r="BN924" s="15"/>
      <c r="BO924" s="15"/>
      <c r="BP924" s="15"/>
      <c r="BQ924" s="15"/>
      <c r="BR924" s="15"/>
      <c r="BS924" s="15"/>
      <c r="BT924" s="15"/>
      <c r="BU924" s="15"/>
      <c r="BV924" s="15"/>
      <c r="BW924" s="15"/>
      <c r="BX924" s="15"/>
      <c r="BY924" s="15"/>
      <c r="BZ924" s="15"/>
      <c r="CA924" s="15"/>
      <c r="CB924" s="15"/>
      <c r="CC924" s="15"/>
      <c r="CD924" s="15"/>
      <c r="CE924" s="15"/>
      <c r="CF924" s="15"/>
      <c r="CG924" s="15"/>
      <c r="CH924" s="15"/>
      <c r="CI924" s="15"/>
      <c r="CJ924" s="15"/>
      <c r="CK924" s="15"/>
      <c r="CL924" s="15"/>
      <c r="CM924" s="15"/>
      <c r="CN924" s="15"/>
      <c r="CO924" s="15"/>
      <c r="CP924" s="15"/>
      <c r="CQ924" s="15"/>
      <c r="CR924" s="15"/>
      <c r="CS924" s="15"/>
      <c r="CT924" s="15"/>
      <c r="CU924" s="15"/>
      <c r="CV924" s="15"/>
      <c r="CW924" s="15"/>
      <c r="CX924" s="15"/>
      <c r="CY924" s="15"/>
      <c r="CZ924" s="15"/>
      <c r="DA924" s="15"/>
      <c r="DB924" s="15"/>
      <c r="DC924" s="15"/>
      <c r="DD924" s="15"/>
      <c r="DE924" s="15"/>
      <c r="DF924" s="15"/>
      <c r="DG924" s="15"/>
      <c r="DH924" s="15"/>
      <c r="DI924" s="15"/>
      <c r="DJ924" s="15"/>
      <c r="DK924" s="15"/>
      <c r="DL924" s="15"/>
      <c r="DM924" s="15"/>
      <c r="DN924" s="15"/>
      <c r="DO924" s="15"/>
      <c r="DP924" s="15"/>
      <c r="DQ924" s="15"/>
      <c r="DR924" s="15"/>
      <c r="DS924" s="15"/>
      <c r="DT924" s="15"/>
      <c r="DU924" s="15"/>
      <c r="DV924" s="15"/>
      <c r="DW924" s="15"/>
      <c r="DX924" s="15"/>
      <c r="DY924" s="15"/>
      <c r="DZ924" s="15"/>
      <c r="EA924" s="15"/>
      <c r="EB924" s="15"/>
      <c r="EC924" s="15"/>
      <c r="ED924" s="15"/>
      <c r="EE924" s="15"/>
      <c r="EF924" s="15"/>
      <c r="EG924" s="15"/>
      <c r="EH924" s="15"/>
      <c r="EI924" s="15"/>
      <c r="EJ924" s="15"/>
      <c r="EK924" s="15"/>
      <c r="EL924" s="15"/>
      <c r="EM924" s="15"/>
      <c r="EN924" s="15"/>
      <c r="EO924" s="15"/>
      <c r="EP924" s="15"/>
      <c r="EQ924" s="15"/>
      <c r="ER924" s="15"/>
      <c r="ES924" s="15"/>
      <c r="ET924" s="15"/>
      <c r="EU924" s="15"/>
      <c r="EV924" s="15"/>
      <c r="EW924" s="15"/>
      <c r="EX924" s="15"/>
      <c r="EY924" s="15"/>
      <c r="EZ924" s="15"/>
      <c r="FA924" s="15"/>
      <c r="FB924" s="15"/>
      <c r="FC924" s="15"/>
      <c r="FD924" s="15"/>
      <c r="FE924" s="15"/>
      <c r="FF924" s="15"/>
      <c r="FG924" s="15"/>
      <c r="FH924" s="15"/>
      <c r="FI924" s="15"/>
      <c r="FJ924" s="15"/>
      <c r="FK924" s="15"/>
      <c r="FL924" s="15"/>
      <c r="FM924" s="15"/>
      <c r="FN924" s="15"/>
      <c r="FO924" s="15"/>
      <c r="FP924" s="15"/>
      <c r="FQ924" s="15"/>
      <c r="FR924" s="15"/>
      <c r="FS924" s="15"/>
      <c r="FT924" s="15"/>
      <c r="FU924" s="15"/>
      <c r="FV924" s="15"/>
      <c r="FW924" s="15"/>
      <c r="FX924" s="15"/>
      <c r="FY924" s="15"/>
      <c r="FZ924" s="15"/>
      <c r="GA924" s="15"/>
      <c r="GB924" s="15"/>
      <c r="GC924" s="15"/>
      <c r="GD924" s="15"/>
      <c r="GE924" s="15"/>
      <c r="GF924" s="15"/>
      <c r="GG924" s="15"/>
      <c r="GH924" s="15"/>
      <c r="GI924" s="15"/>
      <c r="GJ924" s="15"/>
      <c r="GK924" s="15"/>
      <c r="GL924" s="15"/>
      <c r="GM924" s="15"/>
      <c r="GN924" s="15"/>
      <c r="GO924" s="15"/>
      <c r="GP924" s="15"/>
      <c r="GQ924" s="15"/>
      <c r="GR924" s="15"/>
      <c r="GS924" s="15"/>
      <c r="GT924" s="15"/>
      <c r="GU924" s="15"/>
      <c r="GV924" s="15"/>
      <c r="GW924" s="15"/>
      <c r="GX924" s="15"/>
      <c r="GY924" s="15"/>
      <c r="GZ924" s="15"/>
      <c r="HA924" s="15"/>
      <c r="HB924" s="15"/>
      <c r="HC924" s="15"/>
      <c r="HD924" s="15"/>
      <c r="HE924" s="15"/>
      <c r="HF924" s="15"/>
      <c r="HG924" s="15"/>
      <c r="HH924" s="15"/>
      <c r="HI924" s="15"/>
      <c r="HJ924" s="15"/>
      <c r="HK924" s="15"/>
      <c r="HL924" s="15"/>
      <c r="HM924" s="15"/>
      <c r="HN924" s="15"/>
      <c r="HO924" s="15"/>
      <c r="HP924" s="15"/>
      <c r="HQ924" s="15"/>
      <c r="HR924" s="15"/>
      <c r="HS924" s="15"/>
      <c r="HT924" s="15"/>
      <c r="HU924" s="15"/>
      <c r="HV924" s="15"/>
      <c r="HW924" s="15"/>
    </row>
    <row r="925" spans="1:231" ht="15.75" customHeight="1" x14ac:dyDescent="0.2">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c r="BD925" s="15"/>
      <c r="BE925" s="15"/>
      <c r="BF925" s="15"/>
      <c r="BG925" s="15"/>
      <c r="BH925" s="15"/>
      <c r="BI925" s="15"/>
      <c r="BJ925" s="15"/>
      <c r="BK925" s="15"/>
      <c r="BL925" s="15"/>
      <c r="BM925" s="15"/>
      <c r="BN925" s="15"/>
      <c r="BO925" s="15"/>
      <c r="BP925" s="15"/>
      <c r="BQ925" s="15"/>
      <c r="BR925" s="15"/>
      <c r="BS925" s="15"/>
      <c r="BT925" s="15"/>
      <c r="BU925" s="15"/>
      <c r="BV925" s="15"/>
      <c r="BW925" s="15"/>
      <c r="BX925" s="15"/>
      <c r="BY925" s="15"/>
      <c r="BZ925" s="15"/>
      <c r="CA925" s="15"/>
      <c r="CB925" s="15"/>
      <c r="CC925" s="15"/>
      <c r="CD925" s="15"/>
      <c r="CE925" s="15"/>
      <c r="CF925" s="15"/>
      <c r="CG925" s="15"/>
      <c r="CH925" s="15"/>
      <c r="CI925" s="15"/>
      <c r="CJ925" s="15"/>
      <c r="CK925" s="15"/>
      <c r="CL925" s="15"/>
      <c r="CM925" s="15"/>
      <c r="CN925" s="15"/>
      <c r="CO925" s="15"/>
      <c r="CP925" s="15"/>
      <c r="CQ925" s="15"/>
      <c r="CR925" s="15"/>
      <c r="CS925" s="15"/>
      <c r="CT925" s="15"/>
      <c r="CU925" s="15"/>
      <c r="CV925" s="15"/>
      <c r="CW925" s="15"/>
      <c r="CX925" s="15"/>
      <c r="CY925" s="15"/>
      <c r="CZ925" s="15"/>
      <c r="DA925" s="15"/>
      <c r="DB925" s="15"/>
      <c r="DC925" s="15"/>
      <c r="DD925" s="15"/>
      <c r="DE925" s="15"/>
      <c r="DF925" s="15"/>
      <c r="DG925" s="15"/>
      <c r="DH925" s="15"/>
      <c r="DI925" s="15"/>
      <c r="DJ925" s="15"/>
      <c r="DK925" s="15"/>
      <c r="DL925" s="15"/>
      <c r="DM925" s="15"/>
      <c r="DN925" s="15"/>
      <c r="DO925" s="15"/>
      <c r="DP925" s="15"/>
      <c r="DQ925" s="15"/>
      <c r="DR925" s="15"/>
      <c r="DS925" s="15"/>
      <c r="DT925" s="15"/>
      <c r="DU925" s="15"/>
      <c r="DV925" s="15"/>
      <c r="DW925" s="15"/>
      <c r="DX925" s="15"/>
      <c r="DY925" s="15"/>
      <c r="DZ925" s="15"/>
      <c r="EA925" s="15"/>
      <c r="EB925" s="15"/>
      <c r="EC925" s="15"/>
      <c r="ED925" s="15"/>
      <c r="EE925" s="15"/>
      <c r="EF925" s="15"/>
      <c r="EG925" s="15"/>
      <c r="EH925" s="15"/>
      <c r="EI925" s="15"/>
      <c r="EJ925" s="15"/>
      <c r="EK925" s="15"/>
      <c r="EL925" s="15"/>
      <c r="EM925" s="15"/>
      <c r="EN925" s="15"/>
      <c r="EO925" s="15"/>
      <c r="EP925" s="15"/>
      <c r="EQ925" s="15"/>
      <c r="ER925" s="15"/>
      <c r="ES925" s="15"/>
      <c r="ET925" s="15"/>
      <c r="EU925" s="15"/>
      <c r="EV925" s="15"/>
      <c r="EW925" s="15"/>
      <c r="EX925" s="15"/>
      <c r="EY925" s="15"/>
      <c r="EZ925" s="15"/>
      <c r="FA925" s="15"/>
      <c r="FB925" s="15"/>
      <c r="FC925" s="15"/>
      <c r="FD925" s="15"/>
      <c r="FE925" s="15"/>
      <c r="FF925" s="15"/>
      <c r="FG925" s="15"/>
      <c r="FH925" s="15"/>
      <c r="FI925" s="15"/>
      <c r="FJ925" s="15"/>
      <c r="FK925" s="15"/>
      <c r="FL925" s="15"/>
      <c r="FM925" s="15"/>
      <c r="FN925" s="15"/>
      <c r="FO925" s="15"/>
      <c r="FP925" s="15"/>
      <c r="FQ925" s="15"/>
      <c r="FR925" s="15"/>
      <c r="FS925" s="15"/>
      <c r="FT925" s="15"/>
      <c r="FU925" s="15"/>
      <c r="FV925" s="15"/>
      <c r="FW925" s="15"/>
      <c r="FX925" s="15"/>
      <c r="FY925" s="15"/>
      <c r="FZ925" s="15"/>
      <c r="GA925" s="15"/>
      <c r="GB925" s="15"/>
      <c r="GC925" s="15"/>
      <c r="GD925" s="15"/>
      <c r="GE925" s="15"/>
      <c r="GF925" s="15"/>
      <c r="GG925" s="15"/>
      <c r="GH925" s="15"/>
      <c r="GI925" s="15"/>
      <c r="GJ925" s="15"/>
      <c r="GK925" s="15"/>
      <c r="GL925" s="15"/>
      <c r="GM925" s="15"/>
      <c r="GN925" s="15"/>
      <c r="GO925" s="15"/>
      <c r="GP925" s="15"/>
      <c r="GQ925" s="15"/>
      <c r="GR925" s="15"/>
      <c r="GS925" s="15"/>
      <c r="GT925" s="15"/>
      <c r="GU925" s="15"/>
      <c r="GV925" s="15"/>
      <c r="GW925" s="15"/>
      <c r="GX925" s="15"/>
      <c r="GY925" s="15"/>
      <c r="GZ925" s="15"/>
      <c r="HA925" s="15"/>
      <c r="HB925" s="15"/>
      <c r="HC925" s="15"/>
      <c r="HD925" s="15"/>
      <c r="HE925" s="15"/>
      <c r="HF925" s="15"/>
      <c r="HG925" s="15"/>
      <c r="HH925" s="15"/>
      <c r="HI925" s="15"/>
      <c r="HJ925" s="15"/>
      <c r="HK925" s="15"/>
      <c r="HL925" s="15"/>
      <c r="HM925" s="15"/>
      <c r="HN925" s="15"/>
      <c r="HO925" s="15"/>
      <c r="HP925" s="15"/>
      <c r="HQ925" s="15"/>
      <c r="HR925" s="15"/>
      <c r="HS925" s="15"/>
      <c r="HT925" s="15"/>
      <c r="HU925" s="15"/>
      <c r="HV925" s="15"/>
      <c r="HW925" s="15"/>
    </row>
    <row r="926" spans="1:231" ht="15.75" customHeight="1" x14ac:dyDescent="0.2">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c r="BD926" s="15"/>
      <c r="BE926" s="15"/>
      <c r="BF926" s="15"/>
      <c r="BG926" s="15"/>
      <c r="BH926" s="15"/>
      <c r="BI926" s="15"/>
      <c r="BJ926" s="15"/>
      <c r="BK926" s="15"/>
      <c r="BL926" s="15"/>
      <c r="BM926" s="15"/>
      <c r="BN926" s="15"/>
      <c r="BO926" s="15"/>
      <c r="BP926" s="15"/>
      <c r="BQ926" s="15"/>
      <c r="BR926" s="15"/>
      <c r="BS926" s="15"/>
      <c r="BT926" s="15"/>
      <c r="BU926" s="15"/>
      <c r="BV926" s="15"/>
      <c r="BW926" s="15"/>
      <c r="BX926" s="15"/>
      <c r="BY926" s="15"/>
      <c r="BZ926" s="15"/>
      <c r="CA926" s="15"/>
      <c r="CB926" s="15"/>
      <c r="CC926" s="15"/>
      <c r="CD926" s="15"/>
      <c r="CE926" s="15"/>
      <c r="CF926" s="15"/>
      <c r="CG926" s="15"/>
      <c r="CH926" s="15"/>
      <c r="CI926" s="15"/>
      <c r="CJ926" s="15"/>
      <c r="CK926" s="15"/>
      <c r="CL926" s="15"/>
      <c r="CM926" s="15"/>
      <c r="CN926" s="15"/>
      <c r="CO926" s="15"/>
      <c r="CP926" s="15"/>
      <c r="CQ926" s="15"/>
      <c r="CR926" s="15"/>
      <c r="CS926" s="15"/>
      <c r="CT926" s="15"/>
      <c r="CU926" s="15"/>
      <c r="CV926" s="15"/>
      <c r="CW926" s="15"/>
      <c r="CX926" s="15"/>
      <c r="CY926" s="15"/>
      <c r="CZ926" s="15"/>
      <c r="DA926" s="15"/>
      <c r="DB926" s="15"/>
      <c r="DC926" s="15"/>
      <c r="DD926" s="15"/>
      <c r="DE926" s="15"/>
      <c r="DF926" s="15"/>
      <c r="DG926" s="15"/>
      <c r="DH926" s="15"/>
      <c r="DI926" s="15"/>
      <c r="DJ926" s="15"/>
      <c r="DK926" s="15"/>
      <c r="DL926" s="15"/>
      <c r="DM926" s="15"/>
      <c r="DN926" s="15"/>
      <c r="DO926" s="15"/>
      <c r="DP926" s="15"/>
      <c r="DQ926" s="15"/>
      <c r="DR926" s="15"/>
      <c r="DS926" s="15"/>
      <c r="DT926" s="15"/>
      <c r="DU926" s="15"/>
      <c r="DV926" s="15"/>
      <c r="DW926" s="15"/>
      <c r="DX926" s="15"/>
      <c r="DY926" s="15"/>
      <c r="DZ926" s="15"/>
      <c r="EA926" s="15"/>
      <c r="EB926" s="15"/>
      <c r="EC926" s="15"/>
      <c r="ED926" s="15"/>
      <c r="EE926" s="15"/>
      <c r="EF926" s="15"/>
      <c r="EG926" s="15"/>
      <c r="EH926" s="15"/>
      <c r="EI926" s="15"/>
      <c r="EJ926" s="15"/>
      <c r="EK926" s="15"/>
      <c r="EL926" s="15"/>
      <c r="EM926" s="15"/>
      <c r="EN926" s="15"/>
      <c r="EO926" s="15"/>
      <c r="EP926" s="15"/>
      <c r="EQ926" s="15"/>
      <c r="ER926" s="15"/>
      <c r="ES926" s="15"/>
      <c r="ET926" s="15"/>
      <c r="EU926" s="15"/>
      <c r="EV926" s="15"/>
      <c r="EW926" s="15"/>
      <c r="EX926" s="15"/>
      <c r="EY926" s="15"/>
      <c r="EZ926" s="15"/>
      <c r="FA926" s="15"/>
      <c r="FB926" s="15"/>
      <c r="FC926" s="15"/>
      <c r="FD926" s="15"/>
      <c r="FE926" s="15"/>
      <c r="FF926" s="15"/>
      <c r="FG926" s="15"/>
      <c r="FH926" s="15"/>
      <c r="FI926" s="15"/>
      <c r="FJ926" s="15"/>
      <c r="FK926" s="15"/>
      <c r="FL926" s="15"/>
      <c r="FM926" s="15"/>
      <c r="FN926" s="15"/>
      <c r="FO926" s="15"/>
      <c r="FP926" s="15"/>
      <c r="FQ926" s="15"/>
      <c r="FR926" s="15"/>
      <c r="FS926" s="15"/>
      <c r="FT926" s="15"/>
      <c r="FU926" s="15"/>
      <c r="FV926" s="15"/>
      <c r="FW926" s="15"/>
      <c r="FX926" s="15"/>
      <c r="FY926" s="15"/>
      <c r="FZ926" s="15"/>
      <c r="GA926" s="15"/>
      <c r="GB926" s="15"/>
      <c r="GC926" s="15"/>
      <c r="GD926" s="15"/>
      <c r="GE926" s="15"/>
      <c r="GF926" s="15"/>
      <c r="GG926" s="15"/>
      <c r="GH926" s="15"/>
      <c r="GI926" s="15"/>
      <c r="GJ926" s="15"/>
      <c r="GK926" s="15"/>
      <c r="GL926" s="15"/>
      <c r="GM926" s="15"/>
      <c r="GN926" s="15"/>
      <c r="GO926" s="15"/>
      <c r="GP926" s="15"/>
      <c r="GQ926" s="15"/>
      <c r="GR926" s="15"/>
      <c r="GS926" s="15"/>
      <c r="GT926" s="15"/>
      <c r="GU926" s="15"/>
      <c r="GV926" s="15"/>
      <c r="GW926" s="15"/>
      <c r="GX926" s="15"/>
      <c r="GY926" s="15"/>
      <c r="GZ926" s="15"/>
      <c r="HA926" s="15"/>
      <c r="HB926" s="15"/>
      <c r="HC926" s="15"/>
      <c r="HD926" s="15"/>
      <c r="HE926" s="15"/>
      <c r="HF926" s="15"/>
      <c r="HG926" s="15"/>
      <c r="HH926" s="15"/>
      <c r="HI926" s="15"/>
      <c r="HJ926" s="15"/>
      <c r="HK926" s="15"/>
      <c r="HL926" s="15"/>
      <c r="HM926" s="15"/>
      <c r="HN926" s="15"/>
      <c r="HO926" s="15"/>
      <c r="HP926" s="15"/>
      <c r="HQ926" s="15"/>
      <c r="HR926" s="15"/>
      <c r="HS926" s="15"/>
      <c r="HT926" s="15"/>
      <c r="HU926" s="15"/>
      <c r="HV926" s="15"/>
      <c r="HW926" s="15"/>
    </row>
    <row r="927" spans="1:231" ht="15.75" customHeight="1" x14ac:dyDescent="0.2">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c r="BD927" s="15"/>
      <c r="BE927" s="15"/>
      <c r="BF927" s="15"/>
      <c r="BG927" s="15"/>
      <c r="BH927" s="15"/>
      <c r="BI927" s="15"/>
      <c r="BJ927" s="15"/>
      <c r="BK927" s="15"/>
      <c r="BL927" s="15"/>
      <c r="BM927" s="15"/>
      <c r="BN927" s="15"/>
      <c r="BO927" s="15"/>
      <c r="BP927" s="15"/>
      <c r="BQ927" s="15"/>
      <c r="BR927" s="15"/>
      <c r="BS927" s="15"/>
      <c r="BT927" s="15"/>
      <c r="BU927" s="15"/>
      <c r="BV927" s="15"/>
      <c r="BW927" s="15"/>
      <c r="BX927" s="15"/>
      <c r="BY927" s="15"/>
      <c r="BZ927" s="15"/>
      <c r="CA927" s="15"/>
      <c r="CB927" s="15"/>
      <c r="CC927" s="15"/>
      <c r="CD927" s="15"/>
      <c r="CE927" s="15"/>
      <c r="CF927" s="15"/>
      <c r="CG927" s="15"/>
      <c r="CH927" s="15"/>
      <c r="CI927" s="15"/>
      <c r="CJ927" s="15"/>
      <c r="CK927" s="15"/>
      <c r="CL927" s="15"/>
      <c r="CM927" s="15"/>
      <c r="CN927" s="15"/>
      <c r="CO927" s="15"/>
      <c r="CP927" s="15"/>
      <c r="CQ927" s="15"/>
      <c r="CR927" s="15"/>
      <c r="CS927" s="15"/>
      <c r="CT927" s="15"/>
      <c r="CU927" s="15"/>
      <c r="CV927" s="15"/>
      <c r="CW927" s="15"/>
      <c r="CX927" s="15"/>
      <c r="CY927" s="15"/>
      <c r="CZ927" s="15"/>
      <c r="DA927" s="15"/>
      <c r="DB927" s="15"/>
      <c r="DC927" s="15"/>
      <c r="DD927" s="15"/>
      <c r="DE927" s="15"/>
      <c r="DF927" s="15"/>
      <c r="DG927" s="15"/>
      <c r="DH927" s="15"/>
      <c r="DI927" s="15"/>
      <c r="DJ927" s="15"/>
      <c r="DK927" s="15"/>
      <c r="DL927" s="15"/>
      <c r="DM927" s="15"/>
      <c r="DN927" s="15"/>
      <c r="DO927" s="15"/>
      <c r="DP927" s="15"/>
      <c r="DQ927" s="15"/>
      <c r="DR927" s="15"/>
      <c r="DS927" s="15"/>
      <c r="DT927" s="15"/>
      <c r="DU927" s="15"/>
      <c r="DV927" s="15"/>
      <c r="DW927" s="15"/>
      <c r="DX927" s="15"/>
      <c r="DY927" s="15"/>
      <c r="DZ927" s="15"/>
      <c r="EA927" s="15"/>
      <c r="EB927" s="15"/>
      <c r="EC927" s="15"/>
      <c r="ED927" s="15"/>
      <c r="EE927" s="15"/>
      <c r="EF927" s="15"/>
      <c r="EG927" s="15"/>
      <c r="EH927" s="15"/>
      <c r="EI927" s="15"/>
      <c r="EJ927" s="15"/>
      <c r="EK927" s="15"/>
      <c r="EL927" s="15"/>
      <c r="EM927" s="15"/>
      <c r="EN927" s="15"/>
      <c r="EO927" s="15"/>
      <c r="EP927" s="15"/>
      <c r="EQ927" s="15"/>
      <c r="ER927" s="15"/>
      <c r="ES927" s="15"/>
      <c r="ET927" s="15"/>
      <c r="EU927" s="15"/>
      <c r="EV927" s="15"/>
      <c r="EW927" s="15"/>
      <c r="EX927" s="15"/>
      <c r="EY927" s="15"/>
      <c r="EZ927" s="15"/>
      <c r="FA927" s="15"/>
      <c r="FB927" s="15"/>
      <c r="FC927" s="15"/>
      <c r="FD927" s="15"/>
      <c r="FE927" s="15"/>
      <c r="FF927" s="15"/>
      <c r="FG927" s="15"/>
      <c r="FH927" s="15"/>
      <c r="FI927" s="15"/>
      <c r="FJ927" s="15"/>
      <c r="FK927" s="15"/>
      <c r="FL927" s="15"/>
      <c r="FM927" s="15"/>
      <c r="FN927" s="15"/>
      <c r="FO927" s="15"/>
      <c r="FP927" s="15"/>
      <c r="FQ927" s="15"/>
      <c r="FR927" s="15"/>
      <c r="FS927" s="15"/>
      <c r="FT927" s="15"/>
      <c r="FU927" s="15"/>
      <c r="FV927" s="15"/>
      <c r="FW927" s="15"/>
      <c r="FX927" s="15"/>
      <c r="FY927" s="15"/>
      <c r="FZ927" s="15"/>
      <c r="GA927" s="15"/>
      <c r="GB927" s="15"/>
      <c r="GC927" s="15"/>
      <c r="GD927" s="15"/>
      <c r="GE927" s="15"/>
      <c r="GF927" s="15"/>
      <c r="GG927" s="15"/>
      <c r="GH927" s="15"/>
      <c r="GI927" s="15"/>
      <c r="GJ927" s="15"/>
      <c r="GK927" s="15"/>
      <c r="GL927" s="15"/>
      <c r="GM927" s="15"/>
      <c r="GN927" s="15"/>
      <c r="GO927" s="15"/>
      <c r="GP927" s="15"/>
      <c r="GQ927" s="15"/>
      <c r="GR927" s="15"/>
      <c r="GS927" s="15"/>
      <c r="GT927" s="15"/>
      <c r="GU927" s="15"/>
      <c r="GV927" s="15"/>
      <c r="GW927" s="15"/>
      <c r="GX927" s="15"/>
      <c r="GY927" s="15"/>
      <c r="GZ927" s="15"/>
      <c r="HA927" s="15"/>
      <c r="HB927" s="15"/>
      <c r="HC927" s="15"/>
      <c r="HD927" s="15"/>
      <c r="HE927" s="15"/>
      <c r="HF927" s="15"/>
      <c r="HG927" s="15"/>
      <c r="HH927" s="15"/>
      <c r="HI927" s="15"/>
      <c r="HJ927" s="15"/>
      <c r="HK927" s="15"/>
      <c r="HL927" s="15"/>
      <c r="HM927" s="15"/>
      <c r="HN927" s="15"/>
      <c r="HO927" s="15"/>
      <c r="HP927" s="15"/>
      <c r="HQ927" s="15"/>
      <c r="HR927" s="15"/>
      <c r="HS927" s="15"/>
      <c r="HT927" s="15"/>
      <c r="HU927" s="15"/>
      <c r="HV927" s="15"/>
      <c r="HW927" s="15"/>
    </row>
    <row r="928" spans="1:231" ht="15.75" customHeight="1" x14ac:dyDescent="0.2">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c r="BD928" s="15"/>
      <c r="BE928" s="15"/>
      <c r="BF928" s="15"/>
      <c r="BG928" s="15"/>
      <c r="BH928" s="15"/>
      <c r="BI928" s="15"/>
      <c r="BJ928" s="15"/>
      <c r="BK928" s="15"/>
      <c r="BL928" s="15"/>
      <c r="BM928" s="15"/>
      <c r="BN928" s="15"/>
      <c r="BO928" s="15"/>
      <c r="BP928" s="15"/>
      <c r="BQ928" s="15"/>
      <c r="BR928" s="15"/>
      <c r="BS928" s="15"/>
      <c r="BT928" s="15"/>
      <c r="BU928" s="15"/>
      <c r="BV928" s="15"/>
      <c r="BW928" s="15"/>
      <c r="BX928" s="15"/>
      <c r="BY928" s="15"/>
      <c r="BZ928" s="15"/>
      <c r="CA928" s="15"/>
      <c r="CB928" s="15"/>
      <c r="CC928" s="15"/>
      <c r="CD928" s="15"/>
      <c r="CE928" s="15"/>
      <c r="CF928" s="15"/>
      <c r="CG928" s="15"/>
      <c r="CH928" s="15"/>
      <c r="CI928" s="15"/>
      <c r="CJ928" s="15"/>
      <c r="CK928" s="15"/>
      <c r="CL928" s="15"/>
      <c r="CM928" s="15"/>
      <c r="CN928" s="15"/>
      <c r="CO928" s="15"/>
      <c r="CP928" s="15"/>
      <c r="CQ928" s="15"/>
      <c r="CR928" s="15"/>
      <c r="CS928" s="15"/>
      <c r="CT928" s="15"/>
      <c r="CU928" s="15"/>
      <c r="CV928" s="15"/>
      <c r="CW928" s="15"/>
      <c r="CX928" s="15"/>
      <c r="CY928" s="15"/>
      <c r="CZ928" s="15"/>
      <c r="DA928" s="15"/>
      <c r="DB928" s="15"/>
      <c r="DC928" s="15"/>
      <c r="DD928" s="15"/>
      <c r="DE928" s="15"/>
      <c r="DF928" s="15"/>
      <c r="DG928" s="15"/>
      <c r="DH928" s="15"/>
      <c r="DI928" s="15"/>
      <c r="DJ928" s="15"/>
      <c r="DK928" s="15"/>
      <c r="DL928" s="15"/>
      <c r="DM928" s="15"/>
      <c r="DN928" s="15"/>
      <c r="DO928" s="15"/>
      <c r="DP928" s="15"/>
      <c r="DQ928" s="15"/>
      <c r="DR928" s="15"/>
      <c r="DS928" s="15"/>
      <c r="DT928" s="15"/>
      <c r="DU928" s="15"/>
      <c r="DV928" s="15"/>
      <c r="DW928" s="15"/>
      <c r="DX928" s="15"/>
      <c r="DY928" s="15"/>
      <c r="DZ928" s="15"/>
      <c r="EA928" s="15"/>
      <c r="EB928" s="15"/>
      <c r="EC928" s="15"/>
      <c r="ED928" s="15"/>
      <c r="EE928" s="15"/>
      <c r="EF928" s="15"/>
      <c r="EG928" s="15"/>
      <c r="EH928" s="15"/>
      <c r="EI928" s="15"/>
      <c r="EJ928" s="15"/>
      <c r="EK928" s="15"/>
      <c r="EL928" s="15"/>
      <c r="EM928" s="15"/>
      <c r="EN928" s="15"/>
      <c r="EO928" s="15"/>
      <c r="EP928" s="15"/>
      <c r="EQ928" s="15"/>
      <c r="ER928" s="15"/>
      <c r="ES928" s="15"/>
      <c r="ET928" s="15"/>
      <c r="EU928" s="15"/>
      <c r="EV928" s="15"/>
      <c r="EW928" s="15"/>
      <c r="EX928" s="15"/>
      <c r="EY928" s="15"/>
      <c r="EZ928" s="15"/>
      <c r="FA928" s="15"/>
      <c r="FB928" s="15"/>
      <c r="FC928" s="15"/>
      <c r="FD928" s="15"/>
      <c r="FE928" s="15"/>
      <c r="FF928" s="15"/>
      <c r="FG928" s="15"/>
      <c r="FH928" s="15"/>
      <c r="FI928" s="15"/>
      <c r="FJ928" s="15"/>
      <c r="FK928" s="15"/>
      <c r="FL928" s="15"/>
      <c r="FM928" s="15"/>
      <c r="FN928" s="15"/>
      <c r="FO928" s="15"/>
      <c r="FP928" s="15"/>
      <c r="FQ928" s="15"/>
      <c r="FR928" s="15"/>
      <c r="FS928" s="15"/>
      <c r="FT928" s="15"/>
      <c r="FU928" s="15"/>
      <c r="FV928" s="15"/>
      <c r="FW928" s="15"/>
      <c r="FX928" s="15"/>
      <c r="FY928" s="15"/>
      <c r="FZ928" s="15"/>
      <c r="GA928" s="15"/>
      <c r="GB928" s="15"/>
      <c r="GC928" s="15"/>
      <c r="GD928" s="15"/>
      <c r="GE928" s="15"/>
      <c r="GF928" s="15"/>
      <c r="GG928" s="15"/>
      <c r="GH928" s="15"/>
      <c r="GI928" s="15"/>
      <c r="GJ928" s="15"/>
      <c r="GK928" s="15"/>
      <c r="GL928" s="15"/>
      <c r="GM928" s="15"/>
      <c r="GN928" s="15"/>
      <c r="GO928" s="15"/>
      <c r="GP928" s="15"/>
      <c r="GQ928" s="15"/>
      <c r="GR928" s="15"/>
      <c r="GS928" s="15"/>
      <c r="GT928" s="15"/>
      <c r="GU928" s="15"/>
      <c r="GV928" s="15"/>
      <c r="GW928" s="15"/>
      <c r="GX928" s="15"/>
      <c r="GY928" s="15"/>
      <c r="GZ928" s="15"/>
      <c r="HA928" s="15"/>
      <c r="HB928" s="15"/>
      <c r="HC928" s="15"/>
      <c r="HD928" s="15"/>
      <c r="HE928" s="15"/>
      <c r="HF928" s="15"/>
      <c r="HG928" s="15"/>
      <c r="HH928" s="15"/>
      <c r="HI928" s="15"/>
      <c r="HJ928" s="15"/>
      <c r="HK928" s="15"/>
      <c r="HL928" s="15"/>
      <c r="HM928" s="15"/>
      <c r="HN928" s="15"/>
      <c r="HO928" s="15"/>
      <c r="HP928" s="15"/>
      <c r="HQ928" s="15"/>
      <c r="HR928" s="15"/>
      <c r="HS928" s="15"/>
      <c r="HT928" s="15"/>
      <c r="HU928" s="15"/>
      <c r="HV928" s="15"/>
      <c r="HW928" s="15"/>
    </row>
    <row r="929" spans="1:231" ht="15.75" customHeight="1" x14ac:dyDescent="0.2">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c r="BD929" s="15"/>
      <c r="BE929" s="15"/>
      <c r="BF929" s="15"/>
      <c r="BG929" s="15"/>
      <c r="BH929" s="15"/>
      <c r="BI929" s="15"/>
      <c r="BJ929" s="15"/>
      <c r="BK929" s="15"/>
      <c r="BL929" s="15"/>
      <c r="BM929" s="15"/>
      <c r="BN929" s="15"/>
      <c r="BO929" s="15"/>
      <c r="BP929" s="15"/>
      <c r="BQ929" s="15"/>
      <c r="BR929" s="15"/>
      <c r="BS929" s="15"/>
      <c r="BT929" s="15"/>
      <c r="BU929" s="15"/>
      <c r="BV929" s="15"/>
      <c r="BW929" s="15"/>
      <c r="BX929" s="15"/>
      <c r="BY929" s="15"/>
      <c r="BZ929" s="15"/>
      <c r="CA929" s="15"/>
      <c r="CB929" s="15"/>
      <c r="CC929" s="15"/>
      <c r="CD929" s="15"/>
      <c r="CE929" s="15"/>
      <c r="CF929" s="15"/>
      <c r="CG929" s="15"/>
      <c r="CH929" s="15"/>
      <c r="CI929" s="15"/>
      <c r="CJ929" s="15"/>
      <c r="CK929" s="15"/>
      <c r="CL929" s="15"/>
      <c r="CM929" s="15"/>
      <c r="CN929" s="15"/>
      <c r="CO929" s="15"/>
      <c r="CP929" s="15"/>
      <c r="CQ929" s="15"/>
      <c r="CR929" s="15"/>
      <c r="CS929" s="15"/>
      <c r="CT929" s="15"/>
      <c r="CU929" s="15"/>
      <c r="CV929" s="15"/>
      <c r="CW929" s="15"/>
      <c r="CX929" s="15"/>
      <c r="CY929" s="15"/>
      <c r="CZ929" s="15"/>
      <c r="DA929" s="15"/>
      <c r="DB929" s="15"/>
      <c r="DC929" s="15"/>
      <c r="DD929" s="15"/>
      <c r="DE929" s="15"/>
      <c r="DF929" s="15"/>
      <c r="DG929" s="15"/>
      <c r="DH929" s="15"/>
      <c r="DI929" s="15"/>
      <c r="DJ929" s="15"/>
      <c r="DK929" s="15"/>
      <c r="DL929" s="15"/>
      <c r="DM929" s="15"/>
      <c r="DN929" s="15"/>
      <c r="DO929" s="15"/>
      <c r="DP929" s="15"/>
      <c r="DQ929" s="15"/>
      <c r="DR929" s="15"/>
      <c r="DS929" s="15"/>
      <c r="DT929" s="15"/>
      <c r="DU929" s="15"/>
      <c r="DV929" s="15"/>
      <c r="DW929" s="15"/>
      <c r="DX929" s="15"/>
      <c r="DY929" s="15"/>
      <c r="DZ929" s="15"/>
      <c r="EA929" s="15"/>
      <c r="EB929" s="15"/>
      <c r="EC929" s="15"/>
      <c r="ED929" s="15"/>
      <c r="EE929" s="15"/>
      <c r="EF929" s="15"/>
      <c r="EG929" s="15"/>
      <c r="EH929" s="15"/>
      <c r="EI929" s="15"/>
      <c r="EJ929" s="15"/>
      <c r="EK929" s="15"/>
      <c r="EL929" s="15"/>
      <c r="EM929" s="15"/>
      <c r="EN929" s="15"/>
      <c r="EO929" s="15"/>
      <c r="EP929" s="15"/>
      <c r="EQ929" s="15"/>
      <c r="ER929" s="15"/>
      <c r="ES929" s="15"/>
      <c r="ET929" s="15"/>
      <c r="EU929" s="15"/>
      <c r="EV929" s="15"/>
      <c r="EW929" s="15"/>
      <c r="EX929" s="15"/>
      <c r="EY929" s="15"/>
      <c r="EZ929" s="15"/>
      <c r="FA929" s="15"/>
      <c r="FB929" s="15"/>
      <c r="FC929" s="15"/>
      <c r="FD929" s="15"/>
      <c r="FE929" s="15"/>
      <c r="FF929" s="15"/>
      <c r="FG929" s="15"/>
      <c r="FH929" s="15"/>
      <c r="FI929" s="15"/>
      <c r="FJ929" s="15"/>
      <c r="FK929" s="15"/>
      <c r="FL929" s="15"/>
      <c r="FM929" s="15"/>
      <c r="FN929" s="15"/>
      <c r="FO929" s="15"/>
      <c r="FP929" s="15"/>
      <c r="FQ929" s="15"/>
      <c r="FR929" s="15"/>
      <c r="FS929" s="15"/>
      <c r="FT929" s="15"/>
      <c r="FU929" s="15"/>
      <c r="FV929" s="15"/>
      <c r="FW929" s="15"/>
      <c r="FX929" s="15"/>
      <c r="FY929" s="15"/>
      <c r="FZ929" s="15"/>
      <c r="GA929" s="15"/>
      <c r="GB929" s="15"/>
      <c r="GC929" s="15"/>
      <c r="GD929" s="15"/>
      <c r="GE929" s="15"/>
      <c r="GF929" s="15"/>
      <c r="GG929" s="15"/>
      <c r="GH929" s="15"/>
      <c r="GI929" s="15"/>
      <c r="GJ929" s="15"/>
      <c r="GK929" s="15"/>
      <c r="GL929" s="15"/>
      <c r="GM929" s="15"/>
      <c r="GN929" s="15"/>
      <c r="GO929" s="15"/>
      <c r="GP929" s="15"/>
      <c r="GQ929" s="15"/>
      <c r="GR929" s="15"/>
      <c r="GS929" s="15"/>
      <c r="GT929" s="15"/>
      <c r="GU929" s="15"/>
      <c r="GV929" s="15"/>
      <c r="GW929" s="15"/>
      <c r="GX929" s="15"/>
      <c r="GY929" s="15"/>
      <c r="GZ929" s="15"/>
      <c r="HA929" s="15"/>
      <c r="HB929" s="15"/>
      <c r="HC929" s="15"/>
      <c r="HD929" s="15"/>
      <c r="HE929" s="15"/>
      <c r="HF929" s="15"/>
      <c r="HG929" s="15"/>
      <c r="HH929" s="15"/>
      <c r="HI929" s="15"/>
      <c r="HJ929" s="15"/>
      <c r="HK929" s="15"/>
      <c r="HL929" s="15"/>
      <c r="HM929" s="15"/>
      <c r="HN929" s="15"/>
      <c r="HO929" s="15"/>
      <c r="HP929" s="15"/>
      <c r="HQ929" s="15"/>
      <c r="HR929" s="15"/>
      <c r="HS929" s="15"/>
      <c r="HT929" s="15"/>
      <c r="HU929" s="15"/>
      <c r="HV929" s="15"/>
      <c r="HW929" s="15"/>
    </row>
    <row r="930" spans="1:231" ht="15.75" customHeight="1" x14ac:dyDescent="0.2">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c r="BD930" s="15"/>
      <c r="BE930" s="15"/>
      <c r="BF930" s="15"/>
      <c r="BG930" s="15"/>
      <c r="BH930" s="15"/>
      <c r="BI930" s="15"/>
      <c r="BJ930" s="15"/>
      <c r="BK930" s="15"/>
      <c r="BL930" s="15"/>
      <c r="BM930" s="15"/>
      <c r="BN930" s="15"/>
      <c r="BO930" s="15"/>
      <c r="BP930" s="15"/>
      <c r="BQ930" s="15"/>
      <c r="BR930" s="15"/>
      <c r="BS930" s="15"/>
      <c r="BT930" s="15"/>
      <c r="BU930" s="15"/>
      <c r="BV930" s="15"/>
      <c r="BW930" s="15"/>
      <c r="BX930" s="15"/>
      <c r="BY930" s="15"/>
      <c r="BZ930" s="15"/>
      <c r="CA930" s="15"/>
      <c r="CB930" s="15"/>
      <c r="CC930" s="15"/>
      <c r="CD930" s="15"/>
      <c r="CE930" s="15"/>
      <c r="CF930" s="15"/>
      <c r="CG930" s="15"/>
      <c r="CH930" s="15"/>
      <c r="CI930" s="15"/>
      <c r="CJ930" s="15"/>
      <c r="CK930" s="15"/>
      <c r="CL930" s="15"/>
      <c r="CM930" s="15"/>
      <c r="CN930" s="15"/>
      <c r="CO930" s="15"/>
      <c r="CP930" s="15"/>
      <c r="CQ930" s="15"/>
      <c r="CR930" s="15"/>
      <c r="CS930" s="15"/>
      <c r="CT930" s="15"/>
      <c r="CU930" s="15"/>
      <c r="CV930" s="15"/>
      <c r="CW930" s="15"/>
      <c r="CX930" s="15"/>
      <c r="CY930" s="15"/>
      <c r="CZ930" s="15"/>
      <c r="DA930" s="15"/>
      <c r="DB930" s="15"/>
      <c r="DC930" s="15"/>
      <c r="DD930" s="15"/>
      <c r="DE930" s="15"/>
      <c r="DF930" s="15"/>
      <c r="DG930" s="15"/>
      <c r="DH930" s="15"/>
      <c r="DI930" s="15"/>
      <c r="DJ930" s="15"/>
      <c r="DK930" s="15"/>
      <c r="DL930" s="15"/>
      <c r="DM930" s="15"/>
      <c r="DN930" s="15"/>
      <c r="DO930" s="15"/>
      <c r="DP930" s="15"/>
      <c r="DQ930" s="15"/>
      <c r="DR930" s="15"/>
      <c r="DS930" s="15"/>
      <c r="DT930" s="15"/>
      <c r="DU930" s="15"/>
      <c r="DV930" s="15"/>
      <c r="DW930" s="15"/>
      <c r="DX930" s="15"/>
      <c r="DY930" s="15"/>
      <c r="DZ930" s="15"/>
      <c r="EA930" s="15"/>
      <c r="EB930" s="15"/>
      <c r="EC930" s="15"/>
      <c r="ED930" s="15"/>
      <c r="EE930" s="15"/>
      <c r="EF930" s="15"/>
      <c r="EG930" s="15"/>
      <c r="EH930" s="15"/>
      <c r="EI930" s="15"/>
      <c r="EJ930" s="15"/>
      <c r="EK930" s="15"/>
      <c r="EL930" s="15"/>
      <c r="EM930" s="15"/>
      <c r="EN930" s="15"/>
      <c r="EO930" s="15"/>
      <c r="EP930" s="15"/>
      <c r="EQ930" s="15"/>
      <c r="ER930" s="15"/>
      <c r="ES930" s="15"/>
      <c r="ET930" s="15"/>
      <c r="EU930" s="15"/>
      <c r="EV930" s="15"/>
      <c r="EW930" s="15"/>
      <c r="EX930" s="15"/>
      <c r="EY930" s="15"/>
      <c r="EZ930" s="15"/>
      <c r="FA930" s="15"/>
      <c r="FB930" s="15"/>
      <c r="FC930" s="15"/>
      <c r="FD930" s="15"/>
      <c r="FE930" s="15"/>
      <c r="FF930" s="15"/>
      <c r="FG930" s="15"/>
      <c r="FH930" s="15"/>
      <c r="FI930" s="15"/>
      <c r="FJ930" s="15"/>
      <c r="FK930" s="15"/>
      <c r="FL930" s="15"/>
      <c r="FM930" s="15"/>
      <c r="FN930" s="15"/>
      <c r="FO930" s="15"/>
      <c r="FP930" s="15"/>
      <c r="FQ930" s="15"/>
      <c r="FR930" s="15"/>
      <c r="FS930" s="15"/>
      <c r="FT930" s="15"/>
      <c r="FU930" s="15"/>
      <c r="FV930" s="15"/>
      <c r="FW930" s="15"/>
      <c r="FX930" s="15"/>
      <c r="FY930" s="15"/>
      <c r="FZ930" s="15"/>
      <c r="GA930" s="15"/>
      <c r="GB930" s="15"/>
      <c r="GC930" s="15"/>
      <c r="GD930" s="15"/>
      <c r="GE930" s="15"/>
      <c r="GF930" s="15"/>
      <c r="GG930" s="15"/>
      <c r="GH930" s="15"/>
      <c r="GI930" s="15"/>
      <c r="GJ930" s="15"/>
      <c r="GK930" s="15"/>
      <c r="GL930" s="15"/>
      <c r="GM930" s="15"/>
      <c r="GN930" s="15"/>
      <c r="GO930" s="15"/>
      <c r="GP930" s="15"/>
      <c r="GQ930" s="15"/>
      <c r="GR930" s="15"/>
      <c r="GS930" s="15"/>
      <c r="GT930" s="15"/>
      <c r="GU930" s="15"/>
      <c r="GV930" s="15"/>
      <c r="GW930" s="15"/>
      <c r="GX930" s="15"/>
      <c r="GY930" s="15"/>
      <c r="GZ930" s="15"/>
      <c r="HA930" s="15"/>
      <c r="HB930" s="15"/>
      <c r="HC930" s="15"/>
      <c r="HD930" s="15"/>
      <c r="HE930" s="15"/>
      <c r="HF930" s="15"/>
      <c r="HG930" s="15"/>
      <c r="HH930" s="15"/>
      <c r="HI930" s="15"/>
      <c r="HJ930" s="15"/>
      <c r="HK930" s="15"/>
      <c r="HL930" s="15"/>
      <c r="HM930" s="15"/>
      <c r="HN930" s="15"/>
      <c r="HO930" s="15"/>
      <c r="HP930" s="15"/>
      <c r="HQ930" s="15"/>
      <c r="HR930" s="15"/>
      <c r="HS930" s="15"/>
      <c r="HT930" s="15"/>
      <c r="HU930" s="15"/>
      <c r="HV930" s="15"/>
      <c r="HW930" s="15"/>
    </row>
    <row r="931" spans="1:231" ht="15.75" customHeight="1" x14ac:dyDescent="0.2">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c r="BD931" s="15"/>
      <c r="BE931" s="15"/>
      <c r="BF931" s="15"/>
      <c r="BG931" s="15"/>
      <c r="BH931" s="15"/>
      <c r="BI931" s="15"/>
      <c r="BJ931" s="15"/>
      <c r="BK931" s="15"/>
      <c r="BL931" s="15"/>
      <c r="BM931" s="15"/>
      <c r="BN931" s="15"/>
      <c r="BO931" s="15"/>
      <c r="BP931" s="15"/>
      <c r="BQ931" s="15"/>
      <c r="BR931" s="15"/>
      <c r="BS931" s="15"/>
      <c r="BT931" s="15"/>
      <c r="BU931" s="15"/>
      <c r="BV931" s="15"/>
      <c r="BW931" s="15"/>
      <c r="BX931" s="15"/>
      <c r="BY931" s="15"/>
      <c r="BZ931" s="15"/>
      <c r="CA931" s="15"/>
      <c r="CB931" s="15"/>
      <c r="CC931" s="15"/>
      <c r="CD931" s="15"/>
      <c r="CE931" s="15"/>
      <c r="CF931" s="15"/>
      <c r="CG931" s="15"/>
      <c r="CH931" s="15"/>
      <c r="CI931" s="15"/>
      <c r="CJ931" s="15"/>
      <c r="CK931" s="15"/>
      <c r="CL931" s="15"/>
      <c r="CM931" s="15"/>
      <c r="CN931" s="15"/>
      <c r="CO931" s="15"/>
      <c r="CP931" s="15"/>
      <c r="CQ931" s="15"/>
      <c r="CR931" s="15"/>
      <c r="CS931" s="15"/>
      <c r="CT931" s="15"/>
      <c r="CU931" s="15"/>
      <c r="CV931" s="15"/>
      <c r="CW931" s="15"/>
      <c r="CX931" s="15"/>
      <c r="CY931" s="15"/>
      <c r="CZ931" s="15"/>
      <c r="DA931" s="15"/>
      <c r="DB931" s="15"/>
      <c r="DC931" s="15"/>
      <c r="DD931" s="15"/>
      <c r="DE931" s="15"/>
      <c r="DF931" s="15"/>
      <c r="DG931" s="15"/>
      <c r="DH931" s="15"/>
      <c r="DI931" s="15"/>
      <c r="DJ931" s="15"/>
      <c r="DK931" s="15"/>
      <c r="DL931" s="15"/>
      <c r="DM931" s="15"/>
      <c r="DN931" s="15"/>
      <c r="DO931" s="15"/>
      <c r="DP931" s="15"/>
      <c r="DQ931" s="15"/>
      <c r="DR931" s="15"/>
      <c r="DS931" s="15"/>
      <c r="DT931" s="15"/>
      <c r="DU931" s="15"/>
      <c r="DV931" s="15"/>
      <c r="DW931" s="15"/>
      <c r="DX931" s="15"/>
      <c r="DY931" s="15"/>
      <c r="DZ931" s="15"/>
      <c r="EA931" s="15"/>
      <c r="EB931" s="15"/>
      <c r="EC931" s="15"/>
      <c r="ED931" s="15"/>
      <c r="EE931" s="15"/>
      <c r="EF931" s="15"/>
      <c r="EG931" s="15"/>
      <c r="EH931" s="15"/>
      <c r="EI931" s="15"/>
      <c r="EJ931" s="15"/>
      <c r="EK931" s="15"/>
      <c r="EL931" s="15"/>
      <c r="EM931" s="15"/>
      <c r="EN931" s="15"/>
      <c r="EO931" s="15"/>
      <c r="EP931" s="15"/>
      <c r="EQ931" s="15"/>
      <c r="ER931" s="15"/>
      <c r="ES931" s="15"/>
      <c r="ET931" s="15"/>
      <c r="EU931" s="15"/>
      <c r="EV931" s="15"/>
      <c r="EW931" s="15"/>
      <c r="EX931" s="15"/>
      <c r="EY931" s="15"/>
      <c r="EZ931" s="15"/>
      <c r="FA931" s="15"/>
      <c r="FB931" s="15"/>
      <c r="FC931" s="15"/>
      <c r="FD931" s="15"/>
      <c r="FE931" s="15"/>
      <c r="FF931" s="15"/>
      <c r="FG931" s="15"/>
      <c r="FH931" s="15"/>
      <c r="FI931" s="15"/>
      <c r="FJ931" s="15"/>
      <c r="FK931" s="15"/>
      <c r="FL931" s="15"/>
      <c r="FM931" s="15"/>
      <c r="FN931" s="15"/>
      <c r="FO931" s="15"/>
      <c r="FP931" s="15"/>
      <c r="FQ931" s="15"/>
      <c r="FR931" s="15"/>
      <c r="FS931" s="15"/>
      <c r="FT931" s="15"/>
      <c r="FU931" s="15"/>
      <c r="FV931" s="15"/>
      <c r="FW931" s="15"/>
      <c r="FX931" s="15"/>
      <c r="FY931" s="15"/>
      <c r="FZ931" s="15"/>
      <c r="GA931" s="15"/>
      <c r="GB931" s="15"/>
      <c r="GC931" s="15"/>
      <c r="GD931" s="15"/>
      <c r="GE931" s="15"/>
      <c r="GF931" s="15"/>
      <c r="GG931" s="15"/>
      <c r="GH931" s="15"/>
      <c r="GI931" s="15"/>
      <c r="GJ931" s="15"/>
      <c r="GK931" s="15"/>
      <c r="GL931" s="15"/>
      <c r="GM931" s="15"/>
      <c r="GN931" s="15"/>
      <c r="GO931" s="15"/>
      <c r="GP931" s="15"/>
      <c r="GQ931" s="15"/>
      <c r="GR931" s="15"/>
      <c r="GS931" s="15"/>
      <c r="GT931" s="15"/>
      <c r="GU931" s="15"/>
      <c r="GV931" s="15"/>
      <c r="GW931" s="15"/>
      <c r="GX931" s="15"/>
      <c r="GY931" s="15"/>
      <c r="GZ931" s="15"/>
      <c r="HA931" s="15"/>
      <c r="HB931" s="15"/>
      <c r="HC931" s="15"/>
      <c r="HD931" s="15"/>
      <c r="HE931" s="15"/>
      <c r="HF931" s="15"/>
      <c r="HG931" s="15"/>
      <c r="HH931" s="15"/>
      <c r="HI931" s="15"/>
      <c r="HJ931" s="15"/>
      <c r="HK931" s="15"/>
      <c r="HL931" s="15"/>
      <c r="HM931" s="15"/>
      <c r="HN931" s="15"/>
      <c r="HO931" s="15"/>
      <c r="HP931" s="15"/>
      <c r="HQ931" s="15"/>
      <c r="HR931" s="15"/>
      <c r="HS931" s="15"/>
      <c r="HT931" s="15"/>
      <c r="HU931" s="15"/>
      <c r="HV931" s="15"/>
      <c r="HW931" s="15"/>
    </row>
    <row r="932" spans="1:231" ht="15.75" customHeight="1" x14ac:dyDescent="0.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c r="BD932" s="15"/>
      <c r="BE932" s="15"/>
      <c r="BF932" s="15"/>
      <c r="BG932" s="15"/>
      <c r="BH932" s="15"/>
      <c r="BI932" s="15"/>
      <c r="BJ932" s="15"/>
      <c r="BK932" s="15"/>
      <c r="BL932" s="15"/>
      <c r="BM932" s="15"/>
      <c r="BN932" s="15"/>
      <c r="BO932" s="15"/>
      <c r="BP932" s="15"/>
      <c r="BQ932" s="15"/>
      <c r="BR932" s="15"/>
      <c r="BS932" s="15"/>
      <c r="BT932" s="15"/>
      <c r="BU932" s="15"/>
      <c r="BV932" s="15"/>
      <c r="BW932" s="15"/>
      <c r="BX932" s="15"/>
      <c r="BY932" s="15"/>
      <c r="BZ932" s="15"/>
      <c r="CA932" s="15"/>
      <c r="CB932" s="15"/>
      <c r="CC932" s="15"/>
      <c r="CD932" s="15"/>
      <c r="CE932" s="15"/>
      <c r="CF932" s="15"/>
      <c r="CG932" s="15"/>
      <c r="CH932" s="15"/>
      <c r="CI932" s="15"/>
      <c r="CJ932" s="15"/>
      <c r="CK932" s="15"/>
      <c r="CL932" s="15"/>
      <c r="CM932" s="15"/>
      <c r="CN932" s="15"/>
      <c r="CO932" s="15"/>
      <c r="CP932" s="15"/>
      <c r="CQ932" s="15"/>
      <c r="CR932" s="15"/>
      <c r="CS932" s="15"/>
      <c r="CT932" s="15"/>
      <c r="CU932" s="15"/>
      <c r="CV932" s="15"/>
      <c r="CW932" s="15"/>
      <c r="CX932" s="15"/>
      <c r="CY932" s="15"/>
      <c r="CZ932" s="15"/>
      <c r="DA932" s="15"/>
      <c r="DB932" s="15"/>
      <c r="DC932" s="15"/>
      <c r="DD932" s="15"/>
      <c r="DE932" s="15"/>
      <c r="DF932" s="15"/>
      <c r="DG932" s="15"/>
      <c r="DH932" s="15"/>
      <c r="DI932" s="15"/>
      <c r="DJ932" s="15"/>
      <c r="DK932" s="15"/>
      <c r="DL932" s="15"/>
      <c r="DM932" s="15"/>
      <c r="DN932" s="15"/>
      <c r="DO932" s="15"/>
      <c r="DP932" s="15"/>
      <c r="DQ932" s="15"/>
      <c r="DR932" s="15"/>
      <c r="DS932" s="15"/>
      <c r="DT932" s="15"/>
      <c r="DU932" s="15"/>
      <c r="DV932" s="15"/>
      <c r="DW932" s="15"/>
      <c r="DX932" s="15"/>
      <c r="DY932" s="15"/>
      <c r="DZ932" s="15"/>
      <c r="EA932" s="15"/>
      <c r="EB932" s="15"/>
      <c r="EC932" s="15"/>
      <c r="ED932" s="15"/>
      <c r="EE932" s="15"/>
      <c r="EF932" s="15"/>
      <c r="EG932" s="15"/>
      <c r="EH932" s="15"/>
      <c r="EI932" s="15"/>
      <c r="EJ932" s="15"/>
      <c r="EK932" s="15"/>
      <c r="EL932" s="15"/>
      <c r="EM932" s="15"/>
      <c r="EN932" s="15"/>
      <c r="EO932" s="15"/>
      <c r="EP932" s="15"/>
      <c r="EQ932" s="15"/>
      <c r="ER932" s="15"/>
      <c r="ES932" s="15"/>
      <c r="ET932" s="15"/>
      <c r="EU932" s="15"/>
      <c r="EV932" s="15"/>
      <c r="EW932" s="15"/>
      <c r="EX932" s="15"/>
      <c r="EY932" s="15"/>
      <c r="EZ932" s="15"/>
      <c r="FA932" s="15"/>
      <c r="FB932" s="15"/>
      <c r="FC932" s="15"/>
      <c r="FD932" s="15"/>
      <c r="FE932" s="15"/>
      <c r="FF932" s="15"/>
      <c r="FG932" s="15"/>
      <c r="FH932" s="15"/>
      <c r="FI932" s="15"/>
      <c r="FJ932" s="15"/>
      <c r="FK932" s="15"/>
      <c r="FL932" s="15"/>
      <c r="FM932" s="15"/>
      <c r="FN932" s="15"/>
      <c r="FO932" s="15"/>
      <c r="FP932" s="15"/>
      <c r="FQ932" s="15"/>
      <c r="FR932" s="15"/>
      <c r="FS932" s="15"/>
      <c r="FT932" s="15"/>
      <c r="FU932" s="15"/>
      <c r="FV932" s="15"/>
      <c r="FW932" s="15"/>
      <c r="FX932" s="15"/>
      <c r="FY932" s="15"/>
      <c r="FZ932" s="15"/>
      <c r="GA932" s="15"/>
      <c r="GB932" s="15"/>
      <c r="GC932" s="15"/>
      <c r="GD932" s="15"/>
      <c r="GE932" s="15"/>
      <c r="GF932" s="15"/>
      <c r="GG932" s="15"/>
      <c r="GH932" s="15"/>
      <c r="GI932" s="15"/>
      <c r="GJ932" s="15"/>
      <c r="GK932" s="15"/>
      <c r="GL932" s="15"/>
      <c r="GM932" s="15"/>
      <c r="GN932" s="15"/>
      <c r="GO932" s="15"/>
      <c r="GP932" s="15"/>
      <c r="GQ932" s="15"/>
      <c r="GR932" s="15"/>
      <c r="GS932" s="15"/>
      <c r="GT932" s="15"/>
      <c r="GU932" s="15"/>
      <c r="GV932" s="15"/>
      <c r="GW932" s="15"/>
      <c r="GX932" s="15"/>
      <c r="GY932" s="15"/>
      <c r="GZ932" s="15"/>
      <c r="HA932" s="15"/>
      <c r="HB932" s="15"/>
      <c r="HC932" s="15"/>
      <c r="HD932" s="15"/>
      <c r="HE932" s="15"/>
      <c r="HF932" s="15"/>
      <c r="HG932" s="15"/>
      <c r="HH932" s="15"/>
      <c r="HI932" s="15"/>
      <c r="HJ932" s="15"/>
      <c r="HK932" s="15"/>
      <c r="HL932" s="15"/>
      <c r="HM932" s="15"/>
      <c r="HN932" s="15"/>
      <c r="HO932" s="15"/>
      <c r="HP932" s="15"/>
      <c r="HQ932" s="15"/>
      <c r="HR932" s="15"/>
      <c r="HS932" s="15"/>
      <c r="HT932" s="15"/>
      <c r="HU932" s="15"/>
      <c r="HV932" s="15"/>
      <c r="HW932" s="15"/>
    </row>
    <row r="933" spans="1:231" ht="15.75" customHeight="1" x14ac:dyDescent="0.2">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c r="BD933" s="15"/>
      <c r="BE933" s="15"/>
      <c r="BF933" s="15"/>
      <c r="BG933" s="15"/>
      <c r="BH933" s="15"/>
      <c r="BI933" s="15"/>
      <c r="BJ933" s="15"/>
      <c r="BK933" s="15"/>
      <c r="BL933" s="15"/>
      <c r="BM933" s="15"/>
      <c r="BN933" s="15"/>
      <c r="BO933" s="15"/>
      <c r="BP933" s="15"/>
      <c r="BQ933" s="15"/>
      <c r="BR933" s="15"/>
      <c r="BS933" s="15"/>
      <c r="BT933" s="15"/>
      <c r="BU933" s="15"/>
      <c r="BV933" s="15"/>
      <c r="BW933" s="15"/>
      <c r="BX933" s="15"/>
      <c r="BY933" s="15"/>
      <c r="BZ933" s="15"/>
      <c r="CA933" s="15"/>
      <c r="CB933" s="15"/>
      <c r="CC933" s="15"/>
      <c r="CD933" s="15"/>
      <c r="CE933" s="15"/>
      <c r="CF933" s="15"/>
      <c r="CG933" s="15"/>
      <c r="CH933" s="15"/>
      <c r="CI933" s="15"/>
      <c r="CJ933" s="15"/>
      <c r="CK933" s="15"/>
      <c r="CL933" s="15"/>
      <c r="CM933" s="15"/>
      <c r="CN933" s="15"/>
      <c r="CO933" s="15"/>
      <c r="CP933" s="15"/>
      <c r="CQ933" s="15"/>
      <c r="CR933" s="15"/>
      <c r="CS933" s="15"/>
      <c r="CT933" s="15"/>
      <c r="CU933" s="15"/>
      <c r="CV933" s="15"/>
      <c r="CW933" s="15"/>
      <c r="CX933" s="15"/>
      <c r="CY933" s="15"/>
      <c r="CZ933" s="15"/>
      <c r="DA933" s="15"/>
      <c r="DB933" s="15"/>
      <c r="DC933" s="15"/>
      <c r="DD933" s="15"/>
      <c r="DE933" s="15"/>
      <c r="DF933" s="15"/>
      <c r="DG933" s="15"/>
      <c r="DH933" s="15"/>
      <c r="DI933" s="15"/>
      <c r="DJ933" s="15"/>
      <c r="DK933" s="15"/>
      <c r="DL933" s="15"/>
      <c r="DM933" s="15"/>
      <c r="DN933" s="15"/>
      <c r="DO933" s="15"/>
      <c r="DP933" s="15"/>
      <c r="DQ933" s="15"/>
      <c r="DR933" s="15"/>
      <c r="DS933" s="15"/>
      <c r="DT933" s="15"/>
      <c r="DU933" s="15"/>
      <c r="DV933" s="15"/>
      <c r="DW933" s="15"/>
      <c r="DX933" s="15"/>
      <c r="DY933" s="15"/>
      <c r="DZ933" s="15"/>
      <c r="EA933" s="15"/>
      <c r="EB933" s="15"/>
      <c r="EC933" s="15"/>
      <c r="ED933" s="15"/>
      <c r="EE933" s="15"/>
      <c r="EF933" s="15"/>
      <c r="EG933" s="15"/>
      <c r="EH933" s="15"/>
      <c r="EI933" s="15"/>
      <c r="EJ933" s="15"/>
      <c r="EK933" s="15"/>
      <c r="EL933" s="15"/>
      <c r="EM933" s="15"/>
      <c r="EN933" s="15"/>
      <c r="EO933" s="15"/>
      <c r="EP933" s="15"/>
      <c r="EQ933" s="15"/>
      <c r="ER933" s="15"/>
      <c r="ES933" s="15"/>
      <c r="ET933" s="15"/>
      <c r="EU933" s="15"/>
      <c r="EV933" s="15"/>
      <c r="EW933" s="15"/>
      <c r="EX933" s="15"/>
      <c r="EY933" s="15"/>
      <c r="EZ933" s="15"/>
      <c r="FA933" s="15"/>
      <c r="FB933" s="15"/>
      <c r="FC933" s="15"/>
      <c r="FD933" s="15"/>
      <c r="FE933" s="15"/>
      <c r="FF933" s="15"/>
      <c r="FG933" s="15"/>
      <c r="FH933" s="15"/>
      <c r="FI933" s="15"/>
      <c r="FJ933" s="15"/>
      <c r="FK933" s="15"/>
      <c r="FL933" s="15"/>
      <c r="FM933" s="15"/>
      <c r="FN933" s="15"/>
      <c r="FO933" s="15"/>
      <c r="FP933" s="15"/>
      <c r="FQ933" s="15"/>
      <c r="FR933" s="15"/>
      <c r="FS933" s="15"/>
      <c r="FT933" s="15"/>
      <c r="FU933" s="15"/>
      <c r="FV933" s="15"/>
      <c r="FW933" s="15"/>
      <c r="FX933" s="15"/>
      <c r="FY933" s="15"/>
      <c r="FZ933" s="15"/>
      <c r="GA933" s="15"/>
      <c r="GB933" s="15"/>
      <c r="GC933" s="15"/>
      <c r="GD933" s="15"/>
      <c r="GE933" s="15"/>
      <c r="GF933" s="15"/>
      <c r="GG933" s="15"/>
      <c r="GH933" s="15"/>
      <c r="GI933" s="15"/>
      <c r="GJ933" s="15"/>
      <c r="GK933" s="15"/>
      <c r="GL933" s="15"/>
      <c r="GM933" s="15"/>
      <c r="GN933" s="15"/>
      <c r="GO933" s="15"/>
      <c r="GP933" s="15"/>
      <c r="GQ933" s="15"/>
      <c r="GR933" s="15"/>
      <c r="GS933" s="15"/>
      <c r="GT933" s="15"/>
      <c r="GU933" s="15"/>
      <c r="GV933" s="15"/>
      <c r="GW933" s="15"/>
      <c r="GX933" s="15"/>
      <c r="GY933" s="15"/>
      <c r="GZ933" s="15"/>
      <c r="HA933" s="15"/>
      <c r="HB933" s="15"/>
      <c r="HC933" s="15"/>
      <c r="HD933" s="15"/>
      <c r="HE933" s="15"/>
      <c r="HF933" s="15"/>
      <c r="HG933" s="15"/>
      <c r="HH933" s="15"/>
      <c r="HI933" s="15"/>
      <c r="HJ933" s="15"/>
      <c r="HK933" s="15"/>
      <c r="HL933" s="15"/>
      <c r="HM933" s="15"/>
      <c r="HN933" s="15"/>
      <c r="HO933" s="15"/>
      <c r="HP933" s="15"/>
      <c r="HQ933" s="15"/>
      <c r="HR933" s="15"/>
      <c r="HS933" s="15"/>
      <c r="HT933" s="15"/>
      <c r="HU933" s="15"/>
      <c r="HV933" s="15"/>
      <c r="HW933" s="15"/>
    </row>
    <row r="934" spans="1:231" ht="15.75" customHeight="1" x14ac:dyDescent="0.2">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c r="BD934" s="15"/>
      <c r="BE934" s="15"/>
      <c r="BF934" s="15"/>
      <c r="BG934" s="15"/>
      <c r="BH934" s="15"/>
      <c r="BI934" s="15"/>
      <c r="BJ934" s="15"/>
      <c r="BK934" s="15"/>
      <c r="BL934" s="15"/>
      <c r="BM934" s="15"/>
      <c r="BN934" s="15"/>
      <c r="BO934" s="15"/>
      <c r="BP934" s="15"/>
      <c r="BQ934" s="15"/>
      <c r="BR934" s="15"/>
      <c r="BS934" s="15"/>
      <c r="BT934" s="15"/>
      <c r="BU934" s="15"/>
      <c r="BV934" s="15"/>
      <c r="BW934" s="15"/>
      <c r="BX934" s="15"/>
      <c r="BY934" s="15"/>
      <c r="BZ934" s="15"/>
      <c r="CA934" s="15"/>
      <c r="CB934" s="15"/>
      <c r="CC934" s="15"/>
      <c r="CD934" s="15"/>
      <c r="CE934" s="15"/>
      <c r="CF934" s="15"/>
      <c r="CG934" s="15"/>
      <c r="CH934" s="15"/>
      <c r="CI934" s="15"/>
      <c r="CJ934" s="15"/>
      <c r="CK934" s="15"/>
      <c r="CL934" s="15"/>
      <c r="CM934" s="15"/>
      <c r="CN934" s="15"/>
      <c r="CO934" s="15"/>
      <c r="CP934" s="15"/>
      <c r="CQ934" s="15"/>
      <c r="CR934" s="15"/>
      <c r="CS934" s="15"/>
      <c r="CT934" s="15"/>
      <c r="CU934" s="15"/>
      <c r="CV934" s="15"/>
      <c r="CW934" s="15"/>
      <c r="CX934" s="15"/>
      <c r="CY934" s="15"/>
      <c r="CZ934" s="15"/>
      <c r="DA934" s="15"/>
      <c r="DB934" s="15"/>
      <c r="DC934" s="15"/>
      <c r="DD934" s="15"/>
      <c r="DE934" s="15"/>
      <c r="DF934" s="15"/>
      <c r="DG934" s="15"/>
      <c r="DH934" s="15"/>
      <c r="DI934" s="15"/>
      <c r="DJ934" s="15"/>
      <c r="DK934" s="15"/>
      <c r="DL934" s="15"/>
      <c r="DM934" s="15"/>
      <c r="DN934" s="15"/>
      <c r="DO934" s="15"/>
      <c r="DP934" s="15"/>
      <c r="DQ934" s="15"/>
      <c r="DR934" s="15"/>
      <c r="DS934" s="15"/>
      <c r="DT934" s="15"/>
      <c r="DU934" s="15"/>
      <c r="DV934" s="15"/>
      <c r="DW934" s="15"/>
      <c r="DX934" s="15"/>
      <c r="DY934" s="15"/>
      <c r="DZ934" s="15"/>
      <c r="EA934" s="15"/>
      <c r="EB934" s="15"/>
      <c r="EC934" s="15"/>
      <c r="ED934" s="15"/>
      <c r="EE934" s="15"/>
      <c r="EF934" s="15"/>
      <c r="EG934" s="15"/>
      <c r="EH934" s="15"/>
      <c r="EI934" s="15"/>
      <c r="EJ934" s="15"/>
      <c r="EK934" s="15"/>
      <c r="EL934" s="15"/>
      <c r="EM934" s="15"/>
      <c r="EN934" s="15"/>
      <c r="EO934" s="15"/>
      <c r="EP934" s="15"/>
      <c r="EQ934" s="15"/>
      <c r="ER934" s="15"/>
      <c r="ES934" s="15"/>
      <c r="ET934" s="15"/>
      <c r="EU934" s="15"/>
      <c r="EV934" s="15"/>
      <c r="EW934" s="15"/>
      <c r="EX934" s="15"/>
      <c r="EY934" s="15"/>
      <c r="EZ934" s="15"/>
      <c r="FA934" s="15"/>
      <c r="FB934" s="15"/>
      <c r="FC934" s="15"/>
      <c r="FD934" s="15"/>
      <c r="FE934" s="15"/>
      <c r="FF934" s="15"/>
      <c r="FG934" s="15"/>
      <c r="FH934" s="15"/>
      <c r="FI934" s="15"/>
      <c r="FJ934" s="15"/>
      <c r="FK934" s="15"/>
      <c r="FL934" s="15"/>
      <c r="FM934" s="15"/>
      <c r="FN934" s="15"/>
      <c r="FO934" s="15"/>
      <c r="FP934" s="15"/>
      <c r="FQ934" s="15"/>
      <c r="FR934" s="15"/>
      <c r="FS934" s="15"/>
      <c r="FT934" s="15"/>
      <c r="FU934" s="15"/>
      <c r="FV934" s="15"/>
      <c r="FW934" s="15"/>
      <c r="FX934" s="15"/>
      <c r="FY934" s="15"/>
      <c r="FZ934" s="15"/>
      <c r="GA934" s="15"/>
      <c r="GB934" s="15"/>
      <c r="GC934" s="15"/>
      <c r="GD934" s="15"/>
      <c r="GE934" s="15"/>
      <c r="GF934" s="15"/>
      <c r="GG934" s="15"/>
      <c r="GH934" s="15"/>
      <c r="GI934" s="15"/>
      <c r="GJ934" s="15"/>
      <c r="GK934" s="15"/>
      <c r="GL934" s="15"/>
      <c r="GM934" s="15"/>
      <c r="GN934" s="15"/>
      <c r="GO934" s="15"/>
      <c r="GP934" s="15"/>
      <c r="GQ934" s="15"/>
      <c r="GR934" s="15"/>
      <c r="GS934" s="15"/>
      <c r="GT934" s="15"/>
      <c r="GU934" s="15"/>
      <c r="GV934" s="15"/>
      <c r="GW934" s="15"/>
      <c r="GX934" s="15"/>
      <c r="GY934" s="15"/>
      <c r="GZ934" s="15"/>
      <c r="HA934" s="15"/>
      <c r="HB934" s="15"/>
      <c r="HC934" s="15"/>
      <c r="HD934" s="15"/>
      <c r="HE934" s="15"/>
      <c r="HF934" s="15"/>
      <c r="HG934" s="15"/>
      <c r="HH934" s="15"/>
      <c r="HI934" s="15"/>
      <c r="HJ934" s="15"/>
      <c r="HK934" s="15"/>
      <c r="HL934" s="15"/>
      <c r="HM934" s="15"/>
      <c r="HN934" s="15"/>
      <c r="HO934" s="15"/>
      <c r="HP934" s="15"/>
      <c r="HQ934" s="15"/>
      <c r="HR934" s="15"/>
      <c r="HS934" s="15"/>
      <c r="HT934" s="15"/>
      <c r="HU934" s="15"/>
      <c r="HV934" s="15"/>
      <c r="HW934" s="15"/>
    </row>
    <row r="935" spans="1:231" ht="15.75" customHeight="1" x14ac:dyDescent="0.2">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c r="BD935" s="15"/>
      <c r="BE935" s="15"/>
      <c r="BF935" s="15"/>
      <c r="BG935" s="15"/>
      <c r="BH935" s="15"/>
      <c r="BI935" s="15"/>
      <c r="BJ935" s="15"/>
      <c r="BK935" s="15"/>
      <c r="BL935" s="15"/>
      <c r="BM935" s="15"/>
      <c r="BN935" s="15"/>
      <c r="BO935" s="15"/>
      <c r="BP935" s="15"/>
      <c r="BQ935" s="15"/>
      <c r="BR935" s="15"/>
      <c r="BS935" s="15"/>
      <c r="BT935" s="15"/>
      <c r="BU935" s="15"/>
      <c r="BV935" s="15"/>
      <c r="BW935" s="15"/>
      <c r="BX935" s="15"/>
      <c r="BY935" s="15"/>
      <c r="BZ935" s="15"/>
      <c r="CA935" s="15"/>
      <c r="CB935" s="15"/>
      <c r="CC935" s="15"/>
      <c r="CD935" s="15"/>
      <c r="CE935" s="15"/>
      <c r="CF935" s="15"/>
      <c r="CG935" s="15"/>
      <c r="CH935" s="15"/>
      <c r="CI935" s="15"/>
      <c r="CJ935" s="15"/>
      <c r="CK935" s="15"/>
      <c r="CL935" s="15"/>
      <c r="CM935" s="15"/>
      <c r="CN935" s="15"/>
      <c r="CO935" s="15"/>
      <c r="CP935" s="15"/>
      <c r="CQ935" s="15"/>
      <c r="CR935" s="15"/>
      <c r="CS935" s="15"/>
      <c r="CT935" s="15"/>
      <c r="CU935" s="15"/>
      <c r="CV935" s="15"/>
      <c r="CW935" s="15"/>
      <c r="CX935" s="15"/>
      <c r="CY935" s="15"/>
      <c r="CZ935" s="15"/>
      <c r="DA935" s="15"/>
      <c r="DB935" s="15"/>
      <c r="DC935" s="15"/>
      <c r="DD935" s="15"/>
      <c r="DE935" s="15"/>
      <c r="DF935" s="15"/>
      <c r="DG935" s="15"/>
      <c r="DH935" s="15"/>
      <c r="DI935" s="15"/>
      <c r="DJ935" s="15"/>
      <c r="DK935" s="15"/>
      <c r="DL935" s="15"/>
      <c r="DM935" s="15"/>
      <c r="DN935" s="15"/>
      <c r="DO935" s="15"/>
      <c r="DP935" s="15"/>
      <c r="DQ935" s="15"/>
      <c r="DR935" s="15"/>
      <c r="DS935" s="15"/>
      <c r="DT935" s="15"/>
      <c r="DU935" s="15"/>
      <c r="DV935" s="15"/>
      <c r="DW935" s="15"/>
      <c r="DX935" s="15"/>
      <c r="DY935" s="15"/>
      <c r="DZ935" s="15"/>
      <c r="EA935" s="15"/>
      <c r="EB935" s="15"/>
      <c r="EC935" s="15"/>
      <c r="ED935" s="15"/>
      <c r="EE935" s="15"/>
      <c r="EF935" s="15"/>
      <c r="EG935" s="15"/>
      <c r="EH935" s="15"/>
      <c r="EI935" s="15"/>
      <c r="EJ935" s="15"/>
      <c r="EK935" s="15"/>
      <c r="EL935" s="15"/>
      <c r="EM935" s="15"/>
      <c r="EN935" s="15"/>
      <c r="EO935" s="15"/>
      <c r="EP935" s="15"/>
      <c r="EQ935" s="15"/>
      <c r="ER935" s="15"/>
      <c r="ES935" s="15"/>
      <c r="ET935" s="15"/>
      <c r="EU935" s="15"/>
      <c r="EV935" s="15"/>
      <c r="EW935" s="15"/>
      <c r="EX935" s="15"/>
      <c r="EY935" s="15"/>
      <c r="EZ935" s="15"/>
      <c r="FA935" s="15"/>
      <c r="FB935" s="15"/>
      <c r="FC935" s="15"/>
      <c r="FD935" s="15"/>
      <c r="FE935" s="15"/>
      <c r="FF935" s="15"/>
      <c r="FG935" s="15"/>
      <c r="FH935" s="15"/>
      <c r="FI935" s="15"/>
      <c r="FJ935" s="15"/>
      <c r="FK935" s="15"/>
      <c r="FL935" s="15"/>
      <c r="FM935" s="15"/>
      <c r="FN935" s="15"/>
      <c r="FO935" s="15"/>
      <c r="FP935" s="15"/>
      <c r="FQ935" s="15"/>
      <c r="FR935" s="15"/>
      <c r="FS935" s="15"/>
      <c r="FT935" s="15"/>
      <c r="FU935" s="15"/>
      <c r="FV935" s="15"/>
      <c r="FW935" s="15"/>
      <c r="FX935" s="15"/>
      <c r="FY935" s="15"/>
      <c r="FZ935" s="15"/>
      <c r="GA935" s="15"/>
      <c r="GB935" s="15"/>
      <c r="GC935" s="15"/>
      <c r="GD935" s="15"/>
      <c r="GE935" s="15"/>
      <c r="GF935" s="15"/>
      <c r="GG935" s="15"/>
      <c r="GH935" s="15"/>
      <c r="GI935" s="15"/>
      <c r="GJ935" s="15"/>
      <c r="GK935" s="15"/>
      <c r="GL935" s="15"/>
      <c r="GM935" s="15"/>
      <c r="GN935" s="15"/>
      <c r="GO935" s="15"/>
      <c r="GP935" s="15"/>
      <c r="GQ935" s="15"/>
      <c r="GR935" s="15"/>
      <c r="GS935" s="15"/>
      <c r="GT935" s="15"/>
      <c r="GU935" s="15"/>
      <c r="GV935" s="15"/>
      <c r="GW935" s="15"/>
      <c r="GX935" s="15"/>
      <c r="GY935" s="15"/>
      <c r="GZ935" s="15"/>
      <c r="HA935" s="15"/>
      <c r="HB935" s="15"/>
      <c r="HC935" s="15"/>
      <c r="HD935" s="15"/>
      <c r="HE935" s="15"/>
      <c r="HF935" s="15"/>
      <c r="HG935" s="15"/>
      <c r="HH935" s="15"/>
      <c r="HI935" s="15"/>
      <c r="HJ935" s="15"/>
      <c r="HK935" s="15"/>
      <c r="HL935" s="15"/>
      <c r="HM935" s="15"/>
      <c r="HN935" s="15"/>
      <c r="HO935" s="15"/>
      <c r="HP935" s="15"/>
      <c r="HQ935" s="15"/>
      <c r="HR935" s="15"/>
      <c r="HS935" s="15"/>
      <c r="HT935" s="15"/>
      <c r="HU935" s="15"/>
      <c r="HV935" s="15"/>
      <c r="HW935" s="15"/>
    </row>
    <row r="936" spans="1:231" ht="15.75" customHeight="1" x14ac:dyDescent="0.2">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c r="BD936" s="15"/>
      <c r="BE936" s="15"/>
      <c r="BF936" s="15"/>
      <c r="BG936" s="15"/>
      <c r="BH936" s="15"/>
      <c r="BI936" s="15"/>
      <c r="BJ936" s="15"/>
      <c r="BK936" s="15"/>
      <c r="BL936" s="15"/>
      <c r="BM936" s="15"/>
      <c r="BN936" s="15"/>
      <c r="BO936" s="15"/>
      <c r="BP936" s="15"/>
      <c r="BQ936" s="15"/>
      <c r="BR936" s="15"/>
      <c r="BS936" s="15"/>
      <c r="BT936" s="15"/>
      <c r="BU936" s="15"/>
      <c r="BV936" s="15"/>
      <c r="BW936" s="15"/>
      <c r="BX936" s="15"/>
      <c r="BY936" s="15"/>
      <c r="BZ936" s="15"/>
      <c r="CA936" s="15"/>
      <c r="CB936" s="15"/>
      <c r="CC936" s="15"/>
      <c r="CD936" s="15"/>
      <c r="CE936" s="15"/>
      <c r="CF936" s="15"/>
      <c r="CG936" s="15"/>
      <c r="CH936" s="15"/>
      <c r="CI936" s="15"/>
      <c r="CJ936" s="15"/>
      <c r="CK936" s="15"/>
      <c r="CL936" s="15"/>
      <c r="CM936" s="15"/>
      <c r="CN936" s="15"/>
      <c r="CO936" s="15"/>
      <c r="CP936" s="15"/>
      <c r="CQ936" s="15"/>
      <c r="CR936" s="15"/>
      <c r="CS936" s="15"/>
      <c r="CT936" s="15"/>
      <c r="CU936" s="15"/>
      <c r="CV936" s="15"/>
      <c r="CW936" s="15"/>
      <c r="CX936" s="15"/>
      <c r="CY936" s="15"/>
      <c r="CZ936" s="15"/>
      <c r="DA936" s="15"/>
      <c r="DB936" s="15"/>
      <c r="DC936" s="15"/>
      <c r="DD936" s="15"/>
      <c r="DE936" s="15"/>
      <c r="DF936" s="15"/>
      <c r="DG936" s="15"/>
      <c r="DH936" s="15"/>
      <c r="DI936" s="15"/>
      <c r="DJ936" s="15"/>
      <c r="DK936" s="15"/>
      <c r="DL936" s="15"/>
      <c r="DM936" s="15"/>
      <c r="DN936" s="15"/>
      <c r="DO936" s="15"/>
      <c r="DP936" s="15"/>
      <c r="DQ936" s="15"/>
      <c r="DR936" s="15"/>
      <c r="DS936" s="15"/>
      <c r="DT936" s="15"/>
      <c r="DU936" s="15"/>
      <c r="DV936" s="15"/>
      <c r="DW936" s="15"/>
      <c r="DX936" s="15"/>
      <c r="DY936" s="15"/>
      <c r="DZ936" s="15"/>
      <c r="EA936" s="15"/>
      <c r="EB936" s="15"/>
      <c r="EC936" s="15"/>
      <c r="ED936" s="15"/>
      <c r="EE936" s="15"/>
      <c r="EF936" s="15"/>
      <c r="EG936" s="15"/>
      <c r="EH936" s="15"/>
      <c r="EI936" s="15"/>
      <c r="EJ936" s="15"/>
      <c r="EK936" s="15"/>
      <c r="EL936" s="15"/>
      <c r="EM936" s="15"/>
      <c r="EN936" s="15"/>
      <c r="EO936" s="15"/>
      <c r="EP936" s="15"/>
      <c r="EQ936" s="15"/>
      <c r="ER936" s="15"/>
      <c r="ES936" s="15"/>
      <c r="ET936" s="15"/>
      <c r="EU936" s="15"/>
      <c r="EV936" s="15"/>
      <c r="EW936" s="15"/>
      <c r="EX936" s="15"/>
      <c r="EY936" s="15"/>
      <c r="EZ936" s="15"/>
      <c r="FA936" s="15"/>
      <c r="FB936" s="15"/>
      <c r="FC936" s="15"/>
      <c r="FD936" s="15"/>
      <c r="FE936" s="15"/>
      <c r="FF936" s="15"/>
      <c r="FG936" s="15"/>
      <c r="FH936" s="15"/>
      <c r="FI936" s="15"/>
      <c r="FJ936" s="15"/>
      <c r="FK936" s="15"/>
      <c r="FL936" s="15"/>
      <c r="FM936" s="15"/>
      <c r="FN936" s="15"/>
      <c r="FO936" s="15"/>
      <c r="FP936" s="15"/>
      <c r="FQ936" s="15"/>
      <c r="FR936" s="15"/>
      <c r="FS936" s="15"/>
      <c r="FT936" s="15"/>
      <c r="FU936" s="15"/>
      <c r="FV936" s="15"/>
      <c r="FW936" s="15"/>
      <c r="FX936" s="15"/>
      <c r="FY936" s="15"/>
      <c r="FZ936" s="15"/>
      <c r="GA936" s="15"/>
      <c r="GB936" s="15"/>
      <c r="GC936" s="15"/>
      <c r="GD936" s="15"/>
      <c r="GE936" s="15"/>
      <c r="GF936" s="15"/>
      <c r="GG936" s="15"/>
      <c r="GH936" s="15"/>
      <c r="GI936" s="15"/>
      <c r="GJ936" s="15"/>
      <c r="GK936" s="15"/>
      <c r="GL936" s="15"/>
      <c r="GM936" s="15"/>
      <c r="GN936" s="15"/>
      <c r="GO936" s="15"/>
      <c r="GP936" s="15"/>
      <c r="GQ936" s="15"/>
      <c r="GR936" s="15"/>
      <c r="GS936" s="15"/>
      <c r="GT936" s="15"/>
      <c r="GU936" s="15"/>
      <c r="GV936" s="15"/>
      <c r="GW936" s="15"/>
      <c r="GX936" s="15"/>
      <c r="GY936" s="15"/>
      <c r="GZ936" s="15"/>
      <c r="HA936" s="15"/>
      <c r="HB936" s="15"/>
      <c r="HC936" s="15"/>
      <c r="HD936" s="15"/>
      <c r="HE936" s="15"/>
      <c r="HF936" s="15"/>
      <c r="HG936" s="15"/>
      <c r="HH936" s="15"/>
      <c r="HI936" s="15"/>
      <c r="HJ936" s="15"/>
      <c r="HK936" s="15"/>
      <c r="HL936" s="15"/>
      <c r="HM936" s="15"/>
      <c r="HN936" s="15"/>
      <c r="HO936" s="15"/>
      <c r="HP936" s="15"/>
      <c r="HQ936" s="15"/>
      <c r="HR936" s="15"/>
      <c r="HS936" s="15"/>
      <c r="HT936" s="15"/>
      <c r="HU936" s="15"/>
      <c r="HV936" s="15"/>
      <c r="HW936" s="15"/>
    </row>
    <row r="937" spans="1:231" ht="15.75" customHeight="1" x14ac:dyDescent="0.2">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c r="BD937" s="15"/>
      <c r="BE937" s="15"/>
      <c r="BF937" s="15"/>
      <c r="BG937" s="15"/>
      <c r="BH937" s="15"/>
      <c r="BI937" s="15"/>
      <c r="BJ937" s="15"/>
      <c r="BK937" s="15"/>
      <c r="BL937" s="15"/>
      <c r="BM937" s="15"/>
      <c r="BN937" s="15"/>
      <c r="BO937" s="15"/>
      <c r="BP937" s="15"/>
      <c r="BQ937" s="15"/>
      <c r="BR937" s="15"/>
      <c r="BS937" s="15"/>
      <c r="BT937" s="15"/>
      <c r="BU937" s="15"/>
      <c r="BV937" s="15"/>
      <c r="BW937" s="15"/>
      <c r="BX937" s="15"/>
      <c r="BY937" s="15"/>
      <c r="BZ937" s="15"/>
      <c r="CA937" s="15"/>
      <c r="CB937" s="15"/>
      <c r="CC937" s="15"/>
      <c r="CD937" s="15"/>
      <c r="CE937" s="15"/>
      <c r="CF937" s="15"/>
      <c r="CG937" s="15"/>
      <c r="CH937" s="15"/>
      <c r="CI937" s="15"/>
      <c r="CJ937" s="15"/>
      <c r="CK937" s="15"/>
      <c r="CL937" s="15"/>
      <c r="CM937" s="15"/>
      <c r="CN937" s="15"/>
      <c r="CO937" s="15"/>
      <c r="CP937" s="15"/>
      <c r="CQ937" s="15"/>
      <c r="CR937" s="15"/>
      <c r="CS937" s="15"/>
      <c r="CT937" s="15"/>
      <c r="CU937" s="15"/>
      <c r="CV937" s="15"/>
      <c r="CW937" s="15"/>
      <c r="CX937" s="15"/>
      <c r="CY937" s="15"/>
      <c r="CZ937" s="15"/>
      <c r="DA937" s="15"/>
      <c r="DB937" s="15"/>
      <c r="DC937" s="15"/>
      <c r="DD937" s="15"/>
      <c r="DE937" s="15"/>
      <c r="DF937" s="15"/>
      <c r="DG937" s="15"/>
      <c r="DH937" s="15"/>
      <c r="DI937" s="15"/>
      <c r="DJ937" s="15"/>
      <c r="DK937" s="15"/>
      <c r="DL937" s="15"/>
      <c r="DM937" s="15"/>
      <c r="DN937" s="15"/>
      <c r="DO937" s="15"/>
      <c r="DP937" s="15"/>
      <c r="DQ937" s="15"/>
      <c r="DR937" s="15"/>
      <c r="DS937" s="15"/>
      <c r="DT937" s="15"/>
      <c r="DU937" s="15"/>
      <c r="DV937" s="15"/>
      <c r="DW937" s="15"/>
      <c r="DX937" s="15"/>
      <c r="DY937" s="15"/>
      <c r="DZ937" s="15"/>
      <c r="EA937" s="15"/>
      <c r="EB937" s="15"/>
      <c r="EC937" s="15"/>
      <c r="ED937" s="15"/>
      <c r="EE937" s="15"/>
      <c r="EF937" s="15"/>
      <c r="EG937" s="15"/>
      <c r="EH937" s="15"/>
      <c r="EI937" s="15"/>
      <c r="EJ937" s="15"/>
      <c r="EK937" s="15"/>
      <c r="EL937" s="15"/>
      <c r="EM937" s="15"/>
      <c r="EN937" s="15"/>
      <c r="EO937" s="15"/>
      <c r="EP937" s="15"/>
      <c r="EQ937" s="15"/>
      <c r="ER937" s="15"/>
      <c r="ES937" s="15"/>
      <c r="ET937" s="15"/>
      <c r="EU937" s="15"/>
      <c r="EV937" s="15"/>
      <c r="EW937" s="15"/>
      <c r="EX937" s="15"/>
      <c r="EY937" s="15"/>
      <c r="EZ937" s="15"/>
      <c r="FA937" s="15"/>
      <c r="FB937" s="15"/>
      <c r="FC937" s="15"/>
      <c r="FD937" s="15"/>
      <c r="FE937" s="15"/>
      <c r="FF937" s="15"/>
      <c r="FG937" s="15"/>
      <c r="FH937" s="15"/>
      <c r="FI937" s="15"/>
      <c r="FJ937" s="15"/>
      <c r="FK937" s="15"/>
      <c r="FL937" s="15"/>
      <c r="FM937" s="15"/>
      <c r="FN937" s="15"/>
      <c r="FO937" s="15"/>
      <c r="FP937" s="15"/>
      <c r="FQ937" s="15"/>
      <c r="FR937" s="15"/>
      <c r="FS937" s="15"/>
      <c r="FT937" s="15"/>
      <c r="FU937" s="15"/>
      <c r="FV937" s="15"/>
      <c r="FW937" s="15"/>
      <c r="FX937" s="15"/>
      <c r="FY937" s="15"/>
      <c r="FZ937" s="15"/>
      <c r="GA937" s="15"/>
      <c r="GB937" s="15"/>
      <c r="GC937" s="15"/>
      <c r="GD937" s="15"/>
      <c r="GE937" s="15"/>
      <c r="GF937" s="15"/>
      <c r="GG937" s="15"/>
      <c r="GH937" s="15"/>
      <c r="GI937" s="15"/>
      <c r="GJ937" s="15"/>
      <c r="GK937" s="15"/>
      <c r="GL937" s="15"/>
      <c r="GM937" s="15"/>
      <c r="GN937" s="15"/>
      <c r="GO937" s="15"/>
      <c r="GP937" s="15"/>
      <c r="GQ937" s="15"/>
      <c r="GR937" s="15"/>
      <c r="GS937" s="15"/>
      <c r="GT937" s="15"/>
      <c r="GU937" s="15"/>
      <c r="GV937" s="15"/>
      <c r="GW937" s="15"/>
      <c r="GX937" s="15"/>
      <c r="GY937" s="15"/>
      <c r="GZ937" s="15"/>
      <c r="HA937" s="15"/>
      <c r="HB937" s="15"/>
      <c r="HC937" s="15"/>
      <c r="HD937" s="15"/>
      <c r="HE937" s="15"/>
      <c r="HF937" s="15"/>
      <c r="HG937" s="15"/>
      <c r="HH937" s="15"/>
      <c r="HI937" s="15"/>
      <c r="HJ937" s="15"/>
      <c r="HK937" s="15"/>
      <c r="HL937" s="15"/>
      <c r="HM937" s="15"/>
      <c r="HN937" s="15"/>
      <c r="HO937" s="15"/>
      <c r="HP937" s="15"/>
      <c r="HQ937" s="15"/>
      <c r="HR937" s="15"/>
      <c r="HS937" s="15"/>
      <c r="HT937" s="15"/>
      <c r="HU937" s="15"/>
      <c r="HV937" s="15"/>
      <c r="HW937" s="15"/>
    </row>
    <row r="938" spans="1:231" ht="15.75" customHeight="1" x14ac:dyDescent="0.2">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c r="BD938" s="15"/>
      <c r="BE938" s="15"/>
      <c r="BF938" s="15"/>
      <c r="BG938" s="15"/>
      <c r="BH938" s="15"/>
      <c r="BI938" s="15"/>
      <c r="BJ938" s="15"/>
      <c r="BK938" s="15"/>
      <c r="BL938" s="15"/>
      <c r="BM938" s="15"/>
      <c r="BN938" s="15"/>
      <c r="BO938" s="15"/>
      <c r="BP938" s="15"/>
      <c r="BQ938" s="15"/>
      <c r="BR938" s="15"/>
      <c r="BS938" s="15"/>
      <c r="BT938" s="15"/>
      <c r="BU938" s="15"/>
      <c r="BV938" s="15"/>
      <c r="BW938" s="15"/>
      <c r="BX938" s="15"/>
      <c r="BY938" s="15"/>
      <c r="BZ938" s="15"/>
      <c r="CA938" s="15"/>
      <c r="CB938" s="15"/>
      <c r="CC938" s="15"/>
      <c r="CD938" s="15"/>
      <c r="CE938" s="15"/>
      <c r="CF938" s="15"/>
      <c r="CG938" s="15"/>
      <c r="CH938" s="15"/>
      <c r="CI938" s="15"/>
      <c r="CJ938" s="15"/>
      <c r="CK938" s="15"/>
      <c r="CL938" s="15"/>
      <c r="CM938" s="15"/>
      <c r="CN938" s="15"/>
      <c r="CO938" s="15"/>
      <c r="CP938" s="15"/>
      <c r="CQ938" s="15"/>
      <c r="CR938" s="15"/>
      <c r="CS938" s="15"/>
      <c r="CT938" s="15"/>
      <c r="CU938" s="15"/>
      <c r="CV938" s="15"/>
      <c r="CW938" s="15"/>
      <c r="CX938" s="15"/>
      <c r="CY938" s="15"/>
      <c r="CZ938" s="15"/>
      <c r="DA938" s="15"/>
      <c r="DB938" s="15"/>
      <c r="DC938" s="15"/>
      <c r="DD938" s="15"/>
      <c r="DE938" s="15"/>
      <c r="DF938" s="15"/>
      <c r="DG938" s="15"/>
      <c r="DH938" s="15"/>
      <c r="DI938" s="15"/>
      <c r="DJ938" s="15"/>
      <c r="DK938" s="15"/>
      <c r="DL938" s="15"/>
      <c r="DM938" s="15"/>
      <c r="DN938" s="15"/>
      <c r="DO938" s="15"/>
      <c r="DP938" s="15"/>
      <c r="DQ938" s="15"/>
      <c r="DR938" s="15"/>
      <c r="DS938" s="15"/>
      <c r="DT938" s="15"/>
      <c r="DU938" s="15"/>
      <c r="DV938" s="15"/>
      <c r="DW938" s="15"/>
      <c r="DX938" s="15"/>
      <c r="DY938" s="15"/>
      <c r="DZ938" s="15"/>
      <c r="EA938" s="15"/>
      <c r="EB938" s="15"/>
      <c r="EC938" s="15"/>
      <c r="ED938" s="15"/>
      <c r="EE938" s="15"/>
      <c r="EF938" s="15"/>
      <c r="EG938" s="15"/>
      <c r="EH938" s="15"/>
      <c r="EI938" s="15"/>
      <c r="EJ938" s="15"/>
      <c r="EK938" s="15"/>
      <c r="EL938" s="15"/>
      <c r="EM938" s="15"/>
      <c r="EN938" s="15"/>
      <c r="EO938" s="15"/>
      <c r="EP938" s="15"/>
      <c r="EQ938" s="15"/>
      <c r="ER938" s="15"/>
      <c r="ES938" s="15"/>
      <c r="ET938" s="15"/>
      <c r="EU938" s="15"/>
      <c r="EV938" s="15"/>
      <c r="EW938" s="15"/>
      <c r="EX938" s="15"/>
      <c r="EY938" s="15"/>
      <c r="EZ938" s="15"/>
      <c r="FA938" s="15"/>
      <c r="FB938" s="15"/>
      <c r="FC938" s="15"/>
      <c r="FD938" s="15"/>
      <c r="FE938" s="15"/>
      <c r="FF938" s="15"/>
      <c r="FG938" s="15"/>
      <c r="FH938" s="15"/>
      <c r="FI938" s="15"/>
      <c r="FJ938" s="15"/>
      <c r="FK938" s="15"/>
      <c r="FL938" s="15"/>
      <c r="FM938" s="15"/>
      <c r="FN938" s="15"/>
      <c r="FO938" s="15"/>
      <c r="FP938" s="15"/>
      <c r="FQ938" s="15"/>
      <c r="FR938" s="15"/>
      <c r="FS938" s="15"/>
      <c r="FT938" s="15"/>
      <c r="FU938" s="15"/>
      <c r="FV938" s="15"/>
      <c r="FW938" s="15"/>
      <c r="FX938" s="15"/>
      <c r="FY938" s="15"/>
      <c r="FZ938" s="15"/>
      <c r="GA938" s="15"/>
      <c r="GB938" s="15"/>
      <c r="GC938" s="15"/>
      <c r="GD938" s="15"/>
      <c r="GE938" s="15"/>
      <c r="GF938" s="15"/>
      <c r="GG938" s="15"/>
      <c r="GH938" s="15"/>
      <c r="GI938" s="15"/>
      <c r="GJ938" s="15"/>
      <c r="GK938" s="15"/>
      <c r="GL938" s="15"/>
      <c r="GM938" s="15"/>
      <c r="GN938" s="15"/>
      <c r="GO938" s="15"/>
      <c r="GP938" s="15"/>
      <c r="GQ938" s="15"/>
      <c r="GR938" s="15"/>
      <c r="GS938" s="15"/>
      <c r="GT938" s="15"/>
      <c r="GU938" s="15"/>
      <c r="GV938" s="15"/>
      <c r="GW938" s="15"/>
      <c r="GX938" s="15"/>
      <c r="GY938" s="15"/>
      <c r="GZ938" s="15"/>
      <c r="HA938" s="15"/>
      <c r="HB938" s="15"/>
      <c r="HC938" s="15"/>
      <c r="HD938" s="15"/>
      <c r="HE938" s="15"/>
      <c r="HF938" s="15"/>
      <c r="HG938" s="15"/>
      <c r="HH938" s="15"/>
      <c r="HI938" s="15"/>
      <c r="HJ938" s="15"/>
      <c r="HK938" s="15"/>
      <c r="HL938" s="15"/>
      <c r="HM938" s="15"/>
      <c r="HN938" s="15"/>
      <c r="HO938" s="15"/>
      <c r="HP938" s="15"/>
      <c r="HQ938" s="15"/>
      <c r="HR938" s="15"/>
      <c r="HS938" s="15"/>
      <c r="HT938" s="15"/>
      <c r="HU938" s="15"/>
      <c r="HV938" s="15"/>
      <c r="HW938" s="15"/>
    </row>
    <row r="939" spans="1:231" ht="15.75" customHeight="1" x14ac:dyDescent="0.2">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c r="BD939" s="15"/>
      <c r="BE939" s="15"/>
      <c r="BF939" s="15"/>
      <c r="BG939" s="15"/>
      <c r="BH939" s="15"/>
      <c r="BI939" s="15"/>
      <c r="BJ939" s="15"/>
      <c r="BK939" s="15"/>
      <c r="BL939" s="15"/>
      <c r="BM939" s="15"/>
      <c r="BN939" s="15"/>
      <c r="BO939" s="15"/>
      <c r="BP939" s="15"/>
      <c r="BQ939" s="15"/>
      <c r="BR939" s="15"/>
      <c r="BS939" s="15"/>
      <c r="BT939" s="15"/>
      <c r="BU939" s="15"/>
      <c r="BV939" s="15"/>
      <c r="BW939" s="15"/>
      <c r="BX939" s="15"/>
      <c r="BY939" s="15"/>
      <c r="BZ939" s="15"/>
      <c r="CA939" s="15"/>
      <c r="CB939" s="15"/>
      <c r="CC939" s="15"/>
      <c r="CD939" s="15"/>
      <c r="CE939" s="15"/>
      <c r="CF939" s="15"/>
      <c r="CG939" s="15"/>
      <c r="CH939" s="15"/>
      <c r="CI939" s="15"/>
      <c r="CJ939" s="15"/>
      <c r="CK939" s="15"/>
      <c r="CL939" s="15"/>
      <c r="CM939" s="15"/>
      <c r="CN939" s="15"/>
      <c r="CO939" s="15"/>
      <c r="CP939" s="15"/>
      <c r="CQ939" s="15"/>
      <c r="CR939" s="15"/>
      <c r="CS939" s="15"/>
      <c r="CT939" s="15"/>
      <c r="CU939" s="15"/>
      <c r="CV939" s="15"/>
      <c r="CW939" s="15"/>
      <c r="CX939" s="15"/>
      <c r="CY939" s="15"/>
      <c r="CZ939" s="15"/>
      <c r="DA939" s="15"/>
      <c r="DB939" s="15"/>
      <c r="DC939" s="15"/>
      <c r="DD939" s="15"/>
      <c r="DE939" s="15"/>
      <c r="DF939" s="15"/>
      <c r="DG939" s="15"/>
      <c r="DH939" s="15"/>
      <c r="DI939" s="15"/>
      <c r="DJ939" s="15"/>
      <c r="DK939" s="15"/>
      <c r="DL939" s="15"/>
      <c r="DM939" s="15"/>
      <c r="DN939" s="15"/>
      <c r="DO939" s="15"/>
      <c r="DP939" s="15"/>
      <c r="DQ939" s="15"/>
      <c r="DR939" s="15"/>
      <c r="DS939" s="15"/>
      <c r="DT939" s="15"/>
      <c r="DU939" s="15"/>
      <c r="DV939" s="15"/>
      <c r="DW939" s="15"/>
      <c r="DX939" s="15"/>
      <c r="DY939" s="15"/>
      <c r="DZ939" s="15"/>
      <c r="EA939" s="15"/>
      <c r="EB939" s="15"/>
      <c r="EC939" s="15"/>
      <c r="ED939" s="15"/>
      <c r="EE939" s="15"/>
      <c r="EF939" s="15"/>
      <c r="EG939" s="15"/>
      <c r="EH939" s="15"/>
      <c r="EI939" s="15"/>
      <c r="EJ939" s="15"/>
      <c r="EK939" s="15"/>
      <c r="EL939" s="15"/>
      <c r="EM939" s="15"/>
      <c r="EN939" s="15"/>
      <c r="EO939" s="15"/>
      <c r="EP939" s="15"/>
      <c r="EQ939" s="15"/>
      <c r="ER939" s="15"/>
      <c r="ES939" s="15"/>
      <c r="ET939" s="15"/>
      <c r="EU939" s="15"/>
      <c r="EV939" s="15"/>
      <c r="EW939" s="15"/>
      <c r="EX939" s="15"/>
      <c r="EY939" s="15"/>
      <c r="EZ939" s="15"/>
      <c r="FA939" s="15"/>
      <c r="FB939" s="15"/>
      <c r="FC939" s="15"/>
      <c r="FD939" s="15"/>
      <c r="FE939" s="15"/>
      <c r="FF939" s="15"/>
      <c r="FG939" s="15"/>
      <c r="FH939" s="15"/>
      <c r="FI939" s="15"/>
      <c r="FJ939" s="15"/>
      <c r="FK939" s="15"/>
      <c r="FL939" s="15"/>
      <c r="FM939" s="15"/>
      <c r="FN939" s="15"/>
      <c r="FO939" s="15"/>
      <c r="FP939" s="15"/>
      <c r="FQ939" s="15"/>
      <c r="FR939" s="15"/>
      <c r="FS939" s="15"/>
      <c r="FT939" s="15"/>
      <c r="FU939" s="15"/>
      <c r="FV939" s="15"/>
      <c r="FW939" s="15"/>
      <c r="FX939" s="15"/>
      <c r="FY939" s="15"/>
      <c r="FZ939" s="15"/>
      <c r="GA939" s="15"/>
      <c r="GB939" s="15"/>
      <c r="GC939" s="15"/>
      <c r="GD939" s="15"/>
      <c r="GE939" s="15"/>
      <c r="GF939" s="15"/>
      <c r="GG939" s="15"/>
      <c r="GH939" s="15"/>
      <c r="GI939" s="15"/>
      <c r="GJ939" s="15"/>
      <c r="GK939" s="15"/>
      <c r="GL939" s="15"/>
      <c r="GM939" s="15"/>
      <c r="GN939" s="15"/>
      <c r="GO939" s="15"/>
      <c r="GP939" s="15"/>
      <c r="GQ939" s="15"/>
      <c r="GR939" s="15"/>
      <c r="GS939" s="15"/>
      <c r="GT939" s="15"/>
      <c r="GU939" s="15"/>
      <c r="GV939" s="15"/>
      <c r="GW939" s="15"/>
      <c r="GX939" s="15"/>
      <c r="GY939" s="15"/>
      <c r="GZ939" s="15"/>
      <c r="HA939" s="15"/>
      <c r="HB939" s="15"/>
      <c r="HC939" s="15"/>
      <c r="HD939" s="15"/>
      <c r="HE939" s="15"/>
      <c r="HF939" s="15"/>
      <c r="HG939" s="15"/>
      <c r="HH939" s="15"/>
      <c r="HI939" s="15"/>
      <c r="HJ939" s="15"/>
      <c r="HK939" s="15"/>
      <c r="HL939" s="15"/>
      <c r="HM939" s="15"/>
      <c r="HN939" s="15"/>
      <c r="HO939" s="15"/>
      <c r="HP939" s="15"/>
      <c r="HQ939" s="15"/>
      <c r="HR939" s="15"/>
      <c r="HS939" s="15"/>
      <c r="HT939" s="15"/>
      <c r="HU939" s="15"/>
      <c r="HV939" s="15"/>
      <c r="HW939" s="15"/>
    </row>
    <row r="940" spans="1:231" ht="15.75" customHeight="1" x14ac:dyDescent="0.2">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c r="BD940" s="15"/>
      <c r="BE940" s="15"/>
      <c r="BF940" s="15"/>
      <c r="BG940" s="15"/>
      <c r="BH940" s="15"/>
      <c r="BI940" s="15"/>
      <c r="BJ940" s="15"/>
      <c r="BK940" s="15"/>
      <c r="BL940" s="15"/>
      <c r="BM940" s="15"/>
      <c r="BN940" s="15"/>
      <c r="BO940" s="15"/>
      <c r="BP940" s="15"/>
      <c r="BQ940" s="15"/>
      <c r="BR940" s="15"/>
      <c r="BS940" s="15"/>
      <c r="BT940" s="15"/>
      <c r="BU940" s="15"/>
      <c r="BV940" s="15"/>
      <c r="BW940" s="15"/>
      <c r="BX940" s="15"/>
      <c r="BY940" s="15"/>
      <c r="BZ940" s="15"/>
      <c r="CA940" s="15"/>
      <c r="CB940" s="15"/>
      <c r="CC940" s="15"/>
      <c r="CD940" s="15"/>
      <c r="CE940" s="15"/>
      <c r="CF940" s="15"/>
      <c r="CG940" s="15"/>
      <c r="CH940" s="15"/>
      <c r="CI940" s="15"/>
      <c r="CJ940" s="15"/>
      <c r="CK940" s="15"/>
      <c r="CL940" s="15"/>
      <c r="CM940" s="15"/>
      <c r="CN940" s="15"/>
      <c r="CO940" s="15"/>
      <c r="CP940" s="15"/>
      <c r="CQ940" s="15"/>
      <c r="CR940" s="15"/>
      <c r="CS940" s="15"/>
      <c r="CT940" s="15"/>
      <c r="CU940" s="15"/>
      <c r="CV940" s="15"/>
      <c r="CW940" s="15"/>
      <c r="CX940" s="15"/>
      <c r="CY940" s="15"/>
      <c r="CZ940" s="15"/>
      <c r="DA940" s="15"/>
      <c r="DB940" s="15"/>
      <c r="DC940" s="15"/>
      <c r="DD940" s="15"/>
      <c r="DE940" s="15"/>
      <c r="DF940" s="15"/>
      <c r="DG940" s="15"/>
      <c r="DH940" s="15"/>
      <c r="DI940" s="15"/>
      <c r="DJ940" s="15"/>
      <c r="DK940" s="15"/>
      <c r="DL940" s="15"/>
      <c r="DM940" s="15"/>
      <c r="DN940" s="15"/>
      <c r="DO940" s="15"/>
      <c r="DP940" s="15"/>
      <c r="DQ940" s="15"/>
      <c r="DR940" s="15"/>
      <c r="DS940" s="15"/>
      <c r="DT940" s="15"/>
      <c r="DU940" s="15"/>
      <c r="DV940" s="15"/>
      <c r="DW940" s="15"/>
      <c r="DX940" s="15"/>
      <c r="DY940" s="15"/>
      <c r="DZ940" s="15"/>
      <c r="EA940" s="15"/>
      <c r="EB940" s="15"/>
      <c r="EC940" s="15"/>
      <c r="ED940" s="15"/>
      <c r="EE940" s="15"/>
      <c r="EF940" s="15"/>
      <c r="EG940" s="15"/>
      <c r="EH940" s="15"/>
      <c r="EI940" s="15"/>
      <c r="EJ940" s="15"/>
      <c r="EK940" s="15"/>
      <c r="EL940" s="15"/>
      <c r="EM940" s="15"/>
      <c r="EN940" s="15"/>
      <c r="EO940" s="15"/>
      <c r="EP940" s="15"/>
      <c r="EQ940" s="15"/>
      <c r="ER940" s="15"/>
      <c r="ES940" s="15"/>
      <c r="ET940" s="15"/>
      <c r="EU940" s="15"/>
      <c r="EV940" s="15"/>
      <c r="EW940" s="15"/>
      <c r="EX940" s="15"/>
      <c r="EY940" s="15"/>
      <c r="EZ940" s="15"/>
      <c r="FA940" s="15"/>
      <c r="FB940" s="15"/>
      <c r="FC940" s="15"/>
      <c r="FD940" s="15"/>
      <c r="FE940" s="15"/>
      <c r="FF940" s="15"/>
      <c r="FG940" s="15"/>
      <c r="FH940" s="15"/>
      <c r="FI940" s="15"/>
      <c r="FJ940" s="15"/>
      <c r="FK940" s="15"/>
      <c r="FL940" s="15"/>
      <c r="FM940" s="15"/>
      <c r="FN940" s="15"/>
      <c r="FO940" s="15"/>
      <c r="FP940" s="15"/>
      <c r="FQ940" s="15"/>
      <c r="FR940" s="15"/>
      <c r="FS940" s="15"/>
      <c r="FT940" s="15"/>
      <c r="FU940" s="15"/>
      <c r="FV940" s="15"/>
      <c r="FW940" s="15"/>
      <c r="FX940" s="15"/>
      <c r="FY940" s="15"/>
      <c r="FZ940" s="15"/>
      <c r="GA940" s="15"/>
      <c r="GB940" s="15"/>
      <c r="GC940" s="15"/>
      <c r="GD940" s="15"/>
      <c r="GE940" s="15"/>
      <c r="GF940" s="15"/>
      <c r="GG940" s="15"/>
      <c r="GH940" s="15"/>
      <c r="GI940" s="15"/>
      <c r="GJ940" s="15"/>
      <c r="GK940" s="15"/>
      <c r="GL940" s="15"/>
      <c r="GM940" s="15"/>
      <c r="GN940" s="15"/>
      <c r="GO940" s="15"/>
      <c r="GP940" s="15"/>
      <c r="GQ940" s="15"/>
      <c r="GR940" s="15"/>
      <c r="GS940" s="15"/>
      <c r="GT940" s="15"/>
      <c r="GU940" s="15"/>
      <c r="GV940" s="15"/>
      <c r="GW940" s="15"/>
      <c r="GX940" s="15"/>
      <c r="GY940" s="15"/>
      <c r="GZ940" s="15"/>
      <c r="HA940" s="15"/>
      <c r="HB940" s="15"/>
      <c r="HC940" s="15"/>
      <c r="HD940" s="15"/>
      <c r="HE940" s="15"/>
      <c r="HF940" s="15"/>
      <c r="HG940" s="15"/>
      <c r="HH940" s="15"/>
      <c r="HI940" s="15"/>
      <c r="HJ940" s="15"/>
      <c r="HK940" s="15"/>
      <c r="HL940" s="15"/>
      <c r="HM940" s="15"/>
      <c r="HN940" s="15"/>
      <c r="HO940" s="15"/>
      <c r="HP940" s="15"/>
      <c r="HQ940" s="15"/>
      <c r="HR940" s="15"/>
      <c r="HS940" s="15"/>
      <c r="HT940" s="15"/>
      <c r="HU940" s="15"/>
      <c r="HV940" s="15"/>
      <c r="HW940" s="15"/>
    </row>
    <row r="941" spans="1:231" ht="15.75" customHeight="1" x14ac:dyDescent="0.2">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c r="BD941" s="15"/>
      <c r="BE941" s="15"/>
      <c r="BF941" s="15"/>
      <c r="BG941" s="15"/>
      <c r="BH941" s="15"/>
      <c r="BI941" s="15"/>
      <c r="BJ941" s="15"/>
      <c r="BK941" s="15"/>
      <c r="BL941" s="15"/>
      <c r="BM941" s="15"/>
      <c r="BN941" s="15"/>
      <c r="BO941" s="15"/>
      <c r="BP941" s="15"/>
      <c r="BQ941" s="15"/>
      <c r="BR941" s="15"/>
      <c r="BS941" s="15"/>
      <c r="BT941" s="15"/>
      <c r="BU941" s="15"/>
      <c r="BV941" s="15"/>
      <c r="BW941" s="15"/>
      <c r="BX941" s="15"/>
      <c r="BY941" s="15"/>
      <c r="BZ941" s="15"/>
      <c r="CA941" s="15"/>
      <c r="CB941" s="15"/>
      <c r="CC941" s="15"/>
      <c r="CD941" s="15"/>
      <c r="CE941" s="15"/>
      <c r="CF941" s="15"/>
      <c r="CG941" s="15"/>
      <c r="CH941" s="15"/>
      <c r="CI941" s="15"/>
      <c r="CJ941" s="15"/>
      <c r="CK941" s="15"/>
      <c r="CL941" s="15"/>
      <c r="CM941" s="15"/>
      <c r="CN941" s="15"/>
      <c r="CO941" s="15"/>
      <c r="CP941" s="15"/>
      <c r="CQ941" s="15"/>
      <c r="CR941" s="15"/>
      <c r="CS941" s="15"/>
      <c r="CT941" s="15"/>
      <c r="CU941" s="15"/>
      <c r="CV941" s="15"/>
      <c r="CW941" s="15"/>
      <c r="CX941" s="15"/>
      <c r="CY941" s="15"/>
      <c r="CZ941" s="15"/>
      <c r="DA941" s="15"/>
      <c r="DB941" s="15"/>
      <c r="DC941" s="15"/>
      <c r="DD941" s="15"/>
      <c r="DE941" s="15"/>
      <c r="DF941" s="15"/>
      <c r="DG941" s="15"/>
      <c r="DH941" s="15"/>
      <c r="DI941" s="15"/>
      <c r="DJ941" s="15"/>
      <c r="DK941" s="15"/>
      <c r="DL941" s="15"/>
      <c r="DM941" s="15"/>
      <c r="DN941" s="15"/>
      <c r="DO941" s="15"/>
      <c r="DP941" s="15"/>
      <c r="DQ941" s="15"/>
      <c r="DR941" s="15"/>
      <c r="DS941" s="15"/>
      <c r="DT941" s="15"/>
      <c r="DU941" s="15"/>
      <c r="DV941" s="15"/>
      <c r="DW941" s="15"/>
      <c r="DX941" s="15"/>
      <c r="DY941" s="15"/>
      <c r="DZ941" s="15"/>
      <c r="EA941" s="15"/>
      <c r="EB941" s="15"/>
      <c r="EC941" s="15"/>
      <c r="ED941" s="15"/>
      <c r="EE941" s="15"/>
      <c r="EF941" s="15"/>
      <c r="EG941" s="15"/>
      <c r="EH941" s="15"/>
      <c r="EI941" s="15"/>
      <c r="EJ941" s="15"/>
      <c r="EK941" s="15"/>
      <c r="EL941" s="15"/>
      <c r="EM941" s="15"/>
      <c r="EN941" s="15"/>
      <c r="EO941" s="15"/>
      <c r="EP941" s="15"/>
      <c r="EQ941" s="15"/>
      <c r="ER941" s="15"/>
      <c r="ES941" s="15"/>
      <c r="ET941" s="15"/>
      <c r="EU941" s="15"/>
      <c r="EV941" s="15"/>
      <c r="EW941" s="15"/>
      <c r="EX941" s="15"/>
      <c r="EY941" s="15"/>
      <c r="EZ941" s="15"/>
      <c r="FA941" s="15"/>
      <c r="FB941" s="15"/>
      <c r="FC941" s="15"/>
      <c r="FD941" s="15"/>
      <c r="FE941" s="15"/>
      <c r="FF941" s="15"/>
      <c r="FG941" s="15"/>
      <c r="FH941" s="15"/>
      <c r="FI941" s="15"/>
      <c r="FJ941" s="15"/>
      <c r="FK941" s="15"/>
      <c r="FL941" s="15"/>
      <c r="FM941" s="15"/>
      <c r="FN941" s="15"/>
      <c r="FO941" s="15"/>
      <c r="FP941" s="15"/>
      <c r="FQ941" s="15"/>
      <c r="FR941" s="15"/>
      <c r="FS941" s="15"/>
      <c r="FT941" s="15"/>
      <c r="FU941" s="15"/>
      <c r="FV941" s="15"/>
      <c r="FW941" s="15"/>
      <c r="FX941" s="15"/>
      <c r="FY941" s="15"/>
      <c r="FZ941" s="15"/>
      <c r="GA941" s="15"/>
      <c r="GB941" s="15"/>
      <c r="GC941" s="15"/>
      <c r="GD941" s="15"/>
      <c r="GE941" s="15"/>
      <c r="GF941" s="15"/>
      <c r="GG941" s="15"/>
      <c r="GH941" s="15"/>
      <c r="GI941" s="15"/>
      <c r="GJ941" s="15"/>
      <c r="GK941" s="15"/>
      <c r="GL941" s="15"/>
      <c r="GM941" s="15"/>
      <c r="GN941" s="15"/>
      <c r="GO941" s="15"/>
      <c r="GP941" s="15"/>
      <c r="GQ941" s="15"/>
      <c r="GR941" s="15"/>
      <c r="GS941" s="15"/>
      <c r="GT941" s="15"/>
      <c r="GU941" s="15"/>
      <c r="GV941" s="15"/>
      <c r="GW941" s="15"/>
      <c r="GX941" s="15"/>
      <c r="GY941" s="15"/>
      <c r="GZ941" s="15"/>
      <c r="HA941" s="15"/>
      <c r="HB941" s="15"/>
      <c r="HC941" s="15"/>
      <c r="HD941" s="15"/>
      <c r="HE941" s="15"/>
      <c r="HF941" s="15"/>
      <c r="HG941" s="15"/>
      <c r="HH941" s="15"/>
      <c r="HI941" s="15"/>
      <c r="HJ941" s="15"/>
      <c r="HK941" s="15"/>
      <c r="HL941" s="15"/>
      <c r="HM941" s="15"/>
      <c r="HN941" s="15"/>
      <c r="HO941" s="15"/>
      <c r="HP941" s="15"/>
      <c r="HQ941" s="15"/>
      <c r="HR941" s="15"/>
      <c r="HS941" s="15"/>
      <c r="HT941" s="15"/>
      <c r="HU941" s="15"/>
      <c r="HV941" s="15"/>
      <c r="HW941" s="15"/>
    </row>
    <row r="942" spans="1:231" ht="15.75" customHeight="1" x14ac:dyDescent="0.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c r="BD942" s="15"/>
      <c r="BE942" s="15"/>
      <c r="BF942" s="15"/>
      <c r="BG942" s="15"/>
      <c r="BH942" s="15"/>
      <c r="BI942" s="15"/>
      <c r="BJ942" s="15"/>
      <c r="BK942" s="15"/>
      <c r="BL942" s="15"/>
      <c r="BM942" s="15"/>
      <c r="BN942" s="15"/>
      <c r="BO942" s="15"/>
      <c r="BP942" s="15"/>
      <c r="BQ942" s="15"/>
      <c r="BR942" s="15"/>
      <c r="BS942" s="15"/>
      <c r="BT942" s="15"/>
      <c r="BU942" s="15"/>
      <c r="BV942" s="15"/>
      <c r="BW942" s="15"/>
      <c r="BX942" s="15"/>
      <c r="BY942" s="15"/>
      <c r="BZ942" s="15"/>
      <c r="CA942" s="15"/>
      <c r="CB942" s="15"/>
      <c r="CC942" s="15"/>
      <c r="CD942" s="15"/>
      <c r="CE942" s="15"/>
      <c r="CF942" s="15"/>
      <c r="CG942" s="15"/>
      <c r="CH942" s="15"/>
      <c r="CI942" s="15"/>
      <c r="CJ942" s="15"/>
      <c r="CK942" s="15"/>
      <c r="CL942" s="15"/>
      <c r="CM942" s="15"/>
      <c r="CN942" s="15"/>
      <c r="CO942" s="15"/>
      <c r="CP942" s="15"/>
      <c r="CQ942" s="15"/>
      <c r="CR942" s="15"/>
      <c r="CS942" s="15"/>
      <c r="CT942" s="15"/>
      <c r="CU942" s="15"/>
      <c r="CV942" s="15"/>
      <c r="CW942" s="15"/>
      <c r="CX942" s="15"/>
      <c r="CY942" s="15"/>
      <c r="CZ942" s="15"/>
      <c r="DA942" s="15"/>
      <c r="DB942" s="15"/>
      <c r="DC942" s="15"/>
      <c r="DD942" s="15"/>
      <c r="DE942" s="15"/>
      <c r="DF942" s="15"/>
      <c r="DG942" s="15"/>
      <c r="DH942" s="15"/>
      <c r="DI942" s="15"/>
      <c r="DJ942" s="15"/>
      <c r="DK942" s="15"/>
      <c r="DL942" s="15"/>
      <c r="DM942" s="15"/>
      <c r="DN942" s="15"/>
      <c r="DO942" s="15"/>
      <c r="DP942" s="15"/>
      <c r="DQ942" s="15"/>
      <c r="DR942" s="15"/>
      <c r="DS942" s="15"/>
      <c r="DT942" s="15"/>
      <c r="DU942" s="15"/>
      <c r="DV942" s="15"/>
      <c r="DW942" s="15"/>
      <c r="DX942" s="15"/>
      <c r="DY942" s="15"/>
      <c r="DZ942" s="15"/>
      <c r="EA942" s="15"/>
      <c r="EB942" s="15"/>
      <c r="EC942" s="15"/>
      <c r="ED942" s="15"/>
      <c r="EE942" s="15"/>
      <c r="EF942" s="15"/>
      <c r="EG942" s="15"/>
      <c r="EH942" s="15"/>
      <c r="EI942" s="15"/>
      <c r="EJ942" s="15"/>
      <c r="EK942" s="15"/>
      <c r="EL942" s="15"/>
      <c r="EM942" s="15"/>
      <c r="EN942" s="15"/>
      <c r="EO942" s="15"/>
      <c r="EP942" s="15"/>
      <c r="EQ942" s="15"/>
      <c r="ER942" s="15"/>
      <c r="ES942" s="15"/>
      <c r="ET942" s="15"/>
      <c r="EU942" s="15"/>
      <c r="EV942" s="15"/>
      <c r="EW942" s="15"/>
      <c r="EX942" s="15"/>
      <c r="EY942" s="15"/>
      <c r="EZ942" s="15"/>
      <c r="FA942" s="15"/>
      <c r="FB942" s="15"/>
      <c r="FC942" s="15"/>
      <c r="FD942" s="15"/>
      <c r="FE942" s="15"/>
      <c r="FF942" s="15"/>
      <c r="FG942" s="15"/>
      <c r="FH942" s="15"/>
      <c r="FI942" s="15"/>
      <c r="FJ942" s="15"/>
      <c r="FK942" s="15"/>
      <c r="FL942" s="15"/>
      <c r="FM942" s="15"/>
      <c r="FN942" s="15"/>
      <c r="FO942" s="15"/>
      <c r="FP942" s="15"/>
      <c r="FQ942" s="15"/>
      <c r="FR942" s="15"/>
      <c r="FS942" s="15"/>
      <c r="FT942" s="15"/>
      <c r="FU942" s="15"/>
      <c r="FV942" s="15"/>
      <c r="FW942" s="15"/>
      <c r="FX942" s="15"/>
      <c r="FY942" s="15"/>
      <c r="FZ942" s="15"/>
      <c r="GA942" s="15"/>
      <c r="GB942" s="15"/>
      <c r="GC942" s="15"/>
      <c r="GD942" s="15"/>
      <c r="GE942" s="15"/>
      <c r="GF942" s="15"/>
      <c r="GG942" s="15"/>
      <c r="GH942" s="15"/>
      <c r="GI942" s="15"/>
      <c r="GJ942" s="15"/>
      <c r="GK942" s="15"/>
      <c r="GL942" s="15"/>
      <c r="GM942" s="15"/>
      <c r="GN942" s="15"/>
      <c r="GO942" s="15"/>
      <c r="GP942" s="15"/>
      <c r="GQ942" s="15"/>
      <c r="GR942" s="15"/>
      <c r="GS942" s="15"/>
      <c r="GT942" s="15"/>
      <c r="GU942" s="15"/>
      <c r="GV942" s="15"/>
      <c r="GW942" s="15"/>
      <c r="GX942" s="15"/>
      <c r="GY942" s="15"/>
      <c r="GZ942" s="15"/>
      <c r="HA942" s="15"/>
      <c r="HB942" s="15"/>
      <c r="HC942" s="15"/>
      <c r="HD942" s="15"/>
      <c r="HE942" s="15"/>
      <c r="HF942" s="15"/>
      <c r="HG942" s="15"/>
      <c r="HH942" s="15"/>
      <c r="HI942" s="15"/>
      <c r="HJ942" s="15"/>
      <c r="HK942" s="15"/>
      <c r="HL942" s="15"/>
      <c r="HM942" s="15"/>
      <c r="HN942" s="15"/>
      <c r="HO942" s="15"/>
      <c r="HP942" s="15"/>
      <c r="HQ942" s="15"/>
      <c r="HR942" s="15"/>
      <c r="HS942" s="15"/>
      <c r="HT942" s="15"/>
      <c r="HU942" s="15"/>
      <c r="HV942" s="15"/>
      <c r="HW942" s="15"/>
    </row>
    <row r="943" spans="1:231" ht="15.75" customHeight="1" x14ac:dyDescent="0.2">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c r="BD943" s="15"/>
      <c r="BE943" s="15"/>
      <c r="BF943" s="15"/>
      <c r="BG943" s="15"/>
      <c r="BH943" s="15"/>
      <c r="BI943" s="15"/>
      <c r="BJ943" s="15"/>
      <c r="BK943" s="15"/>
      <c r="BL943" s="15"/>
      <c r="BM943" s="15"/>
      <c r="BN943" s="15"/>
      <c r="BO943" s="15"/>
      <c r="BP943" s="15"/>
      <c r="BQ943" s="15"/>
      <c r="BR943" s="15"/>
      <c r="BS943" s="15"/>
      <c r="BT943" s="15"/>
      <c r="BU943" s="15"/>
      <c r="BV943" s="15"/>
      <c r="BW943" s="15"/>
      <c r="BX943" s="15"/>
      <c r="BY943" s="15"/>
      <c r="BZ943" s="15"/>
      <c r="CA943" s="15"/>
      <c r="CB943" s="15"/>
      <c r="CC943" s="15"/>
      <c r="CD943" s="15"/>
      <c r="CE943" s="15"/>
      <c r="CF943" s="15"/>
      <c r="CG943" s="15"/>
      <c r="CH943" s="15"/>
      <c r="CI943" s="15"/>
      <c r="CJ943" s="15"/>
      <c r="CK943" s="15"/>
      <c r="CL943" s="15"/>
      <c r="CM943" s="15"/>
      <c r="CN943" s="15"/>
      <c r="CO943" s="15"/>
      <c r="CP943" s="15"/>
      <c r="CQ943" s="15"/>
      <c r="CR943" s="15"/>
      <c r="CS943" s="15"/>
      <c r="CT943" s="15"/>
      <c r="CU943" s="15"/>
      <c r="CV943" s="15"/>
      <c r="CW943" s="15"/>
      <c r="CX943" s="15"/>
      <c r="CY943" s="15"/>
      <c r="CZ943" s="15"/>
      <c r="DA943" s="15"/>
      <c r="DB943" s="15"/>
      <c r="DC943" s="15"/>
      <c r="DD943" s="15"/>
      <c r="DE943" s="15"/>
      <c r="DF943" s="15"/>
      <c r="DG943" s="15"/>
      <c r="DH943" s="15"/>
      <c r="DI943" s="15"/>
      <c r="DJ943" s="15"/>
      <c r="DK943" s="15"/>
      <c r="DL943" s="15"/>
      <c r="DM943" s="15"/>
      <c r="DN943" s="15"/>
      <c r="DO943" s="15"/>
      <c r="DP943" s="15"/>
      <c r="DQ943" s="15"/>
      <c r="DR943" s="15"/>
      <c r="DS943" s="15"/>
      <c r="DT943" s="15"/>
      <c r="DU943" s="15"/>
      <c r="DV943" s="15"/>
      <c r="DW943" s="15"/>
      <c r="DX943" s="15"/>
      <c r="DY943" s="15"/>
      <c r="DZ943" s="15"/>
      <c r="EA943" s="15"/>
      <c r="EB943" s="15"/>
      <c r="EC943" s="15"/>
      <c r="ED943" s="15"/>
      <c r="EE943" s="15"/>
      <c r="EF943" s="15"/>
      <c r="EG943" s="15"/>
      <c r="EH943" s="15"/>
      <c r="EI943" s="15"/>
      <c r="EJ943" s="15"/>
      <c r="EK943" s="15"/>
      <c r="EL943" s="15"/>
      <c r="EM943" s="15"/>
      <c r="EN943" s="15"/>
      <c r="EO943" s="15"/>
      <c r="EP943" s="15"/>
      <c r="EQ943" s="15"/>
      <c r="ER943" s="15"/>
      <c r="ES943" s="15"/>
      <c r="ET943" s="15"/>
      <c r="EU943" s="15"/>
      <c r="EV943" s="15"/>
      <c r="EW943" s="15"/>
      <c r="EX943" s="15"/>
      <c r="EY943" s="15"/>
      <c r="EZ943" s="15"/>
      <c r="FA943" s="15"/>
      <c r="FB943" s="15"/>
      <c r="FC943" s="15"/>
      <c r="FD943" s="15"/>
      <c r="FE943" s="15"/>
      <c r="FF943" s="15"/>
      <c r="FG943" s="15"/>
      <c r="FH943" s="15"/>
      <c r="FI943" s="15"/>
      <c r="FJ943" s="15"/>
      <c r="FK943" s="15"/>
      <c r="FL943" s="15"/>
      <c r="FM943" s="15"/>
      <c r="FN943" s="15"/>
      <c r="FO943" s="15"/>
      <c r="FP943" s="15"/>
      <c r="FQ943" s="15"/>
      <c r="FR943" s="15"/>
      <c r="FS943" s="15"/>
      <c r="FT943" s="15"/>
      <c r="FU943" s="15"/>
      <c r="FV943" s="15"/>
      <c r="FW943" s="15"/>
      <c r="FX943" s="15"/>
      <c r="FY943" s="15"/>
      <c r="FZ943" s="15"/>
      <c r="GA943" s="15"/>
      <c r="GB943" s="15"/>
      <c r="GC943" s="15"/>
      <c r="GD943" s="15"/>
      <c r="GE943" s="15"/>
      <c r="GF943" s="15"/>
      <c r="GG943" s="15"/>
      <c r="GH943" s="15"/>
      <c r="GI943" s="15"/>
      <c r="GJ943" s="15"/>
      <c r="GK943" s="15"/>
      <c r="GL943" s="15"/>
      <c r="GM943" s="15"/>
      <c r="GN943" s="15"/>
      <c r="GO943" s="15"/>
      <c r="GP943" s="15"/>
      <c r="GQ943" s="15"/>
      <c r="GR943" s="15"/>
      <c r="GS943" s="15"/>
      <c r="GT943" s="15"/>
      <c r="GU943" s="15"/>
      <c r="GV943" s="15"/>
      <c r="GW943" s="15"/>
      <c r="GX943" s="15"/>
      <c r="GY943" s="15"/>
      <c r="GZ943" s="15"/>
      <c r="HA943" s="15"/>
      <c r="HB943" s="15"/>
      <c r="HC943" s="15"/>
      <c r="HD943" s="15"/>
      <c r="HE943" s="15"/>
      <c r="HF943" s="15"/>
      <c r="HG943" s="15"/>
      <c r="HH943" s="15"/>
      <c r="HI943" s="15"/>
      <c r="HJ943" s="15"/>
      <c r="HK943" s="15"/>
      <c r="HL943" s="15"/>
      <c r="HM943" s="15"/>
      <c r="HN943" s="15"/>
      <c r="HO943" s="15"/>
      <c r="HP943" s="15"/>
      <c r="HQ943" s="15"/>
      <c r="HR943" s="15"/>
      <c r="HS943" s="15"/>
      <c r="HT943" s="15"/>
      <c r="HU943" s="15"/>
      <c r="HV943" s="15"/>
      <c r="HW943" s="15"/>
    </row>
    <row r="944" spans="1:231" ht="15.75" customHeight="1" x14ac:dyDescent="0.2">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c r="BD944" s="15"/>
      <c r="BE944" s="15"/>
      <c r="BF944" s="15"/>
      <c r="BG944" s="15"/>
      <c r="BH944" s="15"/>
      <c r="BI944" s="15"/>
      <c r="BJ944" s="15"/>
      <c r="BK944" s="15"/>
      <c r="BL944" s="15"/>
      <c r="BM944" s="15"/>
      <c r="BN944" s="15"/>
      <c r="BO944" s="15"/>
      <c r="BP944" s="15"/>
      <c r="BQ944" s="15"/>
      <c r="BR944" s="15"/>
      <c r="BS944" s="15"/>
      <c r="BT944" s="15"/>
      <c r="BU944" s="15"/>
      <c r="BV944" s="15"/>
      <c r="BW944" s="15"/>
      <c r="BX944" s="15"/>
      <c r="BY944" s="15"/>
      <c r="BZ944" s="15"/>
      <c r="CA944" s="15"/>
      <c r="CB944" s="15"/>
      <c r="CC944" s="15"/>
      <c r="CD944" s="15"/>
      <c r="CE944" s="15"/>
      <c r="CF944" s="15"/>
      <c r="CG944" s="15"/>
      <c r="CH944" s="15"/>
      <c r="CI944" s="15"/>
      <c r="CJ944" s="15"/>
      <c r="CK944" s="15"/>
      <c r="CL944" s="15"/>
      <c r="CM944" s="15"/>
      <c r="CN944" s="15"/>
      <c r="CO944" s="15"/>
      <c r="CP944" s="15"/>
      <c r="CQ944" s="15"/>
      <c r="CR944" s="15"/>
      <c r="CS944" s="15"/>
      <c r="CT944" s="15"/>
      <c r="CU944" s="15"/>
      <c r="CV944" s="15"/>
      <c r="CW944" s="15"/>
      <c r="CX944" s="15"/>
      <c r="CY944" s="15"/>
      <c r="CZ944" s="15"/>
      <c r="DA944" s="15"/>
      <c r="DB944" s="15"/>
      <c r="DC944" s="15"/>
      <c r="DD944" s="15"/>
      <c r="DE944" s="15"/>
      <c r="DF944" s="15"/>
      <c r="DG944" s="15"/>
      <c r="DH944" s="15"/>
      <c r="DI944" s="15"/>
      <c r="DJ944" s="15"/>
      <c r="DK944" s="15"/>
      <c r="DL944" s="15"/>
      <c r="DM944" s="15"/>
      <c r="DN944" s="15"/>
      <c r="DO944" s="15"/>
      <c r="DP944" s="15"/>
      <c r="DQ944" s="15"/>
      <c r="DR944" s="15"/>
      <c r="DS944" s="15"/>
      <c r="DT944" s="15"/>
      <c r="DU944" s="15"/>
      <c r="DV944" s="15"/>
      <c r="DW944" s="15"/>
      <c r="DX944" s="15"/>
      <c r="DY944" s="15"/>
      <c r="DZ944" s="15"/>
      <c r="EA944" s="15"/>
      <c r="EB944" s="15"/>
      <c r="EC944" s="15"/>
      <c r="ED944" s="15"/>
      <c r="EE944" s="15"/>
      <c r="EF944" s="15"/>
      <c r="EG944" s="15"/>
      <c r="EH944" s="15"/>
      <c r="EI944" s="15"/>
      <c r="EJ944" s="15"/>
      <c r="EK944" s="15"/>
      <c r="EL944" s="15"/>
      <c r="EM944" s="15"/>
      <c r="EN944" s="15"/>
      <c r="EO944" s="15"/>
      <c r="EP944" s="15"/>
      <c r="EQ944" s="15"/>
      <c r="ER944" s="15"/>
      <c r="ES944" s="15"/>
      <c r="ET944" s="15"/>
      <c r="EU944" s="15"/>
      <c r="EV944" s="15"/>
      <c r="EW944" s="15"/>
      <c r="EX944" s="15"/>
      <c r="EY944" s="15"/>
      <c r="EZ944" s="15"/>
      <c r="FA944" s="15"/>
      <c r="FB944" s="15"/>
      <c r="FC944" s="15"/>
      <c r="FD944" s="15"/>
      <c r="FE944" s="15"/>
      <c r="FF944" s="15"/>
      <c r="FG944" s="15"/>
      <c r="FH944" s="15"/>
      <c r="FI944" s="15"/>
      <c r="FJ944" s="15"/>
      <c r="FK944" s="15"/>
      <c r="FL944" s="15"/>
      <c r="FM944" s="15"/>
      <c r="FN944" s="15"/>
      <c r="FO944" s="15"/>
      <c r="FP944" s="15"/>
      <c r="FQ944" s="15"/>
      <c r="FR944" s="15"/>
      <c r="FS944" s="15"/>
      <c r="FT944" s="15"/>
      <c r="FU944" s="15"/>
      <c r="FV944" s="15"/>
      <c r="FW944" s="15"/>
      <c r="FX944" s="15"/>
      <c r="FY944" s="15"/>
      <c r="FZ944" s="15"/>
      <c r="GA944" s="15"/>
      <c r="GB944" s="15"/>
      <c r="GC944" s="15"/>
      <c r="GD944" s="15"/>
      <c r="GE944" s="15"/>
      <c r="GF944" s="15"/>
      <c r="GG944" s="15"/>
      <c r="GH944" s="15"/>
      <c r="GI944" s="15"/>
      <c r="GJ944" s="15"/>
      <c r="GK944" s="15"/>
      <c r="GL944" s="15"/>
      <c r="GM944" s="15"/>
      <c r="GN944" s="15"/>
      <c r="GO944" s="15"/>
      <c r="GP944" s="15"/>
      <c r="GQ944" s="15"/>
      <c r="GR944" s="15"/>
      <c r="GS944" s="15"/>
      <c r="GT944" s="15"/>
      <c r="GU944" s="15"/>
      <c r="GV944" s="15"/>
      <c r="GW944" s="15"/>
      <c r="GX944" s="15"/>
      <c r="GY944" s="15"/>
      <c r="GZ944" s="15"/>
      <c r="HA944" s="15"/>
      <c r="HB944" s="15"/>
      <c r="HC944" s="15"/>
      <c r="HD944" s="15"/>
      <c r="HE944" s="15"/>
      <c r="HF944" s="15"/>
      <c r="HG944" s="15"/>
      <c r="HH944" s="15"/>
      <c r="HI944" s="15"/>
      <c r="HJ944" s="15"/>
      <c r="HK944" s="15"/>
      <c r="HL944" s="15"/>
      <c r="HM944" s="15"/>
      <c r="HN944" s="15"/>
      <c r="HO944" s="15"/>
      <c r="HP944" s="15"/>
      <c r="HQ944" s="15"/>
      <c r="HR944" s="15"/>
      <c r="HS944" s="15"/>
      <c r="HT944" s="15"/>
      <c r="HU944" s="15"/>
      <c r="HV944" s="15"/>
      <c r="HW944" s="15"/>
    </row>
    <row r="945" spans="1:231" ht="15.75" customHeight="1" x14ac:dyDescent="0.2">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c r="BD945" s="15"/>
      <c r="BE945" s="15"/>
      <c r="BF945" s="15"/>
      <c r="BG945" s="15"/>
      <c r="BH945" s="15"/>
      <c r="BI945" s="15"/>
      <c r="BJ945" s="15"/>
      <c r="BK945" s="15"/>
      <c r="BL945" s="15"/>
      <c r="BM945" s="15"/>
      <c r="BN945" s="15"/>
      <c r="BO945" s="15"/>
      <c r="BP945" s="15"/>
      <c r="BQ945" s="15"/>
      <c r="BR945" s="15"/>
      <c r="BS945" s="15"/>
      <c r="BT945" s="15"/>
      <c r="BU945" s="15"/>
      <c r="BV945" s="15"/>
      <c r="BW945" s="15"/>
      <c r="BX945" s="15"/>
      <c r="BY945" s="15"/>
      <c r="BZ945" s="15"/>
      <c r="CA945" s="15"/>
      <c r="CB945" s="15"/>
      <c r="CC945" s="15"/>
      <c r="CD945" s="15"/>
      <c r="CE945" s="15"/>
      <c r="CF945" s="15"/>
      <c r="CG945" s="15"/>
      <c r="CH945" s="15"/>
      <c r="CI945" s="15"/>
      <c r="CJ945" s="15"/>
      <c r="CK945" s="15"/>
      <c r="CL945" s="15"/>
      <c r="CM945" s="15"/>
      <c r="CN945" s="15"/>
      <c r="CO945" s="15"/>
      <c r="CP945" s="15"/>
      <c r="CQ945" s="15"/>
      <c r="CR945" s="15"/>
      <c r="CS945" s="15"/>
      <c r="CT945" s="15"/>
      <c r="CU945" s="15"/>
      <c r="CV945" s="15"/>
      <c r="CW945" s="15"/>
      <c r="CX945" s="15"/>
      <c r="CY945" s="15"/>
      <c r="CZ945" s="15"/>
      <c r="DA945" s="15"/>
      <c r="DB945" s="15"/>
      <c r="DC945" s="15"/>
      <c r="DD945" s="15"/>
      <c r="DE945" s="15"/>
      <c r="DF945" s="15"/>
      <c r="DG945" s="15"/>
      <c r="DH945" s="15"/>
      <c r="DI945" s="15"/>
      <c r="DJ945" s="15"/>
      <c r="DK945" s="15"/>
      <c r="DL945" s="15"/>
      <c r="DM945" s="15"/>
      <c r="DN945" s="15"/>
      <c r="DO945" s="15"/>
      <c r="DP945" s="15"/>
      <c r="DQ945" s="15"/>
      <c r="DR945" s="15"/>
      <c r="DS945" s="15"/>
      <c r="DT945" s="15"/>
      <c r="DU945" s="15"/>
      <c r="DV945" s="15"/>
      <c r="DW945" s="15"/>
      <c r="DX945" s="15"/>
      <c r="DY945" s="15"/>
      <c r="DZ945" s="15"/>
      <c r="EA945" s="15"/>
      <c r="EB945" s="15"/>
      <c r="EC945" s="15"/>
      <c r="ED945" s="15"/>
      <c r="EE945" s="15"/>
      <c r="EF945" s="15"/>
      <c r="EG945" s="15"/>
      <c r="EH945" s="15"/>
      <c r="EI945" s="15"/>
      <c r="EJ945" s="15"/>
      <c r="EK945" s="15"/>
      <c r="EL945" s="15"/>
      <c r="EM945" s="15"/>
      <c r="EN945" s="15"/>
      <c r="EO945" s="15"/>
      <c r="EP945" s="15"/>
      <c r="EQ945" s="15"/>
      <c r="ER945" s="15"/>
      <c r="ES945" s="15"/>
      <c r="ET945" s="15"/>
      <c r="EU945" s="15"/>
      <c r="EV945" s="15"/>
      <c r="EW945" s="15"/>
      <c r="EX945" s="15"/>
      <c r="EY945" s="15"/>
      <c r="EZ945" s="15"/>
      <c r="FA945" s="15"/>
      <c r="FB945" s="15"/>
      <c r="FC945" s="15"/>
      <c r="FD945" s="15"/>
      <c r="FE945" s="15"/>
      <c r="FF945" s="15"/>
      <c r="FG945" s="15"/>
      <c r="FH945" s="15"/>
      <c r="FI945" s="15"/>
      <c r="FJ945" s="15"/>
      <c r="FK945" s="15"/>
      <c r="FL945" s="15"/>
      <c r="FM945" s="15"/>
      <c r="FN945" s="15"/>
      <c r="FO945" s="15"/>
      <c r="FP945" s="15"/>
      <c r="FQ945" s="15"/>
      <c r="FR945" s="15"/>
      <c r="FS945" s="15"/>
      <c r="FT945" s="15"/>
      <c r="FU945" s="15"/>
      <c r="FV945" s="15"/>
      <c r="FW945" s="15"/>
      <c r="FX945" s="15"/>
      <c r="FY945" s="15"/>
      <c r="FZ945" s="15"/>
      <c r="GA945" s="15"/>
      <c r="GB945" s="15"/>
      <c r="GC945" s="15"/>
      <c r="GD945" s="15"/>
      <c r="GE945" s="15"/>
      <c r="GF945" s="15"/>
      <c r="GG945" s="15"/>
      <c r="GH945" s="15"/>
      <c r="GI945" s="15"/>
      <c r="GJ945" s="15"/>
      <c r="GK945" s="15"/>
      <c r="GL945" s="15"/>
      <c r="GM945" s="15"/>
      <c r="GN945" s="15"/>
      <c r="GO945" s="15"/>
      <c r="GP945" s="15"/>
      <c r="GQ945" s="15"/>
      <c r="GR945" s="15"/>
      <c r="GS945" s="15"/>
      <c r="GT945" s="15"/>
      <c r="GU945" s="15"/>
      <c r="GV945" s="15"/>
      <c r="GW945" s="15"/>
      <c r="GX945" s="15"/>
      <c r="GY945" s="15"/>
      <c r="GZ945" s="15"/>
      <c r="HA945" s="15"/>
      <c r="HB945" s="15"/>
      <c r="HC945" s="15"/>
      <c r="HD945" s="15"/>
      <c r="HE945" s="15"/>
      <c r="HF945" s="15"/>
      <c r="HG945" s="15"/>
      <c r="HH945" s="15"/>
      <c r="HI945" s="15"/>
      <c r="HJ945" s="15"/>
      <c r="HK945" s="15"/>
      <c r="HL945" s="15"/>
      <c r="HM945" s="15"/>
      <c r="HN945" s="15"/>
      <c r="HO945" s="15"/>
      <c r="HP945" s="15"/>
      <c r="HQ945" s="15"/>
      <c r="HR945" s="15"/>
      <c r="HS945" s="15"/>
      <c r="HT945" s="15"/>
      <c r="HU945" s="15"/>
      <c r="HV945" s="15"/>
      <c r="HW945" s="15"/>
    </row>
    <row r="946" spans="1:231" ht="15.75" customHeight="1" x14ac:dyDescent="0.2">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c r="BD946" s="15"/>
      <c r="BE946" s="15"/>
      <c r="BF946" s="15"/>
      <c r="BG946" s="15"/>
      <c r="BH946" s="15"/>
      <c r="BI946" s="15"/>
      <c r="BJ946" s="15"/>
      <c r="BK946" s="15"/>
      <c r="BL946" s="15"/>
      <c r="BM946" s="15"/>
      <c r="BN946" s="15"/>
      <c r="BO946" s="15"/>
      <c r="BP946" s="15"/>
      <c r="BQ946" s="15"/>
      <c r="BR946" s="15"/>
      <c r="BS946" s="15"/>
      <c r="BT946" s="15"/>
      <c r="BU946" s="15"/>
      <c r="BV946" s="15"/>
      <c r="BW946" s="15"/>
      <c r="BX946" s="15"/>
      <c r="BY946" s="15"/>
      <c r="BZ946" s="15"/>
      <c r="CA946" s="15"/>
      <c r="CB946" s="15"/>
      <c r="CC946" s="15"/>
      <c r="CD946" s="15"/>
      <c r="CE946" s="15"/>
      <c r="CF946" s="15"/>
      <c r="CG946" s="15"/>
      <c r="CH946" s="15"/>
      <c r="CI946" s="15"/>
      <c r="CJ946" s="15"/>
      <c r="CK946" s="15"/>
      <c r="CL946" s="15"/>
      <c r="CM946" s="15"/>
      <c r="CN946" s="15"/>
      <c r="CO946" s="15"/>
      <c r="CP946" s="15"/>
      <c r="CQ946" s="15"/>
      <c r="CR946" s="15"/>
      <c r="CS946" s="15"/>
      <c r="CT946" s="15"/>
      <c r="CU946" s="15"/>
      <c r="CV946" s="15"/>
      <c r="CW946" s="15"/>
      <c r="CX946" s="15"/>
      <c r="CY946" s="15"/>
      <c r="CZ946" s="15"/>
      <c r="DA946" s="15"/>
      <c r="DB946" s="15"/>
      <c r="DC946" s="15"/>
      <c r="DD946" s="15"/>
      <c r="DE946" s="15"/>
      <c r="DF946" s="15"/>
      <c r="DG946" s="15"/>
      <c r="DH946" s="15"/>
      <c r="DI946" s="15"/>
      <c r="DJ946" s="15"/>
      <c r="DK946" s="15"/>
      <c r="DL946" s="15"/>
      <c r="DM946" s="15"/>
      <c r="DN946" s="15"/>
      <c r="DO946" s="15"/>
      <c r="DP946" s="15"/>
      <c r="DQ946" s="15"/>
      <c r="DR946" s="15"/>
      <c r="DS946" s="15"/>
      <c r="DT946" s="15"/>
      <c r="DU946" s="15"/>
      <c r="DV946" s="15"/>
      <c r="DW946" s="15"/>
      <c r="DX946" s="15"/>
      <c r="DY946" s="15"/>
      <c r="DZ946" s="15"/>
      <c r="EA946" s="15"/>
      <c r="EB946" s="15"/>
      <c r="EC946" s="15"/>
      <c r="ED946" s="15"/>
      <c r="EE946" s="15"/>
      <c r="EF946" s="15"/>
      <c r="EG946" s="15"/>
      <c r="EH946" s="15"/>
      <c r="EI946" s="15"/>
      <c r="EJ946" s="15"/>
      <c r="EK946" s="15"/>
      <c r="EL946" s="15"/>
      <c r="EM946" s="15"/>
      <c r="EN946" s="15"/>
      <c r="EO946" s="15"/>
      <c r="EP946" s="15"/>
      <c r="EQ946" s="15"/>
      <c r="ER946" s="15"/>
      <c r="ES946" s="15"/>
      <c r="ET946" s="15"/>
      <c r="EU946" s="15"/>
      <c r="EV946" s="15"/>
      <c r="EW946" s="15"/>
      <c r="EX946" s="15"/>
      <c r="EY946" s="15"/>
      <c r="EZ946" s="15"/>
      <c r="FA946" s="15"/>
      <c r="FB946" s="15"/>
      <c r="FC946" s="15"/>
      <c r="FD946" s="15"/>
      <c r="FE946" s="15"/>
      <c r="FF946" s="15"/>
      <c r="FG946" s="15"/>
      <c r="FH946" s="15"/>
      <c r="FI946" s="15"/>
      <c r="FJ946" s="15"/>
      <c r="FK946" s="15"/>
      <c r="FL946" s="15"/>
      <c r="FM946" s="15"/>
      <c r="FN946" s="15"/>
      <c r="FO946" s="15"/>
      <c r="FP946" s="15"/>
      <c r="FQ946" s="15"/>
      <c r="FR946" s="15"/>
      <c r="FS946" s="15"/>
      <c r="FT946" s="15"/>
      <c r="FU946" s="15"/>
      <c r="FV946" s="15"/>
      <c r="FW946" s="15"/>
      <c r="FX946" s="15"/>
      <c r="FY946" s="15"/>
      <c r="FZ946" s="15"/>
      <c r="GA946" s="15"/>
      <c r="GB946" s="15"/>
      <c r="GC946" s="15"/>
      <c r="GD946" s="15"/>
      <c r="GE946" s="15"/>
      <c r="GF946" s="15"/>
      <c r="GG946" s="15"/>
      <c r="GH946" s="15"/>
      <c r="GI946" s="15"/>
      <c r="GJ946" s="15"/>
      <c r="GK946" s="15"/>
      <c r="GL946" s="15"/>
      <c r="GM946" s="15"/>
      <c r="GN946" s="15"/>
      <c r="GO946" s="15"/>
      <c r="GP946" s="15"/>
      <c r="GQ946" s="15"/>
      <c r="GR946" s="15"/>
      <c r="GS946" s="15"/>
      <c r="GT946" s="15"/>
      <c r="GU946" s="15"/>
      <c r="GV946" s="15"/>
      <c r="GW946" s="15"/>
      <c r="GX946" s="15"/>
      <c r="GY946" s="15"/>
      <c r="GZ946" s="15"/>
      <c r="HA946" s="15"/>
      <c r="HB946" s="15"/>
      <c r="HC946" s="15"/>
      <c r="HD946" s="15"/>
      <c r="HE946" s="15"/>
      <c r="HF946" s="15"/>
      <c r="HG946" s="15"/>
      <c r="HH946" s="15"/>
      <c r="HI946" s="15"/>
      <c r="HJ946" s="15"/>
      <c r="HK946" s="15"/>
      <c r="HL946" s="15"/>
      <c r="HM946" s="15"/>
      <c r="HN946" s="15"/>
      <c r="HO946" s="15"/>
      <c r="HP946" s="15"/>
      <c r="HQ946" s="15"/>
      <c r="HR946" s="15"/>
      <c r="HS946" s="15"/>
      <c r="HT946" s="15"/>
      <c r="HU946" s="15"/>
      <c r="HV946" s="15"/>
      <c r="HW946" s="15"/>
    </row>
    <row r="947" spans="1:231" ht="15.75" customHeight="1" x14ac:dyDescent="0.2">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c r="BD947" s="15"/>
      <c r="BE947" s="15"/>
      <c r="BF947" s="15"/>
      <c r="BG947" s="15"/>
      <c r="BH947" s="15"/>
      <c r="BI947" s="15"/>
      <c r="BJ947" s="15"/>
      <c r="BK947" s="15"/>
      <c r="BL947" s="15"/>
      <c r="BM947" s="15"/>
      <c r="BN947" s="15"/>
      <c r="BO947" s="15"/>
      <c r="BP947" s="15"/>
      <c r="BQ947" s="15"/>
      <c r="BR947" s="15"/>
      <c r="BS947" s="15"/>
      <c r="BT947" s="15"/>
      <c r="BU947" s="15"/>
      <c r="BV947" s="15"/>
      <c r="BW947" s="15"/>
      <c r="BX947" s="15"/>
      <c r="BY947" s="15"/>
      <c r="BZ947" s="15"/>
      <c r="CA947" s="15"/>
      <c r="CB947" s="15"/>
      <c r="CC947" s="15"/>
      <c r="CD947" s="15"/>
      <c r="CE947" s="15"/>
      <c r="CF947" s="15"/>
      <c r="CG947" s="15"/>
      <c r="CH947" s="15"/>
      <c r="CI947" s="15"/>
      <c r="CJ947" s="15"/>
      <c r="CK947" s="15"/>
      <c r="CL947" s="15"/>
      <c r="CM947" s="15"/>
      <c r="CN947" s="15"/>
      <c r="CO947" s="15"/>
      <c r="CP947" s="15"/>
      <c r="CQ947" s="15"/>
      <c r="CR947" s="15"/>
      <c r="CS947" s="15"/>
      <c r="CT947" s="15"/>
      <c r="CU947" s="15"/>
      <c r="CV947" s="15"/>
      <c r="CW947" s="15"/>
      <c r="CX947" s="15"/>
      <c r="CY947" s="15"/>
      <c r="CZ947" s="15"/>
      <c r="DA947" s="15"/>
      <c r="DB947" s="15"/>
      <c r="DC947" s="15"/>
      <c r="DD947" s="15"/>
      <c r="DE947" s="15"/>
      <c r="DF947" s="15"/>
      <c r="DG947" s="15"/>
      <c r="DH947" s="15"/>
      <c r="DI947" s="15"/>
      <c r="DJ947" s="15"/>
      <c r="DK947" s="15"/>
      <c r="DL947" s="15"/>
      <c r="DM947" s="15"/>
      <c r="DN947" s="15"/>
      <c r="DO947" s="15"/>
      <c r="DP947" s="15"/>
      <c r="DQ947" s="15"/>
      <c r="DR947" s="15"/>
      <c r="DS947" s="15"/>
      <c r="DT947" s="15"/>
      <c r="DU947" s="15"/>
      <c r="DV947" s="15"/>
      <c r="DW947" s="15"/>
      <c r="DX947" s="15"/>
      <c r="DY947" s="15"/>
      <c r="DZ947" s="15"/>
      <c r="EA947" s="15"/>
      <c r="EB947" s="15"/>
      <c r="EC947" s="15"/>
      <c r="ED947" s="15"/>
      <c r="EE947" s="15"/>
      <c r="EF947" s="15"/>
      <c r="EG947" s="15"/>
      <c r="EH947" s="15"/>
      <c r="EI947" s="15"/>
      <c r="EJ947" s="15"/>
      <c r="EK947" s="15"/>
      <c r="EL947" s="15"/>
      <c r="EM947" s="15"/>
      <c r="EN947" s="15"/>
      <c r="EO947" s="15"/>
      <c r="EP947" s="15"/>
      <c r="EQ947" s="15"/>
      <c r="ER947" s="15"/>
      <c r="ES947" s="15"/>
      <c r="ET947" s="15"/>
      <c r="EU947" s="15"/>
      <c r="EV947" s="15"/>
      <c r="EW947" s="15"/>
      <c r="EX947" s="15"/>
      <c r="EY947" s="15"/>
      <c r="EZ947" s="15"/>
      <c r="FA947" s="15"/>
      <c r="FB947" s="15"/>
      <c r="FC947" s="15"/>
      <c r="FD947" s="15"/>
      <c r="FE947" s="15"/>
      <c r="FF947" s="15"/>
      <c r="FG947" s="15"/>
      <c r="FH947" s="15"/>
      <c r="FI947" s="15"/>
      <c r="FJ947" s="15"/>
      <c r="FK947" s="15"/>
      <c r="FL947" s="15"/>
      <c r="FM947" s="15"/>
      <c r="FN947" s="15"/>
      <c r="FO947" s="15"/>
      <c r="FP947" s="15"/>
      <c r="FQ947" s="15"/>
      <c r="FR947" s="15"/>
      <c r="FS947" s="15"/>
      <c r="FT947" s="15"/>
      <c r="FU947" s="15"/>
      <c r="FV947" s="15"/>
      <c r="FW947" s="15"/>
      <c r="FX947" s="15"/>
      <c r="FY947" s="15"/>
      <c r="FZ947" s="15"/>
      <c r="GA947" s="15"/>
      <c r="GB947" s="15"/>
      <c r="GC947" s="15"/>
      <c r="GD947" s="15"/>
      <c r="GE947" s="15"/>
      <c r="GF947" s="15"/>
      <c r="GG947" s="15"/>
      <c r="GH947" s="15"/>
      <c r="GI947" s="15"/>
      <c r="GJ947" s="15"/>
      <c r="GK947" s="15"/>
      <c r="GL947" s="15"/>
      <c r="GM947" s="15"/>
      <c r="GN947" s="15"/>
      <c r="GO947" s="15"/>
      <c r="GP947" s="15"/>
      <c r="GQ947" s="15"/>
      <c r="GR947" s="15"/>
      <c r="GS947" s="15"/>
      <c r="GT947" s="15"/>
      <c r="GU947" s="15"/>
      <c r="GV947" s="15"/>
      <c r="GW947" s="15"/>
      <c r="GX947" s="15"/>
      <c r="GY947" s="15"/>
      <c r="GZ947" s="15"/>
      <c r="HA947" s="15"/>
      <c r="HB947" s="15"/>
      <c r="HC947" s="15"/>
      <c r="HD947" s="15"/>
      <c r="HE947" s="15"/>
      <c r="HF947" s="15"/>
      <c r="HG947" s="15"/>
      <c r="HH947" s="15"/>
      <c r="HI947" s="15"/>
      <c r="HJ947" s="15"/>
      <c r="HK947" s="15"/>
      <c r="HL947" s="15"/>
      <c r="HM947" s="15"/>
      <c r="HN947" s="15"/>
      <c r="HO947" s="15"/>
      <c r="HP947" s="15"/>
      <c r="HQ947" s="15"/>
      <c r="HR947" s="15"/>
      <c r="HS947" s="15"/>
      <c r="HT947" s="15"/>
      <c r="HU947" s="15"/>
      <c r="HV947" s="15"/>
      <c r="HW947" s="15"/>
    </row>
    <row r="948" spans="1:231" ht="15.75" customHeight="1" x14ac:dyDescent="0.2">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c r="BD948" s="15"/>
      <c r="BE948" s="15"/>
      <c r="BF948" s="15"/>
      <c r="BG948" s="15"/>
      <c r="BH948" s="15"/>
      <c r="BI948" s="15"/>
      <c r="BJ948" s="15"/>
      <c r="BK948" s="15"/>
      <c r="BL948" s="15"/>
      <c r="BM948" s="15"/>
      <c r="BN948" s="15"/>
      <c r="BO948" s="15"/>
      <c r="BP948" s="15"/>
      <c r="BQ948" s="15"/>
      <c r="BR948" s="15"/>
      <c r="BS948" s="15"/>
      <c r="BT948" s="15"/>
      <c r="BU948" s="15"/>
      <c r="BV948" s="15"/>
      <c r="BW948" s="15"/>
      <c r="BX948" s="15"/>
      <c r="BY948" s="15"/>
      <c r="BZ948" s="15"/>
      <c r="CA948" s="15"/>
      <c r="CB948" s="15"/>
      <c r="CC948" s="15"/>
      <c r="CD948" s="15"/>
      <c r="CE948" s="15"/>
      <c r="CF948" s="15"/>
      <c r="CG948" s="15"/>
      <c r="CH948" s="15"/>
      <c r="CI948" s="15"/>
      <c r="CJ948" s="15"/>
      <c r="CK948" s="15"/>
      <c r="CL948" s="15"/>
      <c r="CM948" s="15"/>
      <c r="CN948" s="15"/>
      <c r="CO948" s="15"/>
      <c r="CP948" s="15"/>
      <c r="CQ948" s="15"/>
      <c r="CR948" s="15"/>
      <c r="CS948" s="15"/>
      <c r="CT948" s="15"/>
      <c r="CU948" s="15"/>
      <c r="CV948" s="15"/>
      <c r="CW948" s="15"/>
      <c r="CX948" s="15"/>
      <c r="CY948" s="15"/>
      <c r="CZ948" s="15"/>
      <c r="DA948" s="15"/>
      <c r="DB948" s="15"/>
      <c r="DC948" s="15"/>
      <c r="DD948" s="15"/>
      <c r="DE948" s="15"/>
      <c r="DF948" s="15"/>
      <c r="DG948" s="15"/>
      <c r="DH948" s="15"/>
      <c r="DI948" s="15"/>
      <c r="DJ948" s="15"/>
      <c r="DK948" s="15"/>
      <c r="DL948" s="15"/>
      <c r="DM948" s="15"/>
      <c r="DN948" s="15"/>
      <c r="DO948" s="15"/>
      <c r="DP948" s="15"/>
      <c r="DQ948" s="15"/>
      <c r="DR948" s="15"/>
      <c r="DS948" s="15"/>
      <c r="DT948" s="15"/>
      <c r="DU948" s="15"/>
      <c r="DV948" s="15"/>
      <c r="DW948" s="15"/>
      <c r="DX948" s="15"/>
      <c r="DY948" s="15"/>
      <c r="DZ948" s="15"/>
      <c r="EA948" s="15"/>
      <c r="EB948" s="15"/>
      <c r="EC948" s="15"/>
      <c r="ED948" s="15"/>
      <c r="EE948" s="15"/>
      <c r="EF948" s="15"/>
      <c r="EG948" s="15"/>
      <c r="EH948" s="15"/>
      <c r="EI948" s="15"/>
      <c r="EJ948" s="15"/>
      <c r="EK948" s="15"/>
      <c r="EL948" s="15"/>
      <c r="EM948" s="15"/>
      <c r="EN948" s="15"/>
      <c r="EO948" s="15"/>
      <c r="EP948" s="15"/>
      <c r="EQ948" s="15"/>
      <c r="ER948" s="15"/>
      <c r="ES948" s="15"/>
      <c r="ET948" s="15"/>
      <c r="EU948" s="15"/>
      <c r="EV948" s="15"/>
      <c r="EW948" s="15"/>
      <c r="EX948" s="15"/>
      <c r="EY948" s="15"/>
      <c r="EZ948" s="15"/>
      <c r="FA948" s="15"/>
      <c r="FB948" s="15"/>
      <c r="FC948" s="15"/>
      <c r="FD948" s="15"/>
      <c r="FE948" s="15"/>
      <c r="FF948" s="15"/>
      <c r="FG948" s="15"/>
      <c r="FH948" s="15"/>
      <c r="FI948" s="15"/>
      <c r="FJ948" s="15"/>
      <c r="FK948" s="15"/>
      <c r="FL948" s="15"/>
      <c r="FM948" s="15"/>
      <c r="FN948" s="15"/>
      <c r="FO948" s="15"/>
      <c r="FP948" s="15"/>
      <c r="FQ948" s="15"/>
      <c r="FR948" s="15"/>
      <c r="FS948" s="15"/>
      <c r="FT948" s="15"/>
      <c r="FU948" s="15"/>
      <c r="FV948" s="15"/>
      <c r="FW948" s="15"/>
      <c r="FX948" s="15"/>
      <c r="FY948" s="15"/>
      <c r="FZ948" s="15"/>
      <c r="GA948" s="15"/>
      <c r="GB948" s="15"/>
      <c r="GC948" s="15"/>
      <c r="GD948" s="15"/>
      <c r="GE948" s="15"/>
      <c r="GF948" s="15"/>
      <c r="GG948" s="15"/>
      <c r="GH948" s="15"/>
      <c r="GI948" s="15"/>
      <c r="GJ948" s="15"/>
      <c r="GK948" s="15"/>
      <c r="GL948" s="15"/>
      <c r="GM948" s="15"/>
      <c r="GN948" s="15"/>
      <c r="GO948" s="15"/>
      <c r="GP948" s="15"/>
      <c r="GQ948" s="15"/>
      <c r="GR948" s="15"/>
      <c r="GS948" s="15"/>
      <c r="GT948" s="15"/>
      <c r="GU948" s="15"/>
      <c r="GV948" s="15"/>
      <c r="GW948" s="15"/>
      <c r="GX948" s="15"/>
      <c r="GY948" s="15"/>
      <c r="GZ948" s="15"/>
      <c r="HA948" s="15"/>
      <c r="HB948" s="15"/>
      <c r="HC948" s="15"/>
      <c r="HD948" s="15"/>
      <c r="HE948" s="15"/>
      <c r="HF948" s="15"/>
      <c r="HG948" s="15"/>
      <c r="HH948" s="15"/>
      <c r="HI948" s="15"/>
      <c r="HJ948" s="15"/>
      <c r="HK948" s="15"/>
      <c r="HL948" s="15"/>
      <c r="HM948" s="15"/>
      <c r="HN948" s="15"/>
      <c r="HO948" s="15"/>
      <c r="HP948" s="15"/>
      <c r="HQ948" s="15"/>
      <c r="HR948" s="15"/>
      <c r="HS948" s="15"/>
      <c r="HT948" s="15"/>
      <c r="HU948" s="15"/>
      <c r="HV948" s="15"/>
      <c r="HW948" s="15"/>
    </row>
    <row r="949" spans="1:231" ht="15.75" customHeight="1" x14ac:dyDescent="0.2">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c r="BD949" s="15"/>
      <c r="BE949" s="15"/>
      <c r="BF949" s="15"/>
      <c r="BG949" s="15"/>
      <c r="BH949" s="15"/>
      <c r="BI949" s="15"/>
      <c r="BJ949" s="15"/>
      <c r="BK949" s="15"/>
      <c r="BL949" s="15"/>
      <c r="BM949" s="15"/>
      <c r="BN949" s="15"/>
      <c r="BO949" s="15"/>
      <c r="BP949" s="15"/>
      <c r="BQ949" s="15"/>
      <c r="BR949" s="15"/>
      <c r="BS949" s="15"/>
      <c r="BT949" s="15"/>
      <c r="BU949" s="15"/>
      <c r="BV949" s="15"/>
      <c r="BW949" s="15"/>
      <c r="BX949" s="15"/>
      <c r="BY949" s="15"/>
      <c r="BZ949" s="15"/>
      <c r="CA949" s="15"/>
      <c r="CB949" s="15"/>
      <c r="CC949" s="15"/>
      <c r="CD949" s="15"/>
      <c r="CE949" s="15"/>
      <c r="CF949" s="15"/>
      <c r="CG949" s="15"/>
      <c r="CH949" s="15"/>
      <c r="CI949" s="15"/>
      <c r="CJ949" s="15"/>
      <c r="CK949" s="15"/>
      <c r="CL949" s="15"/>
      <c r="CM949" s="15"/>
      <c r="CN949" s="15"/>
      <c r="CO949" s="15"/>
      <c r="CP949" s="15"/>
      <c r="CQ949" s="15"/>
      <c r="CR949" s="15"/>
      <c r="CS949" s="15"/>
      <c r="CT949" s="15"/>
      <c r="CU949" s="15"/>
      <c r="CV949" s="15"/>
      <c r="CW949" s="15"/>
      <c r="CX949" s="15"/>
      <c r="CY949" s="15"/>
      <c r="CZ949" s="15"/>
      <c r="DA949" s="15"/>
      <c r="DB949" s="15"/>
      <c r="DC949" s="15"/>
      <c r="DD949" s="15"/>
      <c r="DE949" s="15"/>
      <c r="DF949" s="15"/>
      <c r="DG949" s="15"/>
      <c r="DH949" s="15"/>
      <c r="DI949" s="15"/>
      <c r="DJ949" s="15"/>
      <c r="DK949" s="15"/>
      <c r="DL949" s="15"/>
      <c r="DM949" s="15"/>
      <c r="DN949" s="15"/>
      <c r="DO949" s="15"/>
      <c r="DP949" s="15"/>
      <c r="DQ949" s="15"/>
      <c r="DR949" s="15"/>
      <c r="DS949" s="15"/>
      <c r="DT949" s="15"/>
      <c r="DU949" s="15"/>
      <c r="DV949" s="15"/>
      <c r="DW949" s="15"/>
      <c r="DX949" s="15"/>
      <c r="DY949" s="15"/>
      <c r="DZ949" s="15"/>
      <c r="EA949" s="15"/>
      <c r="EB949" s="15"/>
      <c r="EC949" s="15"/>
      <c r="ED949" s="15"/>
      <c r="EE949" s="15"/>
      <c r="EF949" s="15"/>
      <c r="EG949" s="15"/>
      <c r="EH949" s="15"/>
      <c r="EI949" s="15"/>
      <c r="EJ949" s="15"/>
      <c r="EK949" s="15"/>
      <c r="EL949" s="15"/>
      <c r="EM949" s="15"/>
      <c r="EN949" s="15"/>
      <c r="EO949" s="15"/>
      <c r="EP949" s="15"/>
      <c r="EQ949" s="15"/>
      <c r="ER949" s="15"/>
      <c r="ES949" s="15"/>
      <c r="ET949" s="15"/>
      <c r="EU949" s="15"/>
      <c r="EV949" s="15"/>
      <c r="EW949" s="15"/>
      <c r="EX949" s="15"/>
      <c r="EY949" s="15"/>
      <c r="EZ949" s="15"/>
      <c r="FA949" s="15"/>
      <c r="FB949" s="15"/>
      <c r="FC949" s="15"/>
      <c r="FD949" s="15"/>
      <c r="FE949" s="15"/>
      <c r="FF949" s="15"/>
      <c r="FG949" s="15"/>
      <c r="FH949" s="15"/>
      <c r="FI949" s="15"/>
      <c r="FJ949" s="15"/>
      <c r="FK949" s="15"/>
      <c r="FL949" s="15"/>
      <c r="FM949" s="15"/>
      <c r="FN949" s="15"/>
      <c r="FO949" s="15"/>
      <c r="FP949" s="15"/>
      <c r="FQ949" s="15"/>
      <c r="FR949" s="15"/>
      <c r="FS949" s="15"/>
      <c r="FT949" s="15"/>
      <c r="FU949" s="15"/>
      <c r="FV949" s="15"/>
      <c r="FW949" s="15"/>
      <c r="FX949" s="15"/>
      <c r="FY949" s="15"/>
      <c r="FZ949" s="15"/>
      <c r="GA949" s="15"/>
      <c r="GB949" s="15"/>
      <c r="GC949" s="15"/>
      <c r="GD949" s="15"/>
      <c r="GE949" s="15"/>
      <c r="GF949" s="15"/>
      <c r="GG949" s="15"/>
      <c r="GH949" s="15"/>
      <c r="GI949" s="15"/>
      <c r="GJ949" s="15"/>
      <c r="GK949" s="15"/>
      <c r="GL949" s="15"/>
      <c r="GM949" s="15"/>
      <c r="GN949" s="15"/>
      <c r="GO949" s="15"/>
      <c r="GP949" s="15"/>
      <c r="GQ949" s="15"/>
      <c r="GR949" s="15"/>
      <c r="GS949" s="15"/>
      <c r="GT949" s="15"/>
      <c r="GU949" s="15"/>
      <c r="GV949" s="15"/>
      <c r="GW949" s="15"/>
      <c r="GX949" s="15"/>
      <c r="GY949" s="15"/>
      <c r="GZ949" s="15"/>
      <c r="HA949" s="15"/>
      <c r="HB949" s="15"/>
      <c r="HC949" s="15"/>
      <c r="HD949" s="15"/>
      <c r="HE949" s="15"/>
      <c r="HF949" s="15"/>
      <c r="HG949" s="15"/>
      <c r="HH949" s="15"/>
      <c r="HI949" s="15"/>
      <c r="HJ949" s="15"/>
      <c r="HK949" s="15"/>
      <c r="HL949" s="15"/>
      <c r="HM949" s="15"/>
      <c r="HN949" s="15"/>
      <c r="HO949" s="15"/>
      <c r="HP949" s="15"/>
      <c r="HQ949" s="15"/>
      <c r="HR949" s="15"/>
      <c r="HS949" s="15"/>
      <c r="HT949" s="15"/>
      <c r="HU949" s="15"/>
      <c r="HV949" s="15"/>
      <c r="HW949" s="15"/>
    </row>
    <row r="950" spans="1:231" ht="15.75" customHeight="1" x14ac:dyDescent="0.2">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c r="BD950" s="15"/>
      <c r="BE950" s="15"/>
      <c r="BF950" s="15"/>
      <c r="BG950" s="15"/>
      <c r="BH950" s="15"/>
      <c r="BI950" s="15"/>
      <c r="BJ950" s="15"/>
      <c r="BK950" s="15"/>
      <c r="BL950" s="15"/>
      <c r="BM950" s="15"/>
      <c r="BN950" s="15"/>
      <c r="BO950" s="15"/>
      <c r="BP950" s="15"/>
      <c r="BQ950" s="15"/>
      <c r="BR950" s="15"/>
      <c r="BS950" s="15"/>
      <c r="BT950" s="15"/>
      <c r="BU950" s="15"/>
      <c r="BV950" s="15"/>
      <c r="BW950" s="15"/>
      <c r="BX950" s="15"/>
      <c r="BY950" s="15"/>
      <c r="BZ950" s="15"/>
      <c r="CA950" s="15"/>
      <c r="CB950" s="15"/>
      <c r="CC950" s="15"/>
      <c r="CD950" s="15"/>
      <c r="CE950" s="15"/>
      <c r="CF950" s="15"/>
      <c r="CG950" s="15"/>
      <c r="CH950" s="15"/>
      <c r="CI950" s="15"/>
      <c r="CJ950" s="15"/>
      <c r="CK950" s="15"/>
      <c r="CL950" s="15"/>
      <c r="CM950" s="15"/>
      <c r="CN950" s="15"/>
      <c r="CO950" s="15"/>
      <c r="CP950" s="15"/>
      <c r="CQ950" s="15"/>
      <c r="CR950" s="15"/>
      <c r="CS950" s="15"/>
      <c r="CT950" s="15"/>
      <c r="CU950" s="15"/>
      <c r="CV950" s="15"/>
      <c r="CW950" s="15"/>
      <c r="CX950" s="15"/>
      <c r="CY950" s="15"/>
      <c r="CZ950" s="15"/>
      <c r="DA950" s="15"/>
      <c r="DB950" s="15"/>
      <c r="DC950" s="15"/>
      <c r="DD950" s="15"/>
      <c r="DE950" s="15"/>
      <c r="DF950" s="15"/>
      <c r="DG950" s="15"/>
      <c r="DH950" s="15"/>
      <c r="DI950" s="15"/>
      <c r="DJ950" s="15"/>
      <c r="DK950" s="15"/>
      <c r="DL950" s="15"/>
      <c r="DM950" s="15"/>
      <c r="DN950" s="15"/>
      <c r="DO950" s="15"/>
      <c r="DP950" s="15"/>
      <c r="DQ950" s="15"/>
      <c r="DR950" s="15"/>
      <c r="DS950" s="15"/>
      <c r="DT950" s="15"/>
      <c r="DU950" s="15"/>
      <c r="DV950" s="15"/>
      <c r="DW950" s="15"/>
      <c r="DX950" s="15"/>
      <c r="DY950" s="15"/>
      <c r="DZ950" s="15"/>
      <c r="EA950" s="15"/>
      <c r="EB950" s="15"/>
      <c r="EC950" s="15"/>
      <c r="ED950" s="15"/>
      <c r="EE950" s="15"/>
      <c r="EF950" s="15"/>
      <c r="EG950" s="15"/>
      <c r="EH950" s="15"/>
      <c r="EI950" s="15"/>
      <c r="EJ950" s="15"/>
      <c r="EK950" s="15"/>
      <c r="EL950" s="15"/>
      <c r="EM950" s="15"/>
      <c r="EN950" s="15"/>
      <c r="EO950" s="15"/>
      <c r="EP950" s="15"/>
      <c r="EQ950" s="15"/>
      <c r="ER950" s="15"/>
      <c r="ES950" s="15"/>
      <c r="ET950" s="15"/>
      <c r="EU950" s="15"/>
      <c r="EV950" s="15"/>
      <c r="EW950" s="15"/>
      <c r="EX950" s="15"/>
      <c r="EY950" s="15"/>
      <c r="EZ950" s="15"/>
      <c r="FA950" s="15"/>
      <c r="FB950" s="15"/>
      <c r="FC950" s="15"/>
      <c r="FD950" s="15"/>
      <c r="FE950" s="15"/>
      <c r="FF950" s="15"/>
      <c r="FG950" s="15"/>
      <c r="FH950" s="15"/>
      <c r="FI950" s="15"/>
      <c r="FJ950" s="15"/>
      <c r="FK950" s="15"/>
      <c r="FL950" s="15"/>
      <c r="FM950" s="15"/>
      <c r="FN950" s="15"/>
      <c r="FO950" s="15"/>
      <c r="FP950" s="15"/>
      <c r="FQ950" s="15"/>
      <c r="FR950" s="15"/>
      <c r="FS950" s="15"/>
      <c r="FT950" s="15"/>
      <c r="FU950" s="15"/>
      <c r="FV950" s="15"/>
      <c r="FW950" s="15"/>
      <c r="FX950" s="15"/>
      <c r="FY950" s="15"/>
      <c r="FZ950" s="15"/>
      <c r="GA950" s="15"/>
      <c r="GB950" s="15"/>
      <c r="GC950" s="15"/>
      <c r="GD950" s="15"/>
      <c r="GE950" s="15"/>
      <c r="GF950" s="15"/>
      <c r="GG950" s="15"/>
      <c r="GH950" s="15"/>
      <c r="GI950" s="15"/>
      <c r="GJ950" s="15"/>
      <c r="GK950" s="15"/>
      <c r="GL950" s="15"/>
      <c r="GM950" s="15"/>
      <c r="GN950" s="15"/>
      <c r="GO950" s="15"/>
      <c r="GP950" s="15"/>
      <c r="GQ950" s="15"/>
      <c r="GR950" s="15"/>
      <c r="GS950" s="15"/>
      <c r="GT950" s="15"/>
      <c r="GU950" s="15"/>
      <c r="GV950" s="15"/>
      <c r="GW950" s="15"/>
      <c r="GX950" s="15"/>
      <c r="GY950" s="15"/>
      <c r="GZ950" s="15"/>
      <c r="HA950" s="15"/>
      <c r="HB950" s="15"/>
      <c r="HC950" s="15"/>
      <c r="HD950" s="15"/>
      <c r="HE950" s="15"/>
      <c r="HF950" s="15"/>
      <c r="HG950" s="15"/>
      <c r="HH950" s="15"/>
      <c r="HI950" s="15"/>
      <c r="HJ950" s="15"/>
      <c r="HK950" s="15"/>
      <c r="HL950" s="15"/>
      <c r="HM950" s="15"/>
      <c r="HN950" s="15"/>
      <c r="HO950" s="15"/>
      <c r="HP950" s="15"/>
      <c r="HQ950" s="15"/>
      <c r="HR950" s="15"/>
      <c r="HS950" s="15"/>
      <c r="HT950" s="15"/>
      <c r="HU950" s="15"/>
      <c r="HV950" s="15"/>
      <c r="HW950" s="15"/>
    </row>
    <row r="951" spans="1:231" ht="15.75" customHeight="1" x14ac:dyDescent="0.2">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c r="BD951" s="15"/>
      <c r="BE951" s="15"/>
      <c r="BF951" s="15"/>
      <c r="BG951" s="15"/>
      <c r="BH951" s="15"/>
      <c r="BI951" s="15"/>
      <c r="BJ951" s="15"/>
      <c r="BK951" s="15"/>
      <c r="BL951" s="15"/>
      <c r="BM951" s="15"/>
      <c r="BN951" s="15"/>
      <c r="BO951" s="15"/>
      <c r="BP951" s="15"/>
      <c r="BQ951" s="15"/>
      <c r="BR951" s="15"/>
      <c r="BS951" s="15"/>
      <c r="BT951" s="15"/>
      <c r="BU951" s="15"/>
      <c r="BV951" s="15"/>
      <c r="BW951" s="15"/>
      <c r="BX951" s="15"/>
      <c r="BY951" s="15"/>
      <c r="BZ951" s="15"/>
      <c r="CA951" s="15"/>
      <c r="CB951" s="15"/>
      <c r="CC951" s="15"/>
      <c r="CD951" s="15"/>
      <c r="CE951" s="15"/>
      <c r="CF951" s="15"/>
      <c r="CG951" s="15"/>
      <c r="CH951" s="15"/>
      <c r="CI951" s="15"/>
      <c r="CJ951" s="15"/>
      <c r="CK951" s="15"/>
      <c r="CL951" s="15"/>
      <c r="CM951" s="15"/>
      <c r="CN951" s="15"/>
      <c r="CO951" s="15"/>
      <c r="CP951" s="15"/>
      <c r="CQ951" s="15"/>
      <c r="CR951" s="15"/>
      <c r="CS951" s="15"/>
      <c r="CT951" s="15"/>
      <c r="CU951" s="15"/>
      <c r="CV951" s="15"/>
      <c r="CW951" s="15"/>
      <c r="CX951" s="15"/>
      <c r="CY951" s="15"/>
      <c r="CZ951" s="15"/>
      <c r="DA951" s="15"/>
      <c r="DB951" s="15"/>
      <c r="DC951" s="15"/>
      <c r="DD951" s="15"/>
      <c r="DE951" s="15"/>
      <c r="DF951" s="15"/>
      <c r="DG951" s="15"/>
      <c r="DH951" s="15"/>
      <c r="DI951" s="15"/>
      <c r="DJ951" s="15"/>
      <c r="DK951" s="15"/>
      <c r="DL951" s="15"/>
      <c r="DM951" s="15"/>
      <c r="DN951" s="15"/>
      <c r="DO951" s="15"/>
      <c r="DP951" s="15"/>
      <c r="DQ951" s="15"/>
      <c r="DR951" s="15"/>
      <c r="DS951" s="15"/>
      <c r="DT951" s="15"/>
      <c r="DU951" s="15"/>
      <c r="DV951" s="15"/>
      <c r="DW951" s="15"/>
      <c r="DX951" s="15"/>
      <c r="DY951" s="15"/>
      <c r="DZ951" s="15"/>
      <c r="EA951" s="15"/>
      <c r="EB951" s="15"/>
      <c r="EC951" s="15"/>
      <c r="ED951" s="15"/>
      <c r="EE951" s="15"/>
      <c r="EF951" s="15"/>
      <c r="EG951" s="15"/>
      <c r="EH951" s="15"/>
      <c r="EI951" s="15"/>
      <c r="EJ951" s="15"/>
      <c r="EK951" s="15"/>
      <c r="EL951" s="15"/>
      <c r="EM951" s="15"/>
      <c r="EN951" s="15"/>
      <c r="EO951" s="15"/>
      <c r="EP951" s="15"/>
      <c r="EQ951" s="15"/>
      <c r="ER951" s="15"/>
      <c r="ES951" s="15"/>
      <c r="ET951" s="15"/>
      <c r="EU951" s="15"/>
      <c r="EV951" s="15"/>
      <c r="EW951" s="15"/>
      <c r="EX951" s="15"/>
      <c r="EY951" s="15"/>
      <c r="EZ951" s="15"/>
      <c r="FA951" s="15"/>
      <c r="FB951" s="15"/>
      <c r="FC951" s="15"/>
      <c r="FD951" s="15"/>
      <c r="FE951" s="15"/>
      <c r="FF951" s="15"/>
      <c r="FG951" s="15"/>
      <c r="FH951" s="15"/>
      <c r="FI951" s="15"/>
      <c r="FJ951" s="15"/>
      <c r="FK951" s="15"/>
      <c r="FL951" s="15"/>
      <c r="FM951" s="15"/>
      <c r="FN951" s="15"/>
      <c r="FO951" s="15"/>
      <c r="FP951" s="15"/>
      <c r="FQ951" s="15"/>
      <c r="FR951" s="15"/>
      <c r="FS951" s="15"/>
      <c r="FT951" s="15"/>
      <c r="FU951" s="15"/>
      <c r="FV951" s="15"/>
      <c r="FW951" s="15"/>
      <c r="FX951" s="15"/>
      <c r="FY951" s="15"/>
      <c r="FZ951" s="15"/>
      <c r="GA951" s="15"/>
      <c r="GB951" s="15"/>
      <c r="GC951" s="15"/>
      <c r="GD951" s="15"/>
      <c r="GE951" s="15"/>
      <c r="GF951" s="15"/>
      <c r="GG951" s="15"/>
      <c r="GH951" s="15"/>
      <c r="GI951" s="15"/>
      <c r="GJ951" s="15"/>
      <c r="GK951" s="15"/>
      <c r="GL951" s="15"/>
      <c r="GM951" s="15"/>
      <c r="GN951" s="15"/>
      <c r="GO951" s="15"/>
      <c r="GP951" s="15"/>
      <c r="GQ951" s="15"/>
      <c r="GR951" s="15"/>
      <c r="GS951" s="15"/>
      <c r="GT951" s="15"/>
      <c r="GU951" s="15"/>
      <c r="GV951" s="15"/>
      <c r="GW951" s="15"/>
      <c r="GX951" s="15"/>
      <c r="GY951" s="15"/>
      <c r="GZ951" s="15"/>
      <c r="HA951" s="15"/>
      <c r="HB951" s="15"/>
      <c r="HC951" s="15"/>
      <c r="HD951" s="15"/>
      <c r="HE951" s="15"/>
      <c r="HF951" s="15"/>
      <c r="HG951" s="15"/>
      <c r="HH951" s="15"/>
      <c r="HI951" s="15"/>
      <c r="HJ951" s="15"/>
      <c r="HK951" s="15"/>
      <c r="HL951" s="15"/>
      <c r="HM951" s="15"/>
      <c r="HN951" s="15"/>
      <c r="HO951" s="15"/>
      <c r="HP951" s="15"/>
      <c r="HQ951" s="15"/>
      <c r="HR951" s="15"/>
      <c r="HS951" s="15"/>
      <c r="HT951" s="15"/>
      <c r="HU951" s="15"/>
      <c r="HV951" s="15"/>
      <c r="HW951" s="15"/>
    </row>
    <row r="952" spans="1:231" ht="15.75" customHeight="1" x14ac:dyDescent="0.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c r="BD952" s="15"/>
      <c r="BE952" s="15"/>
      <c r="BF952" s="15"/>
      <c r="BG952" s="15"/>
      <c r="BH952" s="15"/>
      <c r="BI952" s="15"/>
      <c r="BJ952" s="15"/>
      <c r="BK952" s="15"/>
      <c r="BL952" s="15"/>
      <c r="BM952" s="15"/>
      <c r="BN952" s="15"/>
      <c r="BO952" s="15"/>
      <c r="BP952" s="15"/>
      <c r="BQ952" s="15"/>
      <c r="BR952" s="15"/>
      <c r="BS952" s="15"/>
      <c r="BT952" s="15"/>
      <c r="BU952" s="15"/>
      <c r="BV952" s="15"/>
      <c r="BW952" s="15"/>
      <c r="BX952" s="15"/>
      <c r="BY952" s="15"/>
      <c r="BZ952" s="15"/>
      <c r="CA952" s="15"/>
      <c r="CB952" s="15"/>
      <c r="CC952" s="15"/>
      <c r="CD952" s="15"/>
      <c r="CE952" s="15"/>
      <c r="CF952" s="15"/>
      <c r="CG952" s="15"/>
      <c r="CH952" s="15"/>
      <c r="CI952" s="15"/>
      <c r="CJ952" s="15"/>
      <c r="CK952" s="15"/>
      <c r="CL952" s="15"/>
      <c r="CM952" s="15"/>
      <c r="CN952" s="15"/>
      <c r="CO952" s="15"/>
      <c r="CP952" s="15"/>
      <c r="CQ952" s="15"/>
      <c r="CR952" s="15"/>
      <c r="CS952" s="15"/>
      <c r="CT952" s="15"/>
      <c r="CU952" s="15"/>
      <c r="CV952" s="15"/>
      <c r="CW952" s="15"/>
      <c r="CX952" s="15"/>
      <c r="CY952" s="15"/>
      <c r="CZ952" s="15"/>
      <c r="DA952" s="15"/>
      <c r="DB952" s="15"/>
      <c r="DC952" s="15"/>
      <c r="DD952" s="15"/>
      <c r="DE952" s="15"/>
      <c r="DF952" s="15"/>
      <c r="DG952" s="15"/>
      <c r="DH952" s="15"/>
      <c r="DI952" s="15"/>
      <c r="DJ952" s="15"/>
      <c r="DK952" s="15"/>
      <c r="DL952" s="15"/>
      <c r="DM952" s="15"/>
      <c r="DN952" s="15"/>
      <c r="DO952" s="15"/>
      <c r="DP952" s="15"/>
      <c r="DQ952" s="15"/>
      <c r="DR952" s="15"/>
      <c r="DS952" s="15"/>
      <c r="DT952" s="15"/>
      <c r="DU952" s="15"/>
      <c r="DV952" s="15"/>
      <c r="DW952" s="15"/>
      <c r="DX952" s="15"/>
      <c r="DY952" s="15"/>
      <c r="DZ952" s="15"/>
      <c r="EA952" s="15"/>
      <c r="EB952" s="15"/>
      <c r="EC952" s="15"/>
      <c r="ED952" s="15"/>
      <c r="EE952" s="15"/>
      <c r="EF952" s="15"/>
      <c r="EG952" s="15"/>
      <c r="EH952" s="15"/>
      <c r="EI952" s="15"/>
      <c r="EJ952" s="15"/>
      <c r="EK952" s="15"/>
      <c r="EL952" s="15"/>
      <c r="EM952" s="15"/>
      <c r="EN952" s="15"/>
      <c r="EO952" s="15"/>
      <c r="EP952" s="15"/>
      <c r="EQ952" s="15"/>
      <c r="ER952" s="15"/>
      <c r="ES952" s="15"/>
      <c r="ET952" s="15"/>
      <c r="EU952" s="15"/>
      <c r="EV952" s="15"/>
      <c r="EW952" s="15"/>
      <c r="EX952" s="15"/>
      <c r="EY952" s="15"/>
      <c r="EZ952" s="15"/>
      <c r="FA952" s="15"/>
      <c r="FB952" s="15"/>
      <c r="FC952" s="15"/>
      <c r="FD952" s="15"/>
      <c r="FE952" s="15"/>
      <c r="FF952" s="15"/>
      <c r="FG952" s="15"/>
      <c r="FH952" s="15"/>
      <c r="FI952" s="15"/>
      <c r="FJ952" s="15"/>
      <c r="FK952" s="15"/>
      <c r="FL952" s="15"/>
      <c r="FM952" s="15"/>
      <c r="FN952" s="15"/>
      <c r="FO952" s="15"/>
      <c r="FP952" s="15"/>
      <c r="FQ952" s="15"/>
      <c r="FR952" s="15"/>
      <c r="FS952" s="15"/>
      <c r="FT952" s="15"/>
      <c r="FU952" s="15"/>
      <c r="FV952" s="15"/>
      <c r="FW952" s="15"/>
      <c r="FX952" s="15"/>
      <c r="FY952" s="15"/>
      <c r="FZ952" s="15"/>
      <c r="GA952" s="15"/>
      <c r="GB952" s="15"/>
      <c r="GC952" s="15"/>
      <c r="GD952" s="15"/>
      <c r="GE952" s="15"/>
      <c r="GF952" s="15"/>
      <c r="GG952" s="15"/>
      <c r="GH952" s="15"/>
      <c r="GI952" s="15"/>
      <c r="GJ952" s="15"/>
      <c r="GK952" s="15"/>
      <c r="GL952" s="15"/>
      <c r="GM952" s="15"/>
      <c r="GN952" s="15"/>
      <c r="GO952" s="15"/>
      <c r="GP952" s="15"/>
      <c r="GQ952" s="15"/>
      <c r="GR952" s="15"/>
      <c r="GS952" s="15"/>
      <c r="GT952" s="15"/>
      <c r="GU952" s="15"/>
      <c r="GV952" s="15"/>
      <c r="GW952" s="15"/>
      <c r="GX952" s="15"/>
      <c r="GY952" s="15"/>
      <c r="GZ952" s="15"/>
      <c r="HA952" s="15"/>
      <c r="HB952" s="15"/>
      <c r="HC952" s="15"/>
      <c r="HD952" s="15"/>
      <c r="HE952" s="15"/>
      <c r="HF952" s="15"/>
      <c r="HG952" s="15"/>
      <c r="HH952" s="15"/>
      <c r="HI952" s="15"/>
      <c r="HJ952" s="15"/>
      <c r="HK952" s="15"/>
      <c r="HL952" s="15"/>
      <c r="HM952" s="15"/>
      <c r="HN952" s="15"/>
      <c r="HO952" s="15"/>
      <c r="HP952" s="15"/>
      <c r="HQ952" s="15"/>
      <c r="HR952" s="15"/>
      <c r="HS952" s="15"/>
      <c r="HT952" s="15"/>
      <c r="HU952" s="15"/>
      <c r="HV952" s="15"/>
      <c r="HW952" s="15"/>
    </row>
    <row r="953" spans="1:231" ht="15.75" customHeight="1" x14ac:dyDescent="0.2">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c r="BD953" s="15"/>
      <c r="BE953" s="15"/>
      <c r="BF953" s="15"/>
      <c r="BG953" s="15"/>
      <c r="BH953" s="15"/>
      <c r="BI953" s="15"/>
      <c r="BJ953" s="15"/>
      <c r="BK953" s="15"/>
      <c r="BL953" s="15"/>
      <c r="BM953" s="15"/>
      <c r="BN953" s="15"/>
      <c r="BO953" s="15"/>
      <c r="BP953" s="15"/>
      <c r="BQ953" s="15"/>
      <c r="BR953" s="15"/>
      <c r="BS953" s="15"/>
      <c r="BT953" s="15"/>
      <c r="BU953" s="15"/>
      <c r="BV953" s="15"/>
      <c r="BW953" s="15"/>
      <c r="BX953" s="15"/>
      <c r="BY953" s="15"/>
      <c r="BZ953" s="15"/>
      <c r="CA953" s="15"/>
      <c r="CB953" s="15"/>
      <c r="CC953" s="15"/>
      <c r="CD953" s="15"/>
      <c r="CE953" s="15"/>
      <c r="CF953" s="15"/>
      <c r="CG953" s="15"/>
      <c r="CH953" s="15"/>
      <c r="CI953" s="15"/>
      <c r="CJ953" s="15"/>
      <c r="CK953" s="15"/>
      <c r="CL953" s="15"/>
      <c r="CM953" s="15"/>
      <c r="CN953" s="15"/>
      <c r="CO953" s="15"/>
      <c r="CP953" s="15"/>
      <c r="CQ953" s="15"/>
      <c r="CR953" s="15"/>
      <c r="CS953" s="15"/>
      <c r="CT953" s="15"/>
      <c r="CU953" s="15"/>
      <c r="CV953" s="15"/>
      <c r="CW953" s="15"/>
      <c r="CX953" s="15"/>
      <c r="CY953" s="15"/>
      <c r="CZ953" s="15"/>
      <c r="DA953" s="15"/>
      <c r="DB953" s="15"/>
      <c r="DC953" s="15"/>
      <c r="DD953" s="15"/>
      <c r="DE953" s="15"/>
      <c r="DF953" s="15"/>
      <c r="DG953" s="15"/>
      <c r="DH953" s="15"/>
      <c r="DI953" s="15"/>
      <c r="DJ953" s="15"/>
      <c r="DK953" s="15"/>
      <c r="DL953" s="15"/>
      <c r="DM953" s="15"/>
      <c r="DN953" s="15"/>
      <c r="DO953" s="15"/>
      <c r="DP953" s="15"/>
      <c r="DQ953" s="15"/>
      <c r="DR953" s="15"/>
      <c r="DS953" s="15"/>
      <c r="DT953" s="15"/>
      <c r="DU953" s="15"/>
      <c r="DV953" s="15"/>
      <c r="DW953" s="15"/>
      <c r="DX953" s="15"/>
      <c r="DY953" s="15"/>
      <c r="DZ953" s="15"/>
      <c r="EA953" s="15"/>
      <c r="EB953" s="15"/>
      <c r="EC953" s="15"/>
      <c r="ED953" s="15"/>
      <c r="EE953" s="15"/>
      <c r="EF953" s="15"/>
      <c r="EG953" s="15"/>
      <c r="EH953" s="15"/>
      <c r="EI953" s="15"/>
      <c r="EJ953" s="15"/>
      <c r="EK953" s="15"/>
      <c r="EL953" s="15"/>
      <c r="EM953" s="15"/>
      <c r="EN953" s="15"/>
      <c r="EO953" s="15"/>
      <c r="EP953" s="15"/>
      <c r="EQ953" s="15"/>
      <c r="ER953" s="15"/>
      <c r="ES953" s="15"/>
      <c r="ET953" s="15"/>
      <c r="EU953" s="15"/>
      <c r="EV953" s="15"/>
      <c r="EW953" s="15"/>
      <c r="EX953" s="15"/>
      <c r="EY953" s="15"/>
      <c r="EZ953" s="15"/>
      <c r="FA953" s="15"/>
      <c r="FB953" s="15"/>
      <c r="FC953" s="15"/>
      <c r="FD953" s="15"/>
      <c r="FE953" s="15"/>
      <c r="FF953" s="15"/>
      <c r="FG953" s="15"/>
      <c r="FH953" s="15"/>
      <c r="FI953" s="15"/>
      <c r="FJ953" s="15"/>
      <c r="FK953" s="15"/>
      <c r="FL953" s="15"/>
      <c r="FM953" s="15"/>
      <c r="FN953" s="15"/>
      <c r="FO953" s="15"/>
      <c r="FP953" s="15"/>
      <c r="FQ953" s="15"/>
      <c r="FR953" s="15"/>
      <c r="FS953" s="15"/>
      <c r="FT953" s="15"/>
      <c r="FU953" s="15"/>
      <c r="FV953" s="15"/>
      <c r="FW953" s="15"/>
      <c r="FX953" s="15"/>
      <c r="FY953" s="15"/>
      <c r="FZ953" s="15"/>
      <c r="GA953" s="15"/>
      <c r="GB953" s="15"/>
      <c r="GC953" s="15"/>
      <c r="GD953" s="15"/>
      <c r="GE953" s="15"/>
      <c r="GF953" s="15"/>
      <c r="GG953" s="15"/>
      <c r="GH953" s="15"/>
      <c r="GI953" s="15"/>
      <c r="GJ953" s="15"/>
      <c r="GK953" s="15"/>
      <c r="GL953" s="15"/>
      <c r="GM953" s="15"/>
      <c r="GN953" s="15"/>
      <c r="GO953" s="15"/>
      <c r="GP953" s="15"/>
      <c r="GQ953" s="15"/>
      <c r="GR953" s="15"/>
      <c r="GS953" s="15"/>
      <c r="GT953" s="15"/>
      <c r="GU953" s="15"/>
      <c r="GV953" s="15"/>
      <c r="GW953" s="15"/>
      <c r="GX953" s="15"/>
      <c r="GY953" s="15"/>
      <c r="GZ953" s="15"/>
      <c r="HA953" s="15"/>
      <c r="HB953" s="15"/>
      <c r="HC953" s="15"/>
      <c r="HD953" s="15"/>
      <c r="HE953" s="15"/>
      <c r="HF953" s="15"/>
      <c r="HG953" s="15"/>
      <c r="HH953" s="15"/>
      <c r="HI953" s="15"/>
      <c r="HJ953" s="15"/>
      <c r="HK953" s="15"/>
      <c r="HL953" s="15"/>
      <c r="HM953" s="15"/>
      <c r="HN953" s="15"/>
      <c r="HO953" s="15"/>
      <c r="HP953" s="15"/>
      <c r="HQ953" s="15"/>
      <c r="HR953" s="15"/>
      <c r="HS953" s="15"/>
      <c r="HT953" s="15"/>
      <c r="HU953" s="15"/>
      <c r="HV953" s="15"/>
      <c r="HW953" s="15"/>
    </row>
    <row r="954" spans="1:231" ht="15.75" customHeight="1" x14ac:dyDescent="0.2">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c r="BD954" s="15"/>
      <c r="BE954" s="15"/>
      <c r="BF954" s="15"/>
      <c r="BG954" s="15"/>
      <c r="BH954" s="15"/>
      <c r="BI954" s="15"/>
      <c r="BJ954" s="15"/>
      <c r="BK954" s="15"/>
      <c r="BL954" s="15"/>
      <c r="BM954" s="15"/>
      <c r="BN954" s="15"/>
      <c r="BO954" s="15"/>
      <c r="BP954" s="15"/>
      <c r="BQ954" s="15"/>
      <c r="BR954" s="15"/>
      <c r="BS954" s="15"/>
      <c r="BT954" s="15"/>
      <c r="BU954" s="15"/>
      <c r="BV954" s="15"/>
      <c r="BW954" s="15"/>
      <c r="BX954" s="15"/>
      <c r="BY954" s="15"/>
      <c r="BZ954" s="15"/>
      <c r="CA954" s="15"/>
      <c r="CB954" s="15"/>
      <c r="CC954" s="15"/>
      <c r="CD954" s="15"/>
      <c r="CE954" s="15"/>
      <c r="CF954" s="15"/>
      <c r="CG954" s="15"/>
      <c r="CH954" s="15"/>
      <c r="CI954" s="15"/>
      <c r="CJ954" s="15"/>
      <c r="CK954" s="15"/>
      <c r="CL954" s="15"/>
      <c r="CM954" s="15"/>
      <c r="CN954" s="15"/>
      <c r="CO954" s="15"/>
      <c r="CP954" s="15"/>
      <c r="CQ954" s="15"/>
      <c r="CR954" s="15"/>
      <c r="CS954" s="15"/>
      <c r="CT954" s="15"/>
      <c r="CU954" s="15"/>
      <c r="CV954" s="15"/>
      <c r="CW954" s="15"/>
      <c r="CX954" s="15"/>
      <c r="CY954" s="15"/>
      <c r="CZ954" s="15"/>
      <c r="DA954" s="15"/>
      <c r="DB954" s="15"/>
      <c r="DC954" s="15"/>
      <c r="DD954" s="15"/>
      <c r="DE954" s="15"/>
      <c r="DF954" s="15"/>
      <c r="DG954" s="15"/>
      <c r="DH954" s="15"/>
      <c r="DI954" s="15"/>
      <c r="DJ954" s="15"/>
      <c r="DK954" s="15"/>
      <c r="DL954" s="15"/>
      <c r="DM954" s="15"/>
      <c r="DN954" s="15"/>
      <c r="DO954" s="15"/>
      <c r="DP954" s="15"/>
      <c r="DQ954" s="15"/>
      <c r="DR954" s="15"/>
      <c r="DS954" s="15"/>
      <c r="DT954" s="15"/>
      <c r="DU954" s="15"/>
      <c r="DV954" s="15"/>
      <c r="DW954" s="15"/>
      <c r="DX954" s="15"/>
      <c r="DY954" s="15"/>
      <c r="DZ954" s="15"/>
      <c r="EA954" s="15"/>
      <c r="EB954" s="15"/>
      <c r="EC954" s="15"/>
      <c r="ED954" s="15"/>
      <c r="EE954" s="15"/>
      <c r="EF954" s="15"/>
      <c r="EG954" s="15"/>
      <c r="EH954" s="15"/>
      <c r="EI954" s="15"/>
      <c r="EJ954" s="15"/>
      <c r="EK954" s="15"/>
      <c r="EL954" s="15"/>
      <c r="EM954" s="15"/>
      <c r="EN954" s="15"/>
      <c r="EO954" s="15"/>
      <c r="EP954" s="15"/>
      <c r="EQ954" s="15"/>
      <c r="ER954" s="15"/>
      <c r="ES954" s="15"/>
      <c r="ET954" s="15"/>
      <c r="EU954" s="15"/>
      <c r="EV954" s="15"/>
      <c r="EW954" s="15"/>
      <c r="EX954" s="15"/>
      <c r="EY954" s="15"/>
      <c r="EZ954" s="15"/>
      <c r="FA954" s="15"/>
      <c r="FB954" s="15"/>
      <c r="FC954" s="15"/>
      <c r="FD954" s="15"/>
      <c r="FE954" s="15"/>
      <c r="FF954" s="15"/>
      <c r="FG954" s="15"/>
      <c r="FH954" s="15"/>
      <c r="FI954" s="15"/>
      <c r="FJ954" s="15"/>
      <c r="FK954" s="15"/>
      <c r="FL954" s="15"/>
      <c r="FM954" s="15"/>
      <c r="FN954" s="15"/>
      <c r="FO954" s="15"/>
      <c r="FP954" s="15"/>
      <c r="FQ954" s="15"/>
      <c r="FR954" s="15"/>
      <c r="FS954" s="15"/>
      <c r="FT954" s="15"/>
      <c r="FU954" s="15"/>
      <c r="FV954" s="15"/>
      <c r="FW954" s="15"/>
      <c r="FX954" s="15"/>
      <c r="FY954" s="15"/>
      <c r="FZ954" s="15"/>
      <c r="GA954" s="15"/>
      <c r="GB954" s="15"/>
      <c r="GC954" s="15"/>
      <c r="GD954" s="15"/>
      <c r="GE954" s="15"/>
      <c r="GF954" s="15"/>
      <c r="GG954" s="15"/>
      <c r="GH954" s="15"/>
      <c r="GI954" s="15"/>
      <c r="GJ954" s="15"/>
      <c r="GK954" s="15"/>
      <c r="GL954" s="15"/>
      <c r="GM954" s="15"/>
      <c r="GN954" s="15"/>
      <c r="GO954" s="15"/>
      <c r="GP954" s="15"/>
      <c r="GQ954" s="15"/>
      <c r="GR954" s="15"/>
      <c r="GS954" s="15"/>
      <c r="GT954" s="15"/>
      <c r="GU954" s="15"/>
      <c r="GV954" s="15"/>
      <c r="GW954" s="15"/>
      <c r="GX954" s="15"/>
      <c r="GY954" s="15"/>
      <c r="GZ954" s="15"/>
      <c r="HA954" s="15"/>
      <c r="HB954" s="15"/>
      <c r="HC954" s="15"/>
      <c r="HD954" s="15"/>
      <c r="HE954" s="15"/>
      <c r="HF954" s="15"/>
      <c r="HG954" s="15"/>
      <c r="HH954" s="15"/>
      <c r="HI954" s="15"/>
      <c r="HJ954" s="15"/>
      <c r="HK954" s="15"/>
      <c r="HL954" s="15"/>
      <c r="HM954" s="15"/>
      <c r="HN954" s="15"/>
      <c r="HO954" s="15"/>
      <c r="HP954" s="15"/>
      <c r="HQ954" s="15"/>
      <c r="HR954" s="15"/>
      <c r="HS954" s="15"/>
      <c r="HT954" s="15"/>
      <c r="HU954" s="15"/>
      <c r="HV954" s="15"/>
      <c r="HW954" s="15"/>
    </row>
    <row r="955" spans="1:231" ht="15.75" customHeight="1" x14ac:dyDescent="0.2">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c r="BD955" s="15"/>
      <c r="BE955" s="15"/>
      <c r="BF955" s="15"/>
      <c r="BG955" s="15"/>
      <c r="BH955" s="15"/>
      <c r="BI955" s="15"/>
      <c r="BJ955" s="15"/>
      <c r="BK955" s="15"/>
      <c r="BL955" s="15"/>
      <c r="BM955" s="15"/>
      <c r="BN955" s="15"/>
      <c r="BO955" s="15"/>
      <c r="BP955" s="15"/>
      <c r="BQ955" s="15"/>
      <c r="BR955" s="15"/>
      <c r="BS955" s="15"/>
      <c r="BT955" s="15"/>
      <c r="BU955" s="15"/>
      <c r="BV955" s="15"/>
      <c r="BW955" s="15"/>
      <c r="BX955" s="15"/>
      <c r="BY955" s="15"/>
      <c r="BZ955" s="15"/>
      <c r="CA955" s="15"/>
      <c r="CB955" s="15"/>
      <c r="CC955" s="15"/>
      <c r="CD955" s="15"/>
      <c r="CE955" s="15"/>
      <c r="CF955" s="15"/>
      <c r="CG955" s="15"/>
      <c r="CH955" s="15"/>
      <c r="CI955" s="15"/>
      <c r="CJ955" s="15"/>
      <c r="CK955" s="15"/>
      <c r="CL955" s="15"/>
      <c r="CM955" s="15"/>
      <c r="CN955" s="15"/>
      <c r="CO955" s="15"/>
      <c r="CP955" s="15"/>
      <c r="CQ955" s="15"/>
      <c r="CR955" s="15"/>
      <c r="CS955" s="15"/>
      <c r="CT955" s="15"/>
      <c r="CU955" s="15"/>
      <c r="CV955" s="15"/>
      <c r="CW955" s="15"/>
      <c r="CX955" s="15"/>
      <c r="CY955" s="15"/>
      <c r="CZ955" s="15"/>
      <c r="DA955" s="15"/>
      <c r="DB955" s="15"/>
      <c r="DC955" s="15"/>
      <c r="DD955" s="15"/>
      <c r="DE955" s="15"/>
      <c r="DF955" s="15"/>
      <c r="DG955" s="15"/>
      <c r="DH955" s="15"/>
      <c r="DI955" s="15"/>
      <c r="DJ955" s="15"/>
      <c r="DK955" s="15"/>
      <c r="DL955" s="15"/>
      <c r="DM955" s="15"/>
      <c r="DN955" s="15"/>
      <c r="DO955" s="15"/>
      <c r="DP955" s="15"/>
      <c r="DQ955" s="15"/>
      <c r="DR955" s="15"/>
      <c r="DS955" s="15"/>
      <c r="DT955" s="15"/>
      <c r="DU955" s="15"/>
      <c r="DV955" s="15"/>
      <c r="DW955" s="15"/>
      <c r="DX955" s="15"/>
      <c r="DY955" s="15"/>
      <c r="DZ955" s="15"/>
      <c r="EA955" s="15"/>
      <c r="EB955" s="15"/>
      <c r="EC955" s="15"/>
      <c r="ED955" s="15"/>
      <c r="EE955" s="15"/>
      <c r="EF955" s="15"/>
      <c r="EG955" s="15"/>
      <c r="EH955" s="15"/>
      <c r="EI955" s="15"/>
      <c r="EJ955" s="15"/>
      <c r="EK955" s="15"/>
      <c r="EL955" s="15"/>
      <c r="EM955" s="15"/>
      <c r="EN955" s="15"/>
      <c r="EO955" s="15"/>
      <c r="EP955" s="15"/>
      <c r="EQ955" s="15"/>
      <c r="ER955" s="15"/>
      <c r="ES955" s="15"/>
      <c r="ET955" s="15"/>
      <c r="EU955" s="15"/>
      <c r="EV955" s="15"/>
      <c r="EW955" s="15"/>
      <c r="EX955" s="15"/>
      <c r="EY955" s="15"/>
      <c r="EZ955" s="15"/>
      <c r="FA955" s="15"/>
      <c r="FB955" s="15"/>
      <c r="FC955" s="15"/>
      <c r="FD955" s="15"/>
      <c r="FE955" s="15"/>
      <c r="FF955" s="15"/>
      <c r="FG955" s="15"/>
      <c r="FH955" s="15"/>
      <c r="FI955" s="15"/>
      <c r="FJ955" s="15"/>
      <c r="FK955" s="15"/>
      <c r="FL955" s="15"/>
      <c r="FM955" s="15"/>
      <c r="FN955" s="15"/>
      <c r="FO955" s="15"/>
      <c r="FP955" s="15"/>
      <c r="FQ955" s="15"/>
      <c r="FR955" s="15"/>
      <c r="FS955" s="15"/>
      <c r="FT955" s="15"/>
      <c r="FU955" s="15"/>
      <c r="FV955" s="15"/>
      <c r="FW955" s="15"/>
      <c r="FX955" s="15"/>
      <c r="FY955" s="15"/>
      <c r="FZ955" s="15"/>
      <c r="GA955" s="15"/>
      <c r="GB955" s="15"/>
      <c r="GC955" s="15"/>
      <c r="GD955" s="15"/>
      <c r="GE955" s="15"/>
      <c r="GF955" s="15"/>
      <c r="GG955" s="15"/>
      <c r="GH955" s="15"/>
      <c r="GI955" s="15"/>
      <c r="GJ955" s="15"/>
      <c r="GK955" s="15"/>
      <c r="GL955" s="15"/>
      <c r="GM955" s="15"/>
      <c r="GN955" s="15"/>
      <c r="GO955" s="15"/>
      <c r="GP955" s="15"/>
      <c r="GQ955" s="15"/>
      <c r="GR955" s="15"/>
      <c r="GS955" s="15"/>
      <c r="GT955" s="15"/>
      <c r="GU955" s="15"/>
      <c r="GV955" s="15"/>
      <c r="GW955" s="15"/>
      <c r="GX955" s="15"/>
      <c r="GY955" s="15"/>
      <c r="GZ955" s="15"/>
      <c r="HA955" s="15"/>
      <c r="HB955" s="15"/>
      <c r="HC955" s="15"/>
      <c r="HD955" s="15"/>
      <c r="HE955" s="15"/>
      <c r="HF955" s="15"/>
      <c r="HG955" s="15"/>
      <c r="HH955" s="15"/>
      <c r="HI955" s="15"/>
      <c r="HJ955" s="15"/>
      <c r="HK955" s="15"/>
      <c r="HL955" s="15"/>
      <c r="HM955" s="15"/>
      <c r="HN955" s="15"/>
      <c r="HO955" s="15"/>
      <c r="HP955" s="15"/>
      <c r="HQ955" s="15"/>
      <c r="HR955" s="15"/>
      <c r="HS955" s="15"/>
      <c r="HT955" s="15"/>
      <c r="HU955" s="15"/>
      <c r="HV955" s="15"/>
      <c r="HW955" s="15"/>
    </row>
    <row r="956" spans="1:231" ht="15.75" customHeight="1" x14ac:dyDescent="0.2">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c r="BD956" s="15"/>
      <c r="BE956" s="15"/>
      <c r="BF956" s="15"/>
      <c r="BG956" s="15"/>
      <c r="BH956" s="15"/>
      <c r="BI956" s="15"/>
      <c r="BJ956" s="15"/>
      <c r="BK956" s="15"/>
      <c r="BL956" s="15"/>
      <c r="BM956" s="15"/>
      <c r="BN956" s="15"/>
      <c r="BO956" s="15"/>
      <c r="BP956" s="15"/>
      <c r="BQ956" s="15"/>
      <c r="BR956" s="15"/>
      <c r="BS956" s="15"/>
      <c r="BT956" s="15"/>
      <c r="BU956" s="15"/>
      <c r="BV956" s="15"/>
      <c r="BW956" s="15"/>
      <c r="BX956" s="15"/>
      <c r="BY956" s="15"/>
      <c r="BZ956" s="15"/>
      <c r="CA956" s="15"/>
      <c r="CB956" s="15"/>
      <c r="CC956" s="15"/>
      <c r="CD956" s="15"/>
      <c r="CE956" s="15"/>
      <c r="CF956" s="15"/>
      <c r="CG956" s="15"/>
      <c r="CH956" s="15"/>
      <c r="CI956" s="15"/>
      <c r="CJ956" s="15"/>
      <c r="CK956" s="15"/>
      <c r="CL956" s="15"/>
      <c r="CM956" s="15"/>
      <c r="CN956" s="15"/>
      <c r="CO956" s="15"/>
      <c r="CP956" s="15"/>
      <c r="CQ956" s="15"/>
      <c r="CR956" s="15"/>
      <c r="CS956" s="15"/>
      <c r="CT956" s="15"/>
      <c r="CU956" s="15"/>
      <c r="CV956" s="15"/>
      <c r="CW956" s="15"/>
      <c r="CX956" s="15"/>
      <c r="CY956" s="15"/>
      <c r="CZ956" s="15"/>
      <c r="DA956" s="15"/>
      <c r="DB956" s="15"/>
      <c r="DC956" s="15"/>
      <c r="DD956" s="15"/>
      <c r="DE956" s="15"/>
      <c r="DF956" s="15"/>
      <c r="DG956" s="15"/>
      <c r="DH956" s="15"/>
      <c r="DI956" s="15"/>
      <c r="DJ956" s="15"/>
      <c r="DK956" s="15"/>
      <c r="DL956" s="15"/>
      <c r="DM956" s="15"/>
      <c r="DN956" s="15"/>
      <c r="DO956" s="15"/>
      <c r="DP956" s="15"/>
      <c r="DQ956" s="15"/>
      <c r="DR956" s="15"/>
      <c r="DS956" s="15"/>
      <c r="DT956" s="15"/>
      <c r="DU956" s="15"/>
      <c r="DV956" s="15"/>
      <c r="DW956" s="15"/>
      <c r="DX956" s="15"/>
      <c r="DY956" s="15"/>
      <c r="DZ956" s="15"/>
      <c r="EA956" s="15"/>
      <c r="EB956" s="15"/>
      <c r="EC956" s="15"/>
      <c r="ED956" s="15"/>
      <c r="EE956" s="15"/>
      <c r="EF956" s="15"/>
      <c r="EG956" s="15"/>
      <c r="EH956" s="15"/>
      <c r="EI956" s="15"/>
      <c r="EJ956" s="15"/>
      <c r="EK956" s="15"/>
      <c r="EL956" s="15"/>
      <c r="EM956" s="15"/>
      <c r="EN956" s="15"/>
      <c r="EO956" s="15"/>
      <c r="EP956" s="15"/>
      <c r="EQ956" s="15"/>
      <c r="ER956" s="15"/>
      <c r="ES956" s="15"/>
      <c r="ET956" s="15"/>
      <c r="EU956" s="15"/>
      <c r="EV956" s="15"/>
      <c r="EW956" s="15"/>
      <c r="EX956" s="15"/>
      <c r="EY956" s="15"/>
      <c r="EZ956" s="15"/>
      <c r="FA956" s="15"/>
      <c r="FB956" s="15"/>
      <c r="FC956" s="15"/>
      <c r="FD956" s="15"/>
      <c r="FE956" s="15"/>
      <c r="FF956" s="15"/>
      <c r="FG956" s="15"/>
      <c r="FH956" s="15"/>
      <c r="FI956" s="15"/>
      <c r="FJ956" s="15"/>
      <c r="FK956" s="15"/>
      <c r="FL956" s="15"/>
      <c r="FM956" s="15"/>
      <c r="FN956" s="15"/>
      <c r="FO956" s="15"/>
      <c r="FP956" s="15"/>
      <c r="FQ956" s="15"/>
      <c r="FR956" s="15"/>
      <c r="FS956" s="15"/>
      <c r="FT956" s="15"/>
      <c r="FU956" s="15"/>
      <c r="FV956" s="15"/>
      <c r="FW956" s="15"/>
      <c r="FX956" s="15"/>
      <c r="FY956" s="15"/>
      <c r="FZ956" s="15"/>
      <c r="GA956" s="15"/>
      <c r="GB956" s="15"/>
      <c r="GC956" s="15"/>
      <c r="GD956" s="15"/>
      <c r="GE956" s="15"/>
      <c r="GF956" s="15"/>
      <c r="GG956" s="15"/>
      <c r="GH956" s="15"/>
      <c r="GI956" s="15"/>
      <c r="GJ956" s="15"/>
      <c r="GK956" s="15"/>
      <c r="GL956" s="15"/>
      <c r="GM956" s="15"/>
      <c r="GN956" s="15"/>
      <c r="GO956" s="15"/>
      <c r="GP956" s="15"/>
      <c r="GQ956" s="15"/>
      <c r="GR956" s="15"/>
      <c r="GS956" s="15"/>
      <c r="GT956" s="15"/>
      <c r="GU956" s="15"/>
      <c r="GV956" s="15"/>
      <c r="GW956" s="15"/>
      <c r="GX956" s="15"/>
      <c r="GY956" s="15"/>
      <c r="GZ956" s="15"/>
      <c r="HA956" s="15"/>
      <c r="HB956" s="15"/>
      <c r="HC956" s="15"/>
      <c r="HD956" s="15"/>
      <c r="HE956" s="15"/>
      <c r="HF956" s="15"/>
      <c r="HG956" s="15"/>
      <c r="HH956" s="15"/>
      <c r="HI956" s="15"/>
      <c r="HJ956" s="15"/>
      <c r="HK956" s="15"/>
      <c r="HL956" s="15"/>
      <c r="HM956" s="15"/>
      <c r="HN956" s="15"/>
      <c r="HO956" s="15"/>
      <c r="HP956" s="15"/>
      <c r="HQ956" s="15"/>
      <c r="HR956" s="15"/>
      <c r="HS956" s="15"/>
      <c r="HT956" s="15"/>
      <c r="HU956" s="15"/>
      <c r="HV956" s="15"/>
      <c r="HW956" s="15"/>
    </row>
    <row r="957" spans="1:231" ht="15.75" customHeight="1" x14ac:dyDescent="0.2">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c r="BD957" s="15"/>
      <c r="BE957" s="15"/>
      <c r="BF957" s="15"/>
      <c r="BG957" s="15"/>
      <c r="BH957" s="15"/>
      <c r="BI957" s="15"/>
      <c r="BJ957" s="15"/>
      <c r="BK957" s="15"/>
      <c r="BL957" s="15"/>
      <c r="BM957" s="15"/>
      <c r="BN957" s="15"/>
      <c r="BO957" s="15"/>
      <c r="BP957" s="15"/>
      <c r="BQ957" s="15"/>
      <c r="BR957" s="15"/>
      <c r="BS957" s="15"/>
      <c r="BT957" s="15"/>
      <c r="BU957" s="15"/>
      <c r="BV957" s="15"/>
      <c r="BW957" s="15"/>
      <c r="BX957" s="15"/>
      <c r="BY957" s="15"/>
      <c r="BZ957" s="15"/>
      <c r="CA957" s="15"/>
      <c r="CB957" s="15"/>
      <c r="CC957" s="15"/>
      <c r="CD957" s="15"/>
      <c r="CE957" s="15"/>
      <c r="CF957" s="15"/>
      <c r="CG957" s="15"/>
      <c r="CH957" s="15"/>
      <c r="CI957" s="15"/>
      <c r="CJ957" s="15"/>
      <c r="CK957" s="15"/>
      <c r="CL957" s="15"/>
      <c r="CM957" s="15"/>
      <c r="CN957" s="15"/>
      <c r="CO957" s="15"/>
      <c r="CP957" s="15"/>
      <c r="CQ957" s="15"/>
      <c r="CR957" s="15"/>
      <c r="CS957" s="15"/>
      <c r="CT957" s="15"/>
      <c r="CU957" s="15"/>
      <c r="CV957" s="15"/>
      <c r="CW957" s="15"/>
      <c r="CX957" s="15"/>
      <c r="CY957" s="15"/>
      <c r="CZ957" s="15"/>
      <c r="DA957" s="15"/>
      <c r="DB957" s="15"/>
      <c r="DC957" s="15"/>
      <c r="DD957" s="15"/>
      <c r="DE957" s="15"/>
      <c r="DF957" s="15"/>
      <c r="DG957" s="15"/>
      <c r="DH957" s="15"/>
      <c r="DI957" s="15"/>
      <c r="DJ957" s="15"/>
      <c r="DK957" s="15"/>
      <c r="DL957" s="15"/>
      <c r="DM957" s="15"/>
      <c r="DN957" s="15"/>
      <c r="DO957" s="15"/>
      <c r="DP957" s="15"/>
      <c r="DQ957" s="15"/>
      <c r="DR957" s="15"/>
      <c r="DS957" s="15"/>
      <c r="DT957" s="15"/>
      <c r="DU957" s="15"/>
      <c r="DV957" s="15"/>
      <c r="DW957" s="15"/>
      <c r="DX957" s="15"/>
      <c r="DY957" s="15"/>
      <c r="DZ957" s="15"/>
      <c r="EA957" s="15"/>
      <c r="EB957" s="15"/>
      <c r="EC957" s="15"/>
      <c r="ED957" s="15"/>
      <c r="EE957" s="15"/>
      <c r="EF957" s="15"/>
      <c r="EG957" s="15"/>
      <c r="EH957" s="15"/>
      <c r="EI957" s="15"/>
      <c r="EJ957" s="15"/>
      <c r="EK957" s="15"/>
      <c r="EL957" s="15"/>
      <c r="EM957" s="15"/>
      <c r="EN957" s="15"/>
      <c r="EO957" s="15"/>
      <c r="EP957" s="15"/>
      <c r="EQ957" s="15"/>
      <c r="ER957" s="15"/>
      <c r="ES957" s="15"/>
      <c r="ET957" s="15"/>
      <c r="EU957" s="15"/>
      <c r="EV957" s="15"/>
      <c r="EW957" s="15"/>
      <c r="EX957" s="15"/>
      <c r="EY957" s="15"/>
      <c r="EZ957" s="15"/>
      <c r="FA957" s="15"/>
      <c r="FB957" s="15"/>
      <c r="FC957" s="15"/>
      <c r="FD957" s="15"/>
      <c r="FE957" s="15"/>
      <c r="FF957" s="15"/>
      <c r="FG957" s="15"/>
      <c r="FH957" s="15"/>
      <c r="FI957" s="15"/>
      <c r="FJ957" s="15"/>
      <c r="FK957" s="15"/>
      <c r="FL957" s="15"/>
      <c r="FM957" s="15"/>
      <c r="FN957" s="15"/>
      <c r="FO957" s="15"/>
      <c r="FP957" s="15"/>
      <c r="FQ957" s="15"/>
      <c r="FR957" s="15"/>
      <c r="FS957" s="15"/>
      <c r="FT957" s="15"/>
      <c r="FU957" s="15"/>
      <c r="FV957" s="15"/>
      <c r="FW957" s="15"/>
      <c r="FX957" s="15"/>
      <c r="FY957" s="15"/>
      <c r="FZ957" s="15"/>
      <c r="GA957" s="15"/>
      <c r="GB957" s="15"/>
      <c r="GC957" s="15"/>
      <c r="GD957" s="15"/>
      <c r="GE957" s="15"/>
      <c r="GF957" s="15"/>
      <c r="GG957" s="15"/>
      <c r="GH957" s="15"/>
      <c r="GI957" s="15"/>
      <c r="GJ957" s="15"/>
      <c r="GK957" s="15"/>
      <c r="GL957" s="15"/>
      <c r="GM957" s="15"/>
      <c r="GN957" s="15"/>
      <c r="GO957" s="15"/>
      <c r="GP957" s="15"/>
      <c r="GQ957" s="15"/>
      <c r="GR957" s="15"/>
      <c r="GS957" s="15"/>
      <c r="GT957" s="15"/>
      <c r="GU957" s="15"/>
      <c r="GV957" s="15"/>
      <c r="GW957" s="15"/>
      <c r="GX957" s="15"/>
      <c r="GY957" s="15"/>
      <c r="GZ957" s="15"/>
      <c r="HA957" s="15"/>
      <c r="HB957" s="15"/>
      <c r="HC957" s="15"/>
      <c r="HD957" s="15"/>
      <c r="HE957" s="15"/>
      <c r="HF957" s="15"/>
      <c r="HG957" s="15"/>
      <c r="HH957" s="15"/>
      <c r="HI957" s="15"/>
      <c r="HJ957" s="15"/>
      <c r="HK957" s="15"/>
      <c r="HL957" s="15"/>
      <c r="HM957" s="15"/>
      <c r="HN957" s="15"/>
      <c r="HO957" s="15"/>
      <c r="HP957" s="15"/>
      <c r="HQ957" s="15"/>
      <c r="HR957" s="15"/>
      <c r="HS957" s="15"/>
      <c r="HT957" s="15"/>
      <c r="HU957" s="15"/>
      <c r="HV957" s="15"/>
      <c r="HW957" s="15"/>
    </row>
    <row r="958" spans="1:231" ht="15.75" customHeight="1" x14ac:dyDescent="0.2">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c r="BD958" s="15"/>
      <c r="BE958" s="15"/>
      <c r="BF958" s="15"/>
      <c r="BG958" s="15"/>
      <c r="BH958" s="15"/>
      <c r="BI958" s="15"/>
      <c r="BJ958" s="15"/>
      <c r="BK958" s="15"/>
      <c r="BL958" s="15"/>
      <c r="BM958" s="15"/>
      <c r="BN958" s="15"/>
      <c r="BO958" s="15"/>
      <c r="BP958" s="15"/>
      <c r="BQ958" s="15"/>
      <c r="BR958" s="15"/>
      <c r="BS958" s="15"/>
      <c r="BT958" s="15"/>
      <c r="BU958" s="15"/>
      <c r="BV958" s="15"/>
      <c r="BW958" s="15"/>
      <c r="BX958" s="15"/>
      <c r="BY958" s="15"/>
      <c r="BZ958" s="15"/>
      <c r="CA958" s="15"/>
      <c r="CB958" s="15"/>
      <c r="CC958" s="15"/>
      <c r="CD958" s="15"/>
      <c r="CE958" s="15"/>
      <c r="CF958" s="15"/>
      <c r="CG958" s="15"/>
      <c r="CH958" s="15"/>
      <c r="CI958" s="15"/>
      <c r="CJ958" s="15"/>
      <c r="CK958" s="15"/>
      <c r="CL958" s="15"/>
      <c r="CM958" s="15"/>
      <c r="CN958" s="15"/>
      <c r="CO958" s="15"/>
      <c r="CP958" s="15"/>
      <c r="CQ958" s="15"/>
      <c r="CR958" s="15"/>
      <c r="CS958" s="15"/>
      <c r="CT958" s="15"/>
      <c r="CU958" s="15"/>
      <c r="CV958" s="15"/>
      <c r="CW958" s="15"/>
      <c r="CX958" s="15"/>
      <c r="CY958" s="15"/>
      <c r="CZ958" s="15"/>
      <c r="DA958" s="15"/>
      <c r="DB958" s="15"/>
      <c r="DC958" s="15"/>
      <c r="DD958" s="15"/>
      <c r="DE958" s="15"/>
      <c r="DF958" s="15"/>
      <c r="DG958" s="15"/>
      <c r="DH958" s="15"/>
      <c r="DI958" s="15"/>
      <c r="DJ958" s="15"/>
      <c r="DK958" s="15"/>
      <c r="DL958" s="15"/>
      <c r="DM958" s="15"/>
      <c r="DN958" s="15"/>
      <c r="DO958" s="15"/>
      <c r="DP958" s="15"/>
      <c r="DQ958" s="15"/>
      <c r="DR958" s="15"/>
      <c r="DS958" s="15"/>
      <c r="DT958" s="15"/>
      <c r="DU958" s="15"/>
      <c r="DV958" s="15"/>
      <c r="DW958" s="15"/>
      <c r="DX958" s="15"/>
      <c r="DY958" s="15"/>
      <c r="DZ958" s="15"/>
      <c r="EA958" s="15"/>
      <c r="EB958" s="15"/>
      <c r="EC958" s="15"/>
      <c r="ED958" s="15"/>
      <c r="EE958" s="15"/>
      <c r="EF958" s="15"/>
      <c r="EG958" s="15"/>
      <c r="EH958" s="15"/>
      <c r="EI958" s="15"/>
      <c r="EJ958" s="15"/>
      <c r="EK958" s="15"/>
      <c r="EL958" s="15"/>
      <c r="EM958" s="15"/>
      <c r="EN958" s="15"/>
      <c r="EO958" s="15"/>
      <c r="EP958" s="15"/>
      <c r="EQ958" s="15"/>
      <c r="ER958" s="15"/>
      <c r="ES958" s="15"/>
      <c r="ET958" s="15"/>
      <c r="EU958" s="15"/>
      <c r="EV958" s="15"/>
      <c r="EW958" s="15"/>
      <c r="EX958" s="15"/>
      <c r="EY958" s="15"/>
      <c r="EZ958" s="15"/>
      <c r="FA958" s="15"/>
      <c r="FB958" s="15"/>
      <c r="FC958" s="15"/>
      <c r="FD958" s="15"/>
      <c r="FE958" s="15"/>
      <c r="FF958" s="15"/>
      <c r="FG958" s="15"/>
      <c r="FH958" s="15"/>
      <c r="FI958" s="15"/>
      <c r="FJ958" s="15"/>
      <c r="FK958" s="15"/>
      <c r="FL958" s="15"/>
      <c r="FM958" s="15"/>
      <c r="FN958" s="15"/>
      <c r="FO958" s="15"/>
      <c r="FP958" s="15"/>
      <c r="FQ958" s="15"/>
      <c r="FR958" s="15"/>
      <c r="FS958" s="15"/>
      <c r="FT958" s="15"/>
      <c r="FU958" s="15"/>
      <c r="FV958" s="15"/>
      <c r="FW958" s="15"/>
      <c r="FX958" s="15"/>
      <c r="FY958" s="15"/>
      <c r="FZ958" s="15"/>
      <c r="GA958" s="15"/>
      <c r="GB958" s="15"/>
      <c r="GC958" s="15"/>
      <c r="GD958" s="15"/>
      <c r="GE958" s="15"/>
      <c r="GF958" s="15"/>
      <c r="GG958" s="15"/>
      <c r="GH958" s="15"/>
      <c r="GI958" s="15"/>
      <c r="GJ958" s="15"/>
      <c r="GK958" s="15"/>
      <c r="GL958" s="15"/>
      <c r="GM958" s="15"/>
      <c r="GN958" s="15"/>
      <c r="GO958" s="15"/>
      <c r="GP958" s="15"/>
      <c r="GQ958" s="15"/>
      <c r="GR958" s="15"/>
      <c r="GS958" s="15"/>
      <c r="GT958" s="15"/>
      <c r="GU958" s="15"/>
      <c r="GV958" s="15"/>
      <c r="GW958" s="15"/>
      <c r="GX958" s="15"/>
      <c r="GY958" s="15"/>
      <c r="GZ958" s="15"/>
      <c r="HA958" s="15"/>
      <c r="HB958" s="15"/>
      <c r="HC958" s="15"/>
      <c r="HD958" s="15"/>
      <c r="HE958" s="15"/>
      <c r="HF958" s="15"/>
      <c r="HG958" s="15"/>
      <c r="HH958" s="15"/>
      <c r="HI958" s="15"/>
      <c r="HJ958" s="15"/>
      <c r="HK958" s="15"/>
      <c r="HL958" s="15"/>
      <c r="HM958" s="15"/>
      <c r="HN958" s="15"/>
      <c r="HO958" s="15"/>
      <c r="HP958" s="15"/>
      <c r="HQ958" s="15"/>
      <c r="HR958" s="15"/>
      <c r="HS958" s="15"/>
      <c r="HT958" s="15"/>
      <c r="HU958" s="15"/>
      <c r="HV958" s="15"/>
      <c r="HW958" s="15"/>
    </row>
    <row r="959" spans="1:231" ht="15.75" customHeight="1" x14ac:dyDescent="0.2">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c r="BD959" s="15"/>
      <c r="BE959" s="15"/>
      <c r="BF959" s="15"/>
      <c r="BG959" s="15"/>
      <c r="BH959" s="15"/>
      <c r="BI959" s="15"/>
      <c r="BJ959" s="15"/>
      <c r="BK959" s="15"/>
      <c r="BL959" s="15"/>
      <c r="BM959" s="15"/>
      <c r="BN959" s="15"/>
      <c r="BO959" s="15"/>
      <c r="BP959" s="15"/>
      <c r="BQ959" s="15"/>
      <c r="BR959" s="15"/>
      <c r="BS959" s="15"/>
      <c r="BT959" s="15"/>
      <c r="BU959" s="15"/>
      <c r="BV959" s="15"/>
      <c r="BW959" s="15"/>
      <c r="BX959" s="15"/>
      <c r="BY959" s="15"/>
      <c r="BZ959" s="15"/>
      <c r="CA959" s="15"/>
      <c r="CB959" s="15"/>
      <c r="CC959" s="15"/>
      <c r="CD959" s="15"/>
      <c r="CE959" s="15"/>
      <c r="CF959" s="15"/>
      <c r="CG959" s="15"/>
      <c r="CH959" s="15"/>
      <c r="CI959" s="15"/>
      <c r="CJ959" s="15"/>
      <c r="CK959" s="15"/>
      <c r="CL959" s="15"/>
      <c r="CM959" s="15"/>
      <c r="CN959" s="15"/>
      <c r="CO959" s="15"/>
      <c r="CP959" s="15"/>
      <c r="CQ959" s="15"/>
      <c r="CR959" s="15"/>
      <c r="CS959" s="15"/>
      <c r="CT959" s="15"/>
      <c r="CU959" s="15"/>
      <c r="CV959" s="15"/>
      <c r="CW959" s="15"/>
      <c r="CX959" s="15"/>
      <c r="CY959" s="15"/>
      <c r="CZ959" s="15"/>
      <c r="DA959" s="15"/>
      <c r="DB959" s="15"/>
      <c r="DC959" s="15"/>
      <c r="DD959" s="15"/>
      <c r="DE959" s="15"/>
      <c r="DF959" s="15"/>
      <c r="DG959" s="15"/>
      <c r="DH959" s="15"/>
      <c r="DI959" s="15"/>
      <c r="DJ959" s="15"/>
      <c r="DK959" s="15"/>
      <c r="DL959" s="15"/>
      <c r="DM959" s="15"/>
      <c r="DN959" s="15"/>
      <c r="DO959" s="15"/>
      <c r="DP959" s="15"/>
      <c r="DQ959" s="15"/>
      <c r="DR959" s="15"/>
      <c r="DS959" s="15"/>
      <c r="DT959" s="15"/>
      <c r="DU959" s="15"/>
      <c r="DV959" s="15"/>
      <c r="DW959" s="15"/>
      <c r="DX959" s="15"/>
      <c r="DY959" s="15"/>
      <c r="DZ959" s="15"/>
      <c r="EA959" s="15"/>
      <c r="EB959" s="15"/>
      <c r="EC959" s="15"/>
      <c r="ED959" s="15"/>
      <c r="EE959" s="15"/>
      <c r="EF959" s="15"/>
      <c r="EG959" s="15"/>
      <c r="EH959" s="15"/>
      <c r="EI959" s="15"/>
      <c r="EJ959" s="15"/>
      <c r="EK959" s="15"/>
      <c r="EL959" s="15"/>
      <c r="EM959" s="15"/>
      <c r="EN959" s="15"/>
      <c r="EO959" s="15"/>
      <c r="EP959" s="15"/>
      <c r="EQ959" s="15"/>
      <c r="ER959" s="15"/>
      <c r="ES959" s="15"/>
      <c r="ET959" s="15"/>
      <c r="EU959" s="15"/>
      <c r="EV959" s="15"/>
      <c r="EW959" s="15"/>
      <c r="EX959" s="15"/>
      <c r="EY959" s="15"/>
      <c r="EZ959" s="15"/>
      <c r="FA959" s="15"/>
      <c r="FB959" s="15"/>
      <c r="FC959" s="15"/>
      <c r="FD959" s="15"/>
      <c r="FE959" s="15"/>
      <c r="FF959" s="15"/>
      <c r="FG959" s="15"/>
      <c r="FH959" s="15"/>
      <c r="FI959" s="15"/>
      <c r="FJ959" s="15"/>
      <c r="FK959" s="15"/>
      <c r="FL959" s="15"/>
      <c r="FM959" s="15"/>
      <c r="FN959" s="15"/>
      <c r="FO959" s="15"/>
      <c r="FP959" s="15"/>
      <c r="FQ959" s="15"/>
      <c r="FR959" s="15"/>
      <c r="FS959" s="15"/>
      <c r="FT959" s="15"/>
      <c r="FU959" s="15"/>
      <c r="FV959" s="15"/>
      <c r="FW959" s="15"/>
      <c r="FX959" s="15"/>
      <c r="FY959" s="15"/>
      <c r="FZ959" s="15"/>
      <c r="GA959" s="15"/>
      <c r="GB959" s="15"/>
      <c r="GC959" s="15"/>
      <c r="GD959" s="15"/>
      <c r="GE959" s="15"/>
      <c r="GF959" s="15"/>
      <c r="GG959" s="15"/>
      <c r="GH959" s="15"/>
      <c r="GI959" s="15"/>
      <c r="GJ959" s="15"/>
      <c r="GK959" s="15"/>
      <c r="GL959" s="15"/>
      <c r="GM959" s="15"/>
      <c r="GN959" s="15"/>
      <c r="GO959" s="15"/>
      <c r="GP959" s="15"/>
      <c r="GQ959" s="15"/>
      <c r="GR959" s="15"/>
      <c r="GS959" s="15"/>
      <c r="GT959" s="15"/>
      <c r="GU959" s="15"/>
      <c r="GV959" s="15"/>
      <c r="GW959" s="15"/>
      <c r="GX959" s="15"/>
      <c r="GY959" s="15"/>
      <c r="GZ959" s="15"/>
      <c r="HA959" s="15"/>
      <c r="HB959" s="15"/>
      <c r="HC959" s="15"/>
      <c r="HD959" s="15"/>
      <c r="HE959" s="15"/>
      <c r="HF959" s="15"/>
      <c r="HG959" s="15"/>
      <c r="HH959" s="15"/>
      <c r="HI959" s="15"/>
      <c r="HJ959" s="15"/>
      <c r="HK959" s="15"/>
      <c r="HL959" s="15"/>
      <c r="HM959" s="15"/>
      <c r="HN959" s="15"/>
      <c r="HO959" s="15"/>
      <c r="HP959" s="15"/>
      <c r="HQ959" s="15"/>
      <c r="HR959" s="15"/>
      <c r="HS959" s="15"/>
      <c r="HT959" s="15"/>
      <c r="HU959" s="15"/>
      <c r="HV959" s="15"/>
      <c r="HW959" s="15"/>
    </row>
    <row r="960" spans="1:231" ht="15.75" customHeight="1" x14ac:dyDescent="0.2">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c r="BD960" s="15"/>
      <c r="BE960" s="15"/>
      <c r="BF960" s="15"/>
      <c r="BG960" s="15"/>
      <c r="BH960" s="15"/>
      <c r="BI960" s="15"/>
      <c r="BJ960" s="15"/>
      <c r="BK960" s="15"/>
      <c r="BL960" s="15"/>
      <c r="BM960" s="15"/>
      <c r="BN960" s="15"/>
      <c r="BO960" s="15"/>
      <c r="BP960" s="15"/>
      <c r="BQ960" s="15"/>
      <c r="BR960" s="15"/>
      <c r="BS960" s="15"/>
      <c r="BT960" s="15"/>
      <c r="BU960" s="15"/>
      <c r="BV960" s="15"/>
      <c r="BW960" s="15"/>
      <c r="BX960" s="15"/>
      <c r="BY960" s="15"/>
      <c r="BZ960" s="15"/>
      <c r="CA960" s="15"/>
      <c r="CB960" s="15"/>
      <c r="CC960" s="15"/>
      <c r="CD960" s="15"/>
      <c r="CE960" s="15"/>
      <c r="CF960" s="15"/>
      <c r="CG960" s="15"/>
      <c r="CH960" s="15"/>
      <c r="CI960" s="15"/>
      <c r="CJ960" s="15"/>
      <c r="CK960" s="15"/>
      <c r="CL960" s="15"/>
      <c r="CM960" s="15"/>
      <c r="CN960" s="15"/>
      <c r="CO960" s="15"/>
      <c r="CP960" s="15"/>
      <c r="CQ960" s="15"/>
      <c r="CR960" s="15"/>
      <c r="CS960" s="15"/>
      <c r="CT960" s="15"/>
      <c r="CU960" s="15"/>
      <c r="CV960" s="15"/>
      <c r="CW960" s="15"/>
      <c r="CX960" s="15"/>
      <c r="CY960" s="15"/>
      <c r="CZ960" s="15"/>
      <c r="DA960" s="15"/>
      <c r="DB960" s="15"/>
      <c r="DC960" s="15"/>
      <c r="DD960" s="15"/>
      <c r="DE960" s="15"/>
      <c r="DF960" s="15"/>
      <c r="DG960" s="15"/>
      <c r="DH960" s="15"/>
      <c r="DI960" s="15"/>
      <c r="DJ960" s="15"/>
      <c r="DK960" s="15"/>
      <c r="DL960" s="15"/>
      <c r="DM960" s="15"/>
      <c r="DN960" s="15"/>
      <c r="DO960" s="15"/>
      <c r="DP960" s="15"/>
      <c r="DQ960" s="15"/>
      <c r="DR960" s="15"/>
      <c r="DS960" s="15"/>
      <c r="DT960" s="15"/>
      <c r="DU960" s="15"/>
      <c r="DV960" s="15"/>
      <c r="DW960" s="15"/>
      <c r="DX960" s="15"/>
      <c r="DY960" s="15"/>
      <c r="DZ960" s="15"/>
      <c r="EA960" s="15"/>
      <c r="EB960" s="15"/>
      <c r="EC960" s="15"/>
      <c r="ED960" s="15"/>
      <c r="EE960" s="15"/>
      <c r="EF960" s="15"/>
      <c r="EG960" s="15"/>
      <c r="EH960" s="15"/>
      <c r="EI960" s="15"/>
      <c r="EJ960" s="15"/>
      <c r="EK960" s="15"/>
      <c r="EL960" s="15"/>
      <c r="EM960" s="15"/>
      <c r="EN960" s="15"/>
      <c r="EO960" s="15"/>
      <c r="EP960" s="15"/>
      <c r="EQ960" s="15"/>
      <c r="ER960" s="15"/>
      <c r="ES960" s="15"/>
      <c r="ET960" s="15"/>
      <c r="EU960" s="15"/>
      <c r="EV960" s="15"/>
      <c r="EW960" s="15"/>
      <c r="EX960" s="15"/>
      <c r="EY960" s="15"/>
      <c r="EZ960" s="15"/>
      <c r="FA960" s="15"/>
      <c r="FB960" s="15"/>
      <c r="FC960" s="15"/>
      <c r="FD960" s="15"/>
      <c r="FE960" s="15"/>
      <c r="FF960" s="15"/>
      <c r="FG960" s="15"/>
      <c r="FH960" s="15"/>
      <c r="FI960" s="15"/>
      <c r="FJ960" s="15"/>
      <c r="FK960" s="15"/>
      <c r="FL960" s="15"/>
      <c r="FM960" s="15"/>
      <c r="FN960" s="15"/>
      <c r="FO960" s="15"/>
      <c r="FP960" s="15"/>
      <c r="FQ960" s="15"/>
      <c r="FR960" s="15"/>
      <c r="FS960" s="15"/>
      <c r="FT960" s="15"/>
      <c r="FU960" s="15"/>
      <c r="FV960" s="15"/>
      <c r="FW960" s="15"/>
      <c r="FX960" s="15"/>
      <c r="FY960" s="15"/>
      <c r="FZ960" s="15"/>
      <c r="GA960" s="15"/>
      <c r="GB960" s="15"/>
      <c r="GC960" s="15"/>
      <c r="GD960" s="15"/>
      <c r="GE960" s="15"/>
      <c r="GF960" s="15"/>
      <c r="GG960" s="15"/>
      <c r="GH960" s="15"/>
      <c r="GI960" s="15"/>
      <c r="GJ960" s="15"/>
      <c r="GK960" s="15"/>
      <c r="GL960" s="15"/>
      <c r="GM960" s="15"/>
      <c r="GN960" s="15"/>
      <c r="GO960" s="15"/>
      <c r="GP960" s="15"/>
      <c r="GQ960" s="15"/>
      <c r="GR960" s="15"/>
      <c r="GS960" s="15"/>
      <c r="GT960" s="15"/>
      <c r="GU960" s="15"/>
      <c r="GV960" s="15"/>
      <c r="GW960" s="15"/>
      <c r="GX960" s="15"/>
      <c r="GY960" s="15"/>
      <c r="GZ960" s="15"/>
      <c r="HA960" s="15"/>
      <c r="HB960" s="15"/>
      <c r="HC960" s="15"/>
      <c r="HD960" s="15"/>
      <c r="HE960" s="15"/>
      <c r="HF960" s="15"/>
      <c r="HG960" s="15"/>
      <c r="HH960" s="15"/>
      <c r="HI960" s="15"/>
      <c r="HJ960" s="15"/>
      <c r="HK960" s="15"/>
      <c r="HL960" s="15"/>
      <c r="HM960" s="15"/>
      <c r="HN960" s="15"/>
      <c r="HO960" s="15"/>
      <c r="HP960" s="15"/>
      <c r="HQ960" s="15"/>
      <c r="HR960" s="15"/>
      <c r="HS960" s="15"/>
      <c r="HT960" s="15"/>
      <c r="HU960" s="15"/>
      <c r="HV960" s="15"/>
      <c r="HW960" s="15"/>
    </row>
    <row r="961" spans="1:231" ht="15.75" customHeight="1" x14ac:dyDescent="0.2">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c r="AY961" s="15"/>
      <c r="AZ961" s="15"/>
      <c r="BA961" s="15"/>
      <c r="BB961" s="15"/>
      <c r="BC961" s="15"/>
      <c r="BD961" s="15"/>
      <c r="BE961" s="15"/>
      <c r="BF961" s="15"/>
      <c r="BG961" s="15"/>
      <c r="BH961" s="15"/>
      <c r="BI961" s="15"/>
      <c r="BJ961" s="15"/>
      <c r="BK961" s="15"/>
      <c r="BL961" s="15"/>
      <c r="BM961" s="15"/>
      <c r="BN961" s="15"/>
      <c r="BO961" s="15"/>
      <c r="BP961" s="15"/>
      <c r="BQ961" s="15"/>
      <c r="BR961" s="15"/>
      <c r="BS961" s="15"/>
      <c r="BT961" s="15"/>
      <c r="BU961" s="15"/>
      <c r="BV961" s="15"/>
      <c r="BW961" s="15"/>
      <c r="BX961" s="15"/>
      <c r="BY961" s="15"/>
      <c r="BZ961" s="15"/>
      <c r="CA961" s="15"/>
      <c r="CB961" s="15"/>
      <c r="CC961" s="15"/>
      <c r="CD961" s="15"/>
      <c r="CE961" s="15"/>
      <c r="CF961" s="15"/>
      <c r="CG961" s="15"/>
      <c r="CH961" s="15"/>
      <c r="CI961" s="15"/>
      <c r="CJ961" s="15"/>
      <c r="CK961" s="15"/>
      <c r="CL961" s="15"/>
      <c r="CM961" s="15"/>
      <c r="CN961" s="15"/>
      <c r="CO961" s="15"/>
      <c r="CP961" s="15"/>
      <c r="CQ961" s="15"/>
      <c r="CR961" s="15"/>
      <c r="CS961" s="15"/>
      <c r="CT961" s="15"/>
      <c r="CU961" s="15"/>
      <c r="CV961" s="15"/>
      <c r="CW961" s="15"/>
      <c r="CX961" s="15"/>
      <c r="CY961" s="15"/>
      <c r="CZ961" s="15"/>
      <c r="DA961" s="15"/>
      <c r="DB961" s="15"/>
      <c r="DC961" s="15"/>
      <c r="DD961" s="15"/>
      <c r="DE961" s="15"/>
      <c r="DF961" s="15"/>
      <c r="DG961" s="15"/>
      <c r="DH961" s="15"/>
      <c r="DI961" s="15"/>
      <c r="DJ961" s="15"/>
      <c r="DK961" s="15"/>
      <c r="DL961" s="15"/>
      <c r="DM961" s="15"/>
      <c r="DN961" s="15"/>
      <c r="DO961" s="15"/>
      <c r="DP961" s="15"/>
      <c r="DQ961" s="15"/>
      <c r="DR961" s="15"/>
      <c r="DS961" s="15"/>
      <c r="DT961" s="15"/>
      <c r="DU961" s="15"/>
      <c r="DV961" s="15"/>
      <c r="DW961" s="15"/>
      <c r="DX961" s="15"/>
      <c r="DY961" s="15"/>
      <c r="DZ961" s="15"/>
      <c r="EA961" s="15"/>
      <c r="EB961" s="15"/>
      <c r="EC961" s="15"/>
      <c r="ED961" s="15"/>
      <c r="EE961" s="15"/>
      <c r="EF961" s="15"/>
      <c r="EG961" s="15"/>
      <c r="EH961" s="15"/>
      <c r="EI961" s="15"/>
      <c r="EJ961" s="15"/>
      <c r="EK961" s="15"/>
      <c r="EL961" s="15"/>
      <c r="EM961" s="15"/>
      <c r="EN961" s="15"/>
      <c r="EO961" s="15"/>
      <c r="EP961" s="15"/>
      <c r="EQ961" s="15"/>
      <c r="ER961" s="15"/>
      <c r="ES961" s="15"/>
      <c r="ET961" s="15"/>
      <c r="EU961" s="15"/>
      <c r="EV961" s="15"/>
      <c r="EW961" s="15"/>
      <c r="EX961" s="15"/>
      <c r="EY961" s="15"/>
      <c r="EZ961" s="15"/>
      <c r="FA961" s="15"/>
      <c r="FB961" s="15"/>
      <c r="FC961" s="15"/>
      <c r="FD961" s="15"/>
      <c r="FE961" s="15"/>
      <c r="FF961" s="15"/>
      <c r="FG961" s="15"/>
      <c r="FH961" s="15"/>
      <c r="FI961" s="15"/>
      <c r="FJ961" s="15"/>
      <c r="FK961" s="15"/>
      <c r="FL961" s="15"/>
      <c r="FM961" s="15"/>
      <c r="FN961" s="15"/>
      <c r="FO961" s="15"/>
      <c r="FP961" s="15"/>
      <c r="FQ961" s="15"/>
      <c r="FR961" s="15"/>
      <c r="FS961" s="15"/>
      <c r="FT961" s="15"/>
      <c r="FU961" s="15"/>
      <c r="FV961" s="15"/>
      <c r="FW961" s="15"/>
      <c r="FX961" s="15"/>
      <c r="FY961" s="15"/>
      <c r="FZ961" s="15"/>
      <c r="GA961" s="15"/>
      <c r="GB961" s="15"/>
      <c r="GC961" s="15"/>
      <c r="GD961" s="15"/>
      <c r="GE961" s="15"/>
      <c r="GF961" s="15"/>
      <c r="GG961" s="15"/>
      <c r="GH961" s="15"/>
      <c r="GI961" s="15"/>
      <c r="GJ961" s="15"/>
      <c r="GK961" s="15"/>
      <c r="GL961" s="15"/>
      <c r="GM961" s="15"/>
      <c r="GN961" s="15"/>
      <c r="GO961" s="15"/>
      <c r="GP961" s="15"/>
      <c r="GQ961" s="15"/>
      <c r="GR961" s="15"/>
      <c r="GS961" s="15"/>
      <c r="GT961" s="15"/>
      <c r="GU961" s="15"/>
      <c r="GV961" s="15"/>
      <c r="GW961" s="15"/>
      <c r="GX961" s="15"/>
      <c r="GY961" s="15"/>
      <c r="GZ961" s="15"/>
      <c r="HA961" s="15"/>
      <c r="HB961" s="15"/>
      <c r="HC961" s="15"/>
      <c r="HD961" s="15"/>
      <c r="HE961" s="15"/>
      <c r="HF961" s="15"/>
      <c r="HG961" s="15"/>
      <c r="HH961" s="15"/>
      <c r="HI961" s="15"/>
      <c r="HJ961" s="15"/>
      <c r="HK961" s="15"/>
      <c r="HL961" s="15"/>
      <c r="HM961" s="15"/>
      <c r="HN961" s="15"/>
      <c r="HO961" s="15"/>
      <c r="HP961" s="15"/>
      <c r="HQ961" s="15"/>
      <c r="HR961" s="15"/>
      <c r="HS961" s="15"/>
      <c r="HT961" s="15"/>
      <c r="HU961" s="15"/>
      <c r="HV961" s="15"/>
      <c r="HW961" s="15"/>
    </row>
    <row r="962" spans="1:231" ht="15.75" customHeight="1" x14ac:dyDescent="0.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c r="AY962" s="15"/>
      <c r="AZ962" s="15"/>
      <c r="BA962" s="15"/>
      <c r="BB962" s="15"/>
      <c r="BC962" s="15"/>
      <c r="BD962" s="15"/>
      <c r="BE962" s="15"/>
      <c r="BF962" s="15"/>
      <c r="BG962" s="15"/>
      <c r="BH962" s="15"/>
      <c r="BI962" s="15"/>
      <c r="BJ962" s="15"/>
      <c r="BK962" s="15"/>
      <c r="BL962" s="15"/>
      <c r="BM962" s="15"/>
      <c r="BN962" s="15"/>
      <c r="BO962" s="15"/>
      <c r="BP962" s="15"/>
      <c r="BQ962" s="15"/>
      <c r="BR962" s="15"/>
      <c r="BS962" s="15"/>
      <c r="BT962" s="15"/>
      <c r="BU962" s="15"/>
      <c r="BV962" s="15"/>
      <c r="BW962" s="15"/>
      <c r="BX962" s="15"/>
      <c r="BY962" s="15"/>
      <c r="BZ962" s="15"/>
      <c r="CA962" s="15"/>
      <c r="CB962" s="15"/>
      <c r="CC962" s="15"/>
      <c r="CD962" s="15"/>
      <c r="CE962" s="15"/>
      <c r="CF962" s="15"/>
      <c r="CG962" s="15"/>
      <c r="CH962" s="15"/>
      <c r="CI962" s="15"/>
      <c r="CJ962" s="15"/>
      <c r="CK962" s="15"/>
      <c r="CL962" s="15"/>
      <c r="CM962" s="15"/>
      <c r="CN962" s="15"/>
      <c r="CO962" s="15"/>
      <c r="CP962" s="15"/>
      <c r="CQ962" s="15"/>
      <c r="CR962" s="15"/>
      <c r="CS962" s="15"/>
      <c r="CT962" s="15"/>
      <c r="CU962" s="15"/>
      <c r="CV962" s="15"/>
      <c r="CW962" s="15"/>
      <c r="CX962" s="15"/>
      <c r="CY962" s="15"/>
      <c r="CZ962" s="15"/>
      <c r="DA962" s="15"/>
      <c r="DB962" s="15"/>
      <c r="DC962" s="15"/>
      <c r="DD962" s="15"/>
      <c r="DE962" s="15"/>
      <c r="DF962" s="15"/>
      <c r="DG962" s="15"/>
      <c r="DH962" s="15"/>
      <c r="DI962" s="15"/>
      <c r="DJ962" s="15"/>
      <c r="DK962" s="15"/>
      <c r="DL962" s="15"/>
      <c r="DM962" s="15"/>
      <c r="DN962" s="15"/>
      <c r="DO962" s="15"/>
      <c r="DP962" s="15"/>
      <c r="DQ962" s="15"/>
      <c r="DR962" s="15"/>
      <c r="DS962" s="15"/>
      <c r="DT962" s="15"/>
      <c r="DU962" s="15"/>
      <c r="DV962" s="15"/>
      <c r="DW962" s="15"/>
      <c r="DX962" s="15"/>
      <c r="DY962" s="15"/>
      <c r="DZ962" s="15"/>
      <c r="EA962" s="15"/>
      <c r="EB962" s="15"/>
      <c r="EC962" s="15"/>
      <c r="ED962" s="15"/>
      <c r="EE962" s="15"/>
      <c r="EF962" s="15"/>
      <c r="EG962" s="15"/>
      <c r="EH962" s="15"/>
      <c r="EI962" s="15"/>
      <c r="EJ962" s="15"/>
      <c r="EK962" s="15"/>
      <c r="EL962" s="15"/>
      <c r="EM962" s="15"/>
      <c r="EN962" s="15"/>
      <c r="EO962" s="15"/>
      <c r="EP962" s="15"/>
      <c r="EQ962" s="15"/>
      <c r="ER962" s="15"/>
      <c r="ES962" s="15"/>
      <c r="ET962" s="15"/>
      <c r="EU962" s="15"/>
      <c r="EV962" s="15"/>
      <c r="EW962" s="15"/>
      <c r="EX962" s="15"/>
      <c r="EY962" s="15"/>
      <c r="EZ962" s="15"/>
      <c r="FA962" s="15"/>
      <c r="FB962" s="15"/>
      <c r="FC962" s="15"/>
      <c r="FD962" s="15"/>
      <c r="FE962" s="15"/>
      <c r="FF962" s="15"/>
      <c r="FG962" s="15"/>
      <c r="FH962" s="15"/>
      <c r="FI962" s="15"/>
      <c r="FJ962" s="15"/>
      <c r="FK962" s="15"/>
      <c r="FL962" s="15"/>
      <c r="FM962" s="15"/>
      <c r="FN962" s="15"/>
      <c r="FO962" s="15"/>
      <c r="FP962" s="15"/>
      <c r="FQ962" s="15"/>
      <c r="FR962" s="15"/>
      <c r="FS962" s="15"/>
      <c r="FT962" s="15"/>
      <c r="FU962" s="15"/>
      <c r="FV962" s="15"/>
      <c r="FW962" s="15"/>
      <c r="FX962" s="15"/>
      <c r="FY962" s="15"/>
      <c r="FZ962" s="15"/>
      <c r="GA962" s="15"/>
      <c r="GB962" s="15"/>
      <c r="GC962" s="15"/>
      <c r="GD962" s="15"/>
      <c r="GE962" s="15"/>
      <c r="GF962" s="15"/>
      <c r="GG962" s="15"/>
      <c r="GH962" s="15"/>
      <c r="GI962" s="15"/>
      <c r="GJ962" s="15"/>
      <c r="GK962" s="15"/>
      <c r="GL962" s="15"/>
      <c r="GM962" s="15"/>
      <c r="GN962" s="15"/>
      <c r="GO962" s="15"/>
      <c r="GP962" s="15"/>
      <c r="GQ962" s="15"/>
      <c r="GR962" s="15"/>
      <c r="GS962" s="15"/>
      <c r="GT962" s="15"/>
      <c r="GU962" s="15"/>
      <c r="GV962" s="15"/>
      <c r="GW962" s="15"/>
      <c r="GX962" s="15"/>
      <c r="GY962" s="15"/>
      <c r="GZ962" s="15"/>
      <c r="HA962" s="15"/>
      <c r="HB962" s="15"/>
      <c r="HC962" s="15"/>
      <c r="HD962" s="15"/>
      <c r="HE962" s="15"/>
      <c r="HF962" s="15"/>
      <c r="HG962" s="15"/>
      <c r="HH962" s="15"/>
      <c r="HI962" s="15"/>
      <c r="HJ962" s="15"/>
      <c r="HK962" s="15"/>
      <c r="HL962" s="15"/>
      <c r="HM962" s="15"/>
      <c r="HN962" s="15"/>
      <c r="HO962" s="15"/>
      <c r="HP962" s="15"/>
      <c r="HQ962" s="15"/>
      <c r="HR962" s="15"/>
      <c r="HS962" s="15"/>
      <c r="HT962" s="15"/>
      <c r="HU962" s="15"/>
      <c r="HV962" s="15"/>
      <c r="HW962" s="15"/>
    </row>
    <row r="963" spans="1:231" ht="15.75" customHeight="1" x14ac:dyDescent="0.2">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c r="AY963" s="15"/>
      <c r="AZ963" s="15"/>
      <c r="BA963" s="15"/>
      <c r="BB963" s="15"/>
      <c r="BC963" s="15"/>
      <c r="BD963" s="15"/>
      <c r="BE963" s="15"/>
      <c r="BF963" s="15"/>
      <c r="BG963" s="15"/>
      <c r="BH963" s="15"/>
      <c r="BI963" s="15"/>
      <c r="BJ963" s="15"/>
      <c r="BK963" s="15"/>
      <c r="BL963" s="15"/>
      <c r="BM963" s="15"/>
      <c r="BN963" s="15"/>
      <c r="BO963" s="15"/>
      <c r="BP963" s="15"/>
      <c r="BQ963" s="15"/>
      <c r="BR963" s="15"/>
      <c r="BS963" s="15"/>
      <c r="BT963" s="15"/>
      <c r="BU963" s="15"/>
      <c r="BV963" s="15"/>
      <c r="BW963" s="15"/>
      <c r="BX963" s="15"/>
      <c r="BY963" s="15"/>
      <c r="BZ963" s="15"/>
      <c r="CA963" s="15"/>
      <c r="CB963" s="15"/>
      <c r="CC963" s="15"/>
      <c r="CD963" s="15"/>
      <c r="CE963" s="15"/>
      <c r="CF963" s="15"/>
      <c r="CG963" s="15"/>
      <c r="CH963" s="15"/>
      <c r="CI963" s="15"/>
      <c r="CJ963" s="15"/>
      <c r="CK963" s="15"/>
      <c r="CL963" s="15"/>
      <c r="CM963" s="15"/>
      <c r="CN963" s="15"/>
      <c r="CO963" s="15"/>
      <c r="CP963" s="15"/>
      <c r="CQ963" s="15"/>
      <c r="CR963" s="15"/>
      <c r="CS963" s="15"/>
      <c r="CT963" s="15"/>
      <c r="CU963" s="15"/>
      <c r="CV963" s="15"/>
      <c r="CW963" s="15"/>
      <c r="CX963" s="15"/>
      <c r="CY963" s="15"/>
      <c r="CZ963" s="15"/>
      <c r="DA963" s="15"/>
      <c r="DB963" s="15"/>
      <c r="DC963" s="15"/>
      <c r="DD963" s="15"/>
      <c r="DE963" s="15"/>
      <c r="DF963" s="15"/>
      <c r="DG963" s="15"/>
      <c r="DH963" s="15"/>
      <c r="DI963" s="15"/>
      <c r="DJ963" s="15"/>
      <c r="DK963" s="15"/>
      <c r="DL963" s="15"/>
      <c r="DM963" s="15"/>
      <c r="DN963" s="15"/>
      <c r="DO963" s="15"/>
      <c r="DP963" s="15"/>
      <c r="DQ963" s="15"/>
      <c r="DR963" s="15"/>
      <c r="DS963" s="15"/>
      <c r="DT963" s="15"/>
      <c r="DU963" s="15"/>
      <c r="DV963" s="15"/>
      <c r="DW963" s="15"/>
      <c r="DX963" s="15"/>
      <c r="DY963" s="15"/>
      <c r="DZ963" s="15"/>
      <c r="EA963" s="15"/>
      <c r="EB963" s="15"/>
      <c r="EC963" s="15"/>
      <c r="ED963" s="15"/>
      <c r="EE963" s="15"/>
      <c r="EF963" s="15"/>
      <c r="EG963" s="15"/>
      <c r="EH963" s="15"/>
      <c r="EI963" s="15"/>
      <c r="EJ963" s="15"/>
      <c r="EK963" s="15"/>
      <c r="EL963" s="15"/>
      <c r="EM963" s="15"/>
      <c r="EN963" s="15"/>
      <c r="EO963" s="15"/>
      <c r="EP963" s="15"/>
      <c r="EQ963" s="15"/>
      <c r="ER963" s="15"/>
      <c r="ES963" s="15"/>
      <c r="ET963" s="15"/>
      <c r="EU963" s="15"/>
      <c r="EV963" s="15"/>
      <c r="EW963" s="15"/>
      <c r="EX963" s="15"/>
      <c r="EY963" s="15"/>
      <c r="EZ963" s="15"/>
      <c r="FA963" s="15"/>
      <c r="FB963" s="15"/>
      <c r="FC963" s="15"/>
      <c r="FD963" s="15"/>
      <c r="FE963" s="15"/>
      <c r="FF963" s="15"/>
      <c r="FG963" s="15"/>
      <c r="FH963" s="15"/>
      <c r="FI963" s="15"/>
      <c r="FJ963" s="15"/>
      <c r="FK963" s="15"/>
      <c r="FL963" s="15"/>
      <c r="FM963" s="15"/>
      <c r="FN963" s="15"/>
      <c r="FO963" s="15"/>
      <c r="FP963" s="15"/>
      <c r="FQ963" s="15"/>
      <c r="FR963" s="15"/>
      <c r="FS963" s="15"/>
      <c r="FT963" s="15"/>
      <c r="FU963" s="15"/>
      <c r="FV963" s="15"/>
      <c r="FW963" s="15"/>
      <c r="FX963" s="15"/>
      <c r="FY963" s="15"/>
      <c r="FZ963" s="15"/>
      <c r="GA963" s="15"/>
      <c r="GB963" s="15"/>
      <c r="GC963" s="15"/>
      <c r="GD963" s="15"/>
      <c r="GE963" s="15"/>
      <c r="GF963" s="15"/>
      <c r="GG963" s="15"/>
      <c r="GH963" s="15"/>
      <c r="GI963" s="15"/>
      <c r="GJ963" s="15"/>
      <c r="GK963" s="15"/>
      <c r="GL963" s="15"/>
      <c r="GM963" s="15"/>
      <c r="GN963" s="15"/>
      <c r="GO963" s="15"/>
      <c r="GP963" s="15"/>
      <c r="GQ963" s="15"/>
      <c r="GR963" s="15"/>
      <c r="GS963" s="15"/>
      <c r="GT963" s="15"/>
      <c r="GU963" s="15"/>
      <c r="GV963" s="15"/>
      <c r="GW963" s="15"/>
      <c r="GX963" s="15"/>
      <c r="GY963" s="15"/>
      <c r="GZ963" s="15"/>
      <c r="HA963" s="15"/>
      <c r="HB963" s="15"/>
      <c r="HC963" s="15"/>
      <c r="HD963" s="15"/>
      <c r="HE963" s="15"/>
      <c r="HF963" s="15"/>
      <c r="HG963" s="15"/>
      <c r="HH963" s="15"/>
      <c r="HI963" s="15"/>
      <c r="HJ963" s="15"/>
      <c r="HK963" s="15"/>
      <c r="HL963" s="15"/>
      <c r="HM963" s="15"/>
      <c r="HN963" s="15"/>
      <c r="HO963" s="15"/>
      <c r="HP963" s="15"/>
      <c r="HQ963" s="15"/>
      <c r="HR963" s="15"/>
      <c r="HS963" s="15"/>
      <c r="HT963" s="15"/>
      <c r="HU963" s="15"/>
      <c r="HV963" s="15"/>
      <c r="HW963" s="15"/>
    </row>
    <row r="964" spans="1:231" ht="15.75" customHeight="1" x14ac:dyDescent="0.2">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c r="BC964" s="15"/>
      <c r="BD964" s="15"/>
      <c r="BE964" s="15"/>
      <c r="BF964" s="15"/>
      <c r="BG964" s="15"/>
      <c r="BH964" s="15"/>
      <c r="BI964" s="15"/>
      <c r="BJ964" s="15"/>
      <c r="BK964" s="15"/>
      <c r="BL964" s="15"/>
      <c r="BM964" s="15"/>
      <c r="BN964" s="15"/>
      <c r="BO964" s="15"/>
      <c r="BP964" s="15"/>
      <c r="BQ964" s="15"/>
      <c r="BR964" s="15"/>
      <c r="BS964" s="15"/>
      <c r="BT964" s="15"/>
      <c r="BU964" s="15"/>
      <c r="BV964" s="15"/>
      <c r="BW964" s="15"/>
      <c r="BX964" s="15"/>
      <c r="BY964" s="15"/>
      <c r="BZ964" s="15"/>
      <c r="CA964" s="15"/>
      <c r="CB964" s="15"/>
      <c r="CC964" s="15"/>
      <c r="CD964" s="15"/>
      <c r="CE964" s="15"/>
      <c r="CF964" s="15"/>
      <c r="CG964" s="15"/>
      <c r="CH964" s="15"/>
      <c r="CI964" s="15"/>
      <c r="CJ964" s="15"/>
      <c r="CK964" s="15"/>
      <c r="CL964" s="15"/>
      <c r="CM964" s="15"/>
      <c r="CN964" s="15"/>
      <c r="CO964" s="15"/>
      <c r="CP964" s="15"/>
      <c r="CQ964" s="15"/>
      <c r="CR964" s="15"/>
      <c r="CS964" s="15"/>
      <c r="CT964" s="15"/>
      <c r="CU964" s="15"/>
      <c r="CV964" s="15"/>
      <c r="CW964" s="15"/>
      <c r="CX964" s="15"/>
      <c r="CY964" s="15"/>
      <c r="CZ964" s="15"/>
      <c r="DA964" s="15"/>
      <c r="DB964" s="15"/>
      <c r="DC964" s="15"/>
      <c r="DD964" s="15"/>
      <c r="DE964" s="15"/>
      <c r="DF964" s="15"/>
      <c r="DG964" s="15"/>
      <c r="DH964" s="15"/>
      <c r="DI964" s="15"/>
      <c r="DJ964" s="15"/>
      <c r="DK964" s="15"/>
      <c r="DL964" s="15"/>
      <c r="DM964" s="15"/>
      <c r="DN964" s="15"/>
      <c r="DO964" s="15"/>
      <c r="DP964" s="15"/>
      <c r="DQ964" s="15"/>
      <c r="DR964" s="15"/>
      <c r="DS964" s="15"/>
      <c r="DT964" s="15"/>
      <c r="DU964" s="15"/>
      <c r="DV964" s="15"/>
      <c r="DW964" s="15"/>
      <c r="DX964" s="15"/>
      <c r="DY964" s="15"/>
      <c r="DZ964" s="15"/>
      <c r="EA964" s="15"/>
      <c r="EB964" s="15"/>
      <c r="EC964" s="15"/>
      <c r="ED964" s="15"/>
      <c r="EE964" s="15"/>
      <c r="EF964" s="15"/>
      <c r="EG964" s="15"/>
      <c r="EH964" s="15"/>
      <c r="EI964" s="15"/>
      <c r="EJ964" s="15"/>
      <c r="EK964" s="15"/>
      <c r="EL964" s="15"/>
      <c r="EM964" s="15"/>
      <c r="EN964" s="15"/>
      <c r="EO964" s="15"/>
      <c r="EP964" s="15"/>
      <c r="EQ964" s="15"/>
      <c r="ER964" s="15"/>
      <c r="ES964" s="15"/>
      <c r="ET964" s="15"/>
      <c r="EU964" s="15"/>
      <c r="EV964" s="15"/>
      <c r="EW964" s="15"/>
      <c r="EX964" s="15"/>
      <c r="EY964" s="15"/>
      <c r="EZ964" s="15"/>
      <c r="FA964" s="15"/>
      <c r="FB964" s="15"/>
      <c r="FC964" s="15"/>
      <c r="FD964" s="15"/>
      <c r="FE964" s="15"/>
      <c r="FF964" s="15"/>
      <c r="FG964" s="15"/>
      <c r="FH964" s="15"/>
      <c r="FI964" s="15"/>
      <c r="FJ964" s="15"/>
      <c r="FK964" s="15"/>
      <c r="FL964" s="15"/>
      <c r="FM964" s="15"/>
      <c r="FN964" s="15"/>
      <c r="FO964" s="15"/>
      <c r="FP964" s="15"/>
      <c r="FQ964" s="15"/>
      <c r="FR964" s="15"/>
      <c r="FS964" s="15"/>
      <c r="FT964" s="15"/>
      <c r="FU964" s="15"/>
      <c r="FV964" s="15"/>
      <c r="FW964" s="15"/>
      <c r="FX964" s="15"/>
      <c r="FY964" s="15"/>
      <c r="FZ964" s="15"/>
      <c r="GA964" s="15"/>
      <c r="GB964" s="15"/>
      <c r="GC964" s="15"/>
      <c r="GD964" s="15"/>
      <c r="GE964" s="15"/>
      <c r="GF964" s="15"/>
      <c r="GG964" s="15"/>
      <c r="GH964" s="15"/>
      <c r="GI964" s="15"/>
      <c r="GJ964" s="15"/>
      <c r="GK964" s="15"/>
      <c r="GL964" s="15"/>
      <c r="GM964" s="15"/>
      <c r="GN964" s="15"/>
      <c r="GO964" s="15"/>
      <c r="GP964" s="15"/>
      <c r="GQ964" s="15"/>
      <c r="GR964" s="15"/>
      <c r="GS964" s="15"/>
      <c r="GT964" s="15"/>
      <c r="GU964" s="15"/>
      <c r="GV964" s="15"/>
      <c r="GW964" s="15"/>
      <c r="GX964" s="15"/>
      <c r="GY964" s="15"/>
      <c r="GZ964" s="15"/>
      <c r="HA964" s="15"/>
      <c r="HB964" s="15"/>
      <c r="HC964" s="15"/>
      <c r="HD964" s="15"/>
      <c r="HE964" s="15"/>
      <c r="HF964" s="15"/>
      <c r="HG964" s="15"/>
      <c r="HH964" s="15"/>
      <c r="HI964" s="15"/>
      <c r="HJ964" s="15"/>
      <c r="HK964" s="15"/>
      <c r="HL964" s="15"/>
      <c r="HM964" s="15"/>
      <c r="HN964" s="15"/>
      <c r="HO964" s="15"/>
      <c r="HP964" s="15"/>
      <c r="HQ964" s="15"/>
      <c r="HR964" s="15"/>
      <c r="HS964" s="15"/>
      <c r="HT964" s="15"/>
      <c r="HU964" s="15"/>
      <c r="HV964" s="15"/>
      <c r="HW964" s="15"/>
    </row>
    <row r="965" spans="1:231" ht="15.75" customHeight="1" x14ac:dyDescent="0.2">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c r="AY965" s="15"/>
      <c r="AZ965" s="15"/>
      <c r="BA965" s="15"/>
      <c r="BB965" s="15"/>
      <c r="BC965" s="15"/>
      <c r="BD965" s="15"/>
      <c r="BE965" s="15"/>
      <c r="BF965" s="15"/>
      <c r="BG965" s="15"/>
      <c r="BH965" s="15"/>
      <c r="BI965" s="15"/>
      <c r="BJ965" s="15"/>
      <c r="BK965" s="15"/>
      <c r="BL965" s="15"/>
      <c r="BM965" s="15"/>
      <c r="BN965" s="15"/>
      <c r="BO965" s="15"/>
      <c r="BP965" s="15"/>
      <c r="BQ965" s="15"/>
      <c r="BR965" s="15"/>
      <c r="BS965" s="15"/>
      <c r="BT965" s="15"/>
      <c r="BU965" s="15"/>
      <c r="BV965" s="15"/>
      <c r="BW965" s="15"/>
      <c r="BX965" s="15"/>
      <c r="BY965" s="15"/>
      <c r="BZ965" s="15"/>
      <c r="CA965" s="15"/>
      <c r="CB965" s="15"/>
      <c r="CC965" s="15"/>
      <c r="CD965" s="15"/>
      <c r="CE965" s="15"/>
      <c r="CF965" s="15"/>
      <c r="CG965" s="15"/>
      <c r="CH965" s="15"/>
      <c r="CI965" s="15"/>
      <c r="CJ965" s="15"/>
      <c r="CK965" s="15"/>
      <c r="CL965" s="15"/>
      <c r="CM965" s="15"/>
      <c r="CN965" s="15"/>
      <c r="CO965" s="15"/>
      <c r="CP965" s="15"/>
      <c r="CQ965" s="15"/>
      <c r="CR965" s="15"/>
      <c r="CS965" s="15"/>
      <c r="CT965" s="15"/>
      <c r="CU965" s="15"/>
      <c r="CV965" s="15"/>
      <c r="CW965" s="15"/>
      <c r="CX965" s="15"/>
      <c r="CY965" s="15"/>
      <c r="CZ965" s="15"/>
      <c r="DA965" s="15"/>
      <c r="DB965" s="15"/>
      <c r="DC965" s="15"/>
      <c r="DD965" s="15"/>
      <c r="DE965" s="15"/>
      <c r="DF965" s="15"/>
      <c r="DG965" s="15"/>
      <c r="DH965" s="15"/>
      <c r="DI965" s="15"/>
      <c r="DJ965" s="15"/>
      <c r="DK965" s="15"/>
      <c r="DL965" s="15"/>
      <c r="DM965" s="15"/>
      <c r="DN965" s="15"/>
      <c r="DO965" s="15"/>
      <c r="DP965" s="15"/>
      <c r="DQ965" s="15"/>
      <c r="DR965" s="15"/>
      <c r="DS965" s="15"/>
      <c r="DT965" s="15"/>
      <c r="DU965" s="15"/>
      <c r="DV965" s="15"/>
      <c r="DW965" s="15"/>
      <c r="DX965" s="15"/>
      <c r="DY965" s="15"/>
      <c r="DZ965" s="15"/>
      <c r="EA965" s="15"/>
      <c r="EB965" s="15"/>
      <c r="EC965" s="15"/>
      <c r="ED965" s="15"/>
      <c r="EE965" s="15"/>
      <c r="EF965" s="15"/>
      <c r="EG965" s="15"/>
      <c r="EH965" s="15"/>
      <c r="EI965" s="15"/>
      <c r="EJ965" s="15"/>
      <c r="EK965" s="15"/>
      <c r="EL965" s="15"/>
      <c r="EM965" s="15"/>
      <c r="EN965" s="15"/>
      <c r="EO965" s="15"/>
      <c r="EP965" s="15"/>
      <c r="EQ965" s="15"/>
      <c r="ER965" s="15"/>
      <c r="ES965" s="15"/>
      <c r="ET965" s="15"/>
      <c r="EU965" s="15"/>
      <c r="EV965" s="15"/>
      <c r="EW965" s="15"/>
      <c r="EX965" s="15"/>
      <c r="EY965" s="15"/>
      <c r="EZ965" s="15"/>
      <c r="FA965" s="15"/>
      <c r="FB965" s="15"/>
      <c r="FC965" s="15"/>
      <c r="FD965" s="15"/>
      <c r="FE965" s="15"/>
      <c r="FF965" s="15"/>
      <c r="FG965" s="15"/>
      <c r="FH965" s="15"/>
      <c r="FI965" s="15"/>
      <c r="FJ965" s="15"/>
      <c r="FK965" s="15"/>
      <c r="FL965" s="15"/>
      <c r="FM965" s="15"/>
      <c r="FN965" s="15"/>
      <c r="FO965" s="15"/>
      <c r="FP965" s="15"/>
      <c r="FQ965" s="15"/>
      <c r="FR965" s="15"/>
      <c r="FS965" s="15"/>
      <c r="FT965" s="15"/>
      <c r="FU965" s="15"/>
      <c r="FV965" s="15"/>
      <c r="FW965" s="15"/>
      <c r="FX965" s="15"/>
      <c r="FY965" s="15"/>
      <c r="FZ965" s="15"/>
      <c r="GA965" s="15"/>
      <c r="GB965" s="15"/>
      <c r="GC965" s="15"/>
      <c r="GD965" s="15"/>
      <c r="GE965" s="15"/>
      <c r="GF965" s="15"/>
      <c r="GG965" s="15"/>
      <c r="GH965" s="15"/>
      <c r="GI965" s="15"/>
      <c r="GJ965" s="15"/>
      <c r="GK965" s="15"/>
      <c r="GL965" s="15"/>
      <c r="GM965" s="15"/>
      <c r="GN965" s="15"/>
      <c r="GO965" s="15"/>
      <c r="GP965" s="15"/>
      <c r="GQ965" s="15"/>
      <c r="GR965" s="15"/>
      <c r="GS965" s="15"/>
      <c r="GT965" s="15"/>
      <c r="GU965" s="15"/>
      <c r="GV965" s="15"/>
      <c r="GW965" s="15"/>
      <c r="GX965" s="15"/>
      <c r="GY965" s="15"/>
      <c r="GZ965" s="15"/>
      <c r="HA965" s="15"/>
      <c r="HB965" s="15"/>
      <c r="HC965" s="15"/>
      <c r="HD965" s="15"/>
      <c r="HE965" s="15"/>
      <c r="HF965" s="15"/>
      <c r="HG965" s="15"/>
      <c r="HH965" s="15"/>
      <c r="HI965" s="15"/>
      <c r="HJ965" s="15"/>
      <c r="HK965" s="15"/>
      <c r="HL965" s="15"/>
      <c r="HM965" s="15"/>
      <c r="HN965" s="15"/>
      <c r="HO965" s="15"/>
      <c r="HP965" s="15"/>
      <c r="HQ965" s="15"/>
      <c r="HR965" s="15"/>
      <c r="HS965" s="15"/>
      <c r="HT965" s="15"/>
      <c r="HU965" s="15"/>
      <c r="HV965" s="15"/>
      <c r="HW965" s="15"/>
    </row>
    <row r="966" spans="1:231" ht="15.75" customHeight="1" x14ac:dyDescent="0.2">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c r="BC966" s="15"/>
      <c r="BD966" s="15"/>
      <c r="BE966" s="15"/>
      <c r="BF966" s="15"/>
      <c r="BG966" s="15"/>
      <c r="BH966" s="15"/>
      <c r="BI966" s="15"/>
      <c r="BJ966" s="15"/>
      <c r="BK966" s="15"/>
      <c r="BL966" s="15"/>
      <c r="BM966" s="15"/>
      <c r="BN966" s="15"/>
      <c r="BO966" s="15"/>
      <c r="BP966" s="15"/>
      <c r="BQ966" s="15"/>
      <c r="BR966" s="15"/>
      <c r="BS966" s="15"/>
      <c r="BT966" s="15"/>
      <c r="BU966" s="15"/>
      <c r="BV966" s="15"/>
      <c r="BW966" s="15"/>
      <c r="BX966" s="15"/>
      <c r="BY966" s="15"/>
      <c r="BZ966" s="15"/>
      <c r="CA966" s="15"/>
      <c r="CB966" s="15"/>
      <c r="CC966" s="15"/>
      <c r="CD966" s="15"/>
      <c r="CE966" s="15"/>
      <c r="CF966" s="15"/>
      <c r="CG966" s="15"/>
      <c r="CH966" s="15"/>
      <c r="CI966" s="15"/>
      <c r="CJ966" s="15"/>
      <c r="CK966" s="15"/>
      <c r="CL966" s="15"/>
      <c r="CM966" s="15"/>
      <c r="CN966" s="15"/>
      <c r="CO966" s="15"/>
      <c r="CP966" s="15"/>
      <c r="CQ966" s="15"/>
      <c r="CR966" s="15"/>
      <c r="CS966" s="15"/>
      <c r="CT966" s="15"/>
      <c r="CU966" s="15"/>
      <c r="CV966" s="15"/>
      <c r="CW966" s="15"/>
      <c r="CX966" s="15"/>
      <c r="CY966" s="15"/>
      <c r="CZ966" s="15"/>
      <c r="DA966" s="15"/>
      <c r="DB966" s="15"/>
      <c r="DC966" s="15"/>
      <c r="DD966" s="15"/>
      <c r="DE966" s="15"/>
      <c r="DF966" s="15"/>
      <c r="DG966" s="15"/>
      <c r="DH966" s="15"/>
      <c r="DI966" s="15"/>
      <c r="DJ966" s="15"/>
      <c r="DK966" s="15"/>
      <c r="DL966" s="15"/>
      <c r="DM966" s="15"/>
      <c r="DN966" s="15"/>
      <c r="DO966" s="15"/>
      <c r="DP966" s="15"/>
      <c r="DQ966" s="15"/>
      <c r="DR966" s="15"/>
      <c r="DS966" s="15"/>
      <c r="DT966" s="15"/>
      <c r="DU966" s="15"/>
      <c r="DV966" s="15"/>
      <c r="DW966" s="15"/>
      <c r="DX966" s="15"/>
      <c r="DY966" s="15"/>
      <c r="DZ966" s="15"/>
      <c r="EA966" s="15"/>
      <c r="EB966" s="15"/>
      <c r="EC966" s="15"/>
      <c r="ED966" s="15"/>
      <c r="EE966" s="15"/>
      <c r="EF966" s="15"/>
      <c r="EG966" s="15"/>
      <c r="EH966" s="15"/>
      <c r="EI966" s="15"/>
      <c r="EJ966" s="15"/>
      <c r="EK966" s="15"/>
      <c r="EL966" s="15"/>
      <c r="EM966" s="15"/>
      <c r="EN966" s="15"/>
      <c r="EO966" s="15"/>
      <c r="EP966" s="15"/>
      <c r="EQ966" s="15"/>
      <c r="ER966" s="15"/>
      <c r="ES966" s="15"/>
      <c r="ET966" s="15"/>
      <c r="EU966" s="15"/>
      <c r="EV966" s="15"/>
      <c r="EW966" s="15"/>
      <c r="EX966" s="15"/>
      <c r="EY966" s="15"/>
      <c r="EZ966" s="15"/>
      <c r="FA966" s="15"/>
      <c r="FB966" s="15"/>
      <c r="FC966" s="15"/>
      <c r="FD966" s="15"/>
      <c r="FE966" s="15"/>
      <c r="FF966" s="15"/>
      <c r="FG966" s="15"/>
      <c r="FH966" s="15"/>
      <c r="FI966" s="15"/>
      <c r="FJ966" s="15"/>
      <c r="FK966" s="15"/>
      <c r="FL966" s="15"/>
      <c r="FM966" s="15"/>
      <c r="FN966" s="15"/>
      <c r="FO966" s="15"/>
      <c r="FP966" s="15"/>
      <c r="FQ966" s="15"/>
      <c r="FR966" s="15"/>
      <c r="FS966" s="15"/>
      <c r="FT966" s="15"/>
      <c r="FU966" s="15"/>
      <c r="FV966" s="15"/>
      <c r="FW966" s="15"/>
      <c r="FX966" s="15"/>
      <c r="FY966" s="15"/>
      <c r="FZ966" s="15"/>
      <c r="GA966" s="15"/>
      <c r="GB966" s="15"/>
      <c r="GC966" s="15"/>
      <c r="GD966" s="15"/>
      <c r="GE966" s="15"/>
      <c r="GF966" s="15"/>
      <c r="GG966" s="15"/>
      <c r="GH966" s="15"/>
      <c r="GI966" s="15"/>
      <c r="GJ966" s="15"/>
      <c r="GK966" s="15"/>
      <c r="GL966" s="15"/>
      <c r="GM966" s="15"/>
      <c r="GN966" s="15"/>
      <c r="GO966" s="15"/>
      <c r="GP966" s="15"/>
      <c r="GQ966" s="15"/>
      <c r="GR966" s="15"/>
      <c r="GS966" s="15"/>
      <c r="GT966" s="15"/>
      <c r="GU966" s="15"/>
      <c r="GV966" s="15"/>
      <c r="GW966" s="15"/>
      <c r="GX966" s="15"/>
      <c r="GY966" s="15"/>
      <c r="GZ966" s="15"/>
      <c r="HA966" s="15"/>
      <c r="HB966" s="15"/>
      <c r="HC966" s="15"/>
      <c r="HD966" s="15"/>
      <c r="HE966" s="15"/>
      <c r="HF966" s="15"/>
      <c r="HG966" s="15"/>
      <c r="HH966" s="15"/>
      <c r="HI966" s="15"/>
      <c r="HJ966" s="15"/>
      <c r="HK966" s="15"/>
      <c r="HL966" s="15"/>
      <c r="HM966" s="15"/>
      <c r="HN966" s="15"/>
      <c r="HO966" s="15"/>
      <c r="HP966" s="15"/>
      <c r="HQ966" s="15"/>
      <c r="HR966" s="15"/>
      <c r="HS966" s="15"/>
      <c r="HT966" s="15"/>
      <c r="HU966" s="15"/>
      <c r="HV966" s="15"/>
      <c r="HW966" s="15"/>
    </row>
    <row r="967" spans="1:231" ht="15.75" customHeight="1" x14ac:dyDescent="0.2">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c r="AY967" s="15"/>
      <c r="AZ967" s="15"/>
      <c r="BA967" s="15"/>
      <c r="BB967" s="15"/>
      <c r="BC967" s="15"/>
      <c r="BD967" s="15"/>
      <c r="BE967" s="15"/>
      <c r="BF967" s="15"/>
      <c r="BG967" s="15"/>
      <c r="BH967" s="15"/>
      <c r="BI967" s="15"/>
      <c r="BJ967" s="15"/>
      <c r="BK967" s="15"/>
      <c r="BL967" s="15"/>
      <c r="BM967" s="15"/>
      <c r="BN967" s="15"/>
      <c r="BO967" s="15"/>
      <c r="BP967" s="15"/>
      <c r="BQ967" s="15"/>
      <c r="BR967" s="15"/>
      <c r="BS967" s="15"/>
      <c r="BT967" s="15"/>
      <c r="BU967" s="15"/>
      <c r="BV967" s="15"/>
      <c r="BW967" s="15"/>
      <c r="BX967" s="15"/>
      <c r="BY967" s="15"/>
      <c r="BZ967" s="15"/>
      <c r="CA967" s="15"/>
      <c r="CB967" s="15"/>
      <c r="CC967" s="15"/>
      <c r="CD967" s="15"/>
      <c r="CE967" s="15"/>
      <c r="CF967" s="15"/>
      <c r="CG967" s="15"/>
      <c r="CH967" s="15"/>
      <c r="CI967" s="15"/>
      <c r="CJ967" s="15"/>
      <c r="CK967" s="15"/>
      <c r="CL967" s="15"/>
      <c r="CM967" s="15"/>
      <c r="CN967" s="15"/>
      <c r="CO967" s="15"/>
      <c r="CP967" s="15"/>
      <c r="CQ967" s="15"/>
      <c r="CR967" s="15"/>
      <c r="CS967" s="15"/>
      <c r="CT967" s="15"/>
      <c r="CU967" s="15"/>
      <c r="CV967" s="15"/>
      <c r="CW967" s="15"/>
      <c r="CX967" s="15"/>
      <c r="CY967" s="15"/>
      <c r="CZ967" s="15"/>
      <c r="DA967" s="15"/>
      <c r="DB967" s="15"/>
      <c r="DC967" s="15"/>
      <c r="DD967" s="15"/>
      <c r="DE967" s="15"/>
      <c r="DF967" s="15"/>
      <c r="DG967" s="15"/>
      <c r="DH967" s="15"/>
      <c r="DI967" s="15"/>
      <c r="DJ967" s="15"/>
      <c r="DK967" s="15"/>
      <c r="DL967" s="15"/>
      <c r="DM967" s="15"/>
      <c r="DN967" s="15"/>
      <c r="DO967" s="15"/>
      <c r="DP967" s="15"/>
      <c r="DQ967" s="15"/>
      <c r="DR967" s="15"/>
      <c r="DS967" s="15"/>
      <c r="DT967" s="15"/>
      <c r="DU967" s="15"/>
      <c r="DV967" s="15"/>
      <c r="DW967" s="15"/>
      <c r="DX967" s="15"/>
      <c r="DY967" s="15"/>
      <c r="DZ967" s="15"/>
      <c r="EA967" s="15"/>
      <c r="EB967" s="15"/>
      <c r="EC967" s="15"/>
      <c r="ED967" s="15"/>
      <c r="EE967" s="15"/>
      <c r="EF967" s="15"/>
      <c r="EG967" s="15"/>
      <c r="EH967" s="15"/>
      <c r="EI967" s="15"/>
      <c r="EJ967" s="15"/>
      <c r="EK967" s="15"/>
      <c r="EL967" s="15"/>
      <c r="EM967" s="15"/>
      <c r="EN967" s="15"/>
      <c r="EO967" s="15"/>
      <c r="EP967" s="15"/>
      <c r="EQ967" s="15"/>
      <c r="ER967" s="15"/>
      <c r="ES967" s="15"/>
      <c r="ET967" s="15"/>
      <c r="EU967" s="15"/>
      <c r="EV967" s="15"/>
      <c r="EW967" s="15"/>
      <c r="EX967" s="15"/>
      <c r="EY967" s="15"/>
      <c r="EZ967" s="15"/>
      <c r="FA967" s="15"/>
      <c r="FB967" s="15"/>
      <c r="FC967" s="15"/>
      <c r="FD967" s="15"/>
      <c r="FE967" s="15"/>
      <c r="FF967" s="15"/>
      <c r="FG967" s="15"/>
      <c r="FH967" s="15"/>
      <c r="FI967" s="15"/>
      <c r="FJ967" s="15"/>
      <c r="FK967" s="15"/>
      <c r="FL967" s="15"/>
      <c r="FM967" s="15"/>
      <c r="FN967" s="15"/>
      <c r="FO967" s="15"/>
      <c r="FP967" s="15"/>
      <c r="FQ967" s="15"/>
      <c r="FR967" s="15"/>
      <c r="FS967" s="15"/>
      <c r="FT967" s="15"/>
      <c r="FU967" s="15"/>
      <c r="FV967" s="15"/>
      <c r="FW967" s="15"/>
      <c r="FX967" s="15"/>
      <c r="FY967" s="15"/>
      <c r="FZ967" s="15"/>
      <c r="GA967" s="15"/>
      <c r="GB967" s="15"/>
      <c r="GC967" s="15"/>
      <c r="GD967" s="15"/>
      <c r="GE967" s="15"/>
      <c r="GF967" s="15"/>
      <c r="GG967" s="15"/>
      <c r="GH967" s="15"/>
      <c r="GI967" s="15"/>
      <c r="GJ967" s="15"/>
      <c r="GK967" s="15"/>
      <c r="GL967" s="15"/>
      <c r="GM967" s="15"/>
      <c r="GN967" s="15"/>
      <c r="GO967" s="15"/>
      <c r="GP967" s="15"/>
      <c r="GQ967" s="15"/>
      <c r="GR967" s="15"/>
      <c r="GS967" s="15"/>
      <c r="GT967" s="15"/>
      <c r="GU967" s="15"/>
      <c r="GV967" s="15"/>
      <c r="GW967" s="15"/>
      <c r="GX967" s="15"/>
      <c r="GY967" s="15"/>
      <c r="GZ967" s="15"/>
      <c r="HA967" s="15"/>
      <c r="HB967" s="15"/>
      <c r="HC967" s="15"/>
      <c r="HD967" s="15"/>
      <c r="HE967" s="15"/>
      <c r="HF967" s="15"/>
      <c r="HG967" s="15"/>
      <c r="HH967" s="15"/>
      <c r="HI967" s="15"/>
      <c r="HJ967" s="15"/>
      <c r="HK967" s="15"/>
      <c r="HL967" s="15"/>
      <c r="HM967" s="15"/>
      <c r="HN967" s="15"/>
      <c r="HO967" s="15"/>
      <c r="HP967" s="15"/>
      <c r="HQ967" s="15"/>
      <c r="HR967" s="15"/>
      <c r="HS967" s="15"/>
      <c r="HT967" s="15"/>
      <c r="HU967" s="15"/>
      <c r="HV967" s="15"/>
      <c r="HW967" s="15"/>
    </row>
    <row r="968" spans="1:231" ht="15.75" customHeight="1" x14ac:dyDescent="0.2">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c r="BC968" s="15"/>
      <c r="BD968" s="15"/>
      <c r="BE968" s="15"/>
      <c r="BF968" s="15"/>
      <c r="BG968" s="15"/>
      <c r="BH968" s="15"/>
      <c r="BI968" s="15"/>
      <c r="BJ968" s="15"/>
      <c r="BK968" s="15"/>
      <c r="BL968" s="15"/>
      <c r="BM968" s="15"/>
      <c r="BN968" s="15"/>
      <c r="BO968" s="15"/>
      <c r="BP968" s="15"/>
      <c r="BQ968" s="15"/>
      <c r="BR968" s="15"/>
      <c r="BS968" s="15"/>
      <c r="BT968" s="15"/>
      <c r="BU968" s="15"/>
      <c r="BV968" s="15"/>
      <c r="BW968" s="15"/>
      <c r="BX968" s="15"/>
      <c r="BY968" s="15"/>
      <c r="BZ968" s="15"/>
      <c r="CA968" s="15"/>
      <c r="CB968" s="15"/>
      <c r="CC968" s="15"/>
      <c r="CD968" s="15"/>
      <c r="CE968" s="15"/>
      <c r="CF968" s="15"/>
      <c r="CG968" s="15"/>
      <c r="CH968" s="15"/>
      <c r="CI968" s="15"/>
      <c r="CJ968" s="15"/>
      <c r="CK968" s="15"/>
      <c r="CL968" s="15"/>
      <c r="CM968" s="15"/>
      <c r="CN968" s="15"/>
      <c r="CO968" s="15"/>
      <c r="CP968" s="15"/>
      <c r="CQ968" s="15"/>
      <c r="CR968" s="15"/>
      <c r="CS968" s="15"/>
      <c r="CT968" s="15"/>
      <c r="CU968" s="15"/>
      <c r="CV968" s="15"/>
      <c r="CW968" s="15"/>
      <c r="CX968" s="15"/>
      <c r="CY968" s="15"/>
      <c r="CZ968" s="15"/>
      <c r="DA968" s="15"/>
      <c r="DB968" s="15"/>
      <c r="DC968" s="15"/>
      <c r="DD968" s="15"/>
      <c r="DE968" s="15"/>
      <c r="DF968" s="15"/>
      <c r="DG968" s="15"/>
      <c r="DH968" s="15"/>
      <c r="DI968" s="15"/>
      <c r="DJ968" s="15"/>
      <c r="DK968" s="15"/>
      <c r="DL968" s="15"/>
      <c r="DM968" s="15"/>
      <c r="DN968" s="15"/>
      <c r="DO968" s="15"/>
      <c r="DP968" s="15"/>
      <c r="DQ968" s="15"/>
      <c r="DR968" s="15"/>
      <c r="DS968" s="15"/>
      <c r="DT968" s="15"/>
      <c r="DU968" s="15"/>
      <c r="DV968" s="15"/>
      <c r="DW968" s="15"/>
      <c r="DX968" s="15"/>
      <c r="DY968" s="15"/>
      <c r="DZ968" s="15"/>
      <c r="EA968" s="15"/>
      <c r="EB968" s="15"/>
      <c r="EC968" s="15"/>
      <c r="ED968" s="15"/>
      <c r="EE968" s="15"/>
      <c r="EF968" s="15"/>
      <c r="EG968" s="15"/>
      <c r="EH968" s="15"/>
      <c r="EI968" s="15"/>
      <c r="EJ968" s="15"/>
      <c r="EK968" s="15"/>
      <c r="EL968" s="15"/>
      <c r="EM968" s="15"/>
      <c r="EN968" s="15"/>
      <c r="EO968" s="15"/>
      <c r="EP968" s="15"/>
      <c r="EQ968" s="15"/>
      <c r="ER968" s="15"/>
      <c r="ES968" s="15"/>
      <c r="ET968" s="15"/>
      <c r="EU968" s="15"/>
      <c r="EV968" s="15"/>
      <c r="EW968" s="15"/>
      <c r="EX968" s="15"/>
      <c r="EY968" s="15"/>
      <c r="EZ968" s="15"/>
      <c r="FA968" s="15"/>
      <c r="FB968" s="15"/>
      <c r="FC968" s="15"/>
      <c r="FD968" s="15"/>
      <c r="FE968" s="15"/>
      <c r="FF968" s="15"/>
      <c r="FG968" s="15"/>
      <c r="FH968" s="15"/>
      <c r="FI968" s="15"/>
      <c r="FJ968" s="15"/>
      <c r="FK968" s="15"/>
      <c r="FL968" s="15"/>
      <c r="FM968" s="15"/>
      <c r="FN968" s="15"/>
      <c r="FO968" s="15"/>
      <c r="FP968" s="15"/>
      <c r="FQ968" s="15"/>
      <c r="FR968" s="15"/>
      <c r="FS968" s="15"/>
      <c r="FT968" s="15"/>
      <c r="FU968" s="15"/>
      <c r="FV968" s="15"/>
      <c r="FW968" s="15"/>
      <c r="FX968" s="15"/>
      <c r="FY968" s="15"/>
      <c r="FZ968" s="15"/>
      <c r="GA968" s="15"/>
      <c r="GB968" s="15"/>
      <c r="GC968" s="15"/>
      <c r="GD968" s="15"/>
      <c r="GE968" s="15"/>
      <c r="GF968" s="15"/>
      <c r="GG968" s="15"/>
      <c r="GH968" s="15"/>
      <c r="GI968" s="15"/>
      <c r="GJ968" s="15"/>
      <c r="GK968" s="15"/>
      <c r="GL968" s="15"/>
      <c r="GM968" s="15"/>
      <c r="GN968" s="15"/>
      <c r="GO968" s="15"/>
      <c r="GP968" s="15"/>
      <c r="GQ968" s="15"/>
      <c r="GR968" s="15"/>
      <c r="GS968" s="15"/>
      <c r="GT968" s="15"/>
      <c r="GU968" s="15"/>
      <c r="GV968" s="15"/>
      <c r="GW968" s="15"/>
      <c r="GX968" s="15"/>
      <c r="GY968" s="15"/>
      <c r="GZ968" s="15"/>
      <c r="HA968" s="15"/>
      <c r="HB968" s="15"/>
      <c r="HC968" s="15"/>
      <c r="HD968" s="15"/>
      <c r="HE968" s="15"/>
      <c r="HF968" s="15"/>
      <c r="HG968" s="15"/>
      <c r="HH968" s="15"/>
      <c r="HI968" s="15"/>
      <c r="HJ968" s="15"/>
      <c r="HK968" s="15"/>
      <c r="HL968" s="15"/>
      <c r="HM968" s="15"/>
      <c r="HN968" s="15"/>
      <c r="HO968" s="15"/>
      <c r="HP968" s="15"/>
      <c r="HQ968" s="15"/>
      <c r="HR968" s="15"/>
      <c r="HS968" s="15"/>
      <c r="HT968" s="15"/>
      <c r="HU968" s="15"/>
      <c r="HV968" s="15"/>
      <c r="HW968" s="15"/>
    </row>
    <row r="969" spans="1:231" ht="15.75" customHeight="1" x14ac:dyDescent="0.2">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c r="AY969" s="15"/>
      <c r="AZ969" s="15"/>
      <c r="BA969" s="15"/>
      <c r="BB969" s="15"/>
      <c r="BC969" s="15"/>
      <c r="BD969" s="15"/>
      <c r="BE969" s="15"/>
      <c r="BF969" s="15"/>
      <c r="BG969" s="15"/>
      <c r="BH969" s="15"/>
      <c r="BI969" s="15"/>
      <c r="BJ969" s="15"/>
      <c r="BK969" s="15"/>
      <c r="BL969" s="15"/>
      <c r="BM969" s="15"/>
      <c r="BN969" s="15"/>
      <c r="BO969" s="15"/>
      <c r="BP969" s="15"/>
      <c r="BQ969" s="15"/>
      <c r="BR969" s="15"/>
      <c r="BS969" s="15"/>
      <c r="BT969" s="15"/>
      <c r="BU969" s="15"/>
      <c r="BV969" s="15"/>
      <c r="BW969" s="15"/>
      <c r="BX969" s="15"/>
      <c r="BY969" s="15"/>
      <c r="BZ969" s="15"/>
      <c r="CA969" s="15"/>
      <c r="CB969" s="15"/>
      <c r="CC969" s="15"/>
      <c r="CD969" s="15"/>
      <c r="CE969" s="15"/>
      <c r="CF969" s="15"/>
      <c r="CG969" s="15"/>
      <c r="CH969" s="15"/>
      <c r="CI969" s="15"/>
      <c r="CJ969" s="15"/>
      <c r="CK969" s="15"/>
      <c r="CL969" s="15"/>
      <c r="CM969" s="15"/>
      <c r="CN969" s="15"/>
      <c r="CO969" s="15"/>
      <c r="CP969" s="15"/>
      <c r="CQ969" s="15"/>
      <c r="CR969" s="15"/>
      <c r="CS969" s="15"/>
      <c r="CT969" s="15"/>
      <c r="CU969" s="15"/>
      <c r="CV969" s="15"/>
      <c r="CW969" s="15"/>
      <c r="CX969" s="15"/>
      <c r="CY969" s="15"/>
      <c r="CZ969" s="15"/>
      <c r="DA969" s="15"/>
      <c r="DB969" s="15"/>
      <c r="DC969" s="15"/>
      <c r="DD969" s="15"/>
      <c r="DE969" s="15"/>
      <c r="DF969" s="15"/>
      <c r="DG969" s="15"/>
      <c r="DH969" s="15"/>
      <c r="DI969" s="15"/>
      <c r="DJ969" s="15"/>
      <c r="DK969" s="15"/>
      <c r="DL969" s="15"/>
      <c r="DM969" s="15"/>
      <c r="DN969" s="15"/>
      <c r="DO969" s="15"/>
      <c r="DP969" s="15"/>
      <c r="DQ969" s="15"/>
      <c r="DR969" s="15"/>
      <c r="DS969" s="15"/>
      <c r="DT969" s="15"/>
      <c r="DU969" s="15"/>
      <c r="DV969" s="15"/>
      <c r="DW969" s="15"/>
      <c r="DX969" s="15"/>
      <c r="DY969" s="15"/>
      <c r="DZ969" s="15"/>
      <c r="EA969" s="15"/>
      <c r="EB969" s="15"/>
      <c r="EC969" s="15"/>
      <c r="ED969" s="15"/>
      <c r="EE969" s="15"/>
      <c r="EF969" s="15"/>
      <c r="EG969" s="15"/>
      <c r="EH969" s="15"/>
      <c r="EI969" s="15"/>
      <c r="EJ969" s="15"/>
      <c r="EK969" s="15"/>
      <c r="EL969" s="15"/>
      <c r="EM969" s="15"/>
      <c r="EN969" s="15"/>
      <c r="EO969" s="15"/>
      <c r="EP969" s="15"/>
      <c r="EQ969" s="15"/>
      <c r="ER969" s="15"/>
      <c r="ES969" s="15"/>
      <c r="ET969" s="15"/>
      <c r="EU969" s="15"/>
      <c r="EV969" s="15"/>
      <c r="EW969" s="15"/>
      <c r="EX969" s="15"/>
      <c r="EY969" s="15"/>
      <c r="EZ969" s="15"/>
      <c r="FA969" s="15"/>
      <c r="FB969" s="15"/>
      <c r="FC969" s="15"/>
      <c r="FD969" s="15"/>
      <c r="FE969" s="15"/>
      <c r="FF969" s="15"/>
      <c r="FG969" s="15"/>
      <c r="FH969" s="15"/>
      <c r="FI969" s="15"/>
      <c r="FJ969" s="15"/>
      <c r="FK969" s="15"/>
      <c r="FL969" s="15"/>
      <c r="FM969" s="15"/>
      <c r="FN969" s="15"/>
      <c r="FO969" s="15"/>
      <c r="FP969" s="15"/>
      <c r="FQ969" s="15"/>
      <c r="FR969" s="15"/>
      <c r="FS969" s="15"/>
      <c r="FT969" s="15"/>
      <c r="FU969" s="15"/>
      <c r="FV969" s="15"/>
      <c r="FW969" s="15"/>
      <c r="FX969" s="15"/>
      <c r="FY969" s="15"/>
      <c r="FZ969" s="15"/>
      <c r="GA969" s="15"/>
      <c r="GB969" s="15"/>
      <c r="GC969" s="15"/>
      <c r="GD969" s="15"/>
      <c r="GE969" s="15"/>
      <c r="GF969" s="15"/>
      <c r="GG969" s="15"/>
      <c r="GH969" s="15"/>
      <c r="GI969" s="15"/>
      <c r="GJ969" s="15"/>
      <c r="GK969" s="15"/>
      <c r="GL969" s="15"/>
      <c r="GM969" s="15"/>
      <c r="GN969" s="15"/>
      <c r="GO969" s="15"/>
      <c r="GP969" s="15"/>
      <c r="GQ969" s="15"/>
      <c r="GR969" s="15"/>
      <c r="GS969" s="15"/>
      <c r="GT969" s="15"/>
      <c r="GU969" s="15"/>
      <c r="GV969" s="15"/>
      <c r="GW969" s="15"/>
      <c r="GX969" s="15"/>
      <c r="GY969" s="15"/>
      <c r="GZ969" s="15"/>
      <c r="HA969" s="15"/>
      <c r="HB969" s="15"/>
      <c r="HC969" s="15"/>
      <c r="HD969" s="15"/>
      <c r="HE969" s="15"/>
      <c r="HF969" s="15"/>
      <c r="HG969" s="15"/>
      <c r="HH969" s="15"/>
      <c r="HI969" s="15"/>
      <c r="HJ969" s="15"/>
      <c r="HK969" s="15"/>
      <c r="HL969" s="15"/>
      <c r="HM969" s="15"/>
      <c r="HN969" s="15"/>
      <c r="HO969" s="15"/>
      <c r="HP969" s="15"/>
      <c r="HQ969" s="15"/>
      <c r="HR969" s="15"/>
      <c r="HS969" s="15"/>
      <c r="HT969" s="15"/>
      <c r="HU969" s="15"/>
      <c r="HV969" s="15"/>
      <c r="HW969" s="15"/>
    </row>
    <row r="970" spans="1:231" ht="15.75" customHeight="1" x14ac:dyDescent="0.2">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c r="BC970" s="15"/>
      <c r="BD970" s="15"/>
      <c r="BE970" s="15"/>
      <c r="BF970" s="15"/>
      <c r="BG970" s="15"/>
      <c r="BH970" s="15"/>
      <c r="BI970" s="15"/>
      <c r="BJ970" s="15"/>
      <c r="BK970" s="15"/>
      <c r="BL970" s="15"/>
      <c r="BM970" s="15"/>
      <c r="BN970" s="15"/>
      <c r="BO970" s="15"/>
      <c r="BP970" s="15"/>
      <c r="BQ970" s="15"/>
      <c r="BR970" s="15"/>
      <c r="BS970" s="15"/>
      <c r="BT970" s="15"/>
      <c r="BU970" s="15"/>
      <c r="BV970" s="15"/>
      <c r="BW970" s="15"/>
      <c r="BX970" s="15"/>
      <c r="BY970" s="15"/>
      <c r="BZ970" s="15"/>
      <c r="CA970" s="15"/>
      <c r="CB970" s="15"/>
      <c r="CC970" s="15"/>
      <c r="CD970" s="15"/>
      <c r="CE970" s="15"/>
      <c r="CF970" s="15"/>
      <c r="CG970" s="15"/>
      <c r="CH970" s="15"/>
      <c r="CI970" s="15"/>
      <c r="CJ970" s="15"/>
      <c r="CK970" s="15"/>
      <c r="CL970" s="15"/>
      <c r="CM970" s="15"/>
      <c r="CN970" s="15"/>
      <c r="CO970" s="15"/>
      <c r="CP970" s="15"/>
      <c r="CQ970" s="15"/>
      <c r="CR970" s="15"/>
      <c r="CS970" s="15"/>
      <c r="CT970" s="15"/>
      <c r="CU970" s="15"/>
      <c r="CV970" s="15"/>
      <c r="CW970" s="15"/>
      <c r="CX970" s="15"/>
      <c r="CY970" s="15"/>
      <c r="CZ970" s="15"/>
      <c r="DA970" s="15"/>
      <c r="DB970" s="15"/>
      <c r="DC970" s="15"/>
      <c r="DD970" s="15"/>
      <c r="DE970" s="15"/>
      <c r="DF970" s="15"/>
      <c r="DG970" s="15"/>
      <c r="DH970" s="15"/>
      <c r="DI970" s="15"/>
      <c r="DJ970" s="15"/>
      <c r="DK970" s="15"/>
      <c r="DL970" s="15"/>
      <c r="DM970" s="15"/>
      <c r="DN970" s="15"/>
      <c r="DO970" s="15"/>
      <c r="DP970" s="15"/>
      <c r="DQ970" s="15"/>
      <c r="DR970" s="15"/>
      <c r="DS970" s="15"/>
      <c r="DT970" s="15"/>
      <c r="DU970" s="15"/>
      <c r="DV970" s="15"/>
      <c r="DW970" s="15"/>
      <c r="DX970" s="15"/>
      <c r="DY970" s="15"/>
      <c r="DZ970" s="15"/>
      <c r="EA970" s="15"/>
      <c r="EB970" s="15"/>
      <c r="EC970" s="15"/>
      <c r="ED970" s="15"/>
      <c r="EE970" s="15"/>
      <c r="EF970" s="15"/>
      <c r="EG970" s="15"/>
      <c r="EH970" s="15"/>
      <c r="EI970" s="15"/>
      <c r="EJ970" s="15"/>
      <c r="EK970" s="15"/>
      <c r="EL970" s="15"/>
      <c r="EM970" s="15"/>
      <c r="EN970" s="15"/>
      <c r="EO970" s="15"/>
      <c r="EP970" s="15"/>
      <c r="EQ970" s="15"/>
      <c r="ER970" s="15"/>
      <c r="ES970" s="15"/>
      <c r="ET970" s="15"/>
      <c r="EU970" s="15"/>
      <c r="EV970" s="15"/>
      <c r="EW970" s="15"/>
      <c r="EX970" s="15"/>
      <c r="EY970" s="15"/>
      <c r="EZ970" s="15"/>
      <c r="FA970" s="15"/>
      <c r="FB970" s="15"/>
      <c r="FC970" s="15"/>
      <c r="FD970" s="15"/>
      <c r="FE970" s="15"/>
      <c r="FF970" s="15"/>
      <c r="FG970" s="15"/>
      <c r="FH970" s="15"/>
      <c r="FI970" s="15"/>
      <c r="FJ970" s="15"/>
      <c r="FK970" s="15"/>
      <c r="FL970" s="15"/>
      <c r="FM970" s="15"/>
      <c r="FN970" s="15"/>
      <c r="FO970" s="15"/>
      <c r="FP970" s="15"/>
      <c r="FQ970" s="15"/>
      <c r="FR970" s="15"/>
      <c r="FS970" s="15"/>
      <c r="FT970" s="15"/>
      <c r="FU970" s="15"/>
      <c r="FV970" s="15"/>
      <c r="FW970" s="15"/>
      <c r="FX970" s="15"/>
      <c r="FY970" s="15"/>
      <c r="FZ970" s="15"/>
      <c r="GA970" s="15"/>
      <c r="GB970" s="15"/>
      <c r="GC970" s="15"/>
      <c r="GD970" s="15"/>
      <c r="GE970" s="15"/>
      <c r="GF970" s="15"/>
      <c r="GG970" s="15"/>
      <c r="GH970" s="15"/>
      <c r="GI970" s="15"/>
      <c r="GJ970" s="15"/>
      <c r="GK970" s="15"/>
      <c r="GL970" s="15"/>
      <c r="GM970" s="15"/>
      <c r="GN970" s="15"/>
      <c r="GO970" s="15"/>
      <c r="GP970" s="15"/>
      <c r="GQ970" s="15"/>
      <c r="GR970" s="15"/>
      <c r="GS970" s="15"/>
      <c r="GT970" s="15"/>
      <c r="GU970" s="15"/>
      <c r="GV970" s="15"/>
      <c r="GW970" s="15"/>
      <c r="GX970" s="15"/>
      <c r="GY970" s="15"/>
      <c r="GZ970" s="15"/>
      <c r="HA970" s="15"/>
      <c r="HB970" s="15"/>
      <c r="HC970" s="15"/>
      <c r="HD970" s="15"/>
      <c r="HE970" s="15"/>
      <c r="HF970" s="15"/>
      <c r="HG970" s="15"/>
      <c r="HH970" s="15"/>
      <c r="HI970" s="15"/>
      <c r="HJ970" s="15"/>
      <c r="HK970" s="15"/>
      <c r="HL970" s="15"/>
      <c r="HM970" s="15"/>
      <c r="HN970" s="15"/>
      <c r="HO970" s="15"/>
      <c r="HP970" s="15"/>
      <c r="HQ970" s="15"/>
      <c r="HR970" s="15"/>
      <c r="HS970" s="15"/>
      <c r="HT970" s="15"/>
      <c r="HU970" s="15"/>
      <c r="HV970" s="15"/>
      <c r="HW970" s="15"/>
    </row>
    <row r="971" spans="1:231" ht="15.75" customHeight="1" x14ac:dyDescent="0.2">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c r="AY971" s="15"/>
      <c r="AZ971" s="15"/>
      <c r="BA971" s="15"/>
      <c r="BB971" s="15"/>
      <c r="BC971" s="15"/>
      <c r="BD971" s="15"/>
      <c r="BE971" s="15"/>
      <c r="BF971" s="15"/>
      <c r="BG971" s="15"/>
      <c r="BH971" s="15"/>
      <c r="BI971" s="15"/>
      <c r="BJ971" s="15"/>
      <c r="BK971" s="15"/>
      <c r="BL971" s="15"/>
      <c r="BM971" s="15"/>
      <c r="BN971" s="15"/>
      <c r="BO971" s="15"/>
      <c r="BP971" s="15"/>
      <c r="BQ971" s="15"/>
      <c r="BR971" s="15"/>
      <c r="BS971" s="15"/>
      <c r="BT971" s="15"/>
      <c r="BU971" s="15"/>
      <c r="BV971" s="15"/>
      <c r="BW971" s="15"/>
      <c r="BX971" s="15"/>
      <c r="BY971" s="15"/>
      <c r="BZ971" s="15"/>
      <c r="CA971" s="15"/>
      <c r="CB971" s="15"/>
      <c r="CC971" s="15"/>
      <c r="CD971" s="15"/>
      <c r="CE971" s="15"/>
      <c r="CF971" s="15"/>
      <c r="CG971" s="15"/>
      <c r="CH971" s="15"/>
      <c r="CI971" s="15"/>
      <c r="CJ971" s="15"/>
      <c r="CK971" s="15"/>
      <c r="CL971" s="15"/>
      <c r="CM971" s="15"/>
      <c r="CN971" s="15"/>
      <c r="CO971" s="15"/>
      <c r="CP971" s="15"/>
      <c r="CQ971" s="15"/>
      <c r="CR971" s="15"/>
      <c r="CS971" s="15"/>
      <c r="CT971" s="15"/>
      <c r="CU971" s="15"/>
      <c r="CV971" s="15"/>
      <c r="CW971" s="15"/>
      <c r="CX971" s="15"/>
      <c r="CY971" s="15"/>
      <c r="CZ971" s="15"/>
      <c r="DA971" s="15"/>
      <c r="DB971" s="15"/>
      <c r="DC971" s="15"/>
      <c r="DD971" s="15"/>
      <c r="DE971" s="15"/>
      <c r="DF971" s="15"/>
      <c r="DG971" s="15"/>
      <c r="DH971" s="15"/>
      <c r="DI971" s="15"/>
      <c r="DJ971" s="15"/>
      <c r="DK971" s="15"/>
      <c r="DL971" s="15"/>
      <c r="DM971" s="15"/>
      <c r="DN971" s="15"/>
      <c r="DO971" s="15"/>
      <c r="DP971" s="15"/>
      <c r="DQ971" s="15"/>
      <c r="DR971" s="15"/>
      <c r="DS971" s="15"/>
      <c r="DT971" s="15"/>
      <c r="DU971" s="15"/>
      <c r="DV971" s="15"/>
      <c r="DW971" s="15"/>
      <c r="DX971" s="15"/>
      <c r="DY971" s="15"/>
      <c r="DZ971" s="15"/>
      <c r="EA971" s="15"/>
      <c r="EB971" s="15"/>
      <c r="EC971" s="15"/>
      <c r="ED971" s="15"/>
      <c r="EE971" s="15"/>
      <c r="EF971" s="15"/>
      <c r="EG971" s="15"/>
      <c r="EH971" s="15"/>
      <c r="EI971" s="15"/>
      <c r="EJ971" s="15"/>
      <c r="EK971" s="15"/>
      <c r="EL971" s="15"/>
      <c r="EM971" s="15"/>
      <c r="EN971" s="15"/>
      <c r="EO971" s="15"/>
      <c r="EP971" s="15"/>
      <c r="EQ971" s="15"/>
      <c r="ER971" s="15"/>
      <c r="ES971" s="15"/>
      <c r="ET971" s="15"/>
      <c r="EU971" s="15"/>
      <c r="EV971" s="15"/>
      <c r="EW971" s="15"/>
      <c r="EX971" s="15"/>
      <c r="EY971" s="15"/>
      <c r="EZ971" s="15"/>
      <c r="FA971" s="15"/>
      <c r="FB971" s="15"/>
      <c r="FC971" s="15"/>
      <c r="FD971" s="15"/>
      <c r="FE971" s="15"/>
      <c r="FF971" s="15"/>
      <c r="FG971" s="15"/>
      <c r="FH971" s="15"/>
      <c r="FI971" s="15"/>
      <c r="FJ971" s="15"/>
      <c r="FK971" s="15"/>
      <c r="FL971" s="15"/>
      <c r="FM971" s="15"/>
      <c r="FN971" s="15"/>
      <c r="FO971" s="15"/>
      <c r="FP971" s="15"/>
      <c r="FQ971" s="15"/>
      <c r="FR971" s="15"/>
      <c r="FS971" s="15"/>
      <c r="FT971" s="15"/>
      <c r="FU971" s="15"/>
      <c r="FV971" s="15"/>
      <c r="FW971" s="15"/>
      <c r="FX971" s="15"/>
      <c r="FY971" s="15"/>
      <c r="FZ971" s="15"/>
      <c r="GA971" s="15"/>
      <c r="GB971" s="15"/>
      <c r="GC971" s="15"/>
      <c r="GD971" s="15"/>
      <c r="GE971" s="15"/>
      <c r="GF971" s="15"/>
      <c r="GG971" s="15"/>
      <c r="GH971" s="15"/>
      <c r="GI971" s="15"/>
      <c r="GJ971" s="15"/>
      <c r="GK971" s="15"/>
      <c r="GL971" s="15"/>
      <c r="GM971" s="15"/>
      <c r="GN971" s="15"/>
      <c r="GO971" s="15"/>
      <c r="GP971" s="15"/>
      <c r="GQ971" s="15"/>
      <c r="GR971" s="15"/>
      <c r="GS971" s="15"/>
      <c r="GT971" s="15"/>
      <c r="GU971" s="15"/>
      <c r="GV971" s="15"/>
      <c r="GW971" s="15"/>
      <c r="GX971" s="15"/>
      <c r="GY971" s="15"/>
      <c r="GZ971" s="15"/>
      <c r="HA971" s="15"/>
      <c r="HB971" s="15"/>
      <c r="HC971" s="15"/>
      <c r="HD971" s="15"/>
      <c r="HE971" s="15"/>
      <c r="HF971" s="15"/>
      <c r="HG971" s="15"/>
      <c r="HH971" s="15"/>
      <c r="HI971" s="15"/>
      <c r="HJ971" s="15"/>
      <c r="HK971" s="15"/>
      <c r="HL971" s="15"/>
      <c r="HM971" s="15"/>
      <c r="HN971" s="15"/>
      <c r="HO971" s="15"/>
      <c r="HP971" s="15"/>
      <c r="HQ971" s="15"/>
      <c r="HR971" s="15"/>
      <c r="HS971" s="15"/>
      <c r="HT971" s="15"/>
      <c r="HU971" s="15"/>
      <c r="HV971" s="15"/>
      <c r="HW971" s="15"/>
    </row>
    <row r="972" spans="1:231" ht="15.75" customHeight="1" x14ac:dyDescent="0.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c r="BC972" s="15"/>
      <c r="BD972" s="15"/>
      <c r="BE972" s="15"/>
      <c r="BF972" s="15"/>
      <c r="BG972" s="15"/>
      <c r="BH972" s="15"/>
      <c r="BI972" s="15"/>
      <c r="BJ972" s="15"/>
      <c r="BK972" s="15"/>
      <c r="BL972" s="15"/>
      <c r="BM972" s="15"/>
      <c r="BN972" s="15"/>
      <c r="BO972" s="15"/>
      <c r="BP972" s="15"/>
      <c r="BQ972" s="15"/>
      <c r="BR972" s="15"/>
      <c r="BS972" s="15"/>
      <c r="BT972" s="15"/>
      <c r="BU972" s="15"/>
      <c r="BV972" s="15"/>
      <c r="BW972" s="15"/>
      <c r="BX972" s="15"/>
      <c r="BY972" s="15"/>
      <c r="BZ972" s="15"/>
      <c r="CA972" s="15"/>
      <c r="CB972" s="15"/>
      <c r="CC972" s="15"/>
      <c r="CD972" s="15"/>
      <c r="CE972" s="15"/>
      <c r="CF972" s="15"/>
      <c r="CG972" s="15"/>
      <c r="CH972" s="15"/>
      <c r="CI972" s="15"/>
      <c r="CJ972" s="15"/>
      <c r="CK972" s="15"/>
      <c r="CL972" s="15"/>
      <c r="CM972" s="15"/>
      <c r="CN972" s="15"/>
      <c r="CO972" s="15"/>
      <c r="CP972" s="15"/>
      <c r="CQ972" s="15"/>
      <c r="CR972" s="15"/>
      <c r="CS972" s="15"/>
      <c r="CT972" s="15"/>
      <c r="CU972" s="15"/>
      <c r="CV972" s="15"/>
      <c r="CW972" s="15"/>
      <c r="CX972" s="15"/>
      <c r="CY972" s="15"/>
      <c r="CZ972" s="15"/>
      <c r="DA972" s="15"/>
      <c r="DB972" s="15"/>
      <c r="DC972" s="15"/>
      <c r="DD972" s="15"/>
      <c r="DE972" s="15"/>
      <c r="DF972" s="15"/>
      <c r="DG972" s="15"/>
      <c r="DH972" s="15"/>
      <c r="DI972" s="15"/>
      <c r="DJ972" s="15"/>
      <c r="DK972" s="15"/>
      <c r="DL972" s="15"/>
      <c r="DM972" s="15"/>
      <c r="DN972" s="15"/>
      <c r="DO972" s="15"/>
      <c r="DP972" s="15"/>
      <c r="DQ972" s="15"/>
      <c r="DR972" s="15"/>
      <c r="DS972" s="15"/>
      <c r="DT972" s="15"/>
      <c r="DU972" s="15"/>
      <c r="DV972" s="15"/>
      <c r="DW972" s="15"/>
      <c r="DX972" s="15"/>
      <c r="DY972" s="15"/>
      <c r="DZ972" s="15"/>
      <c r="EA972" s="15"/>
      <c r="EB972" s="15"/>
      <c r="EC972" s="15"/>
      <c r="ED972" s="15"/>
      <c r="EE972" s="15"/>
      <c r="EF972" s="15"/>
      <c r="EG972" s="15"/>
      <c r="EH972" s="15"/>
      <c r="EI972" s="15"/>
      <c r="EJ972" s="15"/>
      <c r="EK972" s="15"/>
      <c r="EL972" s="15"/>
      <c r="EM972" s="15"/>
      <c r="EN972" s="15"/>
      <c r="EO972" s="15"/>
      <c r="EP972" s="15"/>
      <c r="EQ972" s="15"/>
      <c r="ER972" s="15"/>
      <c r="ES972" s="15"/>
      <c r="ET972" s="15"/>
      <c r="EU972" s="15"/>
      <c r="EV972" s="15"/>
      <c r="EW972" s="15"/>
      <c r="EX972" s="15"/>
      <c r="EY972" s="15"/>
      <c r="EZ972" s="15"/>
      <c r="FA972" s="15"/>
      <c r="FB972" s="15"/>
      <c r="FC972" s="15"/>
      <c r="FD972" s="15"/>
      <c r="FE972" s="15"/>
      <c r="FF972" s="15"/>
      <c r="FG972" s="15"/>
      <c r="FH972" s="15"/>
      <c r="FI972" s="15"/>
      <c r="FJ972" s="15"/>
      <c r="FK972" s="15"/>
      <c r="FL972" s="15"/>
      <c r="FM972" s="15"/>
      <c r="FN972" s="15"/>
      <c r="FO972" s="15"/>
      <c r="FP972" s="15"/>
      <c r="FQ972" s="15"/>
      <c r="FR972" s="15"/>
      <c r="FS972" s="15"/>
      <c r="FT972" s="15"/>
      <c r="FU972" s="15"/>
      <c r="FV972" s="15"/>
      <c r="FW972" s="15"/>
      <c r="FX972" s="15"/>
      <c r="FY972" s="15"/>
      <c r="FZ972" s="15"/>
      <c r="GA972" s="15"/>
      <c r="GB972" s="15"/>
      <c r="GC972" s="15"/>
      <c r="GD972" s="15"/>
      <c r="GE972" s="15"/>
      <c r="GF972" s="15"/>
      <c r="GG972" s="15"/>
      <c r="GH972" s="15"/>
      <c r="GI972" s="15"/>
      <c r="GJ972" s="15"/>
      <c r="GK972" s="15"/>
      <c r="GL972" s="15"/>
      <c r="GM972" s="15"/>
      <c r="GN972" s="15"/>
      <c r="GO972" s="15"/>
      <c r="GP972" s="15"/>
      <c r="GQ972" s="15"/>
      <c r="GR972" s="15"/>
      <c r="GS972" s="15"/>
      <c r="GT972" s="15"/>
      <c r="GU972" s="15"/>
      <c r="GV972" s="15"/>
      <c r="GW972" s="15"/>
      <c r="GX972" s="15"/>
      <c r="GY972" s="15"/>
      <c r="GZ972" s="15"/>
      <c r="HA972" s="15"/>
      <c r="HB972" s="15"/>
      <c r="HC972" s="15"/>
      <c r="HD972" s="15"/>
      <c r="HE972" s="15"/>
      <c r="HF972" s="15"/>
      <c r="HG972" s="15"/>
      <c r="HH972" s="15"/>
      <c r="HI972" s="15"/>
      <c r="HJ972" s="15"/>
      <c r="HK972" s="15"/>
      <c r="HL972" s="15"/>
      <c r="HM972" s="15"/>
      <c r="HN972" s="15"/>
      <c r="HO972" s="15"/>
      <c r="HP972" s="15"/>
      <c r="HQ972" s="15"/>
      <c r="HR972" s="15"/>
      <c r="HS972" s="15"/>
      <c r="HT972" s="15"/>
      <c r="HU972" s="15"/>
      <c r="HV972" s="15"/>
      <c r="HW972" s="15"/>
    </row>
    <row r="973" spans="1:231" ht="15.75" customHeight="1" x14ac:dyDescent="0.2">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c r="AY973" s="15"/>
      <c r="AZ973" s="15"/>
      <c r="BA973" s="15"/>
      <c r="BB973" s="15"/>
      <c r="BC973" s="15"/>
      <c r="BD973" s="15"/>
      <c r="BE973" s="15"/>
      <c r="BF973" s="15"/>
      <c r="BG973" s="15"/>
      <c r="BH973" s="15"/>
      <c r="BI973" s="15"/>
      <c r="BJ973" s="15"/>
      <c r="BK973" s="15"/>
      <c r="BL973" s="15"/>
      <c r="BM973" s="15"/>
      <c r="BN973" s="15"/>
      <c r="BO973" s="15"/>
      <c r="BP973" s="15"/>
      <c r="BQ973" s="15"/>
      <c r="BR973" s="15"/>
      <c r="BS973" s="15"/>
      <c r="BT973" s="15"/>
      <c r="BU973" s="15"/>
      <c r="BV973" s="15"/>
      <c r="BW973" s="15"/>
      <c r="BX973" s="15"/>
      <c r="BY973" s="15"/>
      <c r="BZ973" s="15"/>
      <c r="CA973" s="15"/>
      <c r="CB973" s="15"/>
      <c r="CC973" s="15"/>
      <c r="CD973" s="15"/>
      <c r="CE973" s="15"/>
      <c r="CF973" s="15"/>
      <c r="CG973" s="15"/>
      <c r="CH973" s="15"/>
      <c r="CI973" s="15"/>
      <c r="CJ973" s="15"/>
      <c r="CK973" s="15"/>
      <c r="CL973" s="15"/>
      <c r="CM973" s="15"/>
      <c r="CN973" s="15"/>
      <c r="CO973" s="15"/>
      <c r="CP973" s="15"/>
      <c r="CQ973" s="15"/>
      <c r="CR973" s="15"/>
      <c r="CS973" s="15"/>
      <c r="CT973" s="15"/>
      <c r="CU973" s="15"/>
      <c r="CV973" s="15"/>
      <c r="CW973" s="15"/>
      <c r="CX973" s="15"/>
      <c r="CY973" s="15"/>
      <c r="CZ973" s="15"/>
      <c r="DA973" s="15"/>
      <c r="DB973" s="15"/>
      <c r="DC973" s="15"/>
      <c r="DD973" s="15"/>
      <c r="DE973" s="15"/>
      <c r="DF973" s="15"/>
      <c r="DG973" s="15"/>
      <c r="DH973" s="15"/>
      <c r="DI973" s="15"/>
      <c r="DJ973" s="15"/>
      <c r="DK973" s="15"/>
      <c r="DL973" s="15"/>
      <c r="DM973" s="15"/>
      <c r="DN973" s="15"/>
      <c r="DO973" s="15"/>
      <c r="DP973" s="15"/>
      <c r="DQ973" s="15"/>
      <c r="DR973" s="15"/>
      <c r="DS973" s="15"/>
      <c r="DT973" s="15"/>
      <c r="DU973" s="15"/>
      <c r="DV973" s="15"/>
      <c r="DW973" s="15"/>
      <c r="DX973" s="15"/>
      <c r="DY973" s="15"/>
      <c r="DZ973" s="15"/>
      <c r="EA973" s="15"/>
      <c r="EB973" s="15"/>
      <c r="EC973" s="15"/>
      <c r="ED973" s="15"/>
      <c r="EE973" s="15"/>
      <c r="EF973" s="15"/>
      <c r="EG973" s="15"/>
      <c r="EH973" s="15"/>
      <c r="EI973" s="15"/>
      <c r="EJ973" s="15"/>
      <c r="EK973" s="15"/>
      <c r="EL973" s="15"/>
      <c r="EM973" s="15"/>
      <c r="EN973" s="15"/>
      <c r="EO973" s="15"/>
      <c r="EP973" s="15"/>
      <c r="EQ973" s="15"/>
      <c r="ER973" s="15"/>
      <c r="ES973" s="15"/>
      <c r="ET973" s="15"/>
      <c r="EU973" s="15"/>
      <c r="EV973" s="15"/>
      <c r="EW973" s="15"/>
      <c r="EX973" s="15"/>
      <c r="EY973" s="15"/>
      <c r="EZ973" s="15"/>
      <c r="FA973" s="15"/>
      <c r="FB973" s="15"/>
      <c r="FC973" s="15"/>
      <c r="FD973" s="15"/>
      <c r="FE973" s="15"/>
      <c r="FF973" s="15"/>
      <c r="FG973" s="15"/>
      <c r="FH973" s="15"/>
      <c r="FI973" s="15"/>
      <c r="FJ973" s="15"/>
      <c r="FK973" s="15"/>
      <c r="FL973" s="15"/>
      <c r="FM973" s="15"/>
      <c r="FN973" s="15"/>
      <c r="FO973" s="15"/>
      <c r="FP973" s="15"/>
      <c r="FQ973" s="15"/>
      <c r="FR973" s="15"/>
      <c r="FS973" s="15"/>
      <c r="FT973" s="15"/>
      <c r="FU973" s="15"/>
      <c r="FV973" s="15"/>
      <c r="FW973" s="15"/>
      <c r="FX973" s="15"/>
      <c r="FY973" s="15"/>
      <c r="FZ973" s="15"/>
      <c r="GA973" s="15"/>
      <c r="GB973" s="15"/>
      <c r="GC973" s="15"/>
      <c r="GD973" s="15"/>
      <c r="GE973" s="15"/>
      <c r="GF973" s="15"/>
      <c r="GG973" s="15"/>
      <c r="GH973" s="15"/>
      <c r="GI973" s="15"/>
      <c r="GJ973" s="15"/>
      <c r="GK973" s="15"/>
      <c r="GL973" s="15"/>
      <c r="GM973" s="15"/>
      <c r="GN973" s="15"/>
      <c r="GO973" s="15"/>
      <c r="GP973" s="15"/>
      <c r="GQ973" s="15"/>
      <c r="GR973" s="15"/>
      <c r="GS973" s="15"/>
      <c r="GT973" s="15"/>
      <c r="GU973" s="15"/>
      <c r="GV973" s="15"/>
      <c r="GW973" s="15"/>
      <c r="GX973" s="15"/>
      <c r="GY973" s="15"/>
      <c r="GZ973" s="15"/>
      <c r="HA973" s="15"/>
      <c r="HB973" s="15"/>
      <c r="HC973" s="15"/>
      <c r="HD973" s="15"/>
      <c r="HE973" s="15"/>
      <c r="HF973" s="15"/>
      <c r="HG973" s="15"/>
      <c r="HH973" s="15"/>
      <c r="HI973" s="15"/>
      <c r="HJ973" s="15"/>
      <c r="HK973" s="15"/>
      <c r="HL973" s="15"/>
      <c r="HM973" s="15"/>
      <c r="HN973" s="15"/>
      <c r="HO973" s="15"/>
      <c r="HP973" s="15"/>
      <c r="HQ973" s="15"/>
      <c r="HR973" s="15"/>
      <c r="HS973" s="15"/>
      <c r="HT973" s="15"/>
      <c r="HU973" s="15"/>
      <c r="HV973" s="15"/>
      <c r="HW973" s="15"/>
    </row>
    <row r="974" spans="1:231" ht="15.75" customHeight="1" x14ac:dyDescent="0.2">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c r="BC974" s="15"/>
      <c r="BD974" s="15"/>
      <c r="BE974" s="15"/>
      <c r="BF974" s="15"/>
      <c r="BG974" s="15"/>
      <c r="BH974" s="15"/>
      <c r="BI974" s="15"/>
      <c r="BJ974" s="15"/>
      <c r="BK974" s="15"/>
      <c r="BL974" s="15"/>
      <c r="BM974" s="15"/>
      <c r="BN974" s="15"/>
      <c r="BO974" s="15"/>
      <c r="BP974" s="15"/>
      <c r="BQ974" s="15"/>
      <c r="BR974" s="15"/>
      <c r="BS974" s="15"/>
      <c r="BT974" s="15"/>
      <c r="BU974" s="15"/>
      <c r="BV974" s="15"/>
      <c r="BW974" s="15"/>
      <c r="BX974" s="15"/>
      <c r="BY974" s="15"/>
      <c r="BZ974" s="15"/>
      <c r="CA974" s="15"/>
      <c r="CB974" s="15"/>
      <c r="CC974" s="15"/>
      <c r="CD974" s="15"/>
      <c r="CE974" s="15"/>
      <c r="CF974" s="15"/>
      <c r="CG974" s="15"/>
      <c r="CH974" s="15"/>
      <c r="CI974" s="15"/>
      <c r="CJ974" s="15"/>
      <c r="CK974" s="15"/>
      <c r="CL974" s="15"/>
      <c r="CM974" s="15"/>
      <c r="CN974" s="15"/>
      <c r="CO974" s="15"/>
      <c r="CP974" s="15"/>
      <c r="CQ974" s="15"/>
      <c r="CR974" s="15"/>
      <c r="CS974" s="15"/>
      <c r="CT974" s="15"/>
      <c r="CU974" s="15"/>
      <c r="CV974" s="15"/>
      <c r="CW974" s="15"/>
      <c r="CX974" s="15"/>
      <c r="CY974" s="15"/>
      <c r="CZ974" s="15"/>
      <c r="DA974" s="15"/>
      <c r="DB974" s="15"/>
      <c r="DC974" s="15"/>
      <c r="DD974" s="15"/>
      <c r="DE974" s="15"/>
      <c r="DF974" s="15"/>
      <c r="DG974" s="15"/>
      <c r="DH974" s="15"/>
      <c r="DI974" s="15"/>
      <c r="DJ974" s="15"/>
      <c r="DK974" s="15"/>
      <c r="DL974" s="15"/>
      <c r="DM974" s="15"/>
      <c r="DN974" s="15"/>
      <c r="DO974" s="15"/>
      <c r="DP974" s="15"/>
      <c r="DQ974" s="15"/>
      <c r="DR974" s="15"/>
      <c r="DS974" s="15"/>
      <c r="DT974" s="15"/>
      <c r="DU974" s="15"/>
      <c r="DV974" s="15"/>
      <c r="DW974" s="15"/>
      <c r="DX974" s="15"/>
      <c r="DY974" s="15"/>
      <c r="DZ974" s="15"/>
      <c r="EA974" s="15"/>
      <c r="EB974" s="15"/>
      <c r="EC974" s="15"/>
      <c r="ED974" s="15"/>
      <c r="EE974" s="15"/>
      <c r="EF974" s="15"/>
      <c r="EG974" s="15"/>
      <c r="EH974" s="15"/>
      <c r="EI974" s="15"/>
      <c r="EJ974" s="15"/>
      <c r="EK974" s="15"/>
      <c r="EL974" s="15"/>
      <c r="EM974" s="15"/>
      <c r="EN974" s="15"/>
      <c r="EO974" s="15"/>
      <c r="EP974" s="15"/>
      <c r="EQ974" s="15"/>
      <c r="ER974" s="15"/>
      <c r="ES974" s="15"/>
      <c r="ET974" s="15"/>
      <c r="EU974" s="15"/>
      <c r="EV974" s="15"/>
      <c r="EW974" s="15"/>
      <c r="EX974" s="15"/>
      <c r="EY974" s="15"/>
      <c r="EZ974" s="15"/>
      <c r="FA974" s="15"/>
      <c r="FB974" s="15"/>
      <c r="FC974" s="15"/>
      <c r="FD974" s="15"/>
      <c r="FE974" s="15"/>
      <c r="FF974" s="15"/>
      <c r="FG974" s="15"/>
      <c r="FH974" s="15"/>
      <c r="FI974" s="15"/>
      <c r="FJ974" s="15"/>
      <c r="FK974" s="15"/>
      <c r="FL974" s="15"/>
      <c r="FM974" s="15"/>
      <c r="FN974" s="15"/>
      <c r="FO974" s="15"/>
      <c r="FP974" s="15"/>
      <c r="FQ974" s="15"/>
      <c r="FR974" s="15"/>
      <c r="FS974" s="15"/>
      <c r="FT974" s="15"/>
      <c r="FU974" s="15"/>
      <c r="FV974" s="15"/>
      <c r="FW974" s="15"/>
      <c r="FX974" s="15"/>
      <c r="FY974" s="15"/>
      <c r="FZ974" s="15"/>
      <c r="GA974" s="15"/>
      <c r="GB974" s="15"/>
      <c r="GC974" s="15"/>
      <c r="GD974" s="15"/>
      <c r="GE974" s="15"/>
      <c r="GF974" s="15"/>
      <c r="GG974" s="15"/>
      <c r="GH974" s="15"/>
      <c r="GI974" s="15"/>
      <c r="GJ974" s="15"/>
      <c r="GK974" s="15"/>
      <c r="GL974" s="15"/>
      <c r="GM974" s="15"/>
      <c r="GN974" s="15"/>
      <c r="GO974" s="15"/>
      <c r="GP974" s="15"/>
      <c r="GQ974" s="15"/>
      <c r="GR974" s="15"/>
      <c r="GS974" s="15"/>
      <c r="GT974" s="15"/>
      <c r="GU974" s="15"/>
      <c r="GV974" s="15"/>
      <c r="GW974" s="15"/>
      <c r="GX974" s="15"/>
      <c r="GY974" s="15"/>
      <c r="GZ974" s="15"/>
      <c r="HA974" s="15"/>
      <c r="HB974" s="15"/>
      <c r="HC974" s="15"/>
      <c r="HD974" s="15"/>
      <c r="HE974" s="15"/>
      <c r="HF974" s="15"/>
      <c r="HG974" s="15"/>
      <c r="HH974" s="15"/>
      <c r="HI974" s="15"/>
      <c r="HJ974" s="15"/>
      <c r="HK974" s="15"/>
      <c r="HL974" s="15"/>
      <c r="HM974" s="15"/>
      <c r="HN974" s="15"/>
      <c r="HO974" s="15"/>
      <c r="HP974" s="15"/>
      <c r="HQ974" s="15"/>
      <c r="HR974" s="15"/>
      <c r="HS974" s="15"/>
      <c r="HT974" s="15"/>
      <c r="HU974" s="15"/>
      <c r="HV974" s="15"/>
      <c r="HW974" s="15"/>
    </row>
    <row r="975" spans="1:231" ht="15.75" customHeight="1" x14ac:dyDescent="0.2">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c r="AY975" s="15"/>
      <c r="AZ975" s="15"/>
      <c r="BA975" s="15"/>
      <c r="BB975" s="15"/>
      <c r="BC975" s="15"/>
      <c r="BD975" s="15"/>
      <c r="BE975" s="15"/>
      <c r="BF975" s="15"/>
      <c r="BG975" s="15"/>
      <c r="BH975" s="15"/>
      <c r="BI975" s="15"/>
      <c r="BJ975" s="15"/>
      <c r="BK975" s="15"/>
      <c r="BL975" s="15"/>
      <c r="BM975" s="15"/>
      <c r="BN975" s="15"/>
      <c r="BO975" s="15"/>
      <c r="BP975" s="15"/>
      <c r="BQ975" s="15"/>
      <c r="BR975" s="15"/>
      <c r="BS975" s="15"/>
      <c r="BT975" s="15"/>
      <c r="BU975" s="15"/>
      <c r="BV975" s="15"/>
      <c r="BW975" s="15"/>
      <c r="BX975" s="15"/>
      <c r="BY975" s="15"/>
      <c r="BZ975" s="15"/>
      <c r="CA975" s="15"/>
      <c r="CB975" s="15"/>
      <c r="CC975" s="15"/>
      <c r="CD975" s="15"/>
      <c r="CE975" s="15"/>
      <c r="CF975" s="15"/>
      <c r="CG975" s="15"/>
      <c r="CH975" s="15"/>
      <c r="CI975" s="15"/>
      <c r="CJ975" s="15"/>
      <c r="CK975" s="15"/>
      <c r="CL975" s="15"/>
      <c r="CM975" s="15"/>
      <c r="CN975" s="15"/>
      <c r="CO975" s="15"/>
      <c r="CP975" s="15"/>
      <c r="CQ975" s="15"/>
      <c r="CR975" s="15"/>
      <c r="CS975" s="15"/>
      <c r="CT975" s="15"/>
      <c r="CU975" s="15"/>
      <c r="CV975" s="15"/>
      <c r="CW975" s="15"/>
      <c r="CX975" s="15"/>
      <c r="CY975" s="15"/>
      <c r="CZ975" s="15"/>
      <c r="DA975" s="15"/>
      <c r="DB975" s="15"/>
      <c r="DC975" s="15"/>
      <c r="DD975" s="15"/>
      <c r="DE975" s="15"/>
      <c r="DF975" s="15"/>
      <c r="DG975" s="15"/>
      <c r="DH975" s="15"/>
      <c r="DI975" s="15"/>
      <c r="DJ975" s="15"/>
      <c r="DK975" s="15"/>
      <c r="DL975" s="15"/>
      <c r="DM975" s="15"/>
      <c r="DN975" s="15"/>
      <c r="DO975" s="15"/>
      <c r="DP975" s="15"/>
      <c r="DQ975" s="15"/>
      <c r="DR975" s="15"/>
      <c r="DS975" s="15"/>
      <c r="DT975" s="15"/>
      <c r="DU975" s="15"/>
      <c r="DV975" s="15"/>
      <c r="DW975" s="15"/>
      <c r="DX975" s="15"/>
      <c r="DY975" s="15"/>
      <c r="DZ975" s="15"/>
      <c r="EA975" s="15"/>
      <c r="EB975" s="15"/>
      <c r="EC975" s="15"/>
      <c r="ED975" s="15"/>
      <c r="EE975" s="15"/>
      <c r="EF975" s="15"/>
      <c r="EG975" s="15"/>
      <c r="EH975" s="15"/>
      <c r="EI975" s="15"/>
      <c r="EJ975" s="15"/>
      <c r="EK975" s="15"/>
      <c r="EL975" s="15"/>
      <c r="EM975" s="15"/>
      <c r="EN975" s="15"/>
      <c r="EO975" s="15"/>
      <c r="EP975" s="15"/>
      <c r="EQ975" s="15"/>
      <c r="ER975" s="15"/>
      <c r="ES975" s="15"/>
      <c r="ET975" s="15"/>
      <c r="EU975" s="15"/>
      <c r="EV975" s="15"/>
      <c r="EW975" s="15"/>
      <c r="EX975" s="15"/>
      <c r="EY975" s="15"/>
      <c r="EZ975" s="15"/>
      <c r="FA975" s="15"/>
      <c r="FB975" s="15"/>
      <c r="FC975" s="15"/>
      <c r="FD975" s="15"/>
      <c r="FE975" s="15"/>
      <c r="FF975" s="15"/>
      <c r="FG975" s="15"/>
      <c r="FH975" s="15"/>
      <c r="FI975" s="15"/>
      <c r="FJ975" s="15"/>
      <c r="FK975" s="15"/>
      <c r="FL975" s="15"/>
      <c r="FM975" s="15"/>
      <c r="FN975" s="15"/>
      <c r="FO975" s="15"/>
      <c r="FP975" s="15"/>
      <c r="FQ975" s="15"/>
      <c r="FR975" s="15"/>
      <c r="FS975" s="15"/>
      <c r="FT975" s="15"/>
      <c r="FU975" s="15"/>
      <c r="FV975" s="15"/>
      <c r="FW975" s="15"/>
      <c r="FX975" s="15"/>
      <c r="FY975" s="15"/>
      <c r="FZ975" s="15"/>
      <c r="GA975" s="15"/>
      <c r="GB975" s="15"/>
      <c r="GC975" s="15"/>
      <c r="GD975" s="15"/>
      <c r="GE975" s="15"/>
      <c r="GF975" s="15"/>
      <c r="GG975" s="15"/>
      <c r="GH975" s="15"/>
      <c r="GI975" s="15"/>
      <c r="GJ975" s="15"/>
      <c r="GK975" s="15"/>
      <c r="GL975" s="15"/>
      <c r="GM975" s="15"/>
      <c r="GN975" s="15"/>
      <c r="GO975" s="15"/>
      <c r="GP975" s="15"/>
      <c r="GQ975" s="15"/>
      <c r="GR975" s="15"/>
      <c r="GS975" s="15"/>
      <c r="GT975" s="15"/>
      <c r="GU975" s="15"/>
      <c r="GV975" s="15"/>
      <c r="GW975" s="15"/>
      <c r="GX975" s="15"/>
      <c r="GY975" s="15"/>
      <c r="GZ975" s="15"/>
      <c r="HA975" s="15"/>
      <c r="HB975" s="15"/>
      <c r="HC975" s="15"/>
      <c r="HD975" s="15"/>
      <c r="HE975" s="15"/>
      <c r="HF975" s="15"/>
      <c r="HG975" s="15"/>
      <c r="HH975" s="15"/>
      <c r="HI975" s="15"/>
      <c r="HJ975" s="15"/>
      <c r="HK975" s="15"/>
      <c r="HL975" s="15"/>
      <c r="HM975" s="15"/>
      <c r="HN975" s="15"/>
      <c r="HO975" s="15"/>
      <c r="HP975" s="15"/>
      <c r="HQ975" s="15"/>
      <c r="HR975" s="15"/>
      <c r="HS975" s="15"/>
      <c r="HT975" s="15"/>
      <c r="HU975" s="15"/>
      <c r="HV975" s="15"/>
      <c r="HW975" s="15"/>
    </row>
    <row r="976" spans="1:231" ht="15.75" customHeight="1" x14ac:dyDescent="0.2">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c r="BC976" s="15"/>
      <c r="BD976" s="15"/>
      <c r="BE976" s="15"/>
      <c r="BF976" s="15"/>
      <c r="BG976" s="15"/>
      <c r="BH976" s="15"/>
      <c r="BI976" s="15"/>
      <c r="BJ976" s="15"/>
      <c r="BK976" s="15"/>
      <c r="BL976" s="15"/>
      <c r="BM976" s="15"/>
      <c r="BN976" s="15"/>
      <c r="BO976" s="15"/>
      <c r="BP976" s="15"/>
      <c r="BQ976" s="15"/>
      <c r="BR976" s="15"/>
      <c r="BS976" s="15"/>
      <c r="BT976" s="15"/>
      <c r="BU976" s="15"/>
      <c r="BV976" s="15"/>
      <c r="BW976" s="15"/>
      <c r="BX976" s="15"/>
      <c r="BY976" s="15"/>
      <c r="BZ976" s="15"/>
      <c r="CA976" s="15"/>
      <c r="CB976" s="15"/>
      <c r="CC976" s="15"/>
      <c r="CD976" s="15"/>
      <c r="CE976" s="15"/>
      <c r="CF976" s="15"/>
      <c r="CG976" s="15"/>
      <c r="CH976" s="15"/>
      <c r="CI976" s="15"/>
      <c r="CJ976" s="15"/>
      <c r="CK976" s="15"/>
      <c r="CL976" s="15"/>
      <c r="CM976" s="15"/>
      <c r="CN976" s="15"/>
      <c r="CO976" s="15"/>
      <c r="CP976" s="15"/>
      <c r="CQ976" s="15"/>
      <c r="CR976" s="15"/>
      <c r="CS976" s="15"/>
      <c r="CT976" s="15"/>
      <c r="CU976" s="15"/>
      <c r="CV976" s="15"/>
      <c r="CW976" s="15"/>
      <c r="CX976" s="15"/>
      <c r="CY976" s="15"/>
      <c r="CZ976" s="15"/>
      <c r="DA976" s="15"/>
      <c r="DB976" s="15"/>
      <c r="DC976" s="15"/>
      <c r="DD976" s="15"/>
      <c r="DE976" s="15"/>
      <c r="DF976" s="15"/>
      <c r="DG976" s="15"/>
      <c r="DH976" s="15"/>
      <c r="DI976" s="15"/>
      <c r="DJ976" s="15"/>
      <c r="DK976" s="15"/>
      <c r="DL976" s="15"/>
      <c r="DM976" s="15"/>
      <c r="DN976" s="15"/>
      <c r="DO976" s="15"/>
      <c r="DP976" s="15"/>
      <c r="DQ976" s="15"/>
      <c r="DR976" s="15"/>
      <c r="DS976" s="15"/>
      <c r="DT976" s="15"/>
      <c r="DU976" s="15"/>
      <c r="DV976" s="15"/>
      <c r="DW976" s="15"/>
      <c r="DX976" s="15"/>
      <c r="DY976" s="15"/>
      <c r="DZ976" s="15"/>
      <c r="EA976" s="15"/>
      <c r="EB976" s="15"/>
      <c r="EC976" s="15"/>
      <c r="ED976" s="15"/>
      <c r="EE976" s="15"/>
      <c r="EF976" s="15"/>
      <c r="EG976" s="15"/>
      <c r="EH976" s="15"/>
      <c r="EI976" s="15"/>
      <c r="EJ976" s="15"/>
      <c r="EK976" s="15"/>
      <c r="EL976" s="15"/>
      <c r="EM976" s="15"/>
      <c r="EN976" s="15"/>
      <c r="EO976" s="15"/>
      <c r="EP976" s="15"/>
      <c r="EQ976" s="15"/>
      <c r="ER976" s="15"/>
      <c r="ES976" s="15"/>
      <c r="ET976" s="15"/>
      <c r="EU976" s="15"/>
      <c r="EV976" s="15"/>
      <c r="EW976" s="15"/>
      <c r="EX976" s="15"/>
      <c r="EY976" s="15"/>
      <c r="EZ976" s="15"/>
      <c r="FA976" s="15"/>
      <c r="FB976" s="15"/>
      <c r="FC976" s="15"/>
      <c r="FD976" s="15"/>
      <c r="FE976" s="15"/>
      <c r="FF976" s="15"/>
      <c r="FG976" s="15"/>
      <c r="FH976" s="15"/>
      <c r="FI976" s="15"/>
      <c r="FJ976" s="15"/>
      <c r="FK976" s="15"/>
      <c r="FL976" s="15"/>
      <c r="FM976" s="15"/>
      <c r="FN976" s="15"/>
      <c r="FO976" s="15"/>
      <c r="FP976" s="15"/>
      <c r="FQ976" s="15"/>
      <c r="FR976" s="15"/>
      <c r="FS976" s="15"/>
      <c r="FT976" s="15"/>
      <c r="FU976" s="15"/>
      <c r="FV976" s="15"/>
      <c r="FW976" s="15"/>
      <c r="FX976" s="15"/>
      <c r="FY976" s="15"/>
      <c r="FZ976" s="15"/>
      <c r="GA976" s="15"/>
      <c r="GB976" s="15"/>
      <c r="GC976" s="15"/>
      <c r="GD976" s="15"/>
      <c r="GE976" s="15"/>
      <c r="GF976" s="15"/>
      <c r="GG976" s="15"/>
      <c r="GH976" s="15"/>
      <c r="GI976" s="15"/>
      <c r="GJ976" s="15"/>
      <c r="GK976" s="15"/>
      <c r="GL976" s="15"/>
      <c r="GM976" s="15"/>
      <c r="GN976" s="15"/>
      <c r="GO976" s="15"/>
      <c r="GP976" s="15"/>
      <c r="GQ976" s="15"/>
      <c r="GR976" s="15"/>
      <c r="GS976" s="15"/>
      <c r="GT976" s="15"/>
      <c r="GU976" s="15"/>
      <c r="GV976" s="15"/>
      <c r="GW976" s="15"/>
      <c r="GX976" s="15"/>
      <c r="GY976" s="15"/>
      <c r="GZ976" s="15"/>
      <c r="HA976" s="15"/>
      <c r="HB976" s="15"/>
      <c r="HC976" s="15"/>
      <c r="HD976" s="15"/>
      <c r="HE976" s="15"/>
      <c r="HF976" s="15"/>
      <c r="HG976" s="15"/>
      <c r="HH976" s="15"/>
      <c r="HI976" s="15"/>
      <c r="HJ976" s="15"/>
      <c r="HK976" s="15"/>
      <c r="HL976" s="15"/>
      <c r="HM976" s="15"/>
      <c r="HN976" s="15"/>
      <c r="HO976" s="15"/>
      <c r="HP976" s="15"/>
      <c r="HQ976" s="15"/>
      <c r="HR976" s="15"/>
      <c r="HS976" s="15"/>
      <c r="HT976" s="15"/>
      <c r="HU976" s="15"/>
      <c r="HV976" s="15"/>
      <c r="HW976" s="15"/>
    </row>
    <row r="977" spans="1:231" ht="15.75" customHeight="1" x14ac:dyDescent="0.2">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c r="AY977" s="15"/>
      <c r="AZ977" s="15"/>
      <c r="BA977" s="15"/>
      <c r="BB977" s="15"/>
      <c r="BC977" s="15"/>
      <c r="BD977" s="15"/>
      <c r="BE977" s="15"/>
      <c r="BF977" s="15"/>
      <c r="BG977" s="15"/>
      <c r="BH977" s="15"/>
      <c r="BI977" s="15"/>
      <c r="BJ977" s="15"/>
      <c r="BK977" s="15"/>
      <c r="BL977" s="15"/>
      <c r="BM977" s="15"/>
      <c r="BN977" s="15"/>
      <c r="BO977" s="15"/>
      <c r="BP977" s="15"/>
      <c r="BQ977" s="15"/>
      <c r="BR977" s="15"/>
      <c r="BS977" s="15"/>
      <c r="BT977" s="15"/>
      <c r="BU977" s="15"/>
      <c r="BV977" s="15"/>
      <c r="BW977" s="15"/>
      <c r="BX977" s="15"/>
      <c r="BY977" s="15"/>
      <c r="BZ977" s="15"/>
      <c r="CA977" s="15"/>
      <c r="CB977" s="15"/>
      <c r="CC977" s="15"/>
      <c r="CD977" s="15"/>
      <c r="CE977" s="15"/>
      <c r="CF977" s="15"/>
      <c r="CG977" s="15"/>
      <c r="CH977" s="15"/>
      <c r="CI977" s="15"/>
      <c r="CJ977" s="15"/>
      <c r="CK977" s="15"/>
      <c r="CL977" s="15"/>
      <c r="CM977" s="15"/>
      <c r="CN977" s="15"/>
      <c r="CO977" s="15"/>
      <c r="CP977" s="15"/>
      <c r="CQ977" s="15"/>
      <c r="CR977" s="15"/>
      <c r="CS977" s="15"/>
      <c r="CT977" s="15"/>
      <c r="CU977" s="15"/>
      <c r="CV977" s="15"/>
      <c r="CW977" s="15"/>
      <c r="CX977" s="15"/>
      <c r="CY977" s="15"/>
      <c r="CZ977" s="15"/>
      <c r="DA977" s="15"/>
      <c r="DB977" s="15"/>
      <c r="DC977" s="15"/>
      <c r="DD977" s="15"/>
      <c r="DE977" s="15"/>
      <c r="DF977" s="15"/>
      <c r="DG977" s="15"/>
      <c r="DH977" s="15"/>
      <c r="DI977" s="15"/>
      <c r="DJ977" s="15"/>
      <c r="DK977" s="15"/>
      <c r="DL977" s="15"/>
      <c r="DM977" s="15"/>
      <c r="DN977" s="15"/>
      <c r="DO977" s="15"/>
      <c r="DP977" s="15"/>
      <c r="DQ977" s="15"/>
      <c r="DR977" s="15"/>
      <c r="DS977" s="15"/>
      <c r="DT977" s="15"/>
      <c r="DU977" s="15"/>
      <c r="DV977" s="15"/>
      <c r="DW977" s="15"/>
      <c r="DX977" s="15"/>
      <c r="DY977" s="15"/>
      <c r="DZ977" s="15"/>
      <c r="EA977" s="15"/>
      <c r="EB977" s="15"/>
      <c r="EC977" s="15"/>
      <c r="ED977" s="15"/>
      <c r="EE977" s="15"/>
      <c r="EF977" s="15"/>
      <c r="EG977" s="15"/>
      <c r="EH977" s="15"/>
      <c r="EI977" s="15"/>
      <c r="EJ977" s="15"/>
      <c r="EK977" s="15"/>
      <c r="EL977" s="15"/>
      <c r="EM977" s="15"/>
      <c r="EN977" s="15"/>
      <c r="EO977" s="15"/>
      <c r="EP977" s="15"/>
      <c r="EQ977" s="15"/>
      <c r="ER977" s="15"/>
      <c r="ES977" s="15"/>
      <c r="ET977" s="15"/>
      <c r="EU977" s="15"/>
      <c r="EV977" s="15"/>
      <c r="EW977" s="15"/>
      <c r="EX977" s="15"/>
      <c r="EY977" s="15"/>
      <c r="EZ977" s="15"/>
      <c r="FA977" s="15"/>
      <c r="FB977" s="15"/>
      <c r="FC977" s="15"/>
      <c r="FD977" s="15"/>
      <c r="FE977" s="15"/>
      <c r="FF977" s="15"/>
      <c r="FG977" s="15"/>
      <c r="FH977" s="15"/>
      <c r="FI977" s="15"/>
      <c r="FJ977" s="15"/>
      <c r="FK977" s="15"/>
      <c r="FL977" s="15"/>
      <c r="FM977" s="15"/>
      <c r="FN977" s="15"/>
      <c r="FO977" s="15"/>
      <c r="FP977" s="15"/>
      <c r="FQ977" s="15"/>
      <c r="FR977" s="15"/>
      <c r="FS977" s="15"/>
      <c r="FT977" s="15"/>
      <c r="FU977" s="15"/>
      <c r="FV977" s="15"/>
      <c r="FW977" s="15"/>
      <c r="FX977" s="15"/>
      <c r="FY977" s="15"/>
      <c r="FZ977" s="15"/>
      <c r="GA977" s="15"/>
      <c r="GB977" s="15"/>
      <c r="GC977" s="15"/>
      <c r="GD977" s="15"/>
      <c r="GE977" s="15"/>
      <c r="GF977" s="15"/>
      <c r="GG977" s="15"/>
      <c r="GH977" s="15"/>
      <c r="GI977" s="15"/>
      <c r="GJ977" s="15"/>
      <c r="GK977" s="15"/>
      <c r="GL977" s="15"/>
      <c r="GM977" s="15"/>
      <c r="GN977" s="15"/>
      <c r="GO977" s="15"/>
      <c r="GP977" s="15"/>
      <c r="GQ977" s="15"/>
      <c r="GR977" s="15"/>
      <c r="GS977" s="15"/>
      <c r="GT977" s="15"/>
      <c r="GU977" s="15"/>
      <c r="GV977" s="15"/>
      <c r="GW977" s="15"/>
      <c r="GX977" s="15"/>
      <c r="GY977" s="15"/>
      <c r="GZ977" s="15"/>
      <c r="HA977" s="15"/>
      <c r="HB977" s="15"/>
      <c r="HC977" s="15"/>
      <c r="HD977" s="15"/>
      <c r="HE977" s="15"/>
      <c r="HF977" s="15"/>
      <c r="HG977" s="15"/>
      <c r="HH977" s="15"/>
      <c r="HI977" s="15"/>
      <c r="HJ977" s="15"/>
      <c r="HK977" s="15"/>
      <c r="HL977" s="15"/>
      <c r="HM977" s="15"/>
      <c r="HN977" s="15"/>
      <c r="HO977" s="15"/>
      <c r="HP977" s="15"/>
      <c r="HQ977" s="15"/>
      <c r="HR977" s="15"/>
      <c r="HS977" s="15"/>
      <c r="HT977" s="15"/>
      <c r="HU977" s="15"/>
      <c r="HV977" s="15"/>
      <c r="HW977" s="15"/>
    </row>
    <row r="978" spans="1:231" ht="15.75" customHeight="1" x14ac:dyDescent="0.2">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c r="BC978" s="15"/>
      <c r="BD978" s="15"/>
      <c r="BE978" s="15"/>
      <c r="BF978" s="15"/>
      <c r="BG978" s="15"/>
      <c r="BH978" s="15"/>
      <c r="BI978" s="15"/>
      <c r="BJ978" s="15"/>
      <c r="BK978" s="15"/>
      <c r="BL978" s="15"/>
      <c r="BM978" s="15"/>
      <c r="BN978" s="15"/>
      <c r="BO978" s="15"/>
      <c r="BP978" s="15"/>
      <c r="BQ978" s="15"/>
      <c r="BR978" s="15"/>
      <c r="BS978" s="15"/>
      <c r="BT978" s="15"/>
      <c r="BU978" s="15"/>
      <c r="BV978" s="15"/>
      <c r="BW978" s="15"/>
      <c r="BX978" s="15"/>
      <c r="BY978" s="15"/>
      <c r="BZ978" s="15"/>
      <c r="CA978" s="15"/>
      <c r="CB978" s="15"/>
      <c r="CC978" s="15"/>
      <c r="CD978" s="15"/>
      <c r="CE978" s="15"/>
      <c r="CF978" s="15"/>
      <c r="CG978" s="15"/>
      <c r="CH978" s="15"/>
      <c r="CI978" s="15"/>
      <c r="CJ978" s="15"/>
      <c r="CK978" s="15"/>
      <c r="CL978" s="15"/>
      <c r="CM978" s="15"/>
      <c r="CN978" s="15"/>
      <c r="CO978" s="15"/>
      <c r="CP978" s="15"/>
      <c r="CQ978" s="15"/>
      <c r="CR978" s="15"/>
      <c r="CS978" s="15"/>
      <c r="CT978" s="15"/>
      <c r="CU978" s="15"/>
      <c r="CV978" s="15"/>
      <c r="CW978" s="15"/>
      <c r="CX978" s="15"/>
      <c r="CY978" s="15"/>
      <c r="CZ978" s="15"/>
      <c r="DA978" s="15"/>
      <c r="DB978" s="15"/>
      <c r="DC978" s="15"/>
      <c r="DD978" s="15"/>
      <c r="DE978" s="15"/>
      <c r="DF978" s="15"/>
      <c r="DG978" s="15"/>
      <c r="DH978" s="15"/>
      <c r="DI978" s="15"/>
      <c r="DJ978" s="15"/>
      <c r="DK978" s="15"/>
      <c r="DL978" s="15"/>
      <c r="DM978" s="15"/>
      <c r="DN978" s="15"/>
      <c r="DO978" s="15"/>
      <c r="DP978" s="15"/>
      <c r="DQ978" s="15"/>
      <c r="DR978" s="15"/>
      <c r="DS978" s="15"/>
      <c r="DT978" s="15"/>
      <c r="DU978" s="15"/>
      <c r="DV978" s="15"/>
      <c r="DW978" s="15"/>
      <c r="DX978" s="15"/>
      <c r="DY978" s="15"/>
      <c r="DZ978" s="15"/>
      <c r="EA978" s="15"/>
      <c r="EB978" s="15"/>
      <c r="EC978" s="15"/>
      <c r="ED978" s="15"/>
      <c r="EE978" s="15"/>
      <c r="EF978" s="15"/>
      <c r="EG978" s="15"/>
      <c r="EH978" s="15"/>
      <c r="EI978" s="15"/>
      <c r="EJ978" s="15"/>
      <c r="EK978" s="15"/>
      <c r="EL978" s="15"/>
      <c r="EM978" s="15"/>
      <c r="EN978" s="15"/>
      <c r="EO978" s="15"/>
      <c r="EP978" s="15"/>
      <c r="EQ978" s="15"/>
      <c r="ER978" s="15"/>
      <c r="ES978" s="15"/>
      <c r="ET978" s="15"/>
      <c r="EU978" s="15"/>
      <c r="EV978" s="15"/>
      <c r="EW978" s="15"/>
      <c r="EX978" s="15"/>
      <c r="EY978" s="15"/>
      <c r="EZ978" s="15"/>
      <c r="FA978" s="15"/>
      <c r="FB978" s="15"/>
      <c r="FC978" s="15"/>
      <c r="FD978" s="15"/>
      <c r="FE978" s="15"/>
      <c r="FF978" s="15"/>
      <c r="FG978" s="15"/>
      <c r="FH978" s="15"/>
      <c r="FI978" s="15"/>
      <c r="FJ978" s="15"/>
      <c r="FK978" s="15"/>
      <c r="FL978" s="15"/>
      <c r="FM978" s="15"/>
      <c r="FN978" s="15"/>
      <c r="FO978" s="15"/>
      <c r="FP978" s="15"/>
      <c r="FQ978" s="15"/>
      <c r="FR978" s="15"/>
      <c r="FS978" s="15"/>
      <c r="FT978" s="15"/>
      <c r="FU978" s="15"/>
      <c r="FV978" s="15"/>
      <c r="FW978" s="15"/>
      <c r="FX978" s="15"/>
      <c r="FY978" s="15"/>
      <c r="FZ978" s="15"/>
      <c r="GA978" s="15"/>
      <c r="GB978" s="15"/>
      <c r="GC978" s="15"/>
      <c r="GD978" s="15"/>
      <c r="GE978" s="15"/>
      <c r="GF978" s="15"/>
      <c r="GG978" s="15"/>
      <c r="GH978" s="15"/>
      <c r="GI978" s="15"/>
      <c r="GJ978" s="15"/>
      <c r="GK978" s="15"/>
      <c r="GL978" s="15"/>
      <c r="GM978" s="15"/>
      <c r="GN978" s="15"/>
      <c r="GO978" s="15"/>
      <c r="GP978" s="15"/>
      <c r="GQ978" s="15"/>
      <c r="GR978" s="15"/>
      <c r="GS978" s="15"/>
      <c r="GT978" s="15"/>
      <c r="GU978" s="15"/>
      <c r="GV978" s="15"/>
      <c r="GW978" s="15"/>
      <c r="GX978" s="15"/>
      <c r="GY978" s="15"/>
      <c r="GZ978" s="15"/>
      <c r="HA978" s="15"/>
      <c r="HB978" s="15"/>
      <c r="HC978" s="15"/>
      <c r="HD978" s="15"/>
      <c r="HE978" s="15"/>
      <c r="HF978" s="15"/>
      <c r="HG978" s="15"/>
      <c r="HH978" s="15"/>
      <c r="HI978" s="15"/>
      <c r="HJ978" s="15"/>
      <c r="HK978" s="15"/>
      <c r="HL978" s="15"/>
      <c r="HM978" s="15"/>
      <c r="HN978" s="15"/>
      <c r="HO978" s="15"/>
      <c r="HP978" s="15"/>
      <c r="HQ978" s="15"/>
      <c r="HR978" s="15"/>
      <c r="HS978" s="15"/>
      <c r="HT978" s="15"/>
      <c r="HU978" s="15"/>
      <c r="HV978" s="15"/>
      <c r="HW978" s="15"/>
    </row>
    <row r="979" spans="1:231" ht="15.75" customHeight="1" x14ac:dyDescent="0.2">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c r="AY979" s="15"/>
      <c r="AZ979" s="15"/>
      <c r="BA979" s="15"/>
      <c r="BB979" s="15"/>
      <c r="BC979" s="15"/>
      <c r="BD979" s="15"/>
      <c r="BE979" s="15"/>
      <c r="BF979" s="15"/>
      <c r="BG979" s="15"/>
      <c r="BH979" s="15"/>
      <c r="BI979" s="15"/>
      <c r="BJ979" s="15"/>
      <c r="BK979" s="15"/>
      <c r="BL979" s="15"/>
      <c r="BM979" s="15"/>
      <c r="BN979" s="15"/>
      <c r="BO979" s="15"/>
      <c r="BP979" s="15"/>
      <c r="BQ979" s="15"/>
      <c r="BR979" s="15"/>
      <c r="BS979" s="15"/>
      <c r="BT979" s="15"/>
      <c r="BU979" s="15"/>
      <c r="BV979" s="15"/>
      <c r="BW979" s="15"/>
      <c r="BX979" s="15"/>
      <c r="BY979" s="15"/>
      <c r="BZ979" s="15"/>
      <c r="CA979" s="15"/>
      <c r="CB979" s="15"/>
      <c r="CC979" s="15"/>
      <c r="CD979" s="15"/>
      <c r="CE979" s="15"/>
      <c r="CF979" s="15"/>
      <c r="CG979" s="15"/>
      <c r="CH979" s="15"/>
      <c r="CI979" s="15"/>
      <c r="CJ979" s="15"/>
      <c r="CK979" s="15"/>
      <c r="CL979" s="15"/>
      <c r="CM979" s="15"/>
      <c r="CN979" s="15"/>
      <c r="CO979" s="15"/>
      <c r="CP979" s="15"/>
      <c r="CQ979" s="15"/>
      <c r="CR979" s="15"/>
      <c r="CS979" s="15"/>
      <c r="CT979" s="15"/>
      <c r="CU979" s="15"/>
      <c r="CV979" s="15"/>
      <c r="CW979" s="15"/>
      <c r="CX979" s="15"/>
      <c r="CY979" s="15"/>
      <c r="CZ979" s="15"/>
      <c r="DA979" s="15"/>
      <c r="DB979" s="15"/>
      <c r="DC979" s="15"/>
      <c r="DD979" s="15"/>
      <c r="DE979" s="15"/>
      <c r="DF979" s="15"/>
      <c r="DG979" s="15"/>
      <c r="DH979" s="15"/>
      <c r="DI979" s="15"/>
      <c r="DJ979" s="15"/>
      <c r="DK979" s="15"/>
      <c r="DL979" s="15"/>
      <c r="DM979" s="15"/>
      <c r="DN979" s="15"/>
      <c r="DO979" s="15"/>
      <c r="DP979" s="15"/>
      <c r="DQ979" s="15"/>
      <c r="DR979" s="15"/>
      <c r="DS979" s="15"/>
      <c r="DT979" s="15"/>
      <c r="DU979" s="15"/>
      <c r="DV979" s="15"/>
      <c r="DW979" s="15"/>
      <c r="DX979" s="15"/>
      <c r="DY979" s="15"/>
      <c r="DZ979" s="15"/>
      <c r="EA979" s="15"/>
      <c r="EB979" s="15"/>
      <c r="EC979" s="15"/>
      <c r="ED979" s="15"/>
      <c r="EE979" s="15"/>
      <c r="EF979" s="15"/>
      <c r="EG979" s="15"/>
      <c r="EH979" s="15"/>
      <c r="EI979" s="15"/>
      <c r="EJ979" s="15"/>
      <c r="EK979" s="15"/>
      <c r="EL979" s="15"/>
      <c r="EM979" s="15"/>
      <c r="EN979" s="15"/>
      <c r="EO979" s="15"/>
      <c r="EP979" s="15"/>
      <c r="EQ979" s="15"/>
      <c r="ER979" s="15"/>
      <c r="ES979" s="15"/>
      <c r="ET979" s="15"/>
      <c r="EU979" s="15"/>
      <c r="EV979" s="15"/>
      <c r="EW979" s="15"/>
      <c r="EX979" s="15"/>
      <c r="EY979" s="15"/>
      <c r="EZ979" s="15"/>
      <c r="FA979" s="15"/>
      <c r="FB979" s="15"/>
      <c r="FC979" s="15"/>
      <c r="FD979" s="15"/>
      <c r="FE979" s="15"/>
      <c r="FF979" s="15"/>
      <c r="FG979" s="15"/>
      <c r="FH979" s="15"/>
      <c r="FI979" s="15"/>
      <c r="FJ979" s="15"/>
      <c r="FK979" s="15"/>
      <c r="FL979" s="15"/>
      <c r="FM979" s="15"/>
      <c r="FN979" s="15"/>
      <c r="FO979" s="15"/>
      <c r="FP979" s="15"/>
      <c r="FQ979" s="15"/>
      <c r="FR979" s="15"/>
      <c r="FS979" s="15"/>
      <c r="FT979" s="15"/>
      <c r="FU979" s="15"/>
      <c r="FV979" s="15"/>
      <c r="FW979" s="15"/>
      <c r="FX979" s="15"/>
      <c r="FY979" s="15"/>
      <c r="FZ979" s="15"/>
      <c r="GA979" s="15"/>
      <c r="GB979" s="15"/>
      <c r="GC979" s="15"/>
      <c r="GD979" s="15"/>
      <c r="GE979" s="15"/>
      <c r="GF979" s="15"/>
      <c r="GG979" s="15"/>
      <c r="GH979" s="15"/>
      <c r="GI979" s="15"/>
      <c r="GJ979" s="15"/>
      <c r="GK979" s="15"/>
      <c r="GL979" s="15"/>
      <c r="GM979" s="15"/>
      <c r="GN979" s="15"/>
      <c r="GO979" s="15"/>
      <c r="GP979" s="15"/>
      <c r="GQ979" s="15"/>
      <c r="GR979" s="15"/>
      <c r="GS979" s="15"/>
      <c r="GT979" s="15"/>
      <c r="GU979" s="15"/>
      <c r="GV979" s="15"/>
      <c r="GW979" s="15"/>
      <c r="GX979" s="15"/>
      <c r="GY979" s="15"/>
      <c r="GZ979" s="15"/>
      <c r="HA979" s="15"/>
      <c r="HB979" s="15"/>
      <c r="HC979" s="15"/>
      <c r="HD979" s="15"/>
      <c r="HE979" s="15"/>
      <c r="HF979" s="15"/>
      <c r="HG979" s="15"/>
      <c r="HH979" s="15"/>
      <c r="HI979" s="15"/>
      <c r="HJ979" s="15"/>
      <c r="HK979" s="15"/>
      <c r="HL979" s="15"/>
      <c r="HM979" s="15"/>
      <c r="HN979" s="15"/>
      <c r="HO979" s="15"/>
      <c r="HP979" s="15"/>
      <c r="HQ979" s="15"/>
      <c r="HR979" s="15"/>
      <c r="HS979" s="15"/>
      <c r="HT979" s="15"/>
      <c r="HU979" s="15"/>
      <c r="HV979" s="15"/>
      <c r="HW979" s="15"/>
    </row>
    <row r="980" spans="1:231" ht="15.75" customHeight="1" x14ac:dyDescent="0.2">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c r="BC980" s="15"/>
      <c r="BD980" s="15"/>
      <c r="BE980" s="15"/>
      <c r="BF980" s="15"/>
      <c r="BG980" s="15"/>
      <c r="BH980" s="15"/>
      <c r="BI980" s="15"/>
      <c r="BJ980" s="15"/>
      <c r="BK980" s="15"/>
      <c r="BL980" s="15"/>
      <c r="BM980" s="15"/>
      <c r="BN980" s="15"/>
      <c r="BO980" s="15"/>
      <c r="BP980" s="15"/>
      <c r="BQ980" s="15"/>
      <c r="BR980" s="15"/>
      <c r="BS980" s="15"/>
      <c r="BT980" s="15"/>
      <c r="BU980" s="15"/>
      <c r="BV980" s="15"/>
      <c r="BW980" s="15"/>
      <c r="BX980" s="15"/>
      <c r="BY980" s="15"/>
      <c r="BZ980" s="15"/>
      <c r="CA980" s="15"/>
      <c r="CB980" s="15"/>
      <c r="CC980" s="15"/>
      <c r="CD980" s="15"/>
      <c r="CE980" s="15"/>
      <c r="CF980" s="15"/>
      <c r="CG980" s="15"/>
      <c r="CH980" s="15"/>
      <c r="CI980" s="15"/>
      <c r="CJ980" s="15"/>
      <c r="CK980" s="15"/>
      <c r="CL980" s="15"/>
      <c r="CM980" s="15"/>
      <c r="CN980" s="15"/>
      <c r="CO980" s="15"/>
      <c r="CP980" s="15"/>
      <c r="CQ980" s="15"/>
      <c r="CR980" s="15"/>
      <c r="CS980" s="15"/>
      <c r="CT980" s="15"/>
      <c r="CU980" s="15"/>
      <c r="CV980" s="15"/>
      <c r="CW980" s="15"/>
      <c r="CX980" s="15"/>
      <c r="CY980" s="15"/>
      <c r="CZ980" s="15"/>
      <c r="DA980" s="15"/>
      <c r="DB980" s="15"/>
      <c r="DC980" s="15"/>
      <c r="DD980" s="15"/>
      <c r="DE980" s="15"/>
      <c r="DF980" s="15"/>
      <c r="DG980" s="15"/>
      <c r="DH980" s="15"/>
      <c r="DI980" s="15"/>
      <c r="DJ980" s="15"/>
      <c r="DK980" s="15"/>
      <c r="DL980" s="15"/>
      <c r="DM980" s="15"/>
      <c r="DN980" s="15"/>
      <c r="DO980" s="15"/>
      <c r="DP980" s="15"/>
      <c r="DQ980" s="15"/>
      <c r="DR980" s="15"/>
      <c r="DS980" s="15"/>
      <c r="DT980" s="15"/>
      <c r="DU980" s="15"/>
      <c r="DV980" s="15"/>
      <c r="DW980" s="15"/>
      <c r="DX980" s="15"/>
      <c r="DY980" s="15"/>
      <c r="DZ980" s="15"/>
      <c r="EA980" s="15"/>
      <c r="EB980" s="15"/>
      <c r="EC980" s="15"/>
      <c r="ED980" s="15"/>
      <c r="EE980" s="15"/>
      <c r="EF980" s="15"/>
      <c r="EG980" s="15"/>
      <c r="EH980" s="15"/>
      <c r="EI980" s="15"/>
      <c r="EJ980" s="15"/>
      <c r="EK980" s="15"/>
      <c r="EL980" s="15"/>
      <c r="EM980" s="15"/>
      <c r="EN980" s="15"/>
      <c r="EO980" s="15"/>
      <c r="EP980" s="15"/>
      <c r="EQ980" s="15"/>
      <c r="ER980" s="15"/>
      <c r="ES980" s="15"/>
      <c r="ET980" s="15"/>
      <c r="EU980" s="15"/>
      <c r="EV980" s="15"/>
      <c r="EW980" s="15"/>
      <c r="EX980" s="15"/>
      <c r="EY980" s="15"/>
      <c r="EZ980" s="15"/>
      <c r="FA980" s="15"/>
      <c r="FB980" s="15"/>
      <c r="FC980" s="15"/>
      <c r="FD980" s="15"/>
      <c r="FE980" s="15"/>
      <c r="FF980" s="15"/>
      <c r="FG980" s="15"/>
      <c r="FH980" s="15"/>
      <c r="FI980" s="15"/>
      <c r="FJ980" s="15"/>
      <c r="FK980" s="15"/>
      <c r="FL980" s="15"/>
      <c r="FM980" s="15"/>
      <c r="FN980" s="15"/>
      <c r="FO980" s="15"/>
      <c r="FP980" s="15"/>
      <c r="FQ980" s="15"/>
      <c r="FR980" s="15"/>
      <c r="FS980" s="15"/>
      <c r="FT980" s="15"/>
      <c r="FU980" s="15"/>
      <c r="FV980" s="15"/>
      <c r="FW980" s="15"/>
      <c r="FX980" s="15"/>
      <c r="FY980" s="15"/>
      <c r="FZ980" s="15"/>
      <c r="GA980" s="15"/>
      <c r="GB980" s="15"/>
      <c r="GC980" s="15"/>
      <c r="GD980" s="15"/>
      <c r="GE980" s="15"/>
      <c r="GF980" s="15"/>
      <c r="GG980" s="15"/>
      <c r="GH980" s="15"/>
      <c r="GI980" s="15"/>
      <c r="GJ980" s="15"/>
      <c r="GK980" s="15"/>
      <c r="GL980" s="15"/>
      <c r="GM980" s="15"/>
      <c r="GN980" s="15"/>
      <c r="GO980" s="15"/>
      <c r="GP980" s="15"/>
      <c r="GQ980" s="15"/>
      <c r="GR980" s="15"/>
      <c r="GS980" s="15"/>
      <c r="GT980" s="15"/>
      <c r="GU980" s="15"/>
      <c r="GV980" s="15"/>
      <c r="GW980" s="15"/>
      <c r="GX980" s="15"/>
      <c r="GY980" s="15"/>
      <c r="GZ980" s="15"/>
      <c r="HA980" s="15"/>
      <c r="HB980" s="15"/>
      <c r="HC980" s="15"/>
      <c r="HD980" s="15"/>
      <c r="HE980" s="15"/>
      <c r="HF980" s="15"/>
      <c r="HG980" s="15"/>
      <c r="HH980" s="15"/>
      <c r="HI980" s="15"/>
      <c r="HJ980" s="15"/>
      <c r="HK980" s="15"/>
      <c r="HL980" s="15"/>
      <c r="HM980" s="15"/>
      <c r="HN980" s="15"/>
      <c r="HO980" s="15"/>
      <c r="HP980" s="15"/>
      <c r="HQ980" s="15"/>
      <c r="HR980" s="15"/>
      <c r="HS980" s="15"/>
      <c r="HT980" s="15"/>
      <c r="HU980" s="15"/>
      <c r="HV980" s="15"/>
      <c r="HW980" s="15"/>
    </row>
    <row r="981" spans="1:231" ht="15.75" customHeight="1" x14ac:dyDescent="0.2">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c r="AY981" s="15"/>
      <c r="AZ981" s="15"/>
      <c r="BA981" s="15"/>
      <c r="BB981" s="15"/>
      <c r="BC981" s="15"/>
      <c r="BD981" s="15"/>
      <c r="BE981" s="15"/>
      <c r="BF981" s="15"/>
      <c r="BG981" s="15"/>
      <c r="BH981" s="15"/>
      <c r="BI981" s="15"/>
      <c r="BJ981" s="15"/>
      <c r="BK981" s="15"/>
      <c r="BL981" s="15"/>
      <c r="BM981" s="15"/>
      <c r="BN981" s="15"/>
      <c r="BO981" s="15"/>
      <c r="BP981" s="15"/>
      <c r="BQ981" s="15"/>
      <c r="BR981" s="15"/>
      <c r="BS981" s="15"/>
      <c r="BT981" s="15"/>
      <c r="BU981" s="15"/>
      <c r="BV981" s="15"/>
      <c r="BW981" s="15"/>
      <c r="BX981" s="15"/>
      <c r="BY981" s="15"/>
      <c r="BZ981" s="15"/>
      <c r="CA981" s="15"/>
      <c r="CB981" s="15"/>
      <c r="CC981" s="15"/>
      <c r="CD981" s="15"/>
      <c r="CE981" s="15"/>
      <c r="CF981" s="15"/>
      <c r="CG981" s="15"/>
      <c r="CH981" s="15"/>
      <c r="CI981" s="15"/>
      <c r="CJ981" s="15"/>
      <c r="CK981" s="15"/>
      <c r="CL981" s="15"/>
      <c r="CM981" s="15"/>
      <c r="CN981" s="15"/>
      <c r="CO981" s="15"/>
      <c r="CP981" s="15"/>
      <c r="CQ981" s="15"/>
      <c r="CR981" s="15"/>
      <c r="CS981" s="15"/>
      <c r="CT981" s="15"/>
      <c r="CU981" s="15"/>
      <c r="CV981" s="15"/>
      <c r="CW981" s="15"/>
      <c r="CX981" s="15"/>
      <c r="CY981" s="15"/>
      <c r="CZ981" s="15"/>
      <c r="DA981" s="15"/>
      <c r="DB981" s="15"/>
      <c r="DC981" s="15"/>
      <c r="DD981" s="15"/>
      <c r="DE981" s="15"/>
      <c r="DF981" s="15"/>
      <c r="DG981" s="15"/>
      <c r="DH981" s="15"/>
      <c r="DI981" s="15"/>
      <c r="DJ981" s="15"/>
      <c r="DK981" s="15"/>
      <c r="DL981" s="15"/>
      <c r="DM981" s="15"/>
      <c r="DN981" s="15"/>
      <c r="DO981" s="15"/>
      <c r="DP981" s="15"/>
      <c r="DQ981" s="15"/>
      <c r="DR981" s="15"/>
      <c r="DS981" s="15"/>
      <c r="DT981" s="15"/>
      <c r="DU981" s="15"/>
      <c r="DV981" s="15"/>
      <c r="DW981" s="15"/>
      <c r="DX981" s="15"/>
      <c r="DY981" s="15"/>
      <c r="DZ981" s="15"/>
      <c r="EA981" s="15"/>
      <c r="EB981" s="15"/>
      <c r="EC981" s="15"/>
      <c r="ED981" s="15"/>
      <c r="EE981" s="15"/>
      <c r="EF981" s="15"/>
      <c r="EG981" s="15"/>
      <c r="EH981" s="15"/>
      <c r="EI981" s="15"/>
      <c r="EJ981" s="15"/>
      <c r="EK981" s="15"/>
      <c r="EL981" s="15"/>
      <c r="EM981" s="15"/>
      <c r="EN981" s="15"/>
      <c r="EO981" s="15"/>
      <c r="EP981" s="15"/>
      <c r="EQ981" s="15"/>
      <c r="ER981" s="15"/>
      <c r="ES981" s="15"/>
      <c r="ET981" s="15"/>
      <c r="EU981" s="15"/>
      <c r="EV981" s="15"/>
      <c r="EW981" s="15"/>
      <c r="EX981" s="15"/>
      <c r="EY981" s="15"/>
      <c r="EZ981" s="15"/>
      <c r="FA981" s="15"/>
      <c r="FB981" s="15"/>
      <c r="FC981" s="15"/>
      <c r="FD981" s="15"/>
      <c r="FE981" s="15"/>
      <c r="FF981" s="15"/>
      <c r="FG981" s="15"/>
      <c r="FH981" s="15"/>
      <c r="FI981" s="15"/>
      <c r="FJ981" s="15"/>
      <c r="FK981" s="15"/>
      <c r="FL981" s="15"/>
      <c r="FM981" s="15"/>
      <c r="FN981" s="15"/>
      <c r="FO981" s="15"/>
      <c r="FP981" s="15"/>
      <c r="FQ981" s="15"/>
      <c r="FR981" s="15"/>
      <c r="FS981" s="15"/>
      <c r="FT981" s="15"/>
      <c r="FU981" s="15"/>
      <c r="FV981" s="15"/>
      <c r="FW981" s="15"/>
      <c r="FX981" s="15"/>
      <c r="FY981" s="15"/>
      <c r="FZ981" s="15"/>
      <c r="GA981" s="15"/>
      <c r="GB981" s="15"/>
      <c r="GC981" s="15"/>
      <c r="GD981" s="15"/>
      <c r="GE981" s="15"/>
      <c r="GF981" s="15"/>
      <c r="GG981" s="15"/>
      <c r="GH981" s="15"/>
      <c r="GI981" s="15"/>
      <c r="GJ981" s="15"/>
      <c r="GK981" s="15"/>
      <c r="GL981" s="15"/>
      <c r="GM981" s="15"/>
      <c r="GN981" s="15"/>
      <c r="GO981" s="15"/>
      <c r="GP981" s="15"/>
      <c r="GQ981" s="15"/>
      <c r="GR981" s="15"/>
      <c r="GS981" s="15"/>
      <c r="GT981" s="15"/>
      <c r="GU981" s="15"/>
      <c r="GV981" s="15"/>
      <c r="GW981" s="15"/>
      <c r="GX981" s="15"/>
      <c r="GY981" s="15"/>
      <c r="GZ981" s="15"/>
      <c r="HA981" s="15"/>
      <c r="HB981" s="15"/>
      <c r="HC981" s="15"/>
      <c r="HD981" s="15"/>
      <c r="HE981" s="15"/>
      <c r="HF981" s="15"/>
      <c r="HG981" s="15"/>
      <c r="HH981" s="15"/>
      <c r="HI981" s="15"/>
      <c r="HJ981" s="15"/>
      <c r="HK981" s="15"/>
      <c r="HL981" s="15"/>
      <c r="HM981" s="15"/>
      <c r="HN981" s="15"/>
      <c r="HO981" s="15"/>
      <c r="HP981" s="15"/>
      <c r="HQ981" s="15"/>
      <c r="HR981" s="15"/>
      <c r="HS981" s="15"/>
      <c r="HT981" s="15"/>
      <c r="HU981" s="15"/>
      <c r="HV981" s="15"/>
      <c r="HW981" s="15"/>
    </row>
    <row r="982" spans="1:231" ht="15.75" customHeight="1" x14ac:dyDescent="0.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c r="BC982" s="15"/>
      <c r="BD982" s="15"/>
      <c r="BE982" s="15"/>
      <c r="BF982" s="15"/>
      <c r="BG982" s="15"/>
      <c r="BH982" s="15"/>
      <c r="BI982" s="15"/>
      <c r="BJ982" s="15"/>
      <c r="BK982" s="15"/>
      <c r="BL982" s="15"/>
      <c r="BM982" s="15"/>
      <c r="BN982" s="15"/>
      <c r="BO982" s="15"/>
      <c r="BP982" s="15"/>
      <c r="BQ982" s="15"/>
      <c r="BR982" s="15"/>
      <c r="BS982" s="15"/>
      <c r="BT982" s="15"/>
      <c r="BU982" s="15"/>
      <c r="BV982" s="15"/>
      <c r="BW982" s="15"/>
      <c r="BX982" s="15"/>
      <c r="BY982" s="15"/>
      <c r="BZ982" s="15"/>
      <c r="CA982" s="15"/>
      <c r="CB982" s="15"/>
      <c r="CC982" s="15"/>
      <c r="CD982" s="15"/>
      <c r="CE982" s="15"/>
      <c r="CF982" s="15"/>
      <c r="CG982" s="15"/>
      <c r="CH982" s="15"/>
      <c r="CI982" s="15"/>
      <c r="CJ982" s="15"/>
      <c r="CK982" s="15"/>
      <c r="CL982" s="15"/>
      <c r="CM982" s="15"/>
      <c r="CN982" s="15"/>
      <c r="CO982" s="15"/>
      <c r="CP982" s="15"/>
      <c r="CQ982" s="15"/>
      <c r="CR982" s="15"/>
      <c r="CS982" s="15"/>
      <c r="CT982" s="15"/>
      <c r="CU982" s="15"/>
      <c r="CV982" s="15"/>
      <c r="CW982" s="15"/>
      <c r="CX982" s="15"/>
      <c r="CY982" s="15"/>
      <c r="CZ982" s="15"/>
      <c r="DA982" s="15"/>
      <c r="DB982" s="15"/>
      <c r="DC982" s="15"/>
      <c r="DD982" s="15"/>
      <c r="DE982" s="15"/>
      <c r="DF982" s="15"/>
      <c r="DG982" s="15"/>
      <c r="DH982" s="15"/>
      <c r="DI982" s="15"/>
      <c r="DJ982" s="15"/>
      <c r="DK982" s="15"/>
      <c r="DL982" s="15"/>
      <c r="DM982" s="15"/>
      <c r="DN982" s="15"/>
      <c r="DO982" s="15"/>
      <c r="DP982" s="15"/>
      <c r="DQ982" s="15"/>
      <c r="DR982" s="15"/>
      <c r="DS982" s="15"/>
      <c r="DT982" s="15"/>
      <c r="DU982" s="15"/>
      <c r="DV982" s="15"/>
      <c r="DW982" s="15"/>
      <c r="DX982" s="15"/>
      <c r="DY982" s="15"/>
      <c r="DZ982" s="15"/>
      <c r="EA982" s="15"/>
      <c r="EB982" s="15"/>
      <c r="EC982" s="15"/>
      <c r="ED982" s="15"/>
      <c r="EE982" s="15"/>
      <c r="EF982" s="15"/>
      <c r="EG982" s="15"/>
      <c r="EH982" s="15"/>
      <c r="EI982" s="15"/>
      <c r="EJ982" s="15"/>
      <c r="EK982" s="15"/>
      <c r="EL982" s="15"/>
      <c r="EM982" s="15"/>
      <c r="EN982" s="15"/>
      <c r="EO982" s="15"/>
      <c r="EP982" s="15"/>
      <c r="EQ982" s="15"/>
      <c r="ER982" s="15"/>
      <c r="ES982" s="15"/>
      <c r="ET982" s="15"/>
      <c r="EU982" s="15"/>
      <c r="EV982" s="15"/>
      <c r="EW982" s="15"/>
      <c r="EX982" s="15"/>
      <c r="EY982" s="15"/>
      <c r="EZ982" s="15"/>
      <c r="FA982" s="15"/>
      <c r="FB982" s="15"/>
      <c r="FC982" s="15"/>
      <c r="FD982" s="15"/>
      <c r="FE982" s="15"/>
      <c r="FF982" s="15"/>
      <c r="FG982" s="15"/>
      <c r="FH982" s="15"/>
      <c r="FI982" s="15"/>
      <c r="FJ982" s="15"/>
      <c r="FK982" s="15"/>
      <c r="FL982" s="15"/>
      <c r="FM982" s="15"/>
      <c r="FN982" s="15"/>
      <c r="FO982" s="15"/>
      <c r="FP982" s="15"/>
      <c r="FQ982" s="15"/>
      <c r="FR982" s="15"/>
      <c r="FS982" s="15"/>
      <c r="FT982" s="15"/>
      <c r="FU982" s="15"/>
      <c r="FV982" s="15"/>
      <c r="FW982" s="15"/>
      <c r="FX982" s="15"/>
      <c r="FY982" s="15"/>
      <c r="FZ982" s="15"/>
      <c r="GA982" s="15"/>
      <c r="GB982" s="15"/>
      <c r="GC982" s="15"/>
      <c r="GD982" s="15"/>
      <c r="GE982" s="15"/>
      <c r="GF982" s="15"/>
      <c r="GG982" s="15"/>
      <c r="GH982" s="15"/>
      <c r="GI982" s="15"/>
      <c r="GJ982" s="15"/>
      <c r="GK982" s="15"/>
      <c r="GL982" s="15"/>
      <c r="GM982" s="15"/>
      <c r="GN982" s="15"/>
      <c r="GO982" s="15"/>
      <c r="GP982" s="15"/>
      <c r="GQ982" s="15"/>
      <c r="GR982" s="15"/>
      <c r="GS982" s="15"/>
      <c r="GT982" s="15"/>
      <c r="GU982" s="15"/>
      <c r="GV982" s="15"/>
      <c r="GW982" s="15"/>
      <c r="GX982" s="15"/>
      <c r="GY982" s="15"/>
      <c r="GZ982" s="15"/>
      <c r="HA982" s="15"/>
      <c r="HB982" s="15"/>
      <c r="HC982" s="15"/>
      <c r="HD982" s="15"/>
      <c r="HE982" s="15"/>
      <c r="HF982" s="15"/>
      <c r="HG982" s="15"/>
      <c r="HH982" s="15"/>
      <c r="HI982" s="15"/>
      <c r="HJ982" s="15"/>
      <c r="HK982" s="15"/>
      <c r="HL982" s="15"/>
      <c r="HM982" s="15"/>
      <c r="HN982" s="15"/>
      <c r="HO982" s="15"/>
      <c r="HP982" s="15"/>
      <c r="HQ982" s="15"/>
      <c r="HR982" s="15"/>
      <c r="HS982" s="15"/>
      <c r="HT982" s="15"/>
      <c r="HU982" s="15"/>
      <c r="HV982" s="15"/>
      <c r="HW982" s="15"/>
    </row>
    <row r="983" spans="1:231" ht="15.75" customHeight="1" x14ac:dyDescent="0.2">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c r="AY983" s="15"/>
      <c r="AZ983" s="15"/>
      <c r="BA983" s="15"/>
      <c r="BB983" s="15"/>
      <c r="BC983" s="15"/>
      <c r="BD983" s="15"/>
      <c r="BE983" s="15"/>
      <c r="BF983" s="15"/>
      <c r="BG983" s="15"/>
      <c r="BH983" s="15"/>
      <c r="BI983" s="15"/>
      <c r="BJ983" s="15"/>
      <c r="BK983" s="15"/>
      <c r="BL983" s="15"/>
      <c r="BM983" s="15"/>
      <c r="BN983" s="15"/>
      <c r="BO983" s="15"/>
      <c r="BP983" s="15"/>
      <c r="BQ983" s="15"/>
      <c r="BR983" s="15"/>
      <c r="BS983" s="15"/>
      <c r="BT983" s="15"/>
      <c r="BU983" s="15"/>
      <c r="BV983" s="15"/>
      <c r="BW983" s="15"/>
      <c r="BX983" s="15"/>
      <c r="BY983" s="15"/>
      <c r="BZ983" s="15"/>
      <c r="CA983" s="15"/>
      <c r="CB983" s="15"/>
      <c r="CC983" s="15"/>
      <c r="CD983" s="15"/>
      <c r="CE983" s="15"/>
      <c r="CF983" s="15"/>
      <c r="CG983" s="15"/>
      <c r="CH983" s="15"/>
      <c r="CI983" s="15"/>
      <c r="CJ983" s="15"/>
      <c r="CK983" s="15"/>
      <c r="CL983" s="15"/>
      <c r="CM983" s="15"/>
      <c r="CN983" s="15"/>
      <c r="CO983" s="15"/>
      <c r="CP983" s="15"/>
      <c r="CQ983" s="15"/>
      <c r="CR983" s="15"/>
      <c r="CS983" s="15"/>
      <c r="CT983" s="15"/>
      <c r="CU983" s="15"/>
      <c r="CV983" s="15"/>
      <c r="CW983" s="15"/>
      <c r="CX983" s="15"/>
      <c r="CY983" s="15"/>
      <c r="CZ983" s="15"/>
      <c r="DA983" s="15"/>
      <c r="DB983" s="15"/>
      <c r="DC983" s="15"/>
      <c r="DD983" s="15"/>
      <c r="DE983" s="15"/>
      <c r="DF983" s="15"/>
      <c r="DG983" s="15"/>
      <c r="DH983" s="15"/>
      <c r="DI983" s="15"/>
      <c r="DJ983" s="15"/>
      <c r="DK983" s="15"/>
      <c r="DL983" s="15"/>
      <c r="DM983" s="15"/>
      <c r="DN983" s="15"/>
      <c r="DO983" s="15"/>
      <c r="DP983" s="15"/>
      <c r="DQ983" s="15"/>
      <c r="DR983" s="15"/>
      <c r="DS983" s="15"/>
      <c r="DT983" s="15"/>
      <c r="DU983" s="15"/>
      <c r="DV983" s="15"/>
      <c r="DW983" s="15"/>
      <c r="DX983" s="15"/>
      <c r="DY983" s="15"/>
      <c r="DZ983" s="15"/>
      <c r="EA983" s="15"/>
      <c r="EB983" s="15"/>
      <c r="EC983" s="15"/>
      <c r="ED983" s="15"/>
      <c r="EE983" s="15"/>
      <c r="EF983" s="15"/>
      <c r="EG983" s="15"/>
      <c r="EH983" s="15"/>
      <c r="EI983" s="15"/>
      <c r="EJ983" s="15"/>
      <c r="EK983" s="15"/>
      <c r="EL983" s="15"/>
      <c r="EM983" s="15"/>
      <c r="EN983" s="15"/>
      <c r="EO983" s="15"/>
      <c r="EP983" s="15"/>
      <c r="EQ983" s="15"/>
      <c r="ER983" s="15"/>
      <c r="ES983" s="15"/>
      <c r="ET983" s="15"/>
      <c r="EU983" s="15"/>
      <c r="EV983" s="15"/>
      <c r="EW983" s="15"/>
      <c r="EX983" s="15"/>
      <c r="EY983" s="15"/>
      <c r="EZ983" s="15"/>
      <c r="FA983" s="15"/>
      <c r="FB983" s="15"/>
      <c r="FC983" s="15"/>
      <c r="FD983" s="15"/>
      <c r="FE983" s="15"/>
      <c r="FF983" s="15"/>
      <c r="FG983" s="15"/>
      <c r="FH983" s="15"/>
      <c r="FI983" s="15"/>
      <c r="FJ983" s="15"/>
      <c r="FK983" s="15"/>
      <c r="FL983" s="15"/>
      <c r="FM983" s="15"/>
      <c r="FN983" s="15"/>
      <c r="FO983" s="15"/>
      <c r="FP983" s="15"/>
      <c r="FQ983" s="15"/>
      <c r="FR983" s="15"/>
      <c r="FS983" s="15"/>
      <c r="FT983" s="15"/>
      <c r="FU983" s="15"/>
      <c r="FV983" s="15"/>
      <c r="FW983" s="15"/>
      <c r="FX983" s="15"/>
      <c r="FY983" s="15"/>
      <c r="FZ983" s="15"/>
      <c r="GA983" s="15"/>
      <c r="GB983" s="15"/>
      <c r="GC983" s="15"/>
      <c r="GD983" s="15"/>
      <c r="GE983" s="15"/>
      <c r="GF983" s="15"/>
      <c r="GG983" s="15"/>
      <c r="GH983" s="15"/>
      <c r="GI983" s="15"/>
      <c r="GJ983" s="15"/>
      <c r="GK983" s="15"/>
      <c r="GL983" s="15"/>
      <c r="GM983" s="15"/>
      <c r="GN983" s="15"/>
      <c r="GO983" s="15"/>
      <c r="GP983" s="15"/>
      <c r="GQ983" s="15"/>
      <c r="GR983" s="15"/>
      <c r="GS983" s="15"/>
      <c r="GT983" s="15"/>
      <c r="GU983" s="15"/>
      <c r="GV983" s="15"/>
      <c r="GW983" s="15"/>
      <c r="GX983" s="15"/>
      <c r="GY983" s="15"/>
      <c r="GZ983" s="15"/>
      <c r="HA983" s="15"/>
      <c r="HB983" s="15"/>
      <c r="HC983" s="15"/>
      <c r="HD983" s="15"/>
      <c r="HE983" s="15"/>
      <c r="HF983" s="15"/>
      <c r="HG983" s="15"/>
      <c r="HH983" s="15"/>
      <c r="HI983" s="15"/>
      <c r="HJ983" s="15"/>
      <c r="HK983" s="15"/>
      <c r="HL983" s="15"/>
      <c r="HM983" s="15"/>
      <c r="HN983" s="15"/>
      <c r="HO983" s="15"/>
      <c r="HP983" s="15"/>
      <c r="HQ983" s="15"/>
      <c r="HR983" s="15"/>
      <c r="HS983" s="15"/>
      <c r="HT983" s="15"/>
      <c r="HU983" s="15"/>
      <c r="HV983" s="15"/>
      <c r="HW983" s="15"/>
    </row>
    <row r="984" spans="1:231" ht="15.75" customHeight="1" x14ac:dyDescent="0.2">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c r="BC984" s="15"/>
      <c r="BD984" s="15"/>
      <c r="BE984" s="15"/>
      <c r="BF984" s="15"/>
      <c r="BG984" s="15"/>
      <c r="BH984" s="15"/>
      <c r="BI984" s="15"/>
      <c r="BJ984" s="15"/>
      <c r="BK984" s="15"/>
      <c r="BL984" s="15"/>
      <c r="BM984" s="15"/>
      <c r="BN984" s="15"/>
      <c r="BO984" s="15"/>
      <c r="BP984" s="15"/>
      <c r="BQ984" s="15"/>
      <c r="BR984" s="15"/>
      <c r="BS984" s="15"/>
      <c r="BT984" s="15"/>
      <c r="BU984" s="15"/>
      <c r="BV984" s="15"/>
      <c r="BW984" s="15"/>
      <c r="BX984" s="15"/>
      <c r="BY984" s="15"/>
      <c r="BZ984" s="15"/>
      <c r="CA984" s="15"/>
      <c r="CB984" s="15"/>
      <c r="CC984" s="15"/>
      <c r="CD984" s="15"/>
      <c r="CE984" s="15"/>
      <c r="CF984" s="15"/>
      <c r="CG984" s="15"/>
      <c r="CH984" s="15"/>
      <c r="CI984" s="15"/>
      <c r="CJ984" s="15"/>
      <c r="CK984" s="15"/>
      <c r="CL984" s="15"/>
      <c r="CM984" s="15"/>
      <c r="CN984" s="15"/>
      <c r="CO984" s="15"/>
      <c r="CP984" s="15"/>
      <c r="CQ984" s="15"/>
      <c r="CR984" s="15"/>
      <c r="CS984" s="15"/>
      <c r="CT984" s="15"/>
      <c r="CU984" s="15"/>
      <c r="CV984" s="15"/>
      <c r="CW984" s="15"/>
      <c r="CX984" s="15"/>
      <c r="CY984" s="15"/>
      <c r="CZ984" s="15"/>
      <c r="DA984" s="15"/>
      <c r="DB984" s="15"/>
      <c r="DC984" s="15"/>
      <c r="DD984" s="15"/>
      <c r="DE984" s="15"/>
      <c r="DF984" s="15"/>
      <c r="DG984" s="15"/>
      <c r="DH984" s="15"/>
      <c r="DI984" s="15"/>
      <c r="DJ984" s="15"/>
      <c r="DK984" s="15"/>
      <c r="DL984" s="15"/>
      <c r="DM984" s="15"/>
      <c r="DN984" s="15"/>
      <c r="DO984" s="15"/>
      <c r="DP984" s="15"/>
      <c r="DQ984" s="15"/>
      <c r="DR984" s="15"/>
      <c r="DS984" s="15"/>
      <c r="DT984" s="15"/>
      <c r="DU984" s="15"/>
      <c r="DV984" s="15"/>
      <c r="DW984" s="15"/>
      <c r="DX984" s="15"/>
      <c r="DY984" s="15"/>
      <c r="DZ984" s="15"/>
      <c r="EA984" s="15"/>
      <c r="EB984" s="15"/>
      <c r="EC984" s="15"/>
      <c r="ED984" s="15"/>
      <c r="EE984" s="15"/>
      <c r="EF984" s="15"/>
      <c r="EG984" s="15"/>
      <c r="EH984" s="15"/>
      <c r="EI984" s="15"/>
      <c r="EJ984" s="15"/>
      <c r="EK984" s="15"/>
      <c r="EL984" s="15"/>
      <c r="EM984" s="15"/>
      <c r="EN984" s="15"/>
      <c r="EO984" s="15"/>
      <c r="EP984" s="15"/>
      <c r="EQ984" s="15"/>
      <c r="ER984" s="15"/>
      <c r="ES984" s="15"/>
      <c r="ET984" s="15"/>
      <c r="EU984" s="15"/>
      <c r="EV984" s="15"/>
      <c r="EW984" s="15"/>
      <c r="EX984" s="15"/>
      <c r="EY984" s="15"/>
      <c r="EZ984" s="15"/>
      <c r="FA984" s="15"/>
      <c r="FB984" s="15"/>
      <c r="FC984" s="15"/>
      <c r="FD984" s="15"/>
      <c r="FE984" s="15"/>
      <c r="FF984" s="15"/>
      <c r="FG984" s="15"/>
      <c r="FH984" s="15"/>
      <c r="FI984" s="15"/>
      <c r="FJ984" s="15"/>
      <c r="FK984" s="15"/>
      <c r="FL984" s="15"/>
      <c r="FM984" s="15"/>
      <c r="FN984" s="15"/>
      <c r="FO984" s="15"/>
      <c r="FP984" s="15"/>
      <c r="FQ984" s="15"/>
      <c r="FR984" s="15"/>
      <c r="FS984" s="15"/>
      <c r="FT984" s="15"/>
      <c r="FU984" s="15"/>
      <c r="FV984" s="15"/>
      <c r="FW984" s="15"/>
      <c r="FX984" s="15"/>
      <c r="FY984" s="15"/>
      <c r="FZ984" s="15"/>
      <c r="GA984" s="15"/>
      <c r="GB984" s="15"/>
      <c r="GC984" s="15"/>
      <c r="GD984" s="15"/>
      <c r="GE984" s="15"/>
      <c r="GF984" s="15"/>
      <c r="GG984" s="15"/>
      <c r="GH984" s="15"/>
      <c r="GI984" s="15"/>
      <c r="GJ984" s="15"/>
      <c r="GK984" s="15"/>
      <c r="GL984" s="15"/>
      <c r="GM984" s="15"/>
      <c r="GN984" s="15"/>
      <c r="GO984" s="15"/>
      <c r="GP984" s="15"/>
      <c r="GQ984" s="15"/>
      <c r="GR984" s="15"/>
      <c r="GS984" s="15"/>
      <c r="GT984" s="15"/>
      <c r="GU984" s="15"/>
      <c r="GV984" s="15"/>
      <c r="GW984" s="15"/>
      <c r="GX984" s="15"/>
      <c r="GY984" s="15"/>
      <c r="GZ984" s="15"/>
      <c r="HA984" s="15"/>
      <c r="HB984" s="15"/>
      <c r="HC984" s="15"/>
      <c r="HD984" s="15"/>
      <c r="HE984" s="15"/>
      <c r="HF984" s="15"/>
      <c r="HG984" s="15"/>
      <c r="HH984" s="15"/>
      <c r="HI984" s="15"/>
      <c r="HJ984" s="15"/>
      <c r="HK984" s="15"/>
      <c r="HL984" s="15"/>
      <c r="HM984" s="15"/>
      <c r="HN984" s="15"/>
      <c r="HO984" s="15"/>
      <c r="HP984" s="15"/>
      <c r="HQ984" s="15"/>
      <c r="HR984" s="15"/>
      <c r="HS984" s="15"/>
      <c r="HT984" s="15"/>
      <c r="HU984" s="15"/>
      <c r="HV984" s="15"/>
      <c r="HW984" s="15"/>
    </row>
    <row r="985" spans="1:231" ht="15.75" customHeight="1" x14ac:dyDescent="0.2">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c r="AY985" s="15"/>
      <c r="AZ985" s="15"/>
      <c r="BA985" s="15"/>
      <c r="BB985" s="15"/>
      <c r="BC985" s="15"/>
      <c r="BD985" s="15"/>
      <c r="BE985" s="15"/>
      <c r="BF985" s="15"/>
      <c r="BG985" s="15"/>
      <c r="BH985" s="15"/>
      <c r="BI985" s="15"/>
      <c r="BJ985" s="15"/>
      <c r="BK985" s="15"/>
      <c r="BL985" s="15"/>
      <c r="BM985" s="15"/>
      <c r="BN985" s="15"/>
      <c r="BO985" s="15"/>
      <c r="BP985" s="15"/>
      <c r="BQ985" s="15"/>
      <c r="BR985" s="15"/>
      <c r="BS985" s="15"/>
      <c r="BT985" s="15"/>
      <c r="BU985" s="15"/>
      <c r="BV985" s="15"/>
      <c r="BW985" s="15"/>
      <c r="BX985" s="15"/>
      <c r="BY985" s="15"/>
      <c r="BZ985" s="15"/>
      <c r="CA985" s="15"/>
      <c r="CB985" s="15"/>
      <c r="CC985" s="15"/>
      <c r="CD985" s="15"/>
      <c r="CE985" s="15"/>
      <c r="CF985" s="15"/>
      <c r="CG985" s="15"/>
      <c r="CH985" s="15"/>
      <c r="CI985" s="15"/>
      <c r="CJ985" s="15"/>
      <c r="CK985" s="15"/>
      <c r="CL985" s="15"/>
      <c r="CM985" s="15"/>
      <c r="CN985" s="15"/>
      <c r="CO985" s="15"/>
      <c r="CP985" s="15"/>
      <c r="CQ985" s="15"/>
      <c r="CR985" s="15"/>
      <c r="CS985" s="15"/>
      <c r="CT985" s="15"/>
      <c r="CU985" s="15"/>
      <c r="CV985" s="15"/>
      <c r="CW985" s="15"/>
      <c r="CX985" s="15"/>
      <c r="CY985" s="15"/>
      <c r="CZ985" s="15"/>
      <c r="DA985" s="15"/>
      <c r="DB985" s="15"/>
      <c r="DC985" s="15"/>
      <c r="DD985" s="15"/>
      <c r="DE985" s="15"/>
      <c r="DF985" s="15"/>
      <c r="DG985" s="15"/>
      <c r="DH985" s="15"/>
      <c r="DI985" s="15"/>
      <c r="DJ985" s="15"/>
      <c r="DK985" s="15"/>
      <c r="DL985" s="15"/>
      <c r="DM985" s="15"/>
      <c r="DN985" s="15"/>
      <c r="DO985" s="15"/>
      <c r="DP985" s="15"/>
      <c r="DQ985" s="15"/>
      <c r="DR985" s="15"/>
      <c r="DS985" s="15"/>
      <c r="DT985" s="15"/>
      <c r="DU985" s="15"/>
      <c r="DV985" s="15"/>
      <c r="DW985" s="15"/>
      <c r="DX985" s="15"/>
      <c r="DY985" s="15"/>
      <c r="DZ985" s="15"/>
      <c r="EA985" s="15"/>
      <c r="EB985" s="15"/>
      <c r="EC985" s="15"/>
      <c r="ED985" s="15"/>
      <c r="EE985" s="15"/>
      <c r="EF985" s="15"/>
      <c r="EG985" s="15"/>
      <c r="EH985" s="15"/>
      <c r="EI985" s="15"/>
      <c r="EJ985" s="15"/>
      <c r="EK985" s="15"/>
      <c r="EL985" s="15"/>
      <c r="EM985" s="15"/>
      <c r="EN985" s="15"/>
      <c r="EO985" s="15"/>
      <c r="EP985" s="15"/>
      <c r="EQ985" s="15"/>
      <c r="ER985" s="15"/>
      <c r="ES985" s="15"/>
      <c r="ET985" s="15"/>
      <c r="EU985" s="15"/>
      <c r="EV985" s="15"/>
      <c r="EW985" s="15"/>
      <c r="EX985" s="15"/>
      <c r="EY985" s="15"/>
      <c r="EZ985" s="15"/>
      <c r="FA985" s="15"/>
      <c r="FB985" s="15"/>
      <c r="FC985" s="15"/>
      <c r="FD985" s="15"/>
      <c r="FE985" s="15"/>
      <c r="FF985" s="15"/>
      <c r="FG985" s="15"/>
      <c r="FH985" s="15"/>
      <c r="FI985" s="15"/>
      <c r="FJ985" s="15"/>
      <c r="FK985" s="15"/>
      <c r="FL985" s="15"/>
      <c r="FM985" s="15"/>
      <c r="FN985" s="15"/>
      <c r="FO985" s="15"/>
      <c r="FP985" s="15"/>
      <c r="FQ985" s="15"/>
      <c r="FR985" s="15"/>
      <c r="FS985" s="15"/>
      <c r="FT985" s="15"/>
      <c r="FU985" s="15"/>
      <c r="FV985" s="15"/>
      <c r="FW985" s="15"/>
      <c r="FX985" s="15"/>
      <c r="FY985" s="15"/>
      <c r="FZ985" s="15"/>
      <c r="GA985" s="15"/>
      <c r="GB985" s="15"/>
      <c r="GC985" s="15"/>
      <c r="GD985" s="15"/>
      <c r="GE985" s="15"/>
      <c r="GF985" s="15"/>
      <c r="GG985" s="15"/>
      <c r="GH985" s="15"/>
      <c r="GI985" s="15"/>
      <c r="GJ985" s="15"/>
      <c r="GK985" s="15"/>
      <c r="GL985" s="15"/>
      <c r="GM985" s="15"/>
      <c r="GN985" s="15"/>
      <c r="GO985" s="15"/>
      <c r="GP985" s="15"/>
      <c r="GQ985" s="15"/>
      <c r="GR985" s="15"/>
      <c r="GS985" s="15"/>
      <c r="GT985" s="15"/>
      <c r="GU985" s="15"/>
      <c r="GV985" s="15"/>
      <c r="GW985" s="15"/>
      <c r="GX985" s="15"/>
      <c r="GY985" s="15"/>
      <c r="GZ985" s="15"/>
      <c r="HA985" s="15"/>
      <c r="HB985" s="15"/>
      <c r="HC985" s="15"/>
      <c r="HD985" s="15"/>
      <c r="HE985" s="15"/>
      <c r="HF985" s="15"/>
      <c r="HG985" s="15"/>
      <c r="HH985" s="15"/>
      <c r="HI985" s="15"/>
      <c r="HJ985" s="15"/>
      <c r="HK985" s="15"/>
      <c r="HL985" s="15"/>
      <c r="HM985" s="15"/>
      <c r="HN985" s="15"/>
      <c r="HO985" s="15"/>
      <c r="HP985" s="15"/>
      <c r="HQ985" s="15"/>
      <c r="HR985" s="15"/>
      <c r="HS985" s="15"/>
      <c r="HT985" s="15"/>
      <c r="HU985" s="15"/>
      <c r="HV985" s="15"/>
      <c r="HW985" s="15"/>
    </row>
    <row r="986" spans="1:231" ht="15.75" customHeight="1" x14ac:dyDescent="0.2">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c r="BC986" s="15"/>
      <c r="BD986" s="15"/>
      <c r="BE986" s="15"/>
      <c r="BF986" s="15"/>
      <c r="BG986" s="15"/>
      <c r="BH986" s="15"/>
      <c r="BI986" s="15"/>
      <c r="BJ986" s="15"/>
      <c r="BK986" s="15"/>
      <c r="BL986" s="15"/>
      <c r="BM986" s="15"/>
      <c r="BN986" s="15"/>
      <c r="BO986" s="15"/>
      <c r="BP986" s="15"/>
      <c r="BQ986" s="15"/>
      <c r="BR986" s="15"/>
      <c r="BS986" s="15"/>
      <c r="BT986" s="15"/>
      <c r="BU986" s="15"/>
      <c r="BV986" s="15"/>
      <c r="BW986" s="15"/>
      <c r="BX986" s="15"/>
      <c r="BY986" s="15"/>
      <c r="BZ986" s="15"/>
      <c r="CA986" s="15"/>
      <c r="CB986" s="15"/>
      <c r="CC986" s="15"/>
      <c r="CD986" s="15"/>
      <c r="CE986" s="15"/>
      <c r="CF986" s="15"/>
      <c r="CG986" s="15"/>
      <c r="CH986" s="15"/>
      <c r="CI986" s="15"/>
      <c r="CJ986" s="15"/>
      <c r="CK986" s="15"/>
      <c r="CL986" s="15"/>
      <c r="CM986" s="15"/>
      <c r="CN986" s="15"/>
      <c r="CO986" s="15"/>
      <c r="CP986" s="15"/>
      <c r="CQ986" s="15"/>
      <c r="CR986" s="15"/>
      <c r="CS986" s="15"/>
      <c r="CT986" s="15"/>
      <c r="CU986" s="15"/>
      <c r="CV986" s="15"/>
      <c r="CW986" s="15"/>
      <c r="CX986" s="15"/>
      <c r="CY986" s="15"/>
      <c r="CZ986" s="15"/>
      <c r="DA986" s="15"/>
      <c r="DB986" s="15"/>
      <c r="DC986" s="15"/>
      <c r="DD986" s="15"/>
      <c r="DE986" s="15"/>
      <c r="DF986" s="15"/>
      <c r="DG986" s="15"/>
      <c r="DH986" s="15"/>
      <c r="DI986" s="15"/>
      <c r="DJ986" s="15"/>
      <c r="DK986" s="15"/>
      <c r="DL986" s="15"/>
      <c r="DM986" s="15"/>
      <c r="DN986" s="15"/>
      <c r="DO986" s="15"/>
      <c r="DP986" s="15"/>
      <c r="DQ986" s="15"/>
      <c r="DR986" s="15"/>
      <c r="DS986" s="15"/>
      <c r="DT986" s="15"/>
      <c r="DU986" s="15"/>
      <c r="DV986" s="15"/>
      <c r="DW986" s="15"/>
      <c r="DX986" s="15"/>
      <c r="DY986" s="15"/>
      <c r="DZ986" s="15"/>
      <c r="EA986" s="15"/>
      <c r="EB986" s="15"/>
      <c r="EC986" s="15"/>
      <c r="ED986" s="15"/>
      <c r="EE986" s="15"/>
      <c r="EF986" s="15"/>
      <c r="EG986" s="15"/>
      <c r="EH986" s="15"/>
      <c r="EI986" s="15"/>
      <c r="EJ986" s="15"/>
      <c r="EK986" s="15"/>
      <c r="EL986" s="15"/>
      <c r="EM986" s="15"/>
      <c r="EN986" s="15"/>
      <c r="EO986" s="15"/>
      <c r="EP986" s="15"/>
      <c r="EQ986" s="15"/>
      <c r="ER986" s="15"/>
      <c r="ES986" s="15"/>
      <c r="ET986" s="15"/>
      <c r="EU986" s="15"/>
      <c r="EV986" s="15"/>
      <c r="EW986" s="15"/>
      <c r="EX986" s="15"/>
      <c r="EY986" s="15"/>
      <c r="EZ986" s="15"/>
      <c r="FA986" s="15"/>
      <c r="FB986" s="15"/>
      <c r="FC986" s="15"/>
      <c r="FD986" s="15"/>
      <c r="FE986" s="15"/>
      <c r="FF986" s="15"/>
      <c r="FG986" s="15"/>
      <c r="FH986" s="15"/>
      <c r="FI986" s="15"/>
      <c r="FJ986" s="15"/>
      <c r="FK986" s="15"/>
      <c r="FL986" s="15"/>
      <c r="FM986" s="15"/>
      <c r="FN986" s="15"/>
      <c r="FO986" s="15"/>
      <c r="FP986" s="15"/>
      <c r="FQ986" s="15"/>
      <c r="FR986" s="15"/>
      <c r="FS986" s="15"/>
      <c r="FT986" s="15"/>
      <c r="FU986" s="15"/>
      <c r="FV986" s="15"/>
      <c r="FW986" s="15"/>
      <c r="FX986" s="15"/>
      <c r="FY986" s="15"/>
      <c r="FZ986" s="15"/>
      <c r="GA986" s="15"/>
      <c r="GB986" s="15"/>
      <c r="GC986" s="15"/>
      <c r="GD986" s="15"/>
      <c r="GE986" s="15"/>
      <c r="GF986" s="15"/>
      <c r="GG986" s="15"/>
      <c r="GH986" s="15"/>
      <c r="GI986" s="15"/>
      <c r="GJ986" s="15"/>
      <c r="GK986" s="15"/>
      <c r="GL986" s="15"/>
      <c r="GM986" s="15"/>
      <c r="GN986" s="15"/>
      <c r="GO986" s="15"/>
      <c r="GP986" s="15"/>
      <c r="GQ986" s="15"/>
      <c r="GR986" s="15"/>
      <c r="GS986" s="15"/>
      <c r="GT986" s="15"/>
      <c r="GU986" s="15"/>
      <c r="GV986" s="15"/>
      <c r="GW986" s="15"/>
      <c r="GX986" s="15"/>
      <c r="GY986" s="15"/>
      <c r="GZ986" s="15"/>
      <c r="HA986" s="15"/>
      <c r="HB986" s="15"/>
      <c r="HC986" s="15"/>
      <c r="HD986" s="15"/>
      <c r="HE986" s="15"/>
      <c r="HF986" s="15"/>
      <c r="HG986" s="15"/>
      <c r="HH986" s="15"/>
      <c r="HI986" s="15"/>
      <c r="HJ986" s="15"/>
      <c r="HK986" s="15"/>
      <c r="HL986" s="15"/>
      <c r="HM986" s="15"/>
      <c r="HN986" s="15"/>
      <c r="HO986" s="15"/>
      <c r="HP986" s="15"/>
      <c r="HQ986" s="15"/>
      <c r="HR986" s="15"/>
      <c r="HS986" s="15"/>
      <c r="HT986" s="15"/>
      <c r="HU986" s="15"/>
      <c r="HV986" s="15"/>
      <c r="HW986" s="15"/>
    </row>
    <row r="987" spans="1:231" ht="15.75" customHeight="1" x14ac:dyDescent="0.2">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c r="AY987" s="15"/>
      <c r="AZ987" s="15"/>
      <c r="BA987" s="15"/>
      <c r="BB987" s="15"/>
      <c r="BC987" s="15"/>
      <c r="BD987" s="15"/>
      <c r="BE987" s="15"/>
      <c r="BF987" s="15"/>
      <c r="BG987" s="15"/>
      <c r="BH987" s="15"/>
      <c r="BI987" s="15"/>
      <c r="BJ987" s="15"/>
      <c r="BK987" s="15"/>
      <c r="BL987" s="15"/>
      <c r="BM987" s="15"/>
      <c r="BN987" s="15"/>
      <c r="BO987" s="15"/>
      <c r="BP987" s="15"/>
      <c r="BQ987" s="15"/>
      <c r="BR987" s="15"/>
      <c r="BS987" s="15"/>
      <c r="BT987" s="15"/>
      <c r="BU987" s="15"/>
      <c r="BV987" s="15"/>
      <c r="BW987" s="15"/>
      <c r="BX987" s="15"/>
      <c r="BY987" s="15"/>
      <c r="BZ987" s="15"/>
      <c r="CA987" s="15"/>
      <c r="CB987" s="15"/>
      <c r="CC987" s="15"/>
      <c r="CD987" s="15"/>
      <c r="CE987" s="15"/>
      <c r="CF987" s="15"/>
      <c r="CG987" s="15"/>
      <c r="CH987" s="15"/>
      <c r="CI987" s="15"/>
      <c r="CJ987" s="15"/>
      <c r="CK987" s="15"/>
      <c r="CL987" s="15"/>
      <c r="CM987" s="15"/>
      <c r="CN987" s="15"/>
      <c r="CO987" s="15"/>
      <c r="CP987" s="15"/>
      <c r="CQ987" s="15"/>
      <c r="CR987" s="15"/>
      <c r="CS987" s="15"/>
      <c r="CT987" s="15"/>
      <c r="CU987" s="15"/>
      <c r="CV987" s="15"/>
      <c r="CW987" s="15"/>
      <c r="CX987" s="15"/>
      <c r="CY987" s="15"/>
      <c r="CZ987" s="15"/>
      <c r="DA987" s="15"/>
      <c r="DB987" s="15"/>
      <c r="DC987" s="15"/>
      <c r="DD987" s="15"/>
      <c r="DE987" s="15"/>
      <c r="DF987" s="15"/>
      <c r="DG987" s="15"/>
      <c r="DH987" s="15"/>
      <c r="DI987" s="15"/>
      <c r="DJ987" s="15"/>
      <c r="DK987" s="15"/>
      <c r="DL987" s="15"/>
      <c r="DM987" s="15"/>
      <c r="DN987" s="15"/>
      <c r="DO987" s="15"/>
      <c r="DP987" s="15"/>
      <c r="DQ987" s="15"/>
      <c r="DR987" s="15"/>
      <c r="DS987" s="15"/>
      <c r="DT987" s="15"/>
      <c r="DU987" s="15"/>
      <c r="DV987" s="15"/>
      <c r="DW987" s="15"/>
      <c r="DX987" s="15"/>
      <c r="DY987" s="15"/>
      <c r="DZ987" s="15"/>
      <c r="EA987" s="15"/>
      <c r="EB987" s="15"/>
      <c r="EC987" s="15"/>
      <c r="ED987" s="15"/>
      <c r="EE987" s="15"/>
      <c r="EF987" s="15"/>
      <c r="EG987" s="15"/>
      <c r="EH987" s="15"/>
      <c r="EI987" s="15"/>
      <c r="EJ987" s="15"/>
      <c r="EK987" s="15"/>
      <c r="EL987" s="15"/>
      <c r="EM987" s="15"/>
      <c r="EN987" s="15"/>
      <c r="EO987" s="15"/>
      <c r="EP987" s="15"/>
      <c r="EQ987" s="15"/>
      <c r="ER987" s="15"/>
      <c r="ES987" s="15"/>
      <c r="ET987" s="15"/>
      <c r="EU987" s="15"/>
      <c r="EV987" s="15"/>
      <c r="EW987" s="15"/>
      <c r="EX987" s="15"/>
      <c r="EY987" s="15"/>
      <c r="EZ987" s="15"/>
      <c r="FA987" s="15"/>
      <c r="FB987" s="15"/>
      <c r="FC987" s="15"/>
      <c r="FD987" s="15"/>
      <c r="FE987" s="15"/>
      <c r="FF987" s="15"/>
      <c r="FG987" s="15"/>
      <c r="FH987" s="15"/>
      <c r="FI987" s="15"/>
      <c r="FJ987" s="15"/>
      <c r="FK987" s="15"/>
      <c r="FL987" s="15"/>
      <c r="FM987" s="15"/>
      <c r="FN987" s="15"/>
      <c r="FO987" s="15"/>
      <c r="FP987" s="15"/>
      <c r="FQ987" s="15"/>
      <c r="FR987" s="15"/>
      <c r="FS987" s="15"/>
      <c r="FT987" s="15"/>
      <c r="FU987" s="15"/>
      <c r="FV987" s="15"/>
      <c r="FW987" s="15"/>
      <c r="FX987" s="15"/>
      <c r="FY987" s="15"/>
      <c r="FZ987" s="15"/>
      <c r="GA987" s="15"/>
      <c r="GB987" s="15"/>
      <c r="GC987" s="15"/>
      <c r="GD987" s="15"/>
      <c r="GE987" s="15"/>
      <c r="GF987" s="15"/>
      <c r="GG987" s="15"/>
      <c r="GH987" s="15"/>
      <c r="GI987" s="15"/>
      <c r="GJ987" s="15"/>
      <c r="GK987" s="15"/>
      <c r="GL987" s="15"/>
      <c r="GM987" s="15"/>
      <c r="GN987" s="15"/>
      <c r="GO987" s="15"/>
      <c r="GP987" s="15"/>
      <c r="GQ987" s="15"/>
      <c r="GR987" s="15"/>
      <c r="GS987" s="15"/>
      <c r="GT987" s="15"/>
      <c r="GU987" s="15"/>
      <c r="GV987" s="15"/>
      <c r="GW987" s="15"/>
      <c r="GX987" s="15"/>
      <c r="GY987" s="15"/>
      <c r="GZ987" s="15"/>
      <c r="HA987" s="15"/>
      <c r="HB987" s="15"/>
      <c r="HC987" s="15"/>
      <c r="HD987" s="15"/>
      <c r="HE987" s="15"/>
      <c r="HF987" s="15"/>
      <c r="HG987" s="15"/>
      <c r="HH987" s="15"/>
      <c r="HI987" s="15"/>
      <c r="HJ987" s="15"/>
      <c r="HK987" s="15"/>
      <c r="HL987" s="15"/>
      <c r="HM987" s="15"/>
      <c r="HN987" s="15"/>
      <c r="HO987" s="15"/>
      <c r="HP987" s="15"/>
      <c r="HQ987" s="15"/>
      <c r="HR987" s="15"/>
      <c r="HS987" s="15"/>
      <c r="HT987" s="15"/>
      <c r="HU987" s="15"/>
      <c r="HV987" s="15"/>
      <c r="HW987" s="15"/>
    </row>
    <row r="988" spans="1:231" ht="15.75" customHeight="1" x14ac:dyDescent="0.2">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c r="BC988" s="15"/>
      <c r="BD988" s="15"/>
      <c r="BE988" s="15"/>
      <c r="BF988" s="15"/>
      <c r="BG988" s="15"/>
      <c r="BH988" s="15"/>
      <c r="BI988" s="15"/>
      <c r="BJ988" s="15"/>
      <c r="BK988" s="15"/>
      <c r="BL988" s="15"/>
      <c r="BM988" s="15"/>
      <c r="BN988" s="15"/>
      <c r="BO988" s="15"/>
      <c r="BP988" s="15"/>
      <c r="BQ988" s="15"/>
      <c r="BR988" s="15"/>
      <c r="BS988" s="15"/>
      <c r="BT988" s="15"/>
      <c r="BU988" s="15"/>
      <c r="BV988" s="15"/>
      <c r="BW988" s="15"/>
      <c r="BX988" s="15"/>
      <c r="BY988" s="15"/>
      <c r="BZ988" s="15"/>
      <c r="CA988" s="15"/>
      <c r="CB988" s="15"/>
      <c r="CC988" s="15"/>
      <c r="CD988" s="15"/>
      <c r="CE988" s="15"/>
      <c r="CF988" s="15"/>
      <c r="CG988" s="15"/>
      <c r="CH988" s="15"/>
      <c r="CI988" s="15"/>
      <c r="CJ988" s="15"/>
      <c r="CK988" s="15"/>
      <c r="CL988" s="15"/>
      <c r="CM988" s="15"/>
      <c r="CN988" s="15"/>
      <c r="CO988" s="15"/>
      <c r="CP988" s="15"/>
      <c r="CQ988" s="15"/>
      <c r="CR988" s="15"/>
      <c r="CS988" s="15"/>
      <c r="CT988" s="15"/>
      <c r="CU988" s="15"/>
      <c r="CV988" s="15"/>
      <c r="CW988" s="15"/>
      <c r="CX988" s="15"/>
      <c r="CY988" s="15"/>
      <c r="CZ988" s="15"/>
      <c r="DA988" s="15"/>
      <c r="DB988" s="15"/>
      <c r="DC988" s="15"/>
      <c r="DD988" s="15"/>
      <c r="DE988" s="15"/>
      <c r="DF988" s="15"/>
      <c r="DG988" s="15"/>
      <c r="DH988" s="15"/>
      <c r="DI988" s="15"/>
      <c r="DJ988" s="15"/>
      <c r="DK988" s="15"/>
      <c r="DL988" s="15"/>
      <c r="DM988" s="15"/>
      <c r="DN988" s="15"/>
      <c r="DO988" s="15"/>
      <c r="DP988" s="15"/>
      <c r="DQ988" s="15"/>
      <c r="DR988" s="15"/>
      <c r="DS988" s="15"/>
      <c r="DT988" s="15"/>
      <c r="DU988" s="15"/>
      <c r="DV988" s="15"/>
      <c r="DW988" s="15"/>
      <c r="DX988" s="15"/>
      <c r="DY988" s="15"/>
      <c r="DZ988" s="15"/>
      <c r="EA988" s="15"/>
      <c r="EB988" s="15"/>
      <c r="EC988" s="15"/>
      <c r="ED988" s="15"/>
      <c r="EE988" s="15"/>
      <c r="EF988" s="15"/>
      <c r="EG988" s="15"/>
      <c r="EH988" s="15"/>
      <c r="EI988" s="15"/>
      <c r="EJ988" s="15"/>
      <c r="EK988" s="15"/>
      <c r="EL988" s="15"/>
      <c r="EM988" s="15"/>
      <c r="EN988" s="15"/>
      <c r="EO988" s="15"/>
      <c r="EP988" s="15"/>
      <c r="EQ988" s="15"/>
      <c r="ER988" s="15"/>
      <c r="ES988" s="15"/>
      <c r="ET988" s="15"/>
      <c r="EU988" s="15"/>
      <c r="EV988" s="15"/>
      <c r="EW988" s="15"/>
      <c r="EX988" s="15"/>
      <c r="EY988" s="15"/>
      <c r="EZ988" s="15"/>
      <c r="FA988" s="15"/>
      <c r="FB988" s="15"/>
      <c r="FC988" s="15"/>
      <c r="FD988" s="15"/>
      <c r="FE988" s="15"/>
      <c r="FF988" s="15"/>
      <c r="FG988" s="15"/>
      <c r="FH988" s="15"/>
      <c r="FI988" s="15"/>
      <c r="FJ988" s="15"/>
      <c r="FK988" s="15"/>
      <c r="FL988" s="15"/>
      <c r="FM988" s="15"/>
      <c r="FN988" s="15"/>
      <c r="FO988" s="15"/>
      <c r="FP988" s="15"/>
      <c r="FQ988" s="15"/>
      <c r="FR988" s="15"/>
      <c r="FS988" s="15"/>
      <c r="FT988" s="15"/>
      <c r="FU988" s="15"/>
      <c r="FV988" s="15"/>
      <c r="FW988" s="15"/>
      <c r="FX988" s="15"/>
      <c r="FY988" s="15"/>
      <c r="FZ988" s="15"/>
      <c r="GA988" s="15"/>
      <c r="GB988" s="15"/>
      <c r="GC988" s="15"/>
      <c r="GD988" s="15"/>
      <c r="GE988" s="15"/>
      <c r="GF988" s="15"/>
      <c r="GG988" s="15"/>
      <c r="GH988" s="15"/>
      <c r="GI988" s="15"/>
      <c r="GJ988" s="15"/>
      <c r="GK988" s="15"/>
      <c r="GL988" s="15"/>
      <c r="GM988" s="15"/>
      <c r="GN988" s="15"/>
      <c r="GO988" s="15"/>
      <c r="GP988" s="15"/>
      <c r="GQ988" s="15"/>
      <c r="GR988" s="15"/>
      <c r="GS988" s="15"/>
      <c r="GT988" s="15"/>
      <c r="GU988" s="15"/>
      <c r="GV988" s="15"/>
      <c r="GW988" s="15"/>
      <c r="GX988" s="15"/>
      <c r="GY988" s="15"/>
      <c r="GZ988" s="15"/>
      <c r="HA988" s="15"/>
      <c r="HB988" s="15"/>
      <c r="HC988" s="15"/>
      <c r="HD988" s="15"/>
      <c r="HE988" s="15"/>
      <c r="HF988" s="15"/>
      <c r="HG988" s="15"/>
      <c r="HH988" s="15"/>
      <c r="HI988" s="15"/>
      <c r="HJ988" s="15"/>
      <c r="HK988" s="15"/>
      <c r="HL988" s="15"/>
      <c r="HM988" s="15"/>
      <c r="HN988" s="15"/>
      <c r="HO988" s="15"/>
      <c r="HP988" s="15"/>
      <c r="HQ988" s="15"/>
      <c r="HR988" s="15"/>
      <c r="HS988" s="15"/>
      <c r="HT988" s="15"/>
      <c r="HU988" s="15"/>
      <c r="HV988" s="15"/>
      <c r="HW988" s="15"/>
    </row>
    <row r="989" spans="1:231" ht="15.75" customHeight="1" x14ac:dyDescent="0.2">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c r="AY989" s="15"/>
      <c r="AZ989" s="15"/>
      <c r="BA989" s="15"/>
      <c r="BB989" s="15"/>
      <c r="BC989" s="15"/>
      <c r="BD989" s="15"/>
      <c r="BE989" s="15"/>
      <c r="BF989" s="15"/>
      <c r="BG989" s="15"/>
      <c r="BH989" s="15"/>
      <c r="BI989" s="15"/>
      <c r="BJ989" s="15"/>
      <c r="BK989" s="15"/>
      <c r="BL989" s="15"/>
      <c r="BM989" s="15"/>
      <c r="BN989" s="15"/>
      <c r="BO989" s="15"/>
      <c r="BP989" s="15"/>
      <c r="BQ989" s="15"/>
      <c r="BR989" s="15"/>
      <c r="BS989" s="15"/>
      <c r="BT989" s="15"/>
      <c r="BU989" s="15"/>
      <c r="BV989" s="15"/>
      <c r="BW989" s="15"/>
      <c r="BX989" s="15"/>
      <c r="BY989" s="15"/>
      <c r="BZ989" s="15"/>
      <c r="CA989" s="15"/>
      <c r="CB989" s="15"/>
      <c r="CC989" s="15"/>
      <c r="CD989" s="15"/>
      <c r="CE989" s="15"/>
      <c r="CF989" s="15"/>
      <c r="CG989" s="15"/>
      <c r="CH989" s="15"/>
      <c r="CI989" s="15"/>
      <c r="CJ989" s="15"/>
      <c r="CK989" s="15"/>
      <c r="CL989" s="15"/>
      <c r="CM989" s="15"/>
      <c r="CN989" s="15"/>
      <c r="CO989" s="15"/>
      <c r="CP989" s="15"/>
      <c r="CQ989" s="15"/>
      <c r="CR989" s="15"/>
      <c r="CS989" s="15"/>
      <c r="CT989" s="15"/>
      <c r="CU989" s="15"/>
      <c r="CV989" s="15"/>
      <c r="CW989" s="15"/>
      <c r="CX989" s="15"/>
      <c r="CY989" s="15"/>
      <c r="CZ989" s="15"/>
      <c r="DA989" s="15"/>
      <c r="DB989" s="15"/>
      <c r="DC989" s="15"/>
      <c r="DD989" s="15"/>
      <c r="DE989" s="15"/>
      <c r="DF989" s="15"/>
      <c r="DG989" s="15"/>
      <c r="DH989" s="15"/>
      <c r="DI989" s="15"/>
      <c r="DJ989" s="15"/>
      <c r="DK989" s="15"/>
      <c r="DL989" s="15"/>
      <c r="DM989" s="15"/>
      <c r="DN989" s="15"/>
      <c r="DO989" s="15"/>
      <c r="DP989" s="15"/>
      <c r="DQ989" s="15"/>
      <c r="DR989" s="15"/>
      <c r="DS989" s="15"/>
      <c r="DT989" s="15"/>
      <c r="DU989" s="15"/>
      <c r="DV989" s="15"/>
      <c r="DW989" s="15"/>
      <c r="DX989" s="15"/>
      <c r="DY989" s="15"/>
      <c r="DZ989" s="15"/>
      <c r="EA989" s="15"/>
      <c r="EB989" s="15"/>
      <c r="EC989" s="15"/>
      <c r="ED989" s="15"/>
      <c r="EE989" s="15"/>
      <c r="EF989" s="15"/>
      <c r="EG989" s="15"/>
      <c r="EH989" s="15"/>
      <c r="EI989" s="15"/>
      <c r="EJ989" s="15"/>
      <c r="EK989" s="15"/>
      <c r="EL989" s="15"/>
      <c r="EM989" s="15"/>
      <c r="EN989" s="15"/>
      <c r="EO989" s="15"/>
      <c r="EP989" s="15"/>
      <c r="EQ989" s="15"/>
      <c r="ER989" s="15"/>
      <c r="ES989" s="15"/>
      <c r="ET989" s="15"/>
      <c r="EU989" s="15"/>
      <c r="EV989" s="15"/>
      <c r="EW989" s="15"/>
      <c r="EX989" s="15"/>
      <c r="EY989" s="15"/>
      <c r="EZ989" s="15"/>
      <c r="FA989" s="15"/>
      <c r="FB989" s="15"/>
      <c r="FC989" s="15"/>
      <c r="FD989" s="15"/>
      <c r="FE989" s="15"/>
      <c r="FF989" s="15"/>
      <c r="FG989" s="15"/>
      <c r="FH989" s="15"/>
      <c r="FI989" s="15"/>
      <c r="FJ989" s="15"/>
      <c r="FK989" s="15"/>
      <c r="FL989" s="15"/>
      <c r="FM989" s="15"/>
      <c r="FN989" s="15"/>
      <c r="FO989" s="15"/>
      <c r="FP989" s="15"/>
      <c r="FQ989" s="15"/>
      <c r="FR989" s="15"/>
      <c r="FS989" s="15"/>
      <c r="FT989" s="15"/>
      <c r="FU989" s="15"/>
      <c r="FV989" s="15"/>
      <c r="FW989" s="15"/>
      <c r="FX989" s="15"/>
      <c r="FY989" s="15"/>
      <c r="FZ989" s="15"/>
      <c r="GA989" s="15"/>
      <c r="GB989" s="15"/>
      <c r="GC989" s="15"/>
      <c r="GD989" s="15"/>
      <c r="GE989" s="15"/>
      <c r="GF989" s="15"/>
      <c r="GG989" s="15"/>
      <c r="GH989" s="15"/>
      <c r="GI989" s="15"/>
      <c r="GJ989" s="15"/>
      <c r="GK989" s="15"/>
      <c r="GL989" s="15"/>
      <c r="GM989" s="15"/>
      <c r="GN989" s="15"/>
      <c r="GO989" s="15"/>
      <c r="GP989" s="15"/>
      <c r="GQ989" s="15"/>
      <c r="GR989" s="15"/>
      <c r="GS989" s="15"/>
      <c r="GT989" s="15"/>
      <c r="GU989" s="15"/>
      <c r="GV989" s="15"/>
      <c r="GW989" s="15"/>
      <c r="GX989" s="15"/>
      <c r="GY989" s="15"/>
      <c r="GZ989" s="15"/>
      <c r="HA989" s="15"/>
      <c r="HB989" s="15"/>
      <c r="HC989" s="15"/>
      <c r="HD989" s="15"/>
      <c r="HE989" s="15"/>
      <c r="HF989" s="15"/>
      <c r="HG989" s="15"/>
      <c r="HH989" s="15"/>
      <c r="HI989" s="15"/>
      <c r="HJ989" s="15"/>
      <c r="HK989" s="15"/>
      <c r="HL989" s="15"/>
      <c r="HM989" s="15"/>
      <c r="HN989" s="15"/>
      <c r="HO989" s="15"/>
      <c r="HP989" s="15"/>
      <c r="HQ989" s="15"/>
      <c r="HR989" s="15"/>
      <c r="HS989" s="15"/>
      <c r="HT989" s="15"/>
      <c r="HU989" s="15"/>
      <c r="HV989" s="15"/>
      <c r="HW989" s="15"/>
    </row>
    <row r="990" spans="1:231" ht="15.75" customHeight="1" x14ac:dyDescent="0.2">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c r="BC990" s="15"/>
      <c r="BD990" s="15"/>
      <c r="BE990" s="15"/>
      <c r="BF990" s="15"/>
      <c r="BG990" s="15"/>
      <c r="BH990" s="15"/>
      <c r="BI990" s="15"/>
      <c r="BJ990" s="15"/>
      <c r="BK990" s="15"/>
      <c r="BL990" s="15"/>
      <c r="BM990" s="15"/>
      <c r="BN990" s="15"/>
      <c r="BO990" s="15"/>
      <c r="BP990" s="15"/>
      <c r="BQ990" s="15"/>
      <c r="BR990" s="15"/>
      <c r="BS990" s="15"/>
      <c r="BT990" s="15"/>
      <c r="BU990" s="15"/>
      <c r="BV990" s="15"/>
      <c r="BW990" s="15"/>
      <c r="BX990" s="15"/>
      <c r="BY990" s="15"/>
      <c r="BZ990" s="15"/>
      <c r="CA990" s="15"/>
      <c r="CB990" s="15"/>
      <c r="CC990" s="15"/>
      <c r="CD990" s="15"/>
      <c r="CE990" s="15"/>
      <c r="CF990" s="15"/>
      <c r="CG990" s="15"/>
      <c r="CH990" s="15"/>
      <c r="CI990" s="15"/>
      <c r="CJ990" s="15"/>
      <c r="CK990" s="15"/>
      <c r="CL990" s="15"/>
      <c r="CM990" s="15"/>
      <c r="CN990" s="15"/>
      <c r="CO990" s="15"/>
      <c r="CP990" s="15"/>
      <c r="CQ990" s="15"/>
      <c r="CR990" s="15"/>
      <c r="CS990" s="15"/>
      <c r="CT990" s="15"/>
      <c r="CU990" s="15"/>
      <c r="CV990" s="15"/>
      <c r="CW990" s="15"/>
      <c r="CX990" s="15"/>
      <c r="CY990" s="15"/>
      <c r="CZ990" s="15"/>
      <c r="DA990" s="15"/>
      <c r="DB990" s="15"/>
      <c r="DC990" s="15"/>
      <c r="DD990" s="15"/>
      <c r="DE990" s="15"/>
      <c r="DF990" s="15"/>
      <c r="DG990" s="15"/>
      <c r="DH990" s="15"/>
      <c r="DI990" s="15"/>
      <c r="DJ990" s="15"/>
      <c r="DK990" s="15"/>
      <c r="DL990" s="15"/>
      <c r="DM990" s="15"/>
      <c r="DN990" s="15"/>
      <c r="DO990" s="15"/>
      <c r="DP990" s="15"/>
      <c r="DQ990" s="15"/>
      <c r="DR990" s="15"/>
      <c r="DS990" s="15"/>
      <c r="DT990" s="15"/>
      <c r="DU990" s="15"/>
      <c r="DV990" s="15"/>
      <c r="DW990" s="15"/>
      <c r="DX990" s="15"/>
      <c r="DY990" s="15"/>
      <c r="DZ990" s="15"/>
      <c r="EA990" s="15"/>
      <c r="EB990" s="15"/>
      <c r="EC990" s="15"/>
      <c r="ED990" s="15"/>
      <c r="EE990" s="15"/>
      <c r="EF990" s="15"/>
      <c r="EG990" s="15"/>
      <c r="EH990" s="15"/>
      <c r="EI990" s="15"/>
      <c r="EJ990" s="15"/>
      <c r="EK990" s="15"/>
      <c r="EL990" s="15"/>
      <c r="EM990" s="15"/>
      <c r="EN990" s="15"/>
      <c r="EO990" s="15"/>
      <c r="EP990" s="15"/>
      <c r="EQ990" s="15"/>
      <c r="ER990" s="15"/>
      <c r="ES990" s="15"/>
      <c r="ET990" s="15"/>
      <c r="EU990" s="15"/>
      <c r="EV990" s="15"/>
      <c r="EW990" s="15"/>
      <c r="EX990" s="15"/>
      <c r="EY990" s="15"/>
      <c r="EZ990" s="15"/>
      <c r="FA990" s="15"/>
      <c r="FB990" s="15"/>
      <c r="FC990" s="15"/>
      <c r="FD990" s="15"/>
      <c r="FE990" s="15"/>
      <c r="FF990" s="15"/>
      <c r="FG990" s="15"/>
      <c r="FH990" s="15"/>
      <c r="FI990" s="15"/>
      <c r="FJ990" s="15"/>
      <c r="FK990" s="15"/>
      <c r="FL990" s="15"/>
      <c r="FM990" s="15"/>
      <c r="FN990" s="15"/>
      <c r="FO990" s="15"/>
      <c r="FP990" s="15"/>
      <c r="FQ990" s="15"/>
      <c r="FR990" s="15"/>
      <c r="FS990" s="15"/>
      <c r="FT990" s="15"/>
      <c r="FU990" s="15"/>
      <c r="FV990" s="15"/>
      <c r="FW990" s="15"/>
      <c r="FX990" s="15"/>
      <c r="FY990" s="15"/>
      <c r="FZ990" s="15"/>
      <c r="GA990" s="15"/>
      <c r="GB990" s="15"/>
      <c r="GC990" s="15"/>
      <c r="GD990" s="15"/>
      <c r="GE990" s="15"/>
      <c r="GF990" s="15"/>
      <c r="GG990" s="15"/>
      <c r="GH990" s="15"/>
      <c r="GI990" s="15"/>
      <c r="GJ990" s="15"/>
      <c r="GK990" s="15"/>
      <c r="GL990" s="15"/>
      <c r="GM990" s="15"/>
      <c r="GN990" s="15"/>
      <c r="GO990" s="15"/>
      <c r="GP990" s="15"/>
      <c r="GQ990" s="15"/>
      <c r="GR990" s="15"/>
      <c r="GS990" s="15"/>
      <c r="GT990" s="15"/>
      <c r="GU990" s="15"/>
      <c r="GV990" s="15"/>
      <c r="GW990" s="15"/>
      <c r="GX990" s="15"/>
      <c r="GY990" s="15"/>
      <c r="GZ990" s="15"/>
      <c r="HA990" s="15"/>
      <c r="HB990" s="15"/>
      <c r="HC990" s="15"/>
      <c r="HD990" s="15"/>
      <c r="HE990" s="15"/>
      <c r="HF990" s="15"/>
      <c r="HG990" s="15"/>
      <c r="HH990" s="15"/>
      <c r="HI990" s="15"/>
      <c r="HJ990" s="15"/>
      <c r="HK990" s="15"/>
      <c r="HL990" s="15"/>
      <c r="HM990" s="15"/>
      <c r="HN990" s="15"/>
      <c r="HO990" s="15"/>
      <c r="HP990" s="15"/>
      <c r="HQ990" s="15"/>
      <c r="HR990" s="15"/>
      <c r="HS990" s="15"/>
      <c r="HT990" s="15"/>
      <c r="HU990" s="15"/>
      <c r="HV990" s="15"/>
      <c r="HW990" s="15"/>
    </row>
    <row r="991" spans="1:231" ht="15.75" customHeight="1" x14ac:dyDescent="0.2">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c r="AY991" s="15"/>
      <c r="AZ991" s="15"/>
      <c r="BA991" s="15"/>
      <c r="BB991" s="15"/>
      <c r="BC991" s="15"/>
      <c r="BD991" s="15"/>
      <c r="BE991" s="15"/>
      <c r="BF991" s="15"/>
      <c r="BG991" s="15"/>
      <c r="BH991" s="15"/>
      <c r="BI991" s="15"/>
      <c r="BJ991" s="15"/>
      <c r="BK991" s="15"/>
      <c r="BL991" s="15"/>
      <c r="BM991" s="15"/>
      <c r="BN991" s="15"/>
      <c r="BO991" s="15"/>
      <c r="BP991" s="15"/>
      <c r="BQ991" s="15"/>
      <c r="BR991" s="15"/>
      <c r="BS991" s="15"/>
      <c r="BT991" s="15"/>
      <c r="BU991" s="15"/>
      <c r="BV991" s="15"/>
      <c r="BW991" s="15"/>
      <c r="BX991" s="15"/>
      <c r="BY991" s="15"/>
      <c r="BZ991" s="15"/>
      <c r="CA991" s="15"/>
      <c r="CB991" s="15"/>
      <c r="CC991" s="15"/>
      <c r="CD991" s="15"/>
      <c r="CE991" s="15"/>
      <c r="CF991" s="15"/>
      <c r="CG991" s="15"/>
      <c r="CH991" s="15"/>
      <c r="CI991" s="15"/>
      <c r="CJ991" s="15"/>
      <c r="CK991" s="15"/>
      <c r="CL991" s="15"/>
      <c r="CM991" s="15"/>
      <c r="CN991" s="15"/>
      <c r="CO991" s="15"/>
      <c r="CP991" s="15"/>
      <c r="CQ991" s="15"/>
      <c r="CR991" s="15"/>
      <c r="CS991" s="15"/>
      <c r="CT991" s="15"/>
      <c r="CU991" s="15"/>
      <c r="CV991" s="15"/>
      <c r="CW991" s="15"/>
      <c r="CX991" s="15"/>
      <c r="CY991" s="15"/>
      <c r="CZ991" s="15"/>
      <c r="DA991" s="15"/>
      <c r="DB991" s="15"/>
      <c r="DC991" s="15"/>
      <c r="DD991" s="15"/>
      <c r="DE991" s="15"/>
      <c r="DF991" s="15"/>
      <c r="DG991" s="15"/>
      <c r="DH991" s="15"/>
      <c r="DI991" s="15"/>
      <c r="DJ991" s="15"/>
      <c r="DK991" s="15"/>
      <c r="DL991" s="15"/>
      <c r="DM991" s="15"/>
      <c r="DN991" s="15"/>
      <c r="DO991" s="15"/>
      <c r="DP991" s="15"/>
      <c r="DQ991" s="15"/>
      <c r="DR991" s="15"/>
      <c r="DS991" s="15"/>
      <c r="DT991" s="15"/>
      <c r="DU991" s="15"/>
      <c r="DV991" s="15"/>
      <c r="DW991" s="15"/>
      <c r="DX991" s="15"/>
      <c r="DY991" s="15"/>
      <c r="DZ991" s="15"/>
      <c r="EA991" s="15"/>
      <c r="EB991" s="15"/>
      <c r="EC991" s="15"/>
      <c r="ED991" s="15"/>
      <c r="EE991" s="15"/>
      <c r="EF991" s="15"/>
      <c r="EG991" s="15"/>
      <c r="EH991" s="15"/>
      <c r="EI991" s="15"/>
      <c r="EJ991" s="15"/>
      <c r="EK991" s="15"/>
      <c r="EL991" s="15"/>
      <c r="EM991" s="15"/>
      <c r="EN991" s="15"/>
      <c r="EO991" s="15"/>
      <c r="EP991" s="15"/>
      <c r="EQ991" s="15"/>
      <c r="ER991" s="15"/>
      <c r="ES991" s="15"/>
      <c r="ET991" s="15"/>
      <c r="EU991" s="15"/>
      <c r="EV991" s="15"/>
      <c r="EW991" s="15"/>
      <c r="EX991" s="15"/>
      <c r="EY991" s="15"/>
      <c r="EZ991" s="15"/>
      <c r="FA991" s="15"/>
      <c r="FB991" s="15"/>
      <c r="FC991" s="15"/>
      <c r="FD991" s="15"/>
      <c r="FE991" s="15"/>
      <c r="FF991" s="15"/>
      <c r="FG991" s="15"/>
      <c r="FH991" s="15"/>
      <c r="FI991" s="15"/>
      <c r="FJ991" s="15"/>
      <c r="FK991" s="15"/>
      <c r="FL991" s="15"/>
      <c r="FM991" s="15"/>
      <c r="FN991" s="15"/>
      <c r="FO991" s="15"/>
      <c r="FP991" s="15"/>
      <c r="FQ991" s="15"/>
      <c r="FR991" s="15"/>
      <c r="FS991" s="15"/>
      <c r="FT991" s="15"/>
      <c r="FU991" s="15"/>
      <c r="FV991" s="15"/>
      <c r="FW991" s="15"/>
      <c r="FX991" s="15"/>
      <c r="FY991" s="15"/>
      <c r="FZ991" s="15"/>
      <c r="GA991" s="15"/>
      <c r="GB991" s="15"/>
      <c r="GC991" s="15"/>
      <c r="GD991" s="15"/>
      <c r="GE991" s="15"/>
      <c r="GF991" s="15"/>
      <c r="GG991" s="15"/>
      <c r="GH991" s="15"/>
      <c r="GI991" s="15"/>
      <c r="GJ991" s="15"/>
      <c r="GK991" s="15"/>
      <c r="GL991" s="15"/>
      <c r="GM991" s="15"/>
      <c r="GN991" s="15"/>
      <c r="GO991" s="15"/>
      <c r="GP991" s="15"/>
      <c r="GQ991" s="15"/>
      <c r="GR991" s="15"/>
      <c r="GS991" s="15"/>
      <c r="GT991" s="15"/>
      <c r="GU991" s="15"/>
      <c r="GV991" s="15"/>
      <c r="GW991" s="15"/>
      <c r="GX991" s="15"/>
      <c r="GY991" s="15"/>
      <c r="GZ991" s="15"/>
      <c r="HA991" s="15"/>
      <c r="HB991" s="15"/>
      <c r="HC991" s="15"/>
      <c r="HD991" s="15"/>
      <c r="HE991" s="15"/>
      <c r="HF991" s="15"/>
      <c r="HG991" s="15"/>
      <c r="HH991" s="15"/>
      <c r="HI991" s="15"/>
      <c r="HJ991" s="15"/>
      <c r="HK991" s="15"/>
      <c r="HL991" s="15"/>
      <c r="HM991" s="15"/>
      <c r="HN991" s="15"/>
      <c r="HO991" s="15"/>
      <c r="HP991" s="15"/>
      <c r="HQ991" s="15"/>
      <c r="HR991" s="15"/>
      <c r="HS991" s="15"/>
      <c r="HT991" s="15"/>
      <c r="HU991" s="15"/>
      <c r="HV991" s="15"/>
      <c r="HW991" s="15"/>
    </row>
    <row r="992" spans="1:231" ht="15.75" customHeight="1" x14ac:dyDescent="0.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c r="BC992" s="15"/>
      <c r="BD992" s="15"/>
      <c r="BE992" s="15"/>
      <c r="BF992" s="15"/>
      <c r="BG992" s="15"/>
      <c r="BH992" s="15"/>
      <c r="BI992" s="15"/>
      <c r="BJ992" s="15"/>
      <c r="BK992" s="15"/>
      <c r="BL992" s="15"/>
      <c r="BM992" s="15"/>
      <c r="BN992" s="15"/>
      <c r="BO992" s="15"/>
      <c r="BP992" s="15"/>
      <c r="BQ992" s="15"/>
      <c r="BR992" s="15"/>
      <c r="BS992" s="15"/>
      <c r="BT992" s="15"/>
      <c r="BU992" s="15"/>
      <c r="BV992" s="15"/>
      <c r="BW992" s="15"/>
      <c r="BX992" s="15"/>
      <c r="BY992" s="15"/>
      <c r="BZ992" s="15"/>
      <c r="CA992" s="15"/>
      <c r="CB992" s="15"/>
      <c r="CC992" s="15"/>
      <c r="CD992" s="15"/>
      <c r="CE992" s="15"/>
      <c r="CF992" s="15"/>
      <c r="CG992" s="15"/>
      <c r="CH992" s="15"/>
      <c r="CI992" s="15"/>
      <c r="CJ992" s="15"/>
      <c r="CK992" s="15"/>
      <c r="CL992" s="15"/>
      <c r="CM992" s="15"/>
      <c r="CN992" s="15"/>
      <c r="CO992" s="15"/>
      <c r="CP992" s="15"/>
      <c r="CQ992" s="15"/>
      <c r="CR992" s="15"/>
      <c r="CS992" s="15"/>
      <c r="CT992" s="15"/>
      <c r="CU992" s="15"/>
      <c r="CV992" s="15"/>
      <c r="CW992" s="15"/>
      <c r="CX992" s="15"/>
      <c r="CY992" s="15"/>
      <c r="CZ992" s="15"/>
      <c r="DA992" s="15"/>
      <c r="DB992" s="15"/>
      <c r="DC992" s="15"/>
      <c r="DD992" s="15"/>
      <c r="DE992" s="15"/>
      <c r="DF992" s="15"/>
      <c r="DG992" s="15"/>
      <c r="DH992" s="15"/>
      <c r="DI992" s="15"/>
      <c r="DJ992" s="15"/>
      <c r="DK992" s="15"/>
      <c r="DL992" s="15"/>
      <c r="DM992" s="15"/>
      <c r="DN992" s="15"/>
      <c r="DO992" s="15"/>
      <c r="DP992" s="15"/>
      <c r="DQ992" s="15"/>
      <c r="DR992" s="15"/>
      <c r="DS992" s="15"/>
      <c r="DT992" s="15"/>
      <c r="DU992" s="15"/>
      <c r="DV992" s="15"/>
      <c r="DW992" s="15"/>
      <c r="DX992" s="15"/>
      <c r="DY992" s="15"/>
      <c r="DZ992" s="15"/>
      <c r="EA992" s="15"/>
      <c r="EB992" s="15"/>
      <c r="EC992" s="15"/>
      <c r="ED992" s="15"/>
      <c r="EE992" s="15"/>
      <c r="EF992" s="15"/>
      <c r="EG992" s="15"/>
      <c r="EH992" s="15"/>
      <c r="EI992" s="15"/>
      <c r="EJ992" s="15"/>
      <c r="EK992" s="15"/>
      <c r="EL992" s="15"/>
      <c r="EM992" s="15"/>
      <c r="EN992" s="15"/>
      <c r="EO992" s="15"/>
      <c r="EP992" s="15"/>
      <c r="EQ992" s="15"/>
      <c r="ER992" s="15"/>
      <c r="ES992" s="15"/>
      <c r="ET992" s="15"/>
      <c r="EU992" s="15"/>
      <c r="EV992" s="15"/>
      <c r="EW992" s="15"/>
      <c r="EX992" s="15"/>
      <c r="EY992" s="15"/>
      <c r="EZ992" s="15"/>
      <c r="FA992" s="15"/>
      <c r="FB992" s="15"/>
      <c r="FC992" s="15"/>
      <c r="FD992" s="15"/>
      <c r="FE992" s="15"/>
      <c r="FF992" s="15"/>
      <c r="FG992" s="15"/>
      <c r="FH992" s="15"/>
      <c r="FI992" s="15"/>
      <c r="FJ992" s="15"/>
      <c r="FK992" s="15"/>
      <c r="FL992" s="15"/>
      <c r="FM992" s="15"/>
      <c r="FN992" s="15"/>
      <c r="FO992" s="15"/>
      <c r="FP992" s="15"/>
      <c r="FQ992" s="15"/>
      <c r="FR992" s="15"/>
      <c r="FS992" s="15"/>
      <c r="FT992" s="15"/>
      <c r="FU992" s="15"/>
      <c r="FV992" s="15"/>
      <c r="FW992" s="15"/>
      <c r="FX992" s="15"/>
      <c r="FY992" s="15"/>
      <c r="FZ992" s="15"/>
      <c r="GA992" s="15"/>
      <c r="GB992" s="15"/>
      <c r="GC992" s="15"/>
      <c r="GD992" s="15"/>
      <c r="GE992" s="15"/>
      <c r="GF992" s="15"/>
      <c r="GG992" s="15"/>
      <c r="GH992" s="15"/>
      <c r="GI992" s="15"/>
      <c r="GJ992" s="15"/>
      <c r="GK992" s="15"/>
      <c r="GL992" s="15"/>
      <c r="GM992" s="15"/>
      <c r="GN992" s="15"/>
      <c r="GO992" s="15"/>
      <c r="GP992" s="15"/>
      <c r="GQ992" s="15"/>
      <c r="GR992" s="15"/>
      <c r="GS992" s="15"/>
      <c r="GT992" s="15"/>
      <c r="GU992" s="15"/>
      <c r="GV992" s="15"/>
      <c r="GW992" s="15"/>
      <c r="GX992" s="15"/>
      <c r="GY992" s="15"/>
      <c r="GZ992" s="15"/>
      <c r="HA992" s="15"/>
      <c r="HB992" s="15"/>
      <c r="HC992" s="15"/>
      <c r="HD992" s="15"/>
      <c r="HE992" s="15"/>
      <c r="HF992" s="15"/>
      <c r="HG992" s="15"/>
      <c r="HH992" s="15"/>
      <c r="HI992" s="15"/>
      <c r="HJ992" s="15"/>
      <c r="HK992" s="15"/>
      <c r="HL992" s="15"/>
      <c r="HM992" s="15"/>
      <c r="HN992" s="15"/>
      <c r="HO992" s="15"/>
      <c r="HP992" s="15"/>
      <c r="HQ992" s="15"/>
      <c r="HR992" s="15"/>
      <c r="HS992" s="15"/>
      <c r="HT992" s="15"/>
      <c r="HU992" s="15"/>
      <c r="HV992" s="15"/>
      <c r="HW992" s="15"/>
    </row>
    <row r="993" spans="1:231" ht="15.75" customHeight="1" x14ac:dyDescent="0.2">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c r="AY993" s="15"/>
      <c r="AZ993" s="15"/>
      <c r="BA993" s="15"/>
      <c r="BB993" s="15"/>
      <c r="BC993" s="15"/>
      <c r="BD993" s="15"/>
      <c r="BE993" s="15"/>
      <c r="BF993" s="15"/>
      <c r="BG993" s="15"/>
      <c r="BH993" s="15"/>
      <c r="BI993" s="15"/>
      <c r="BJ993" s="15"/>
      <c r="BK993" s="15"/>
      <c r="BL993" s="15"/>
      <c r="BM993" s="15"/>
      <c r="BN993" s="15"/>
      <c r="BO993" s="15"/>
      <c r="BP993" s="15"/>
      <c r="BQ993" s="15"/>
      <c r="BR993" s="15"/>
      <c r="BS993" s="15"/>
      <c r="BT993" s="15"/>
      <c r="BU993" s="15"/>
      <c r="BV993" s="15"/>
      <c r="BW993" s="15"/>
      <c r="BX993" s="15"/>
      <c r="BY993" s="15"/>
      <c r="BZ993" s="15"/>
      <c r="CA993" s="15"/>
      <c r="CB993" s="15"/>
      <c r="CC993" s="15"/>
      <c r="CD993" s="15"/>
      <c r="CE993" s="15"/>
      <c r="CF993" s="15"/>
      <c r="CG993" s="15"/>
      <c r="CH993" s="15"/>
      <c r="CI993" s="15"/>
      <c r="CJ993" s="15"/>
      <c r="CK993" s="15"/>
      <c r="CL993" s="15"/>
      <c r="CM993" s="15"/>
      <c r="CN993" s="15"/>
      <c r="CO993" s="15"/>
      <c r="CP993" s="15"/>
      <c r="CQ993" s="15"/>
      <c r="CR993" s="15"/>
      <c r="CS993" s="15"/>
      <c r="CT993" s="15"/>
      <c r="CU993" s="15"/>
      <c r="CV993" s="15"/>
      <c r="CW993" s="15"/>
      <c r="CX993" s="15"/>
      <c r="CY993" s="15"/>
      <c r="CZ993" s="15"/>
      <c r="DA993" s="15"/>
      <c r="DB993" s="15"/>
      <c r="DC993" s="15"/>
      <c r="DD993" s="15"/>
      <c r="DE993" s="15"/>
      <c r="DF993" s="15"/>
      <c r="DG993" s="15"/>
      <c r="DH993" s="15"/>
      <c r="DI993" s="15"/>
      <c r="DJ993" s="15"/>
      <c r="DK993" s="15"/>
      <c r="DL993" s="15"/>
      <c r="DM993" s="15"/>
      <c r="DN993" s="15"/>
      <c r="DO993" s="15"/>
      <c r="DP993" s="15"/>
      <c r="DQ993" s="15"/>
      <c r="DR993" s="15"/>
      <c r="DS993" s="15"/>
      <c r="DT993" s="15"/>
      <c r="DU993" s="15"/>
      <c r="DV993" s="15"/>
      <c r="DW993" s="15"/>
      <c r="DX993" s="15"/>
      <c r="DY993" s="15"/>
      <c r="DZ993" s="15"/>
      <c r="EA993" s="15"/>
      <c r="EB993" s="15"/>
      <c r="EC993" s="15"/>
      <c r="ED993" s="15"/>
      <c r="EE993" s="15"/>
      <c r="EF993" s="15"/>
      <c r="EG993" s="15"/>
      <c r="EH993" s="15"/>
      <c r="EI993" s="15"/>
      <c r="EJ993" s="15"/>
      <c r="EK993" s="15"/>
      <c r="EL993" s="15"/>
      <c r="EM993" s="15"/>
      <c r="EN993" s="15"/>
      <c r="EO993" s="15"/>
      <c r="EP993" s="15"/>
      <c r="EQ993" s="15"/>
      <c r="ER993" s="15"/>
      <c r="ES993" s="15"/>
      <c r="ET993" s="15"/>
      <c r="EU993" s="15"/>
      <c r="EV993" s="15"/>
      <c r="EW993" s="15"/>
      <c r="EX993" s="15"/>
      <c r="EY993" s="15"/>
      <c r="EZ993" s="15"/>
      <c r="FA993" s="15"/>
      <c r="FB993" s="15"/>
      <c r="FC993" s="15"/>
      <c r="FD993" s="15"/>
      <c r="FE993" s="15"/>
      <c r="FF993" s="15"/>
      <c r="FG993" s="15"/>
      <c r="FH993" s="15"/>
      <c r="FI993" s="15"/>
      <c r="FJ993" s="15"/>
      <c r="FK993" s="15"/>
      <c r="FL993" s="15"/>
      <c r="FM993" s="15"/>
      <c r="FN993" s="15"/>
      <c r="FO993" s="15"/>
      <c r="FP993" s="15"/>
      <c r="FQ993" s="15"/>
      <c r="FR993" s="15"/>
      <c r="FS993" s="15"/>
      <c r="FT993" s="15"/>
      <c r="FU993" s="15"/>
      <c r="FV993" s="15"/>
      <c r="FW993" s="15"/>
      <c r="FX993" s="15"/>
      <c r="FY993" s="15"/>
      <c r="FZ993" s="15"/>
      <c r="GA993" s="15"/>
      <c r="GB993" s="15"/>
      <c r="GC993" s="15"/>
      <c r="GD993" s="15"/>
      <c r="GE993" s="15"/>
      <c r="GF993" s="15"/>
      <c r="GG993" s="15"/>
      <c r="GH993" s="15"/>
      <c r="GI993" s="15"/>
      <c r="GJ993" s="15"/>
      <c r="GK993" s="15"/>
      <c r="GL993" s="15"/>
      <c r="GM993" s="15"/>
      <c r="GN993" s="15"/>
      <c r="GO993" s="15"/>
      <c r="GP993" s="15"/>
      <c r="GQ993" s="15"/>
      <c r="GR993" s="15"/>
      <c r="GS993" s="15"/>
      <c r="GT993" s="15"/>
      <c r="GU993" s="15"/>
      <c r="GV993" s="15"/>
      <c r="GW993" s="15"/>
      <c r="GX993" s="15"/>
      <c r="GY993" s="15"/>
      <c r="GZ993" s="15"/>
      <c r="HA993" s="15"/>
      <c r="HB993" s="15"/>
      <c r="HC993" s="15"/>
      <c r="HD993" s="15"/>
      <c r="HE993" s="15"/>
      <c r="HF993" s="15"/>
      <c r="HG993" s="15"/>
      <c r="HH993" s="15"/>
      <c r="HI993" s="15"/>
      <c r="HJ993" s="15"/>
      <c r="HK993" s="15"/>
      <c r="HL993" s="15"/>
      <c r="HM993" s="15"/>
      <c r="HN993" s="15"/>
      <c r="HO993" s="15"/>
      <c r="HP993" s="15"/>
      <c r="HQ993" s="15"/>
      <c r="HR993" s="15"/>
      <c r="HS993" s="15"/>
      <c r="HT993" s="15"/>
      <c r="HU993" s="15"/>
      <c r="HV993" s="15"/>
      <c r="HW993" s="15"/>
    </row>
    <row r="994" spans="1:231" ht="15.75" customHeight="1" x14ac:dyDescent="0.2">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c r="BC994" s="15"/>
      <c r="BD994" s="15"/>
      <c r="BE994" s="15"/>
      <c r="BF994" s="15"/>
      <c r="BG994" s="15"/>
      <c r="BH994" s="15"/>
      <c r="BI994" s="15"/>
      <c r="BJ994" s="15"/>
      <c r="BK994" s="15"/>
      <c r="BL994" s="15"/>
      <c r="BM994" s="15"/>
      <c r="BN994" s="15"/>
      <c r="BO994" s="15"/>
      <c r="BP994" s="15"/>
      <c r="BQ994" s="15"/>
      <c r="BR994" s="15"/>
      <c r="BS994" s="15"/>
      <c r="BT994" s="15"/>
      <c r="BU994" s="15"/>
      <c r="BV994" s="15"/>
      <c r="BW994" s="15"/>
      <c r="BX994" s="15"/>
      <c r="BY994" s="15"/>
      <c r="BZ994" s="15"/>
      <c r="CA994" s="15"/>
      <c r="CB994" s="15"/>
      <c r="CC994" s="15"/>
      <c r="CD994" s="15"/>
      <c r="CE994" s="15"/>
      <c r="CF994" s="15"/>
      <c r="CG994" s="15"/>
      <c r="CH994" s="15"/>
      <c r="CI994" s="15"/>
      <c r="CJ994" s="15"/>
      <c r="CK994" s="15"/>
      <c r="CL994" s="15"/>
      <c r="CM994" s="15"/>
      <c r="CN994" s="15"/>
      <c r="CO994" s="15"/>
      <c r="CP994" s="15"/>
      <c r="CQ994" s="15"/>
      <c r="CR994" s="15"/>
      <c r="CS994" s="15"/>
      <c r="CT994" s="15"/>
      <c r="CU994" s="15"/>
      <c r="CV994" s="15"/>
      <c r="CW994" s="15"/>
      <c r="CX994" s="15"/>
      <c r="CY994" s="15"/>
      <c r="CZ994" s="15"/>
      <c r="DA994" s="15"/>
      <c r="DB994" s="15"/>
      <c r="DC994" s="15"/>
      <c r="DD994" s="15"/>
      <c r="DE994" s="15"/>
      <c r="DF994" s="15"/>
      <c r="DG994" s="15"/>
      <c r="DH994" s="15"/>
      <c r="DI994" s="15"/>
      <c r="DJ994" s="15"/>
      <c r="DK994" s="15"/>
      <c r="DL994" s="15"/>
      <c r="DM994" s="15"/>
      <c r="DN994" s="15"/>
      <c r="DO994" s="15"/>
      <c r="DP994" s="15"/>
      <c r="DQ994" s="15"/>
      <c r="DR994" s="15"/>
      <c r="DS994" s="15"/>
      <c r="DT994" s="15"/>
      <c r="DU994" s="15"/>
      <c r="DV994" s="15"/>
      <c r="DW994" s="15"/>
      <c r="DX994" s="15"/>
      <c r="DY994" s="15"/>
      <c r="DZ994" s="15"/>
      <c r="EA994" s="15"/>
      <c r="EB994" s="15"/>
      <c r="EC994" s="15"/>
      <c r="ED994" s="15"/>
      <c r="EE994" s="15"/>
      <c r="EF994" s="15"/>
      <c r="EG994" s="15"/>
      <c r="EH994" s="15"/>
      <c r="EI994" s="15"/>
      <c r="EJ994" s="15"/>
      <c r="EK994" s="15"/>
      <c r="EL994" s="15"/>
      <c r="EM994" s="15"/>
      <c r="EN994" s="15"/>
      <c r="EO994" s="15"/>
      <c r="EP994" s="15"/>
      <c r="EQ994" s="15"/>
      <c r="ER994" s="15"/>
      <c r="ES994" s="15"/>
      <c r="ET994" s="15"/>
      <c r="EU994" s="15"/>
      <c r="EV994" s="15"/>
      <c r="EW994" s="15"/>
      <c r="EX994" s="15"/>
      <c r="EY994" s="15"/>
      <c r="EZ994" s="15"/>
      <c r="FA994" s="15"/>
      <c r="FB994" s="15"/>
      <c r="FC994" s="15"/>
      <c r="FD994" s="15"/>
      <c r="FE994" s="15"/>
      <c r="FF994" s="15"/>
      <c r="FG994" s="15"/>
      <c r="FH994" s="15"/>
      <c r="FI994" s="15"/>
      <c r="FJ994" s="15"/>
      <c r="FK994" s="15"/>
      <c r="FL994" s="15"/>
      <c r="FM994" s="15"/>
      <c r="FN994" s="15"/>
      <c r="FO994" s="15"/>
      <c r="FP994" s="15"/>
      <c r="FQ994" s="15"/>
      <c r="FR994" s="15"/>
      <c r="FS994" s="15"/>
      <c r="FT994" s="15"/>
      <c r="FU994" s="15"/>
      <c r="FV994" s="15"/>
      <c r="FW994" s="15"/>
      <c r="FX994" s="15"/>
      <c r="FY994" s="15"/>
      <c r="FZ994" s="15"/>
      <c r="GA994" s="15"/>
      <c r="GB994" s="15"/>
      <c r="GC994" s="15"/>
      <c r="GD994" s="15"/>
      <c r="GE994" s="15"/>
      <c r="GF994" s="15"/>
      <c r="GG994" s="15"/>
      <c r="GH994" s="15"/>
      <c r="GI994" s="15"/>
      <c r="GJ994" s="15"/>
      <c r="GK994" s="15"/>
      <c r="GL994" s="15"/>
      <c r="GM994" s="15"/>
      <c r="GN994" s="15"/>
      <c r="GO994" s="15"/>
      <c r="GP994" s="15"/>
      <c r="GQ994" s="15"/>
      <c r="GR994" s="15"/>
      <c r="GS994" s="15"/>
      <c r="GT994" s="15"/>
      <c r="GU994" s="15"/>
      <c r="GV994" s="15"/>
      <c r="GW994" s="15"/>
      <c r="GX994" s="15"/>
      <c r="GY994" s="15"/>
      <c r="GZ994" s="15"/>
      <c r="HA994" s="15"/>
      <c r="HB994" s="15"/>
      <c r="HC994" s="15"/>
      <c r="HD994" s="15"/>
      <c r="HE994" s="15"/>
      <c r="HF994" s="15"/>
      <c r="HG994" s="15"/>
      <c r="HH994" s="15"/>
      <c r="HI994" s="15"/>
      <c r="HJ994" s="15"/>
      <c r="HK994" s="15"/>
      <c r="HL994" s="15"/>
      <c r="HM994" s="15"/>
      <c r="HN994" s="15"/>
      <c r="HO994" s="15"/>
      <c r="HP994" s="15"/>
      <c r="HQ994" s="15"/>
      <c r="HR994" s="15"/>
      <c r="HS994" s="15"/>
      <c r="HT994" s="15"/>
      <c r="HU994" s="15"/>
      <c r="HV994" s="15"/>
      <c r="HW994" s="15"/>
    </row>
    <row r="995" spans="1:231" ht="15.75" customHeight="1" x14ac:dyDescent="0.2">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c r="AY995" s="15"/>
      <c r="AZ995" s="15"/>
      <c r="BA995" s="15"/>
      <c r="BB995" s="15"/>
      <c r="BC995" s="15"/>
      <c r="BD995" s="15"/>
      <c r="BE995" s="15"/>
      <c r="BF995" s="15"/>
      <c r="BG995" s="15"/>
      <c r="BH995" s="15"/>
      <c r="BI995" s="15"/>
      <c r="BJ995" s="15"/>
      <c r="BK995" s="15"/>
      <c r="BL995" s="15"/>
      <c r="BM995" s="15"/>
      <c r="BN995" s="15"/>
      <c r="BO995" s="15"/>
      <c r="BP995" s="15"/>
      <c r="BQ995" s="15"/>
      <c r="BR995" s="15"/>
      <c r="BS995" s="15"/>
      <c r="BT995" s="15"/>
      <c r="BU995" s="15"/>
      <c r="BV995" s="15"/>
      <c r="BW995" s="15"/>
      <c r="BX995" s="15"/>
      <c r="BY995" s="15"/>
      <c r="BZ995" s="15"/>
      <c r="CA995" s="15"/>
      <c r="CB995" s="15"/>
      <c r="CC995" s="15"/>
      <c r="CD995" s="15"/>
      <c r="CE995" s="15"/>
      <c r="CF995" s="15"/>
      <c r="CG995" s="15"/>
      <c r="CH995" s="15"/>
      <c r="CI995" s="15"/>
      <c r="CJ995" s="15"/>
      <c r="CK995" s="15"/>
      <c r="CL995" s="15"/>
      <c r="CM995" s="15"/>
      <c r="CN995" s="15"/>
      <c r="CO995" s="15"/>
      <c r="CP995" s="15"/>
      <c r="CQ995" s="15"/>
      <c r="CR995" s="15"/>
      <c r="CS995" s="15"/>
      <c r="CT995" s="15"/>
      <c r="CU995" s="15"/>
      <c r="CV995" s="15"/>
      <c r="CW995" s="15"/>
      <c r="CX995" s="15"/>
      <c r="CY995" s="15"/>
      <c r="CZ995" s="15"/>
      <c r="DA995" s="15"/>
      <c r="DB995" s="15"/>
      <c r="DC995" s="15"/>
      <c r="DD995" s="15"/>
      <c r="DE995" s="15"/>
      <c r="DF995" s="15"/>
      <c r="DG995" s="15"/>
      <c r="DH995" s="15"/>
      <c r="DI995" s="15"/>
      <c r="DJ995" s="15"/>
      <c r="DK995" s="15"/>
      <c r="DL995" s="15"/>
      <c r="DM995" s="15"/>
      <c r="DN995" s="15"/>
      <c r="DO995" s="15"/>
      <c r="DP995" s="15"/>
      <c r="DQ995" s="15"/>
      <c r="DR995" s="15"/>
      <c r="DS995" s="15"/>
      <c r="DT995" s="15"/>
      <c r="DU995" s="15"/>
      <c r="DV995" s="15"/>
      <c r="DW995" s="15"/>
      <c r="DX995" s="15"/>
      <c r="DY995" s="15"/>
      <c r="DZ995" s="15"/>
      <c r="EA995" s="15"/>
      <c r="EB995" s="15"/>
      <c r="EC995" s="15"/>
      <c r="ED995" s="15"/>
      <c r="EE995" s="15"/>
      <c r="EF995" s="15"/>
      <c r="EG995" s="15"/>
      <c r="EH995" s="15"/>
      <c r="EI995" s="15"/>
      <c r="EJ995" s="15"/>
      <c r="EK995" s="15"/>
      <c r="EL995" s="15"/>
      <c r="EM995" s="15"/>
      <c r="EN995" s="15"/>
      <c r="EO995" s="15"/>
      <c r="EP995" s="15"/>
      <c r="EQ995" s="15"/>
      <c r="ER995" s="15"/>
      <c r="ES995" s="15"/>
      <c r="ET995" s="15"/>
      <c r="EU995" s="15"/>
      <c r="EV995" s="15"/>
      <c r="EW995" s="15"/>
      <c r="EX995" s="15"/>
      <c r="EY995" s="15"/>
      <c r="EZ995" s="15"/>
      <c r="FA995" s="15"/>
      <c r="FB995" s="15"/>
      <c r="FC995" s="15"/>
      <c r="FD995" s="15"/>
      <c r="FE995" s="15"/>
      <c r="FF995" s="15"/>
      <c r="FG995" s="15"/>
      <c r="FH995" s="15"/>
      <c r="FI995" s="15"/>
      <c r="FJ995" s="15"/>
      <c r="FK995" s="15"/>
      <c r="FL995" s="15"/>
      <c r="FM995" s="15"/>
      <c r="FN995" s="15"/>
      <c r="FO995" s="15"/>
      <c r="FP995" s="15"/>
      <c r="FQ995" s="15"/>
      <c r="FR995" s="15"/>
      <c r="FS995" s="15"/>
      <c r="FT995" s="15"/>
      <c r="FU995" s="15"/>
      <c r="FV995" s="15"/>
      <c r="FW995" s="15"/>
      <c r="FX995" s="15"/>
      <c r="FY995" s="15"/>
      <c r="FZ995" s="15"/>
      <c r="GA995" s="15"/>
      <c r="GB995" s="15"/>
      <c r="GC995" s="15"/>
      <c r="GD995" s="15"/>
      <c r="GE995" s="15"/>
      <c r="GF995" s="15"/>
      <c r="GG995" s="15"/>
      <c r="GH995" s="15"/>
      <c r="GI995" s="15"/>
      <c r="GJ995" s="15"/>
      <c r="GK995" s="15"/>
      <c r="GL995" s="15"/>
      <c r="GM995" s="15"/>
      <c r="GN995" s="15"/>
      <c r="GO995" s="15"/>
      <c r="GP995" s="15"/>
      <c r="GQ995" s="15"/>
      <c r="GR995" s="15"/>
      <c r="GS995" s="15"/>
      <c r="GT995" s="15"/>
      <c r="GU995" s="15"/>
      <c r="GV995" s="15"/>
      <c r="GW995" s="15"/>
      <c r="GX995" s="15"/>
      <c r="GY995" s="15"/>
      <c r="GZ995" s="15"/>
      <c r="HA995" s="15"/>
      <c r="HB995" s="15"/>
      <c r="HC995" s="15"/>
      <c r="HD995" s="15"/>
      <c r="HE995" s="15"/>
      <c r="HF995" s="15"/>
      <c r="HG995" s="15"/>
      <c r="HH995" s="15"/>
      <c r="HI995" s="15"/>
      <c r="HJ995" s="15"/>
      <c r="HK995" s="15"/>
      <c r="HL995" s="15"/>
      <c r="HM995" s="15"/>
      <c r="HN995" s="15"/>
      <c r="HO995" s="15"/>
      <c r="HP995" s="15"/>
      <c r="HQ995" s="15"/>
      <c r="HR995" s="15"/>
      <c r="HS995" s="15"/>
      <c r="HT995" s="15"/>
      <c r="HU995" s="15"/>
      <c r="HV995" s="15"/>
      <c r="HW995" s="15"/>
    </row>
    <row r="996" spans="1:231" ht="15.75" customHeight="1" x14ac:dyDescent="0.2">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c r="BC996" s="15"/>
      <c r="BD996" s="15"/>
      <c r="BE996" s="15"/>
      <c r="BF996" s="15"/>
      <c r="BG996" s="15"/>
      <c r="BH996" s="15"/>
      <c r="BI996" s="15"/>
      <c r="BJ996" s="15"/>
      <c r="BK996" s="15"/>
      <c r="BL996" s="15"/>
      <c r="BM996" s="15"/>
      <c r="BN996" s="15"/>
      <c r="BO996" s="15"/>
      <c r="BP996" s="15"/>
      <c r="BQ996" s="15"/>
      <c r="BR996" s="15"/>
      <c r="BS996" s="15"/>
      <c r="BT996" s="15"/>
      <c r="BU996" s="15"/>
      <c r="BV996" s="15"/>
      <c r="BW996" s="15"/>
      <c r="BX996" s="15"/>
      <c r="BY996" s="15"/>
      <c r="BZ996" s="15"/>
      <c r="CA996" s="15"/>
      <c r="CB996" s="15"/>
      <c r="CC996" s="15"/>
      <c r="CD996" s="15"/>
      <c r="CE996" s="15"/>
      <c r="CF996" s="15"/>
      <c r="CG996" s="15"/>
      <c r="CH996" s="15"/>
      <c r="CI996" s="15"/>
      <c r="CJ996" s="15"/>
      <c r="CK996" s="15"/>
      <c r="CL996" s="15"/>
      <c r="CM996" s="15"/>
      <c r="CN996" s="15"/>
      <c r="CO996" s="15"/>
      <c r="CP996" s="15"/>
      <c r="CQ996" s="15"/>
      <c r="CR996" s="15"/>
      <c r="CS996" s="15"/>
      <c r="CT996" s="15"/>
      <c r="CU996" s="15"/>
      <c r="CV996" s="15"/>
      <c r="CW996" s="15"/>
      <c r="CX996" s="15"/>
      <c r="CY996" s="15"/>
      <c r="CZ996" s="15"/>
      <c r="DA996" s="15"/>
      <c r="DB996" s="15"/>
      <c r="DC996" s="15"/>
      <c r="DD996" s="15"/>
      <c r="DE996" s="15"/>
      <c r="DF996" s="15"/>
      <c r="DG996" s="15"/>
      <c r="DH996" s="15"/>
      <c r="DI996" s="15"/>
      <c r="DJ996" s="15"/>
      <c r="DK996" s="15"/>
      <c r="DL996" s="15"/>
      <c r="DM996" s="15"/>
      <c r="DN996" s="15"/>
      <c r="DO996" s="15"/>
      <c r="DP996" s="15"/>
      <c r="DQ996" s="15"/>
      <c r="DR996" s="15"/>
      <c r="DS996" s="15"/>
      <c r="DT996" s="15"/>
      <c r="DU996" s="15"/>
      <c r="DV996" s="15"/>
      <c r="DW996" s="15"/>
      <c r="DX996" s="15"/>
      <c r="DY996" s="15"/>
      <c r="DZ996" s="15"/>
      <c r="EA996" s="15"/>
      <c r="EB996" s="15"/>
      <c r="EC996" s="15"/>
      <c r="ED996" s="15"/>
      <c r="EE996" s="15"/>
      <c r="EF996" s="15"/>
      <c r="EG996" s="15"/>
      <c r="EH996" s="15"/>
      <c r="EI996" s="15"/>
      <c r="EJ996" s="15"/>
      <c r="EK996" s="15"/>
      <c r="EL996" s="15"/>
      <c r="EM996" s="15"/>
      <c r="EN996" s="15"/>
      <c r="EO996" s="15"/>
      <c r="EP996" s="15"/>
      <c r="EQ996" s="15"/>
      <c r="ER996" s="15"/>
      <c r="ES996" s="15"/>
      <c r="ET996" s="15"/>
      <c r="EU996" s="15"/>
      <c r="EV996" s="15"/>
      <c r="EW996" s="15"/>
      <c r="EX996" s="15"/>
      <c r="EY996" s="15"/>
      <c r="EZ996" s="15"/>
      <c r="FA996" s="15"/>
      <c r="FB996" s="15"/>
      <c r="FC996" s="15"/>
      <c r="FD996" s="15"/>
      <c r="FE996" s="15"/>
      <c r="FF996" s="15"/>
      <c r="FG996" s="15"/>
      <c r="FH996" s="15"/>
      <c r="FI996" s="15"/>
      <c r="FJ996" s="15"/>
      <c r="FK996" s="15"/>
      <c r="FL996" s="15"/>
      <c r="FM996" s="15"/>
      <c r="FN996" s="15"/>
      <c r="FO996" s="15"/>
      <c r="FP996" s="15"/>
      <c r="FQ996" s="15"/>
      <c r="FR996" s="15"/>
      <c r="FS996" s="15"/>
      <c r="FT996" s="15"/>
      <c r="FU996" s="15"/>
      <c r="FV996" s="15"/>
      <c r="FW996" s="15"/>
      <c r="FX996" s="15"/>
      <c r="FY996" s="15"/>
      <c r="FZ996" s="15"/>
      <c r="GA996" s="15"/>
      <c r="GB996" s="15"/>
      <c r="GC996" s="15"/>
      <c r="GD996" s="15"/>
      <c r="GE996" s="15"/>
      <c r="GF996" s="15"/>
      <c r="GG996" s="15"/>
      <c r="GH996" s="15"/>
      <c r="GI996" s="15"/>
      <c r="GJ996" s="15"/>
      <c r="GK996" s="15"/>
      <c r="GL996" s="15"/>
      <c r="GM996" s="15"/>
      <c r="GN996" s="15"/>
      <c r="GO996" s="15"/>
      <c r="GP996" s="15"/>
      <c r="GQ996" s="15"/>
      <c r="GR996" s="15"/>
      <c r="GS996" s="15"/>
      <c r="GT996" s="15"/>
      <c r="GU996" s="15"/>
      <c r="GV996" s="15"/>
      <c r="GW996" s="15"/>
      <c r="GX996" s="15"/>
      <c r="GY996" s="15"/>
      <c r="GZ996" s="15"/>
      <c r="HA996" s="15"/>
      <c r="HB996" s="15"/>
      <c r="HC996" s="15"/>
      <c r="HD996" s="15"/>
      <c r="HE996" s="15"/>
      <c r="HF996" s="15"/>
      <c r="HG996" s="15"/>
      <c r="HH996" s="15"/>
      <c r="HI996" s="15"/>
      <c r="HJ996" s="15"/>
      <c r="HK996" s="15"/>
      <c r="HL996" s="15"/>
      <c r="HM996" s="15"/>
      <c r="HN996" s="15"/>
      <c r="HO996" s="15"/>
      <c r="HP996" s="15"/>
      <c r="HQ996" s="15"/>
      <c r="HR996" s="15"/>
      <c r="HS996" s="15"/>
      <c r="HT996" s="15"/>
      <c r="HU996" s="15"/>
      <c r="HV996" s="15"/>
      <c r="HW996" s="15"/>
    </row>
    <row r="997" spans="1:231" ht="15.75" customHeight="1" x14ac:dyDescent="0.2">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c r="AY997" s="15"/>
      <c r="AZ997" s="15"/>
      <c r="BA997" s="15"/>
      <c r="BB997" s="15"/>
      <c r="BC997" s="15"/>
      <c r="BD997" s="15"/>
      <c r="BE997" s="15"/>
      <c r="BF997" s="15"/>
      <c r="BG997" s="15"/>
      <c r="BH997" s="15"/>
      <c r="BI997" s="15"/>
      <c r="BJ997" s="15"/>
      <c r="BK997" s="15"/>
      <c r="BL997" s="15"/>
      <c r="BM997" s="15"/>
      <c r="BN997" s="15"/>
      <c r="BO997" s="15"/>
      <c r="BP997" s="15"/>
      <c r="BQ997" s="15"/>
      <c r="BR997" s="15"/>
      <c r="BS997" s="15"/>
      <c r="BT997" s="15"/>
      <c r="BU997" s="15"/>
      <c r="BV997" s="15"/>
      <c r="BW997" s="15"/>
      <c r="BX997" s="15"/>
      <c r="BY997" s="15"/>
      <c r="BZ997" s="15"/>
      <c r="CA997" s="15"/>
      <c r="CB997" s="15"/>
      <c r="CC997" s="15"/>
      <c r="CD997" s="15"/>
      <c r="CE997" s="15"/>
      <c r="CF997" s="15"/>
      <c r="CG997" s="15"/>
      <c r="CH997" s="15"/>
      <c r="CI997" s="15"/>
      <c r="CJ997" s="15"/>
      <c r="CK997" s="15"/>
      <c r="CL997" s="15"/>
      <c r="CM997" s="15"/>
      <c r="CN997" s="15"/>
      <c r="CO997" s="15"/>
      <c r="CP997" s="15"/>
      <c r="CQ997" s="15"/>
      <c r="CR997" s="15"/>
      <c r="CS997" s="15"/>
      <c r="CT997" s="15"/>
      <c r="CU997" s="15"/>
      <c r="CV997" s="15"/>
      <c r="CW997" s="15"/>
      <c r="CX997" s="15"/>
      <c r="CY997" s="15"/>
      <c r="CZ997" s="15"/>
      <c r="DA997" s="15"/>
      <c r="DB997" s="15"/>
      <c r="DC997" s="15"/>
      <c r="DD997" s="15"/>
      <c r="DE997" s="15"/>
      <c r="DF997" s="15"/>
      <c r="DG997" s="15"/>
      <c r="DH997" s="15"/>
      <c r="DI997" s="15"/>
      <c r="DJ997" s="15"/>
      <c r="DK997" s="15"/>
      <c r="DL997" s="15"/>
      <c r="DM997" s="15"/>
      <c r="DN997" s="15"/>
      <c r="DO997" s="15"/>
      <c r="DP997" s="15"/>
      <c r="DQ997" s="15"/>
      <c r="DR997" s="15"/>
      <c r="DS997" s="15"/>
      <c r="DT997" s="15"/>
      <c r="DU997" s="15"/>
      <c r="DV997" s="15"/>
      <c r="DW997" s="15"/>
      <c r="DX997" s="15"/>
      <c r="DY997" s="15"/>
      <c r="DZ997" s="15"/>
      <c r="EA997" s="15"/>
      <c r="EB997" s="15"/>
      <c r="EC997" s="15"/>
      <c r="ED997" s="15"/>
      <c r="EE997" s="15"/>
      <c r="EF997" s="15"/>
      <c r="EG997" s="15"/>
      <c r="EH997" s="15"/>
      <c r="EI997" s="15"/>
      <c r="EJ997" s="15"/>
      <c r="EK997" s="15"/>
      <c r="EL997" s="15"/>
      <c r="EM997" s="15"/>
      <c r="EN997" s="15"/>
      <c r="EO997" s="15"/>
      <c r="EP997" s="15"/>
      <c r="EQ997" s="15"/>
      <c r="ER997" s="15"/>
      <c r="ES997" s="15"/>
      <c r="ET997" s="15"/>
      <c r="EU997" s="15"/>
      <c r="EV997" s="15"/>
      <c r="EW997" s="15"/>
      <c r="EX997" s="15"/>
      <c r="EY997" s="15"/>
      <c r="EZ997" s="15"/>
      <c r="FA997" s="15"/>
      <c r="FB997" s="15"/>
      <c r="FC997" s="15"/>
      <c r="FD997" s="15"/>
      <c r="FE997" s="15"/>
      <c r="FF997" s="15"/>
      <c r="FG997" s="15"/>
      <c r="FH997" s="15"/>
      <c r="FI997" s="15"/>
      <c r="FJ997" s="15"/>
      <c r="FK997" s="15"/>
      <c r="FL997" s="15"/>
      <c r="FM997" s="15"/>
      <c r="FN997" s="15"/>
      <c r="FO997" s="15"/>
      <c r="FP997" s="15"/>
      <c r="FQ997" s="15"/>
      <c r="FR997" s="15"/>
      <c r="FS997" s="15"/>
      <c r="FT997" s="15"/>
      <c r="FU997" s="15"/>
      <c r="FV997" s="15"/>
      <c r="FW997" s="15"/>
      <c r="FX997" s="15"/>
      <c r="FY997" s="15"/>
      <c r="FZ997" s="15"/>
      <c r="GA997" s="15"/>
      <c r="GB997" s="15"/>
      <c r="GC997" s="15"/>
      <c r="GD997" s="15"/>
      <c r="GE997" s="15"/>
      <c r="GF997" s="15"/>
      <c r="GG997" s="15"/>
      <c r="GH997" s="15"/>
      <c r="GI997" s="15"/>
      <c r="GJ997" s="15"/>
      <c r="GK997" s="15"/>
      <c r="GL997" s="15"/>
      <c r="GM997" s="15"/>
      <c r="GN997" s="15"/>
      <c r="GO997" s="15"/>
      <c r="GP997" s="15"/>
      <c r="GQ997" s="15"/>
      <c r="GR997" s="15"/>
      <c r="GS997" s="15"/>
      <c r="GT997" s="15"/>
      <c r="GU997" s="15"/>
      <c r="GV997" s="15"/>
      <c r="GW997" s="15"/>
      <c r="GX997" s="15"/>
      <c r="GY997" s="15"/>
      <c r="GZ997" s="15"/>
      <c r="HA997" s="15"/>
      <c r="HB997" s="15"/>
      <c r="HC997" s="15"/>
      <c r="HD997" s="15"/>
      <c r="HE997" s="15"/>
      <c r="HF997" s="15"/>
      <c r="HG997" s="15"/>
      <c r="HH997" s="15"/>
      <c r="HI997" s="15"/>
      <c r="HJ997" s="15"/>
      <c r="HK997" s="15"/>
      <c r="HL997" s="15"/>
      <c r="HM997" s="15"/>
      <c r="HN997" s="15"/>
      <c r="HO997" s="15"/>
      <c r="HP997" s="15"/>
      <c r="HQ997" s="15"/>
      <c r="HR997" s="15"/>
      <c r="HS997" s="15"/>
      <c r="HT997" s="15"/>
      <c r="HU997" s="15"/>
      <c r="HV997" s="15"/>
      <c r="HW997" s="15"/>
    </row>
    <row r="998" spans="1:231" ht="15.75" customHeight="1" x14ac:dyDescent="0.2">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c r="BC998" s="15"/>
      <c r="BD998" s="15"/>
      <c r="BE998" s="15"/>
      <c r="BF998" s="15"/>
      <c r="BG998" s="15"/>
      <c r="BH998" s="15"/>
      <c r="BI998" s="15"/>
      <c r="BJ998" s="15"/>
      <c r="BK998" s="15"/>
      <c r="BL998" s="15"/>
      <c r="BM998" s="15"/>
      <c r="BN998" s="15"/>
      <c r="BO998" s="15"/>
      <c r="BP998" s="15"/>
      <c r="BQ998" s="15"/>
      <c r="BR998" s="15"/>
      <c r="BS998" s="15"/>
      <c r="BT998" s="15"/>
      <c r="BU998" s="15"/>
      <c r="BV998" s="15"/>
      <c r="BW998" s="15"/>
      <c r="BX998" s="15"/>
      <c r="BY998" s="15"/>
      <c r="BZ998" s="15"/>
      <c r="CA998" s="15"/>
      <c r="CB998" s="15"/>
      <c r="CC998" s="15"/>
      <c r="CD998" s="15"/>
      <c r="CE998" s="15"/>
      <c r="CF998" s="15"/>
      <c r="CG998" s="15"/>
      <c r="CH998" s="15"/>
      <c r="CI998" s="15"/>
      <c r="CJ998" s="15"/>
      <c r="CK998" s="15"/>
      <c r="CL998" s="15"/>
      <c r="CM998" s="15"/>
      <c r="CN998" s="15"/>
      <c r="CO998" s="15"/>
      <c r="CP998" s="15"/>
      <c r="CQ998" s="15"/>
      <c r="CR998" s="15"/>
      <c r="CS998" s="15"/>
      <c r="CT998" s="15"/>
      <c r="CU998" s="15"/>
      <c r="CV998" s="15"/>
      <c r="CW998" s="15"/>
      <c r="CX998" s="15"/>
      <c r="CY998" s="15"/>
      <c r="CZ998" s="15"/>
      <c r="DA998" s="15"/>
      <c r="DB998" s="15"/>
      <c r="DC998" s="15"/>
      <c r="DD998" s="15"/>
      <c r="DE998" s="15"/>
      <c r="DF998" s="15"/>
      <c r="DG998" s="15"/>
      <c r="DH998" s="15"/>
      <c r="DI998" s="15"/>
      <c r="DJ998" s="15"/>
      <c r="DK998" s="15"/>
      <c r="DL998" s="15"/>
      <c r="DM998" s="15"/>
      <c r="DN998" s="15"/>
      <c r="DO998" s="15"/>
      <c r="DP998" s="15"/>
      <c r="DQ998" s="15"/>
      <c r="DR998" s="15"/>
      <c r="DS998" s="15"/>
      <c r="DT998" s="15"/>
      <c r="DU998" s="15"/>
      <c r="DV998" s="15"/>
      <c r="DW998" s="15"/>
      <c r="DX998" s="15"/>
      <c r="DY998" s="15"/>
      <c r="DZ998" s="15"/>
      <c r="EA998" s="15"/>
      <c r="EB998" s="15"/>
      <c r="EC998" s="15"/>
      <c r="ED998" s="15"/>
      <c r="EE998" s="15"/>
      <c r="EF998" s="15"/>
      <c r="EG998" s="15"/>
      <c r="EH998" s="15"/>
      <c r="EI998" s="15"/>
      <c r="EJ998" s="15"/>
      <c r="EK998" s="15"/>
      <c r="EL998" s="15"/>
      <c r="EM998" s="15"/>
      <c r="EN998" s="15"/>
      <c r="EO998" s="15"/>
      <c r="EP998" s="15"/>
      <c r="EQ998" s="15"/>
      <c r="ER998" s="15"/>
      <c r="ES998" s="15"/>
      <c r="ET998" s="15"/>
      <c r="EU998" s="15"/>
      <c r="EV998" s="15"/>
      <c r="EW998" s="15"/>
      <c r="EX998" s="15"/>
      <c r="EY998" s="15"/>
      <c r="EZ998" s="15"/>
      <c r="FA998" s="15"/>
      <c r="FB998" s="15"/>
      <c r="FC998" s="15"/>
      <c r="FD998" s="15"/>
      <c r="FE998" s="15"/>
      <c r="FF998" s="15"/>
      <c r="FG998" s="15"/>
      <c r="FH998" s="15"/>
      <c r="FI998" s="15"/>
      <c r="FJ998" s="15"/>
      <c r="FK998" s="15"/>
      <c r="FL998" s="15"/>
      <c r="FM998" s="15"/>
      <c r="FN998" s="15"/>
      <c r="FO998" s="15"/>
      <c r="FP998" s="15"/>
      <c r="FQ998" s="15"/>
      <c r="FR998" s="15"/>
      <c r="FS998" s="15"/>
      <c r="FT998" s="15"/>
      <c r="FU998" s="15"/>
      <c r="FV998" s="15"/>
      <c r="FW998" s="15"/>
      <c r="FX998" s="15"/>
      <c r="FY998" s="15"/>
      <c r="FZ998" s="15"/>
      <c r="GA998" s="15"/>
      <c r="GB998" s="15"/>
      <c r="GC998" s="15"/>
      <c r="GD998" s="15"/>
      <c r="GE998" s="15"/>
      <c r="GF998" s="15"/>
      <c r="GG998" s="15"/>
      <c r="GH998" s="15"/>
      <c r="GI998" s="15"/>
      <c r="GJ998" s="15"/>
      <c r="GK998" s="15"/>
      <c r="GL998" s="15"/>
      <c r="GM998" s="15"/>
      <c r="GN998" s="15"/>
      <c r="GO998" s="15"/>
      <c r="GP998" s="15"/>
      <c r="GQ998" s="15"/>
      <c r="GR998" s="15"/>
      <c r="GS998" s="15"/>
      <c r="GT998" s="15"/>
      <c r="GU998" s="15"/>
      <c r="GV998" s="15"/>
      <c r="GW998" s="15"/>
      <c r="GX998" s="15"/>
      <c r="GY998" s="15"/>
      <c r="GZ998" s="15"/>
      <c r="HA998" s="15"/>
      <c r="HB998" s="15"/>
      <c r="HC998" s="15"/>
      <c r="HD998" s="15"/>
      <c r="HE998" s="15"/>
      <c r="HF998" s="15"/>
      <c r="HG998" s="15"/>
      <c r="HH998" s="15"/>
      <c r="HI998" s="15"/>
      <c r="HJ998" s="15"/>
      <c r="HK998" s="15"/>
      <c r="HL998" s="15"/>
      <c r="HM998" s="15"/>
      <c r="HN998" s="15"/>
      <c r="HO998" s="15"/>
      <c r="HP998" s="15"/>
      <c r="HQ998" s="15"/>
      <c r="HR998" s="15"/>
      <c r="HS998" s="15"/>
      <c r="HT998" s="15"/>
      <c r="HU998" s="15"/>
      <c r="HV998" s="15"/>
      <c r="HW998" s="15"/>
    </row>
    <row r="999" spans="1:231" ht="15.75" customHeight="1" x14ac:dyDescent="0.2">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c r="AY999" s="15"/>
      <c r="AZ999" s="15"/>
      <c r="BA999" s="15"/>
      <c r="BB999" s="15"/>
      <c r="BC999" s="15"/>
      <c r="BD999" s="15"/>
      <c r="BE999" s="15"/>
      <c r="BF999" s="15"/>
      <c r="BG999" s="15"/>
      <c r="BH999" s="15"/>
      <c r="BI999" s="15"/>
      <c r="BJ999" s="15"/>
      <c r="BK999" s="15"/>
      <c r="BL999" s="15"/>
      <c r="BM999" s="15"/>
      <c r="BN999" s="15"/>
      <c r="BO999" s="15"/>
      <c r="BP999" s="15"/>
      <c r="BQ999" s="15"/>
      <c r="BR999" s="15"/>
      <c r="BS999" s="15"/>
      <c r="BT999" s="15"/>
      <c r="BU999" s="15"/>
      <c r="BV999" s="15"/>
      <c r="BW999" s="15"/>
      <c r="BX999" s="15"/>
      <c r="BY999" s="15"/>
      <c r="BZ999" s="15"/>
      <c r="CA999" s="15"/>
      <c r="CB999" s="15"/>
      <c r="CC999" s="15"/>
      <c r="CD999" s="15"/>
      <c r="CE999" s="15"/>
      <c r="CF999" s="15"/>
      <c r="CG999" s="15"/>
      <c r="CH999" s="15"/>
      <c r="CI999" s="15"/>
      <c r="CJ999" s="15"/>
      <c r="CK999" s="15"/>
      <c r="CL999" s="15"/>
      <c r="CM999" s="15"/>
      <c r="CN999" s="15"/>
      <c r="CO999" s="15"/>
      <c r="CP999" s="15"/>
      <c r="CQ999" s="15"/>
      <c r="CR999" s="15"/>
      <c r="CS999" s="15"/>
      <c r="CT999" s="15"/>
      <c r="CU999" s="15"/>
      <c r="CV999" s="15"/>
      <c r="CW999" s="15"/>
      <c r="CX999" s="15"/>
      <c r="CY999" s="15"/>
      <c r="CZ999" s="15"/>
      <c r="DA999" s="15"/>
      <c r="DB999" s="15"/>
      <c r="DC999" s="15"/>
      <c r="DD999" s="15"/>
      <c r="DE999" s="15"/>
      <c r="DF999" s="15"/>
      <c r="DG999" s="15"/>
      <c r="DH999" s="15"/>
      <c r="DI999" s="15"/>
      <c r="DJ999" s="15"/>
      <c r="DK999" s="15"/>
      <c r="DL999" s="15"/>
      <c r="DM999" s="15"/>
      <c r="DN999" s="15"/>
      <c r="DO999" s="15"/>
      <c r="DP999" s="15"/>
      <c r="DQ999" s="15"/>
      <c r="DR999" s="15"/>
      <c r="DS999" s="15"/>
      <c r="DT999" s="15"/>
      <c r="DU999" s="15"/>
      <c r="DV999" s="15"/>
      <c r="DW999" s="15"/>
      <c r="DX999" s="15"/>
      <c r="DY999" s="15"/>
      <c r="DZ999" s="15"/>
      <c r="EA999" s="15"/>
      <c r="EB999" s="15"/>
      <c r="EC999" s="15"/>
      <c r="ED999" s="15"/>
      <c r="EE999" s="15"/>
      <c r="EF999" s="15"/>
      <c r="EG999" s="15"/>
      <c r="EH999" s="15"/>
      <c r="EI999" s="15"/>
      <c r="EJ999" s="15"/>
      <c r="EK999" s="15"/>
      <c r="EL999" s="15"/>
      <c r="EM999" s="15"/>
      <c r="EN999" s="15"/>
      <c r="EO999" s="15"/>
      <c r="EP999" s="15"/>
      <c r="EQ999" s="15"/>
      <c r="ER999" s="15"/>
      <c r="ES999" s="15"/>
      <c r="ET999" s="15"/>
      <c r="EU999" s="15"/>
      <c r="EV999" s="15"/>
      <c r="EW999" s="15"/>
      <c r="EX999" s="15"/>
      <c r="EY999" s="15"/>
      <c r="EZ999" s="15"/>
      <c r="FA999" s="15"/>
      <c r="FB999" s="15"/>
      <c r="FC999" s="15"/>
      <c r="FD999" s="15"/>
      <c r="FE999" s="15"/>
      <c r="FF999" s="15"/>
      <c r="FG999" s="15"/>
      <c r="FH999" s="15"/>
      <c r="FI999" s="15"/>
      <c r="FJ999" s="15"/>
      <c r="FK999" s="15"/>
      <c r="FL999" s="15"/>
      <c r="FM999" s="15"/>
      <c r="FN999" s="15"/>
      <c r="FO999" s="15"/>
      <c r="FP999" s="15"/>
      <c r="FQ999" s="15"/>
      <c r="FR999" s="15"/>
      <c r="FS999" s="15"/>
      <c r="FT999" s="15"/>
      <c r="FU999" s="15"/>
      <c r="FV999" s="15"/>
      <c r="FW999" s="15"/>
      <c r="FX999" s="15"/>
      <c r="FY999" s="15"/>
      <c r="FZ999" s="15"/>
      <c r="GA999" s="15"/>
      <c r="GB999" s="15"/>
      <c r="GC999" s="15"/>
      <c r="GD999" s="15"/>
      <c r="GE999" s="15"/>
      <c r="GF999" s="15"/>
      <c r="GG999" s="15"/>
      <c r="GH999" s="15"/>
      <c r="GI999" s="15"/>
      <c r="GJ999" s="15"/>
      <c r="GK999" s="15"/>
      <c r="GL999" s="15"/>
      <c r="GM999" s="15"/>
      <c r="GN999" s="15"/>
      <c r="GO999" s="15"/>
      <c r="GP999" s="15"/>
      <c r="GQ999" s="15"/>
      <c r="GR999" s="15"/>
      <c r="GS999" s="15"/>
      <c r="GT999" s="15"/>
      <c r="GU999" s="15"/>
      <c r="GV999" s="15"/>
      <c r="GW999" s="15"/>
      <c r="GX999" s="15"/>
      <c r="GY999" s="15"/>
      <c r="GZ999" s="15"/>
      <c r="HA999" s="15"/>
      <c r="HB999" s="15"/>
      <c r="HC999" s="15"/>
      <c r="HD999" s="15"/>
      <c r="HE999" s="15"/>
      <c r="HF999" s="15"/>
      <c r="HG999" s="15"/>
      <c r="HH999" s="15"/>
      <c r="HI999" s="15"/>
      <c r="HJ999" s="15"/>
      <c r="HK999" s="15"/>
      <c r="HL999" s="15"/>
      <c r="HM999" s="15"/>
      <c r="HN999" s="15"/>
      <c r="HO999" s="15"/>
      <c r="HP999" s="15"/>
      <c r="HQ999" s="15"/>
      <c r="HR999" s="15"/>
      <c r="HS999" s="15"/>
      <c r="HT999" s="15"/>
      <c r="HU999" s="15"/>
      <c r="HV999" s="15"/>
      <c r="HW999" s="15"/>
    </row>
    <row r="1000" spans="1:231" ht="15.75" customHeight="1" x14ac:dyDescent="0.2">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c r="BC1000" s="15"/>
      <c r="BD1000" s="15"/>
      <c r="BE1000" s="15"/>
      <c r="BF1000" s="15"/>
      <c r="BG1000" s="15"/>
      <c r="BH1000" s="15"/>
      <c r="BI1000" s="15"/>
      <c r="BJ1000" s="15"/>
      <c r="BK1000" s="15"/>
      <c r="BL1000" s="15"/>
      <c r="BM1000" s="15"/>
      <c r="BN1000" s="15"/>
      <c r="BO1000" s="15"/>
      <c r="BP1000" s="15"/>
      <c r="BQ1000" s="15"/>
      <c r="BR1000" s="15"/>
      <c r="BS1000" s="15"/>
      <c r="BT1000" s="15"/>
      <c r="BU1000" s="15"/>
      <c r="BV1000" s="15"/>
      <c r="BW1000" s="15"/>
      <c r="BX1000" s="15"/>
      <c r="BY1000" s="15"/>
      <c r="BZ1000" s="15"/>
      <c r="CA1000" s="15"/>
      <c r="CB1000" s="15"/>
      <c r="CC1000" s="15"/>
      <c r="CD1000" s="15"/>
      <c r="CE1000" s="15"/>
      <c r="CF1000" s="15"/>
      <c r="CG1000" s="15"/>
      <c r="CH1000" s="15"/>
      <c r="CI1000" s="15"/>
      <c r="CJ1000" s="15"/>
      <c r="CK1000" s="15"/>
      <c r="CL1000" s="15"/>
      <c r="CM1000" s="15"/>
      <c r="CN1000" s="15"/>
      <c r="CO1000" s="15"/>
      <c r="CP1000" s="15"/>
      <c r="CQ1000" s="15"/>
      <c r="CR1000" s="15"/>
      <c r="CS1000" s="15"/>
      <c r="CT1000" s="15"/>
      <c r="CU1000" s="15"/>
      <c r="CV1000" s="15"/>
      <c r="CW1000" s="15"/>
      <c r="CX1000" s="15"/>
      <c r="CY1000" s="15"/>
      <c r="CZ1000" s="15"/>
      <c r="DA1000" s="15"/>
      <c r="DB1000" s="15"/>
      <c r="DC1000" s="15"/>
      <c r="DD1000" s="15"/>
      <c r="DE1000" s="15"/>
      <c r="DF1000" s="15"/>
      <c r="DG1000" s="15"/>
      <c r="DH1000" s="15"/>
      <c r="DI1000" s="15"/>
      <c r="DJ1000" s="15"/>
      <c r="DK1000" s="15"/>
      <c r="DL1000" s="15"/>
      <c r="DM1000" s="15"/>
      <c r="DN1000" s="15"/>
      <c r="DO1000" s="15"/>
      <c r="DP1000" s="15"/>
      <c r="DQ1000" s="15"/>
      <c r="DR1000" s="15"/>
      <c r="DS1000" s="15"/>
      <c r="DT1000" s="15"/>
      <c r="DU1000" s="15"/>
      <c r="DV1000" s="15"/>
      <c r="DW1000" s="15"/>
      <c r="DX1000" s="15"/>
      <c r="DY1000" s="15"/>
      <c r="DZ1000" s="15"/>
      <c r="EA1000" s="15"/>
      <c r="EB1000" s="15"/>
      <c r="EC1000" s="15"/>
      <c r="ED1000" s="15"/>
      <c r="EE1000" s="15"/>
      <c r="EF1000" s="15"/>
      <c r="EG1000" s="15"/>
      <c r="EH1000" s="15"/>
      <c r="EI1000" s="15"/>
      <c r="EJ1000" s="15"/>
      <c r="EK1000" s="15"/>
      <c r="EL1000" s="15"/>
      <c r="EM1000" s="15"/>
      <c r="EN1000" s="15"/>
      <c r="EO1000" s="15"/>
      <c r="EP1000" s="15"/>
      <c r="EQ1000" s="15"/>
      <c r="ER1000" s="15"/>
      <c r="ES1000" s="15"/>
      <c r="ET1000" s="15"/>
      <c r="EU1000" s="15"/>
      <c r="EV1000" s="15"/>
      <c r="EW1000" s="15"/>
      <c r="EX1000" s="15"/>
      <c r="EY1000" s="15"/>
      <c r="EZ1000" s="15"/>
      <c r="FA1000" s="15"/>
      <c r="FB1000" s="15"/>
      <c r="FC1000" s="15"/>
      <c r="FD1000" s="15"/>
      <c r="FE1000" s="15"/>
      <c r="FF1000" s="15"/>
      <c r="FG1000" s="15"/>
      <c r="FH1000" s="15"/>
      <c r="FI1000" s="15"/>
      <c r="FJ1000" s="15"/>
      <c r="FK1000" s="15"/>
      <c r="FL1000" s="15"/>
      <c r="FM1000" s="15"/>
      <c r="FN1000" s="15"/>
      <c r="FO1000" s="15"/>
      <c r="FP1000" s="15"/>
      <c r="FQ1000" s="15"/>
      <c r="FR1000" s="15"/>
      <c r="FS1000" s="15"/>
      <c r="FT1000" s="15"/>
      <c r="FU1000" s="15"/>
      <c r="FV1000" s="15"/>
      <c r="FW1000" s="15"/>
      <c r="FX1000" s="15"/>
      <c r="FY1000" s="15"/>
      <c r="FZ1000" s="15"/>
      <c r="GA1000" s="15"/>
      <c r="GB1000" s="15"/>
      <c r="GC1000" s="15"/>
      <c r="GD1000" s="15"/>
      <c r="GE1000" s="15"/>
      <c r="GF1000" s="15"/>
      <c r="GG1000" s="15"/>
      <c r="GH1000" s="15"/>
      <c r="GI1000" s="15"/>
      <c r="GJ1000" s="15"/>
      <c r="GK1000" s="15"/>
      <c r="GL1000" s="15"/>
      <c r="GM1000" s="15"/>
      <c r="GN1000" s="15"/>
      <c r="GO1000" s="15"/>
      <c r="GP1000" s="15"/>
      <c r="GQ1000" s="15"/>
      <c r="GR1000" s="15"/>
      <c r="GS1000" s="15"/>
      <c r="GT1000" s="15"/>
      <c r="GU1000" s="15"/>
      <c r="GV1000" s="15"/>
      <c r="GW1000" s="15"/>
      <c r="GX1000" s="15"/>
      <c r="GY1000" s="15"/>
      <c r="GZ1000" s="15"/>
      <c r="HA1000" s="15"/>
      <c r="HB1000" s="15"/>
      <c r="HC1000" s="15"/>
      <c r="HD1000" s="15"/>
      <c r="HE1000" s="15"/>
      <c r="HF1000" s="15"/>
      <c r="HG1000" s="15"/>
      <c r="HH1000" s="15"/>
      <c r="HI1000" s="15"/>
      <c r="HJ1000" s="15"/>
      <c r="HK1000" s="15"/>
      <c r="HL1000" s="15"/>
      <c r="HM1000" s="15"/>
      <c r="HN1000" s="15"/>
      <c r="HO1000" s="15"/>
      <c r="HP1000" s="15"/>
      <c r="HQ1000" s="15"/>
      <c r="HR1000" s="15"/>
      <c r="HS1000" s="15"/>
      <c r="HT1000" s="15"/>
      <c r="HU1000" s="15"/>
      <c r="HV1000" s="15"/>
      <c r="HW1000" s="15"/>
    </row>
  </sheetData>
  <pageMargins left="0.7" right="0.7" top="0.75" bottom="0.75" header="0" footer="0"/>
  <pageSetup orientation="landscape"/>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Y1001"/>
  <sheetViews>
    <sheetView workbookViewId="0"/>
  </sheetViews>
  <sheetFormatPr baseColWidth="10" defaultColWidth="11.1640625" defaultRowHeight="15" customHeight="1" x14ac:dyDescent="0.2"/>
  <cols>
    <col min="1" max="1" width="11" customWidth="1"/>
    <col min="2" max="2" width="25.83203125" customWidth="1"/>
    <col min="3" max="3" width="32.5" customWidth="1"/>
    <col min="4" max="4" width="51.33203125" customWidth="1"/>
    <col min="5" max="5" width="19.1640625" customWidth="1"/>
    <col min="6" max="6" width="36.83203125" customWidth="1"/>
    <col min="7" max="7" width="20.1640625" customWidth="1"/>
    <col min="8" max="8" width="36.83203125" customWidth="1"/>
    <col min="9" max="9" width="17.1640625" customWidth="1"/>
    <col min="10" max="10" width="15.6640625" customWidth="1"/>
    <col min="11" max="11" width="39.5" customWidth="1"/>
    <col min="12" max="25" width="11" customWidth="1"/>
    <col min="26" max="26" width="11.1640625" customWidth="1"/>
  </cols>
  <sheetData>
    <row r="1" spans="2:25" ht="15.75" customHeight="1" x14ac:dyDescent="0.2"/>
    <row r="2" spans="2:25" ht="15.75" customHeight="1" x14ac:dyDescent="0.2"/>
    <row r="3" spans="2:25" ht="15.75" customHeight="1" x14ac:dyDescent="0.2"/>
    <row r="4" spans="2:25" ht="15.75" customHeight="1" x14ac:dyDescent="0.2"/>
    <row r="5" spans="2:25" ht="15.75" customHeight="1" x14ac:dyDescent="0.2"/>
    <row r="6" spans="2:25" ht="15.75" customHeight="1" x14ac:dyDescent="0.2"/>
    <row r="7" spans="2:25" ht="15.75" customHeight="1" x14ac:dyDescent="0.2">
      <c r="B7" s="88" t="s">
        <v>1466</v>
      </c>
      <c r="C7" s="89" t="s">
        <v>4</v>
      </c>
      <c r="D7" s="90"/>
      <c r="E7" s="89" t="s">
        <v>3</v>
      </c>
      <c r="F7" s="90"/>
      <c r="G7" s="89" t="s">
        <v>7</v>
      </c>
      <c r="H7" s="90"/>
      <c r="I7" s="89" t="s">
        <v>8</v>
      </c>
      <c r="J7" s="91" t="s">
        <v>1467</v>
      </c>
      <c r="K7" s="89" t="s">
        <v>2</v>
      </c>
      <c r="L7" s="76"/>
      <c r="O7" s="76"/>
      <c r="Q7" s="76"/>
      <c r="S7" s="76"/>
      <c r="V7" s="76"/>
      <c r="Y7" s="76"/>
    </row>
    <row r="8" spans="2:25" ht="15.75" customHeight="1" x14ac:dyDescent="0.2">
      <c r="B8" s="15" t="s">
        <v>461</v>
      </c>
      <c r="C8" s="15" t="s">
        <v>21</v>
      </c>
      <c r="D8" s="90"/>
      <c r="E8" s="15" t="s">
        <v>57</v>
      </c>
      <c r="F8" s="90"/>
      <c r="G8" s="15" t="s">
        <v>24</v>
      </c>
      <c r="H8" s="90"/>
      <c r="I8" s="15" t="s">
        <v>25</v>
      </c>
      <c r="J8" s="15" t="s">
        <v>25</v>
      </c>
      <c r="K8" s="84" t="s">
        <v>1268</v>
      </c>
      <c r="L8" s="15"/>
    </row>
    <row r="9" spans="2:25" ht="15.75" customHeight="1" x14ac:dyDescent="0.2">
      <c r="B9" s="15" t="s">
        <v>39</v>
      </c>
      <c r="C9" s="15" t="s">
        <v>32</v>
      </c>
      <c r="D9" s="90" t="s">
        <v>1468</v>
      </c>
      <c r="E9" s="15" t="s">
        <v>272</v>
      </c>
      <c r="F9" s="90"/>
      <c r="G9" s="15" t="s">
        <v>51</v>
      </c>
      <c r="H9" s="90" t="s">
        <v>1469</v>
      </c>
      <c r="I9" s="15" t="s">
        <v>41</v>
      </c>
      <c r="J9" s="15" t="s">
        <v>41</v>
      </c>
      <c r="K9" s="85" t="s">
        <v>1269</v>
      </c>
    </row>
    <row r="10" spans="2:25" ht="15.75" customHeight="1" x14ac:dyDescent="0.2">
      <c r="B10" s="15" t="s">
        <v>22</v>
      </c>
      <c r="C10" s="15" t="s">
        <v>932</v>
      </c>
      <c r="D10" s="90"/>
      <c r="E10" s="15" t="s">
        <v>163</v>
      </c>
      <c r="F10" s="90" t="s">
        <v>1470</v>
      </c>
      <c r="G10" s="15" t="s">
        <v>84</v>
      </c>
      <c r="H10" s="90" t="s">
        <v>1471</v>
      </c>
      <c r="I10" s="15" t="s">
        <v>52</v>
      </c>
      <c r="J10" s="15" t="s">
        <v>52</v>
      </c>
      <c r="K10" s="85" t="s">
        <v>1270</v>
      </c>
    </row>
    <row r="11" spans="2:25" ht="15.75" customHeight="1" x14ac:dyDescent="0.2">
      <c r="B11" s="15" t="s">
        <v>33</v>
      </c>
      <c r="C11" s="15" t="s">
        <v>89</v>
      </c>
      <c r="D11" s="90"/>
      <c r="E11" s="15" t="s">
        <v>82</v>
      </c>
      <c r="F11" s="90" t="s">
        <v>1472</v>
      </c>
      <c r="G11" s="15"/>
      <c r="H11" s="90"/>
      <c r="K11" s="85" t="s">
        <v>1271</v>
      </c>
    </row>
    <row r="12" spans="2:25" ht="15.75" customHeight="1" x14ac:dyDescent="0.2">
      <c r="B12" s="15"/>
      <c r="C12" s="15" t="s">
        <v>819</v>
      </c>
      <c r="D12" s="90"/>
      <c r="E12" s="15" t="s">
        <v>638</v>
      </c>
      <c r="F12" s="90" t="s">
        <v>1473</v>
      </c>
      <c r="G12" s="15"/>
      <c r="H12" s="90"/>
      <c r="K12" s="85" t="s">
        <v>1272</v>
      </c>
      <c r="O12" s="92"/>
    </row>
    <row r="13" spans="2:25" ht="15.75" customHeight="1" x14ac:dyDescent="0.2">
      <c r="B13" s="15"/>
      <c r="C13" s="15" t="s">
        <v>83</v>
      </c>
      <c r="D13" s="90"/>
      <c r="E13" s="15" t="s">
        <v>573</v>
      </c>
      <c r="F13" s="90"/>
      <c r="G13" s="90"/>
      <c r="H13" s="90"/>
      <c r="K13" s="85" t="s">
        <v>1273</v>
      </c>
      <c r="O13" s="92"/>
    </row>
    <row r="14" spans="2:25" ht="15.75" customHeight="1" x14ac:dyDescent="0.2">
      <c r="B14" s="15"/>
      <c r="C14" s="15" t="s">
        <v>347</v>
      </c>
      <c r="D14" s="90" t="s">
        <v>1474</v>
      </c>
      <c r="E14" s="15" t="s">
        <v>137</v>
      </c>
      <c r="F14" s="90" t="s">
        <v>1475</v>
      </c>
      <c r="G14" s="90"/>
      <c r="H14" s="90"/>
      <c r="K14" s="85" t="s">
        <v>1274</v>
      </c>
      <c r="O14" s="92"/>
    </row>
    <row r="15" spans="2:25" ht="15.75" customHeight="1" x14ac:dyDescent="0.2">
      <c r="B15" s="15"/>
      <c r="C15" s="15" t="s">
        <v>31</v>
      </c>
      <c r="D15" s="90"/>
      <c r="E15" s="15" t="s">
        <v>46</v>
      </c>
      <c r="F15" s="90" t="s">
        <v>1476</v>
      </c>
      <c r="G15" s="90"/>
      <c r="H15" s="90"/>
      <c r="K15" s="85" t="s">
        <v>1275</v>
      </c>
      <c r="O15" s="92"/>
    </row>
    <row r="16" spans="2:25" ht="15.75" customHeight="1" x14ac:dyDescent="0.2">
      <c r="B16" s="15"/>
      <c r="E16" s="15" t="s">
        <v>38</v>
      </c>
      <c r="F16" s="90"/>
      <c r="G16" s="90"/>
      <c r="H16" s="90"/>
      <c r="J16" s="92"/>
      <c r="K16" s="85" t="s">
        <v>1276</v>
      </c>
    </row>
    <row r="17" spans="2:11" ht="15.75" customHeight="1" x14ac:dyDescent="0.2">
      <c r="E17" s="15" t="s">
        <v>769</v>
      </c>
      <c r="F17" s="90"/>
      <c r="G17" s="90"/>
      <c r="H17" s="90"/>
      <c r="K17" s="85" t="s">
        <v>1277</v>
      </c>
    </row>
    <row r="18" spans="2:11" ht="15.75" customHeight="1" x14ac:dyDescent="0.2">
      <c r="E18" s="15" t="s">
        <v>31</v>
      </c>
      <c r="F18" s="15"/>
      <c r="G18" s="15"/>
      <c r="H18" s="15"/>
      <c r="K18" s="85" t="s">
        <v>1278</v>
      </c>
    </row>
    <row r="19" spans="2:11" ht="15.75" customHeight="1" x14ac:dyDescent="0.2">
      <c r="C19" s="93"/>
      <c r="E19" s="15"/>
      <c r="F19" s="15"/>
      <c r="G19" s="15"/>
      <c r="H19" s="15"/>
      <c r="K19" s="85" t="s">
        <v>1279</v>
      </c>
    </row>
    <row r="20" spans="2:11" ht="15.75" customHeight="1" x14ac:dyDescent="0.2">
      <c r="C20" s="93"/>
      <c r="K20" s="85" t="s">
        <v>1280</v>
      </c>
    </row>
    <row r="21" spans="2:11" ht="15.75" customHeight="1" x14ac:dyDescent="0.2">
      <c r="B21" s="15"/>
      <c r="C21" s="93"/>
      <c r="K21" s="85" t="s">
        <v>1281</v>
      </c>
    </row>
    <row r="22" spans="2:11" ht="15.75" customHeight="1" x14ac:dyDescent="0.2">
      <c r="C22" s="93"/>
      <c r="K22" s="85" t="s">
        <v>1282</v>
      </c>
    </row>
    <row r="23" spans="2:11" ht="15.75" customHeight="1" x14ac:dyDescent="0.2">
      <c r="C23" s="94" t="s">
        <v>1477</v>
      </c>
      <c r="D23" s="76"/>
      <c r="K23" s="85" t="s">
        <v>1283</v>
      </c>
    </row>
    <row r="24" spans="2:11" ht="15.75" customHeight="1" x14ac:dyDescent="0.2">
      <c r="C24" s="95" t="s">
        <v>1478</v>
      </c>
      <c r="D24" s="15"/>
      <c r="K24" s="85" t="s">
        <v>1284</v>
      </c>
    </row>
    <row r="25" spans="2:11" ht="15.75" customHeight="1" x14ac:dyDescent="0.2">
      <c r="C25" s="95" t="s">
        <v>1479</v>
      </c>
      <c r="D25" s="15"/>
      <c r="K25" s="85" t="s">
        <v>1285</v>
      </c>
    </row>
    <row r="26" spans="2:11" ht="15.75" customHeight="1" x14ac:dyDescent="0.2">
      <c r="K26" s="85" t="s">
        <v>1286</v>
      </c>
    </row>
    <row r="27" spans="2:11" ht="15.75" customHeight="1" x14ac:dyDescent="0.2">
      <c r="C27" s="94" t="s">
        <v>1480</v>
      </c>
      <c r="D27" s="76"/>
      <c r="K27" s="85" t="s">
        <v>1287</v>
      </c>
    </row>
    <row r="28" spans="2:11" ht="15.75" customHeight="1" x14ac:dyDescent="0.2">
      <c r="C28" s="95" t="s">
        <v>1481</v>
      </c>
      <c r="D28" s="15"/>
      <c r="E28" s="15"/>
      <c r="F28" s="15"/>
      <c r="G28" s="15"/>
      <c r="H28" s="15"/>
      <c r="K28" s="85" t="s">
        <v>1288</v>
      </c>
    </row>
    <row r="29" spans="2:11" ht="15.75" customHeight="1" x14ac:dyDescent="0.2">
      <c r="C29" s="95" t="s">
        <v>1482</v>
      </c>
      <c r="E29" s="15"/>
      <c r="F29" s="15"/>
      <c r="G29" s="15"/>
      <c r="H29" s="15"/>
      <c r="K29" s="85" t="s">
        <v>1289</v>
      </c>
    </row>
    <row r="30" spans="2:11" ht="15.75" customHeight="1" x14ac:dyDescent="0.2">
      <c r="C30" s="95" t="s">
        <v>1483</v>
      </c>
      <c r="K30" s="85" t="s">
        <v>1290</v>
      </c>
    </row>
    <row r="31" spans="2:11" ht="15.75" customHeight="1" x14ac:dyDescent="0.2">
      <c r="K31" s="85" t="s">
        <v>1291</v>
      </c>
    </row>
    <row r="32" spans="2:11" ht="15.75" customHeight="1" x14ac:dyDescent="0.2">
      <c r="C32" s="95" t="s">
        <v>1484</v>
      </c>
      <c r="K32" s="85" t="s">
        <v>1292</v>
      </c>
    </row>
    <row r="33" spans="3:11" ht="15.75" customHeight="1" x14ac:dyDescent="0.2">
      <c r="C33" s="93"/>
      <c r="K33" s="85" t="s">
        <v>1293</v>
      </c>
    </row>
    <row r="34" spans="3:11" ht="15.75" customHeight="1" x14ac:dyDescent="0.2">
      <c r="C34" s="93"/>
      <c r="K34" s="85" t="s">
        <v>1294</v>
      </c>
    </row>
    <row r="35" spans="3:11" ht="15.75" customHeight="1" x14ac:dyDescent="0.2">
      <c r="C35" s="93"/>
      <c r="K35" s="85" t="s">
        <v>1295</v>
      </c>
    </row>
    <row r="36" spans="3:11" ht="15.75" customHeight="1" x14ac:dyDescent="0.2">
      <c r="C36" s="93"/>
      <c r="D36" s="15"/>
      <c r="K36" s="85" t="s">
        <v>1296</v>
      </c>
    </row>
    <row r="37" spans="3:11" ht="15.75" customHeight="1" x14ac:dyDescent="0.2">
      <c r="K37" s="85" t="s">
        <v>1297</v>
      </c>
    </row>
    <row r="38" spans="3:11" ht="15.75" customHeight="1" x14ac:dyDescent="0.2">
      <c r="K38" s="85" t="s">
        <v>1298</v>
      </c>
    </row>
    <row r="39" spans="3:11" ht="15.75" customHeight="1" x14ac:dyDescent="0.2">
      <c r="D39" s="15"/>
      <c r="K39" s="85" t="s">
        <v>1299</v>
      </c>
    </row>
    <row r="40" spans="3:11" ht="15.75" customHeight="1" x14ac:dyDescent="0.2">
      <c r="K40" s="85" t="s">
        <v>1300</v>
      </c>
    </row>
    <row r="41" spans="3:11" ht="15.75" customHeight="1" x14ac:dyDescent="0.2">
      <c r="C41" s="93"/>
      <c r="D41" s="15"/>
      <c r="K41" s="85" t="s">
        <v>1301</v>
      </c>
    </row>
    <row r="42" spans="3:11" ht="15.75" customHeight="1" x14ac:dyDescent="0.2">
      <c r="C42" s="93"/>
      <c r="D42" s="15"/>
      <c r="K42" s="85" t="s">
        <v>1302</v>
      </c>
    </row>
    <row r="43" spans="3:11" ht="15.75" customHeight="1" x14ac:dyDescent="0.2">
      <c r="K43" s="85" t="s">
        <v>1303</v>
      </c>
    </row>
    <row r="44" spans="3:11" ht="15.75" customHeight="1" x14ac:dyDescent="0.2">
      <c r="I44" s="15"/>
      <c r="K44" s="85" t="s">
        <v>1304</v>
      </c>
    </row>
    <row r="45" spans="3:11" ht="15.75" customHeight="1" x14ac:dyDescent="0.2">
      <c r="I45" s="15"/>
      <c r="K45" s="85" t="s">
        <v>1305</v>
      </c>
    </row>
    <row r="46" spans="3:11" ht="15.75" customHeight="1" x14ac:dyDescent="0.2">
      <c r="K46" s="85" t="s">
        <v>1306</v>
      </c>
    </row>
    <row r="47" spans="3:11" ht="15.75" customHeight="1" x14ac:dyDescent="0.2">
      <c r="K47" s="85" t="s">
        <v>1307</v>
      </c>
    </row>
    <row r="48" spans="3:11" ht="15.75" customHeight="1" x14ac:dyDescent="0.2">
      <c r="I48" s="15"/>
      <c r="K48" s="85" t="s">
        <v>1308</v>
      </c>
    </row>
    <row r="49" spans="11:11" ht="15.75" customHeight="1" x14ac:dyDescent="0.2">
      <c r="K49" s="85" t="s">
        <v>1309</v>
      </c>
    </row>
    <row r="50" spans="11:11" ht="15.75" customHeight="1" x14ac:dyDescent="0.2">
      <c r="K50" s="85" t="s">
        <v>1310</v>
      </c>
    </row>
    <row r="51" spans="11:11" ht="15.75" customHeight="1" x14ac:dyDescent="0.2">
      <c r="K51" s="85" t="s">
        <v>1311</v>
      </c>
    </row>
    <row r="52" spans="11:11" ht="15.75" customHeight="1" x14ac:dyDescent="0.2">
      <c r="K52" s="85" t="s">
        <v>1312</v>
      </c>
    </row>
    <row r="53" spans="11:11" ht="15.75" customHeight="1" x14ac:dyDescent="0.2">
      <c r="K53" s="85" t="s">
        <v>1313</v>
      </c>
    </row>
    <row r="54" spans="11:11" ht="15.75" customHeight="1" x14ac:dyDescent="0.2">
      <c r="K54" s="85" t="s">
        <v>1314</v>
      </c>
    </row>
    <row r="55" spans="11:11" ht="15.75" customHeight="1" x14ac:dyDescent="0.2">
      <c r="K55" s="85" t="s">
        <v>1315</v>
      </c>
    </row>
    <row r="56" spans="11:11" ht="15.75" customHeight="1" x14ac:dyDescent="0.2">
      <c r="K56" s="85" t="s">
        <v>1316</v>
      </c>
    </row>
    <row r="57" spans="11:11" ht="15.75" customHeight="1" x14ac:dyDescent="0.2">
      <c r="K57" s="85" t="s">
        <v>1317</v>
      </c>
    </row>
    <row r="58" spans="11:11" ht="15.75" customHeight="1" x14ac:dyDescent="0.2">
      <c r="K58" s="85" t="s">
        <v>1318</v>
      </c>
    </row>
    <row r="59" spans="11:11" ht="15.75" customHeight="1" x14ac:dyDescent="0.2">
      <c r="K59" s="85" t="s">
        <v>1319</v>
      </c>
    </row>
    <row r="60" spans="11:11" ht="15.75" customHeight="1" x14ac:dyDescent="0.2">
      <c r="K60" s="85" t="s">
        <v>1320</v>
      </c>
    </row>
    <row r="61" spans="11:11" ht="15.75" customHeight="1" x14ac:dyDescent="0.2">
      <c r="K61" s="85" t="s">
        <v>1321</v>
      </c>
    </row>
    <row r="62" spans="11:11" ht="15.75" customHeight="1" x14ac:dyDescent="0.2">
      <c r="K62" s="85" t="s">
        <v>1322</v>
      </c>
    </row>
    <row r="63" spans="11:11" ht="15.75" customHeight="1" x14ac:dyDescent="0.2">
      <c r="K63" s="85" t="s">
        <v>1323</v>
      </c>
    </row>
    <row r="64" spans="11:11" ht="15.75" customHeight="1" x14ac:dyDescent="0.2">
      <c r="K64" s="85" t="s">
        <v>1324</v>
      </c>
    </row>
    <row r="65" spans="11:11" ht="15.75" customHeight="1" x14ac:dyDescent="0.2">
      <c r="K65" s="85" t="s">
        <v>1325</v>
      </c>
    </row>
    <row r="66" spans="11:11" ht="15.75" customHeight="1" x14ac:dyDescent="0.2">
      <c r="K66" s="85" t="s">
        <v>1326</v>
      </c>
    </row>
    <row r="67" spans="11:11" ht="15.75" customHeight="1" x14ac:dyDescent="0.2">
      <c r="K67" s="85" t="s">
        <v>1327</v>
      </c>
    </row>
    <row r="68" spans="11:11" ht="15.75" customHeight="1" x14ac:dyDescent="0.2">
      <c r="K68" s="85" t="s">
        <v>1328</v>
      </c>
    </row>
    <row r="69" spans="11:11" ht="15.75" customHeight="1" x14ac:dyDescent="0.2">
      <c r="K69" s="85" t="s">
        <v>1329</v>
      </c>
    </row>
    <row r="70" spans="11:11" ht="15.75" customHeight="1" x14ac:dyDescent="0.2">
      <c r="K70" s="85" t="s">
        <v>1330</v>
      </c>
    </row>
    <row r="71" spans="11:11" ht="15.75" customHeight="1" x14ac:dyDescent="0.2">
      <c r="K71" s="85" t="s">
        <v>1331</v>
      </c>
    </row>
    <row r="72" spans="11:11" ht="15.75" customHeight="1" x14ac:dyDescent="0.2">
      <c r="K72" s="85" t="s">
        <v>1332</v>
      </c>
    </row>
    <row r="73" spans="11:11" ht="15.75" customHeight="1" x14ac:dyDescent="0.2">
      <c r="K73" s="85" t="s">
        <v>1333</v>
      </c>
    </row>
    <row r="74" spans="11:11" ht="15.75" customHeight="1" x14ac:dyDescent="0.2">
      <c r="K74" s="85" t="s">
        <v>1334</v>
      </c>
    </row>
    <row r="75" spans="11:11" ht="15.75" customHeight="1" x14ac:dyDescent="0.2">
      <c r="K75" s="85" t="s">
        <v>1335</v>
      </c>
    </row>
    <row r="76" spans="11:11" ht="15.75" customHeight="1" x14ac:dyDescent="0.2">
      <c r="K76" s="85" t="s">
        <v>1336</v>
      </c>
    </row>
    <row r="77" spans="11:11" ht="15.75" customHeight="1" x14ac:dyDescent="0.2">
      <c r="K77" s="85" t="s">
        <v>1337</v>
      </c>
    </row>
    <row r="78" spans="11:11" ht="15.75" customHeight="1" x14ac:dyDescent="0.2">
      <c r="K78" s="85" t="s">
        <v>1338</v>
      </c>
    </row>
    <row r="79" spans="11:11" ht="15.75" customHeight="1" x14ac:dyDescent="0.2">
      <c r="K79" s="85" t="s">
        <v>822</v>
      </c>
    </row>
    <row r="80" spans="11:11" ht="15.75" customHeight="1" x14ac:dyDescent="0.2">
      <c r="K80" s="85" t="s">
        <v>1339</v>
      </c>
    </row>
    <row r="81" spans="11:11" ht="15.75" customHeight="1" x14ac:dyDescent="0.2">
      <c r="K81" s="85" t="s">
        <v>1340</v>
      </c>
    </row>
    <row r="82" spans="11:11" ht="15.75" customHeight="1" x14ac:dyDescent="0.2">
      <c r="K82" s="85" t="s">
        <v>1341</v>
      </c>
    </row>
    <row r="83" spans="11:11" ht="15.75" customHeight="1" x14ac:dyDescent="0.2">
      <c r="K83" s="85" t="s">
        <v>1342</v>
      </c>
    </row>
    <row r="84" spans="11:11" ht="15.75" customHeight="1" x14ac:dyDescent="0.2">
      <c r="K84" s="85" t="s">
        <v>1343</v>
      </c>
    </row>
    <row r="85" spans="11:11" ht="15.75" customHeight="1" x14ac:dyDescent="0.2">
      <c r="K85" s="85" t="s">
        <v>1344</v>
      </c>
    </row>
    <row r="86" spans="11:11" ht="15.75" customHeight="1" x14ac:dyDescent="0.2">
      <c r="K86" s="85" t="s">
        <v>1345</v>
      </c>
    </row>
    <row r="87" spans="11:11" ht="15.75" customHeight="1" x14ac:dyDescent="0.2">
      <c r="K87" s="85" t="s">
        <v>1346</v>
      </c>
    </row>
    <row r="88" spans="11:11" ht="15.75" customHeight="1" x14ac:dyDescent="0.2">
      <c r="K88" s="85" t="s">
        <v>1347</v>
      </c>
    </row>
    <row r="89" spans="11:11" ht="15.75" customHeight="1" x14ac:dyDescent="0.2">
      <c r="K89" s="85" t="s">
        <v>1348</v>
      </c>
    </row>
    <row r="90" spans="11:11" ht="15.75" customHeight="1" x14ac:dyDescent="0.2">
      <c r="K90" s="85" t="s">
        <v>1349</v>
      </c>
    </row>
    <row r="91" spans="11:11" ht="15.75" customHeight="1" x14ac:dyDescent="0.2">
      <c r="K91" s="85" t="s">
        <v>1350</v>
      </c>
    </row>
    <row r="92" spans="11:11" ht="15.75" customHeight="1" x14ac:dyDescent="0.2">
      <c r="K92" s="85" t="s">
        <v>1351</v>
      </c>
    </row>
    <row r="93" spans="11:11" ht="15.75" customHeight="1" x14ac:dyDescent="0.2">
      <c r="K93" s="85" t="s">
        <v>1352</v>
      </c>
    </row>
    <row r="94" spans="11:11" ht="15.75" customHeight="1" x14ac:dyDescent="0.2">
      <c r="K94" s="85" t="s">
        <v>1353</v>
      </c>
    </row>
    <row r="95" spans="11:11" ht="15.75" customHeight="1" x14ac:dyDescent="0.2">
      <c r="K95" s="85" t="s">
        <v>1354</v>
      </c>
    </row>
    <row r="96" spans="11:11" ht="15.75" customHeight="1" x14ac:dyDescent="0.2">
      <c r="K96" s="85" t="s">
        <v>1355</v>
      </c>
    </row>
    <row r="97" spans="11:11" ht="15.75" customHeight="1" x14ac:dyDescent="0.2">
      <c r="K97" s="85" t="s">
        <v>1356</v>
      </c>
    </row>
    <row r="98" spans="11:11" ht="15.75" customHeight="1" x14ac:dyDescent="0.2">
      <c r="K98" s="85" t="s">
        <v>1357</v>
      </c>
    </row>
    <row r="99" spans="11:11" ht="15.75" customHeight="1" x14ac:dyDescent="0.2">
      <c r="K99" s="85" t="s">
        <v>1358</v>
      </c>
    </row>
    <row r="100" spans="11:11" ht="15.75" customHeight="1" x14ac:dyDescent="0.2">
      <c r="K100" s="85" t="s">
        <v>1359</v>
      </c>
    </row>
    <row r="101" spans="11:11" ht="15.75" customHeight="1" x14ac:dyDescent="0.2">
      <c r="K101" s="85" t="s">
        <v>1360</v>
      </c>
    </row>
    <row r="102" spans="11:11" ht="15.75" customHeight="1" x14ac:dyDescent="0.2">
      <c r="K102" s="85" t="s">
        <v>1361</v>
      </c>
    </row>
    <row r="103" spans="11:11" ht="15.75" customHeight="1" x14ac:dyDescent="0.2">
      <c r="K103" s="85" t="s">
        <v>1362</v>
      </c>
    </row>
    <row r="104" spans="11:11" ht="15.75" customHeight="1" x14ac:dyDescent="0.2">
      <c r="K104" s="85" t="s">
        <v>1363</v>
      </c>
    </row>
    <row r="105" spans="11:11" ht="15.75" customHeight="1" x14ac:dyDescent="0.2">
      <c r="K105" s="85" t="s">
        <v>1364</v>
      </c>
    </row>
    <row r="106" spans="11:11" ht="15.75" customHeight="1" x14ac:dyDescent="0.2">
      <c r="K106" s="85" t="s">
        <v>1365</v>
      </c>
    </row>
    <row r="107" spans="11:11" ht="15.75" customHeight="1" x14ac:dyDescent="0.2">
      <c r="K107" s="85" t="s">
        <v>1366</v>
      </c>
    </row>
    <row r="108" spans="11:11" ht="15.75" customHeight="1" x14ac:dyDescent="0.2">
      <c r="K108" s="85" t="s">
        <v>1367</v>
      </c>
    </row>
    <row r="109" spans="11:11" ht="15.75" customHeight="1" x14ac:dyDescent="0.2">
      <c r="K109" s="85" t="s">
        <v>1368</v>
      </c>
    </row>
    <row r="110" spans="11:11" ht="15.75" customHeight="1" x14ac:dyDescent="0.2">
      <c r="K110" s="85" t="s">
        <v>1369</v>
      </c>
    </row>
    <row r="111" spans="11:11" ht="15.75" customHeight="1" x14ac:dyDescent="0.2">
      <c r="K111" s="85" t="s">
        <v>1370</v>
      </c>
    </row>
    <row r="112" spans="11:11" ht="15.75" customHeight="1" x14ac:dyDescent="0.2">
      <c r="K112" s="85" t="s">
        <v>1371</v>
      </c>
    </row>
    <row r="113" spans="11:11" ht="15.75" customHeight="1" x14ac:dyDescent="0.2">
      <c r="K113" s="85" t="s">
        <v>1372</v>
      </c>
    </row>
    <row r="114" spans="11:11" ht="15.75" customHeight="1" x14ac:dyDescent="0.2">
      <c r="K114" s="85" t="s">
        <v>1373</v>
      </c>
    </row>
    <row r="115" spans="11:11" ht="15.75" customHeight="1" x14ac:dyDescent="0.2">
      <c r="K115" s="85" t="s">
        <v>1374</v>
      </c>
    </row>
    <row r="116" spans="11:11" ht="15.75" customHeight="1" x14ac:dyDescent="0.2">
      <c r="K116" s="85" t="s">
        <v>1375</v>
      </c>
    </row>
    <row r="117" spans="11:11" ht="15.75" customHeight="1" x14ac:dyDescent="0.2">
      <c r="K117" s="85" t="s">
        <v>1376</v>
      </c>
    </row>
    <row r="118" spans="11:11" ht="15.75" customHeight="1" x14ac:dyDescent="0.2">
      <c r="K118" s="85" t="s">
        <v>1377</v>
      </c>
    </row>
    <row r="119" spans="11:11" ht="15.75" customHeight="1" x14ac:dyDescent="0.2">
      <c r="K119" s="85" t="s">
        <v>1378</v>
      </c>
    </row>
    <row r="120" spans="11:11" ht="15.75" customHeight="1" x14ac:dyDescent="0.2">
      <c r="K120" s="85" t="s">
        <v>1379</v>
      </c>
    </row>
    <row r="121" spans="11:11" ht="15.75" customHeight="1" x14ac:dyDescent="0.2">
      <c r="K121" s="85" t="s">
        <v>1380</v>
      </c>
    </row>
    <row r="122" spans="11:11" ht="15.75" customHeight="1" x14ac:dyDescent="0.2">
      <c r="K122" s="85" t="s">
        <v>1381</v>
      </c>
    </row>
    <row r="123" spans="11:11" ht="15.75" customHeight="1" x14ac:dyDescent="0.2">
      <c r="K123" s="85" t="s">
        <v>1382</v>
      </c>
    </row>
    <row r="124" spans="11:11" ht="15.75" customHeight="1" x14ac:dyDescent="0.2">
      <c r="K124" s="85" t="s">
        <v>1383</v>
      </c>
    </row>
    <row r="125" spans="11:11" ht="15.75" customHeight="1" x14ac:dyDescent="0.2">
      <c r="K125" s="85" t="s">
        <v>1384</v>
      </c>
    </row>
    <row r="126" spans="11:11" ht="15.75" customHeight="1" x14ac:dyDescent="0.2">
      <c r="K126" s="85" t="s">
        <v>1385</v>
      </c>
    </row>
    <row r="127" spans="11:11" ht="15.75" customHeight="1" x14ac:dyDescent="0.2">
      <c r="K127" s="85" t="s">
        <v>1386</v>
      </c>
    </row>
    <row r="128" spans="11:11" ht="15.75" customHeight="1" x14ac:dyDescent="0.2">
      <c r="K128" s="85" t="s">
        <v>1387</v>
      </c>
    </row>
    <row r="129" spans="11:11" ht="15.75" customHeight="1" x14ac:dyDescent="0.2">
      <c r="K129" s="85" t="s">
        <v>1388</v>
      </c>
    </row>
    <row r="130" spans="11:11" ht="15.75" customHeight="1" x14ac:dyDescent="0.2">
      <c r="K130" s="85" t="s">
        <v>1389</v>
      </c>
    </row>
    <row r="131" spans="11:11" ht="15.75" customHeight="1" x14ac:dyDescent="0.2">
      <c r="K131" s="85" t="s">
        <v>1390</v>
      </c>
    </row>
    <row r="132" spans="11:11" ht="15.75" customHeight="1" x14ac:dyDescent="0.2">
      <c r="K132" s="85" t="s">
        <v>1391</v>
      </c>
    </row>
    <row r="133" spans="11:11" ht="15.75" customHeight="1" x14ac:dyDescent="0.2">
      <c r="K133" s="85" t="s">
        <v>1392</v>
      </c>
    </row>
    <row r="134" spans="11:11" ht="15.75" customHeight="1" x14ac:dyDescent="0.2">
      <c r="K134" s="85" t="s">
        <v>1393</v>
      </c>
    </row>
    <row r="135" spans="11:11" ht="15.75" customHeight="1" x14ac:dyDescent="0.2">
      <c r="K135" s="85" t="s">
        <v>1394</v>
      </c>
    </row>
    <row r="136" spans="11:11" ht="15.75" customHeight="1" x14ac:dyDescent="0.2">
      <c r="K136" s="85" t="s">
        <v>1395</v>
      </c>
    </row>
    <row r="137" spans="11:11" ht="15.75" customHeight="1" x14ac:dyDescent="0.2">
      <c r="K137" s="85" t="s">
        <v>1396</v>
      </c>
    </row>
    <row r="138" spans="11:11" ht="15.75" customHeight="1" x14ac:dyDescent="0.2">
      <c r="K138" s="85" t="s">
        <v>1397</v>
      </c>
    </row>
    <row r="139" spans="11:11" ht="15.75" customHeight="1" x14ac:dyDescent="0.2">
      <c r="K139" s="85" t="s">
        <v>1398</v>
      </c>
    </row>
    <row r="140" spans="11:11" ht="15.75" customHeight="1" x14ac:dyDescent="0.2">
      <c r="K140" s="85" t="s">
        <v>1399</v>
      </c>
    </row>
    <row r="141" spans="11:11" ht="15.75" customHeight="1" x14ac:dyDescent="0.2">
      <c r="K141" s="85" t="s">
        <v>1400</v>
      </c>
    </row>
    <row r="142" spans="11:11" ht="15.75" customHeight="1" x14ac:dyDescent="0.2">
      <c r="K142" s="85" t="s">
        <v>1401</v>
      </c>
    </row>
    <row r="143" spans="11:11" ht="15.75" customHeight="1" x14ac:dyDescent="0.2">
      <c r="K143" s="85" t="s">
        <v>1402</v>
      </c>
    </row>
    <row r="144" spans="11:11" ht="15.75" customHeight="1" x14ac:dyDescent="0.2">
      <c r="K144" s="85" t="s">
        <v>1403</v>
      </c>
    </row>
    <row r="145" spans="11:11" ht="15.75" customHeight="1" x14ac:dyDescent="0.2">
      <c r="K145" s="85" t="s">
        <v>1404</v>
      </c>
    </row>
    <row r="146" spans="11:11" ht="15.75" customHeight="1" x14ac:dyDescent="0.2">
      <c r="K146" s="85" t="s">
        <v>1405</v>
      </c>
    </row>
    <row r="147" spans="11:11" ht="15.75" customHeight="1" x14ac:dyDescent="0.2">
      <c r="K147" s="85" t="s">
        <v>1406</v>
      </c>
    </row>
    <row r="148" spans="11:11" ht="15.75" customHeight="1" x14ac:dyDescent="0.2">
      <c r="K148" s="85" t="s">
        <v>1407</v>
      </c>
    </row>
    <row r="149" spans="11:11" ht="15.75" customHeight="1" x14ac:dyDescent="0.2">
      <c r="K149" s="85" t="s">
        <v>1408</v>
      </c>
    </row>
    <row r="150" spans="11:11" ht="15.75" customHeight="1" x14ac:dyDescent="0.2">
      <c r="K150" s="85" t="s">
        <v>1409</v>
      </c>
    </row>
    <row r="151" spans="11:11" ht="15.75" customHeight="1" x14ac:dyDescent="0.2">
      <c r="K151" s="85" t="s">
        <v>1410</v>
      </c>
    </row>
    <row r="152" spans="11:11" ht="15.75" customHeight="1" x14ac:dyDescent="0.2">
      <c r="K152" s="85" t="s">
        <v>1411</v>
      </c>
    </row>
    <row r="153" spans="11:11" ht="15.75" customHeight="1" x14ac:dyDescent="0.2">
      <c r="K153" s="85" t="s">
        <v>1412</v>
      </c>
    </row>
    <row r="154" spans="11:11" ht="15.75" customHeight="1" x14ac:dyDescent="0.2">
      <c r="K154" s="85" t="s">
        <v>1413</v>
      </c>
    </row>
    <row r="155" spans="11:11" ht="15.75" customHeight="1" x14ac:dyDescent="0.2">
      <c r="K155" s="85" t="s">
        <v>1414</v>
      </c>
    </row>
    <row r="156" spans="11:11" ht="15.75" customHeight="1" x14ac:dyDescent="0.2">
      <c r="K156" s="85" t="s">
        <v>1415</v>
      </c>
    </row>
    <row r="157" spans="11:11" ht="15.75" customHeight="1" x14ac:dyDescent="0.2">
      <c r="K157" s="85" t="s">
        <v>776</v>
      </c>
    </row>
    <row r="158" spans="11:11" ht="15.75" customHeight="1" x14ac:dyDescent="0.2">
      <c r="K158" s="85" t="s">
        <v>1416</v>
      </c>
    </row>
    <row r="159" spans="11:11" ht="15.75" customHeight="1" x14ac:dyDescent="0.2">
      <c r="K159" s="85" t="s">
        <v>1417</v>
      </c>
    </row>
    <row r="160" spans="11:11" ht="15.75" customHeight="1" x14ac:dyDescent="0.2">
      <c r="K160" s="85" t="s">
        <v>1418</v>
      </c>
    </row>
    <row r="161" spans="11:11" ht="15.75" customHeight="1" x14ac:dyDescent="0.2">
      <c r="K161" s="85" t="s">
        <v>1419</v>
      </c>
    </row>
    <row r="162" spans="11:11" ht="15.75" customHeight="1" x14ac:dyDescent="0.2">
      <c r="K162" s="85" t="s">
        <v>1420</v>
      </c>
    </row>
    <row r="163" spans="11:11" ht="15.75" customHeight="1" x14ac:dyDescent="0.2">
      <c r="K163" s="85" t="s">
        <v>1421</v>
      </c>
    </row>
    <row r="164" spans="11:11" ht="15.75" customHeight="1" x14ac:dyDescent="0.2">
      <c r="K164" s="85" t="s">
        <v>1422</v>
      </c>
    </row>
    <row r="165" spans="11:11" ht="15.75" customHeight="1" x14ac:dyDescent="0.2">
      <c r="K165" s="85" t="s">
        <v>1423</v>
      </c>
    </row>
    <row r="166" spans="11:11" ht="15.75" customHeight="1" x14ac:dyDescent="0.2">
      <c r="K166" s="85" t="s">
        <v>1424</v>
      </c>
    </row>
    <row r="167" spans="11:11" ht="15.75" customHeight="1" x14ac:dyDescent="0.2">
      <c r="K167" s="85" t="s">
        <v>1425</v>
      </c>
    </row>
    <row r="168" spans="11:11" ht="15.75" customHeight="1" x14ac:dyDescent="0.2">
      <c r="K168" s="85" t="s">
        <v>1426</v>
      </c>
    </row>
    <row r="169" spans="11:11" ht="15.75" customHeight="1" x14ac:dyDescent="0.2">
      <c r="K169" s="85" t="s">
        <v>1427</v>
      </c>
    </row>
    <row r="170" spans="11:11" ht="15.75" customHeight="1" x14ac:dyDescent="0.2">
      <c r="K170" s="85" t="s">
        <v>1428</v>
      </c>
    </row>
    <row r="171" spans="11:11" ht="15.75" customHeight="1" x14ac:dyDescent="0.2">
      <c r="K171" s="85" t="s">
        <v>1429</v>
      </c>
    </row>
    <row r="172" spans="11:11" ht="15.75" customHeight="1" x14ac:dyDescent="0.2">
      <c r="K172" s="85" t="s">
        <v>1430</v>
      </c>
    </row>
    <row r="173" spans="11:11" ht="15.75" customHeight="1" x14ac:dyDescent="0.2">
      <c r="K173" s="85" t="s">
        <v>1431</v>
      </c>
    </row>
    <row r="174" spans="11:11" ht="15.75" customHeight="1" x14ac:dyDescent="0.2">
      <c r="K174" s="85" t="s">
        <v>1432</v>
      </c>
    </row>
    <row r="175" spans="11:11" ht="15.75" customHeight="1" x14ac:dyDescent="0.2">
      <c r="K175" s="85" t="s">
        <v>1433</v>
      </c>
    </row>
    <row r="176" spans="11:11" ht="15.75" customHeight="1" x14ac:dyDescent="0.2">
      <c r="K176" s="85" t="s">
        <v>1434</v>
      </c>
    </row>
    <row r="177" spans="11:11" ht="15.75" customHeight="1" x14ac:dyDescent="0.2">
      <c r="K177" s="85" t="s">
        <v>1435</v>
      </c>
    </row>
    <row r="178" spans="11:11" ht="15.75" customHeight="1" x14ac:dyDescent="0.2">
      <c r="K178" s="85" t="s">
        <v>1436</v>
      </c>
    </row>
    <row r="179" spans="11:11" ht="15.75" customHeight="1" x14ac:dyDescent="0.2">
      <c r="K179" s="85" t="s">
        <v>1437</v>
      </c>
    </row>
    <row r="180" spans="11:11" ht="15.75" customHeight="1" x14ac:dyDescent="0.2">
      <c r="K180" s="85" t="s">
        <v>1438</v>
      </c>
    </row>
    <row r="181" spans="11:11" ht="15.75" customHeight="1" x14ac:dyDescent="0.2">
      <c r="K181" s="85" t="s">
        <v>1070</v>
      </c>
    </row>
    <row r="182" spans="11:11" ht="15.75" customHeight="1" x14ac:dyDescent="0.2">
      <c r="K182" s="85" t="s">
        <v>1439</v>
      </c>
    </row>
    <row r="183" spans="11:11" ht="15.75" customHeight="1" x14ac:dyDescent="0.2">
      <c r="K183" s="85" t="s">
        <v>1440</v>
      </c>
    </row>
    <row r="184" spans="11:11" ht="15.75" customHeight="1" x14ac:dyDescent="0.2">
      <c r="K184" s="85" t="s">
        <v>1441</v>
      </c>
    </row>
    <row r="185" spans="11:11" ht="15.75" customHeight="1" x14ac:dyDescent="0.2">
      <c r="K185" s="85" t="s">
        <v>1442</v>
      </c>
    </row>
    <row r="186" spans="11:11" ht="15.75" customHeight="1" x14ac:dyDescent="0.2">
      <c r="K186" s="85" t="s">
        <v>1443</v>
      </c>
    </row>
    <row r="187" spans="11:11" ht="15.75" customHeight="1" x14ac:dyDescent="0.2">
      <c r="K187" s="85" t="s">
        <v>1444</v>
      </c>
    </row>
    <row r="188" spans="11:11" ht="15.75" customHeight="1" x14ac:dyDescent="0.2">
      <c r="K188" s="85" t="s">
        <v>1445</v>
      </c>
    </row>
    <row r="189" spans="11:11" ht="15.75" customHeight="1" x14ac:dyDescent="0.2">
      <c r="K189" s="85" t="s">
        <v>1446</v>
      </c>
    </row>
    <row r="190" spans="11:11" ht="15.75" customHeight="1" x14ac:dyDescent="0.2">
      <c r="K190" s="85" t="s">
        <v>1447</v>
      </c>
    </row>
    <row r="191" spans="11:11" ht="15.75" customHeight="1" x14ac:dyDescent="0.2">
      <c r="K191" s="85" t="s">
        <v>1448</v>
      </c>
    </row>
    <row r="192" spans="11:11" ht="15.75" customHeight="1" x14ac:dyDescent="0.2">
      <c r="K192" s="85" t="s">
        <v>1449</v>
      </c>
    </row>
    <row r="193" spans="11:11" ht="15.75" customHeight="1" x14ac:dyDescent="0.2">
      <c r="K193" s="85" t="s">
        <v>1450</v>
      </c>
    </row>
    <row r="194" spans="11:11" ht="15.75" customHeight="1" x14ac:dyDescent="0.2">
      <c r="K194" s="85" t="s">
        <v>1451</v>
      </c>
    </row>
    <row r="195" spans="11:11" ht="15.75" customHeight="1" x14ac:dyDescent="0.2">
      <c r="K195" s="85" t="s">
        <v>1452</v>
      </c>
    </row>
    <row r="196" spans="11:11" ht="15.75" customHeight="1" x14ac:dyDescent="0.2">
      <c r="K196" s="85" t="s">
        <v>1453</v>
      </c>
    </row>
    <row r="197" spans="11:11" ht="15.75" customHeight="1" x14ac:dyDescent="0.2">
      <c r="K197" s="85" t="s">
        <v>1454</v>
      </c>
    </row>
    <row r="198" spans="11:11" ht="15.75" customHeight="1" x14ac:dyDescent="0.2">
      <c r="K198" s="85" t="s">
        <v>1455</v>
      </c>
    </row>
    <row r="199" spans="11:11" ht="15.75" customHeight="1" x14ac:dyDescent="0.2">
      <c r="K199" s="85" t="s">
        <v>1456</v>
      </c>
    </row>
    <row r="200" spans="11:11" ht="15.75" customHeight="1" x14ac:dyDescent="0.2">
      <c r="K200" s="85" t="s">
        <v>1457</v>
      </c>
    </row>
    <row r="201" spans="11:11" ht="15.75" customHeight="1" x14ac:dyDescent="0.2">
      <c r="K201" s="85" t="s">
        <v>1458</v>
      </c>
    </row>
    <row r="202" spans="11:11" ht="15.75" customHeight="1" x14ac:dyDescent="0.2">
      <c r="K202" s="85" t="s">
        <v>1459</v>
      </c>
    </row>
    <row r="203" spans="11:11" ht="15.75" customHeight="1" x14ac:dyDescent="0.2">
      <c r="K203" s="85" t="s">
        <v>1460</v>
      </c>
    </row>
    <row r="204" spans="11:11" ht="15.75" customHeight="1" x14ac:dyDescent="0.2">
      <c r="K204" s="85" t="s">
        <v>1461</v>
      </c>
    </row>
    <row r="205" spans="11:11" ht="15.75" customHeight="1" x14ac:dyDescent="0.2">
      <c r="K205" s="85" t="s">
        <v>1462</v>
      </c>
    </row>
    <row r="206" spans="11:11" ht="15.75" customHeight="1" x14ac:dyDescent="0.2">
      <c r="K206" s="85" t="s">
        <v>1463</v>
      </c>
    </row>
    <row r="207" spans="11:11" ht="15.75" customHeight="1" x14ac:dyDescent="0.2">
      <c r="K207" s="85" t="s">
        <v>1464</v>
      </c>
    </row>
    <row r="208" spans="11:11" ht="15.75" customHeight="1" x14ac:dyDescent="0.2">
      <c r="K208" s="86" t="s">
        <v>1465</v>
      </c>
    </row>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row r="1001" ht="15.75" customHeight="1" x14ac:dyDescent="0.2"/>
  </sheetData>
  <pageMargins left="0.7" right="0.7" top="0.75" bottom="0.75"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C1000"/>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7.1640625" customWidth="1"/>
    <col min="3" max="3" width="37.6640625" customWidth="1"/>
    <col min="4" max="4" width="28" customWidth="1"/>
    <col min="5" max="5" width="21.1640625" customWidth="1"/>
    <col min="6" max="6" width="29.33203125" customWidth="1"/>
    <col min="7" max="7" width="31.5" customWidth="1"/>
    <col min="8" max="8" width="19.83203125" customWidth="1"/>
    <col min="9" max="9" width="26" customWidth="1"/>
    <col min="10" max="10" width="32.5" customWidth="1"/>
    <col min="11" max="11" width="25.33203125" customWidth="1"/>
    <col min="12" max="12" width="18.83203125" customWidth="1"/>
    <col min="13" max="13" width="19.6640625" customWidth="1"/>
    <col min="14" max="14" width="15.1640625" customWidth="1"/>
    <col min="15" max="15" width="13.5" customWidth="1"/>
    <col min="16" max="16" width="14" customWidth="1"/>
    <col min="17" max="17" width="22.5" customWidth="1"/>
    <col min="18" max="18" width="27.5" customWidth="1"/>
    <col min="19" max="29" width="11" customWidth="1"/>
  </cols>
  <sheetData>
    <row r="1" spans="1:29" ht="60" customHeight="1" x14ac:dyDescent="0.2">
      <c r="A1" s="96" t="s">
        <v>0</v>
      </c>
      <c r="B1" s="97" t="s">
        <v>1</v>
      </c>
      <c r="C1" s="97" t="s">
        <v>2</v>
      </c>
      <c r="D1" s="96" t="s">
        <v>3</v>
      </c>
      <c r="E1" s="97" t="s">
        <v>4</v>
      </c>
      <c r="F1" s="97" t="s">
        <v>5</v>
      </c>
      <c r="G1" s="97" t="s">
        <v>6</v>
      </c>
      <c r="H1" s="96" t="s">
        <v>8</v>
      </c>
      <c r="I1" s="96" t="s">
        <v>9</v>
      </c>
      <c r="J1" s="97" t="s">
        <v>10</v>
      </c>
      <c r="K1" s="96" t="s">
        <v>11</v>
      </c>
      <c r="L1" s="97" t="s">
        <v>12</v>
      </c>
      <c r="M1" s="97" t="s">
        <v>13</v>
      </c>
      <c r="N1" s="98" t="s">
        <v>14</v>
      </c>
      <c r="O1" s="97" t="s">
        <v>15</v>
      </c>
      <c r="P1" s="99" t="s">
        <v>16</v>
      </c>
      <c r="Q1" s="100" t="s">
        <v>17</v>
      </c>
      <c r="R1" s="96"/>
      <c r="S1" s="101"/>
      <c r="T1" s="101"/>
      <c r="U1" s="101"/>
      <c r="V1" s="101"/>
      <c r="W1" s="101"/>
      <c r="X1" s="101"/>
      <c r="Y1" s="101"/>
      <c r="Z1" s="101"/>
      <c r="AA1" s="101"/>
      <c r="AB1" s="101"/>
      <c r="AC1" s="101"/>
    </row>
    <row r="2" spans="1:29" ht="60" customHeight="1" x14ac:dyDescent="0.2">
      <c r="A2" s="4">
        <v>36263</v>
      </c>
      <c r="B2" s="5" t="s">
        <v>1485</v>
      </c>
      <c r="C2" s="5" t="s">
        <v>1486</v>
      </c>
      <c r="D2" s="5" t="s">
        <v>31</v>
      </c>
      <c r="E2" s="5" t="s">
        <v>89</v>
      </c>
      <c r="F2" s="6" t="s">
        <v>1487</v>
      </c>
      <c r="G2" s="5" t="s">
        <v>1488</v>
      </c>
      <c r="H2" s="6" t="s">
        <v>1489</v>
      </c>
      <c r="I2" s="6" t="s">
        <v>1489</v>
      </c>
      <c r="J2" s="5"/>
      <c r="K2" s="6"/>
      <c r="L2" s="5"/>
      <c r="M2" s="52" t="s">
        <v>42</v>
      </c>
      <c r="N2" s="5"/>
      <c r="O2" s="5"/>
      <c r="P2" s="5"/>
      <c r="Q2" s="8"/>
      <c r="R2" s="11"/>
      <c r="S2" s="10"/>
      <c r="T2" s="11"/>
      <c r="U2" s="11"/>
      <c r="V2" s="11"/>
      <c r="W2" s="11"/>
      <c r="X2" s="11"/>
      <c r="Y2" s="11"/>
      <c r="Z2" s="11"/>
      <c r="AA2" s="11"/>
      <c r="AB2" s="11"/>
      <c r="AC2" s="11"/>
    </row>
    <row r="3" spans="1:29" ht="60" customHeight="1" x14ac:dyDescent="0.2">
      <c r="A3" s="9">
        <v>37375</v>
      </c>
      <c r="B3" s="10" t="s">
        <v>1490</v>
      </c>
      <c r="C3" s="10" t="s">
        <v>1491</v>
      </c>
      <c r="D3" s="10" t="s">
        <v>31</v>
      </c>
      <c r="E3" s="10" t="s">
        <v>83</v>
      </c>
      <c r="F3" s="11" t="s">
        <v>22</v>
      </c>
      <c r="G3" s="10" t="s">
        <v>1492</v>
      </c>
      <c r="H3" s="11" t="s">
        <v>41</v>
      </c>
      <c r="I3" s="11" t="s">
        <v>41</v>
      </c>
      <c r="J3" s="10"/>
      <c r="K3" s="11"/>
      <c r="L3" s="10"/>
      <c r="M3" s="13" t="s">
        <v>1493</v>
      </c>
      <c r="N3" s="10"/>
      <c r="O3" s="10"/>
      <c r="P3" s="10"/>
      <c r="Q3" s="14"/>
      <c r="R3" s="11"/>
      <c r="S3" s="10"/>
      <c r="T3" s="11"/>
      <c r="U3" s="11"/>
      <c r="V3" s="11"/>
      <c r="W3" s="11"/>
      <c r="X3" s="11"/>
      <c r="Y3" s="11"/>
      <c r="Z3" s="11"/>
      <c r="AA3" s="11"/>
      <c r="AB3" s="11"/>
      <c r="AC3" s="11"/>
    </row>
    <row r="4" spans="1:29" ht="60" customHeight="1" x14ac:dyDescent="0.2">
      <c r="A4" s="9">
        <v>37908</v>
      </c>
      <c r="B4" s="10" t="s">
        <v>1494</v>
      </c>
      <c r="C4" s="10" t="s">
        <v>1495</v>
      </c>
      <c r="D4" s="10" t="s">
        <v>31</v>
      </c>
      <c r="E4" s="10" t="s">
        <v>89</v>
      </c>
      <c r="F4" s="11" t="s">
        <v>461</v>
      </c>
      <c r="G4" s="10" t="s">
        <v>1496</v>
      </c>
      <c r="H4" s="11" t="s">
        <v>41</v>
      </c>
      <c r="I4" s="11" t="s">
        <v>41</v>
      </c>
      <c r="J4" s="10"/>
      <c r="K4" s="11"/>
      <c r="L4" s="10" t="s">
        <v>1497</v>
      </c>
      <c r="M4" s="16" t="s">
        <v>1498</v>
      </c>
      <c r="N4" s="16" t="s">
        <v>1499</v>
      </c>
      <c r="O4" s="10"/>
      <c r="P4" s="10"/>
      <c r="Q4" s="14"/>
      <c r="R4" s="11"/>
      <c r="S4" s="10"/>
      <c r="T4" s="11"/>
      <c r="U4" s="11"/>
      <c r="V4" s="11"/>
      <c r="W4" s="11"/>
      <c r="X4" s="11"/>
      <c r="Y4" s="11"/>
      <c r="Z4" s="11"/>
      <c r="AA4" s="11"/>
      <c r="AB4" s="11"/>
      <c r="AC4" s="11"/>
    </row>
    <row r="5" spans="1:29" ht="60" customHeight="1" x14ac:dyDescent="0.2">
      <c r="A5" s="9">
        <v>37922</v>
      </c>
      <c r="B5" s="10" t="s">
        <v>1500</v>
      </c>
      <c r="C5" s="10" t="s">
        <v>1501</v>
      </c>
      <c r="D5" s="10" t="s">
        <v>31</v>
      </c>
      <c r="E5" s="10" t="s">
        <v>89</v>
      </c>
      <c r="F5" s="11" t="s">
        <v>461</v>
      </c>
      <c r="G5" s="10" t="s">
        <v>1502</v>
      </c>
      <c r="H5" s="11" t="s">
        <v>1489</v>
      </c>
      <c r="I5" s="11" t="s">
        <v>52</v>
      </c>
      <c r="J5" s="10"/>
      <c r="K5" s="11"/>
      <c r="L5" s="10"/>
      <c r="M5" s="16" t="s">
        <v>42</v>
      </c>
      <c r="N5" s="10"/>
      <c r="O5" s="10"/>
      <c r="P5" s="10"/>
      <c r="Q5" s="14"/>
      <c r="R5" s="11"/>
      <c r="S5" s="10"/>
      <c r="T5" s="11"/>
      <c r="U5" s="11"/>
      <c r="V5" s="11"/>
      <c r="W5" s="11"/>
      <c r="X5" s="11"/>
      <c r="Y5" s="11"/>
      <c r="Z5" s="11"/>
      <c r="AA5" s="11"/>
      <c r="AB5" s="11"/>
      <c r="AC5" s="11"/>
    </row>
    <row r="6" spans="1:29" ht="60" customHeight="1" x14ac:dyDescent="0.2">
      <c r="A6" s="9">
        <v>40490</v>
      </c>
      <c r="B6" s="10" t="s">
        <v>1503</v>
      </c>
      <c r="C6" s="10" t="s">
        <v>1491</v>
      </c>
      <c r="D6" s="10" t="s">
        <v>31</v>
      </c>
      <c r="E6" s="10" t="s">
        <v>89</v>
      </c>
      <c r="F6" s="11" t="s">
        <v>39</v>
      </c>
      <c r="G6" s="10" t="s">
        <v>1504</v>
      </c>
      <c r="H6" s="11" t="s">
        <v>41</v>
      </c>
      <c r="I6" s="11" t="s">
        <v>41</v>
      </c>
      <c r="J6" s="10"/>
      <c r="K6" s="11"/>
      <c r="L6" s="10"/>
      <c r="M6" s="13" t="s">
        <v>66</v>
      </c>
      <c r="N6" s="10"/>
      <c r="O6" s="10"/>
      <c r="P6" s="10"/>
      <c r="Q6" s="14"/>
      <c r="R6" s="11"/>
      <c r="S6" s="10"/>
      <c r="T6" s="11"/>
      <c r="U6" s="11"/>
      <c r="V6" s="11"/>
      <c r="W6" s="11"/>
      <c r="X6" s="11"/>
      <c r="Y6" s="11"/>
      <c r="Z6" s="11"/>
      <c r="AA6" s="11"/>
      <c r="AB6" s="11"/>
      <c r="AC6" s="11"/>
    </row>
    <row r="7" spans="1:29" ht="60" customHeight="1" x14ac:dyDescent="0.2">
      <c r="A7" s="9">
        <v>41526</v>
      </c>
      <c r="B7" s="10" t="s">
        <v>1505</v>
      </c>
      <c r="C7" s="10" t="s">
        <v>1506</v>
      </c>
      <c r="D7" s="10" t="s">
        <v>1507</v>
      </c>
      <c r="E7" s="10" t="s">
        <v>89</v>
      </c>
      <c r="F7" s="11" t="s">
        <v>39</v>
      </c>
      <c r="G7" s="21" t="s">
        <v>1508</v>
      </c>
      <c r="H7" s="11" t="s">
        <v>41</v>
      </c>
      <c r="I7" s="11" t="s">
        <v>41</v>
      </c>
      <c r="J7" s="10"/>
      <c r="K7" s="11"/>
      <c r="L7" s="10"/>
      <c r="M7" s="13" t="s">
        <v>1509</v>
      </c>
      <c r="N7" s="13" t="s">
        <v>42</v>
      </c>
      <c r="O7" s="10"/>
      <c r="P7" s="10"/>
      <c r="Q7" s="14"/>
      <c r="R7" s="11"/>
      <c r="S7" s="10"/>
      <c r="T7" s="11"/>
      <c r="U7" s="11"/>
      <c r="V7" s="11"/>
      <c r="W7" s="11"/>
      <c r="X7" s="11"/>
      <c r="Y7" s="11"/>
      <c r="Z7" s="11"/>
      <c r="AA7" s="11"/>
      <c r="AB7" s="11"/>
      <c r="AC7" s="11"/>
    </row>
    <row r="8" spans="1:29" ht="60" customHeight="1" x14ac:dyDescent="0.2">
      <c r="A8" s="9">
        <v>41694</v>
      </c>
      <c r="B8" s="10" t="s">
        <v>1510</v>
      </c>
      <c r="C8" s="10" t="s">
        <v>1511</v>
      </c>
      <c r="D8" s="10" t="s">
        <v>573</v>
      </c>
      <c r="E8" s="10" t="s">
        <v>83</v>
      </c>
      <c r="F8" s="11" t="s">
        <v>1512</v>
      </c>
      <c r="G8" s="10" t="s">
        <v>1513</v>
      </c>
      <c r="H8" s="11" t="s">
        <v>41</v>
      </c>
      <c r="I8" s="11" t="s">
        <v>41</v>
      </c>
      <c r="J8" s="10" t="s">
        <v>1514</v>
      </c>
      <c r="K8" s="11"/>
      <c r="L8" s="10"/>
      <c r="M8" s="16" t="s">
        <v>791</v>
      </c>
      <c r="N8" s="10"/>
      <c r="O8" s="10"/>
      <c r="P8" s="10"/>
      <c r="Q8" s="14"/>
      <c r="R8" s="11"/>
      <c r="S8" s="10"/>
      <c r="T8" s="11"/>
      <c r="U8" s="11"/>
      <c r="V8" s="11"/>
      <c r="W8" s="11"/>
      <c r="X8" s="11"/>
      <c r="Y8" s="11"/>
      <c r="Z8" s="11"/>
      <c r="AA8" s="11"/>
      <c r="AB8" s="11"/>
      <c r="AC8" s="11"/>
    </row>
    <row r="9" spans="1:29" ht="60" customHeight="1" x14ac:dyDescent="0.2">
      <c r="A9" s="9"/>
      <c r="B9" s="10"/>
      <c r="C9" s="10"/>
      <c r="D9" s="10"/>
      <c r="E9" s="10"/>
      <c r="F9" s="11"/>
      <c r="G9" s="10"/>
      <c r="H9" s="11"/>
      <c r="I9" s="11"/>
      <c r="J9" s="10"/>
      <c r="K9" s="11"/>
      <c r="L9" s="16"/>
      <c r="M9" s="10"/>
      <c r="N9" s="10"/>
      <c r="O9" s="10"/>
      <c r="P9" s="11"/>
      <c r="Q9" s="10"/>
      <c r="R9" s="11"/>
      <c r="S9" s="21"/>
      <c r="T9" s="37"/>
      <c r="U9" s="37"/>
      <c r="V9" s="37"/>
      <c r="W9" s="37"/>
      <c r="X9" s="37"/>
      <c r="Y9" s="37"/>
      <c r="Z9" s="37"/>
      <c r="AA9" s="37"/>
      <c r="AB9" s="37"/>
      <c r="AC9" s="37"/>
    </row>
    <row r="10" spans="1:29" ht="60" customHeight="1" x14ac:dyDescent="0.2">
      <c r="A10" s="9"/>
      <c r="B10" s="10"/>
      <c r="C10" s="10"/>
      <c r="D10" s="10"/>
      <c r="E10" s="10"/>
      <c r="F10" s="11"/>
      <c r="G10" s="10"/>
      <c r="H10" s="11"/>
      <c r="I10" s="11"/>
      <c r="J10" s="10"/>
      <c r="K10" s="11"/>
      <c r="L10" s="16"/>
      <c r="M10" s="10"/>
      <c r="N10" s="10"/>
      <c r="O10" s="10"/>
      <c r="P10" s="11"/>
      <c r="Q10" s="10"/>
      <c r="R10" s="11"/>
      <c r="S10" s="21"/>
      <c r="T10" s="37"/>
      <c r="U10" s="37"/>
      <c r="V10" s="37"/>
      <c r="W10" s="37"/>
      <c r="X10" s="37"/>
      <c r="Y10" s="37"/>
      <c r="Z10" s="37"/>
      <c r="AA10" s="37"/>
      <c r="AB10" s="37"/>
      <c r="AC10" s="37"/>
    </row>
    <row r="11" spans="1:29" ht="60" customHeight="1" x14ac:dyDescent="0.2">
      <c r="A11" s="9"/>
      <c r="B11" s="10"/>
      <c r="C11" s="10"/>
      <c r="D11" s="10"/>
      <c r="E11" s="10"/>
      <c r="F11" s="11"/>
      <c r="G11" s="10"/>
      <c r="H11" s="11"/>
      <c r="I11" s="11"/>
      <c r="J11" s="26"/>
      <c r="K11" s="11"/>
      <c r="L11" s="13"/>
      <c r="M11" s="10"/>
      <c r="N11" s="10"/>
      <c r="O11" s="10"/>
      <c r="P11" s="11"/>
      <c r="Q11" s="10"/>
      <c r="R11" s="11"/>
      <c r="S11" s="21"/>
      <c r="T11" s="37"/>
      <c r="U11" s="37"/>
      <c r="V11" s="37"/>
      <c r="W11" s="37"/>
      <c r="X11" s="37"/>
      <c r="Y11" s="37"/>
      <c r="Z11" s="37"/>
      <c r="AA11" s="37"/>
      <c r="AB11" s="37"/>
      <c r="AC11" s="37"/>
    </row>
    <row r="12" spans="1:29" ht="60" customHeight="1" x14ac:dyDescent="0.2">
      <c r="A12" s="9"/>
      <c r="B12" s="10"/>
      <c r="C12" s="10"/>
      <c r="D12" s="10"/>
      <c r="E12" s="10"/>
      <c r="F12" s="11"/>
      <c r="G12" s="10"/>
      <c r="H12" s="11"/>
      <c r="I12" s="11"/>
      <c r="J12" s="10"/>
      <c r="K12" s="11"/>
      <c r="L12" s="102"/>
      <c r="M12" s="10"/>
      <c r="N12" s="10"/>
      <c r="O12" s="10"/>
      <c r="P12" s="11"/>
      <c r="Q12" s="21"/>
      <c r="R12" s="37"/>
      <c r="S12" s="21"/>
      <c r="T12" s="37"/>
      <c r="U12" s="37"/>
      <c r="V12" s="37"/>
      <c r="W12" s="37"/>
      <c r="X12" s="37"/>
      <c r="Y12" s="37"/>
      <c r="Z12" s="37"/>
      <c r="AA12" s="37"/>
      <c r="AB12" s="37"/>
      <c r="AC12" s="37"/>
    </row>
    <row r="13" spans="1:29" ht="60" customHeight="1" x14ac:dyDescent="0.2">
      <c r="A13" s="9"/>
      <c r="B13" s="10"/>
      <c r="C13" s="10"/>
      <c r="D13" s="10"/>
      <c r="E13" s="10"/>
      <c r="F13" s="11"/>
      <c r="G13" s="10"/>
      <c r="H13" s="11"/>
      <c r="I13" s="11"/>
      <c r="J13" s="10"/>
      <c r="K13" s="11"/>
      <c r="L13" s="13"/>
      <c r="M13" s="10"/>
      <c r="N13" s="10"/>
      <c r="O13" s="10"/>
      <c r="P13" s="11"/>
      <c r="Q13" s="10"/>
      <c r="R13" s="37"/>
      <c r="S13" s="21"/>
      <c r="T13" s="37"/>
      <c r="U13" s="37"/>
      <c r="V13" s="37"/>
      <c r="W13" s="37"/>
      <c r="X13" s="37"/>
      <c r="Y13" s="37"/>
      <c r="Z13" s="37"/>
      <c r="AA13" s="37"/>
      <c r="AB13" s="37"/>
      <c r="AC13" s="37"/>
    </row>
    <row r="14" spans="1:29" ht="60" customHeight="1" x14ac:dyDescent="0.2">
      <c r="A14" s="9"/>
      <c r="B14" s="10"/>
      <c r="C14" s="10"/>
      <c r="D14" s="10"/>
      <c r="E14" s="10"/>
      <c r="F14" s="11"/>
      <c r="G14" s="10"/>
      <c r="H14" s="11"/>
      <c r="I14" s="11"/>
      <c r="J14" s="10"/>
      <c r="K14" s="10"/>
      <c r="L14" s="10"/>
      <c r="M14" s="13"/>
      <c r="N14" s="10"/>
      <c r="O14" s="10"/>
      <c r="P14" s="10"/>
      <c r="Q14" s="10"/>
      <c r="R14" s="37"/>
      <c r="S14" s="21"/>
      <c r="T14" s="37"/>
      <c r="U14" s="37"/>
      <c r="V14" s="37"/>
      <c r="W14" s="37"/>
      <c r="X14" s="37"/>
      <c r="Y14" s="37"/>
      <c r="Z14" s="37"/>
      <c r="AA14" s="37"/>
      <c r="AB14" s="37"/>
      <c r="AC14" s="37"/>
    </row>
    <row r="15" spans="1:29" ht="60" customHeight="1" x14ac:dyDescent="0.2">
      <c r="A15" s="9"/>
      <c r="B15" s="10"/>
      <c r="C15" s="10"/>
      <c r="D15" s="10"/>
      <c r="E15" s="10"/>
      <c r="F15" s="11"/>
      <c r="G15" s="10"/>
      <c r="H15" s="11"/>
      <c r="I15" s="11"/>
      <c r="J15" s="10"/>
      <c r="K15" s="10" t="s">
        <v>1515</v>
      </c>
      <c r="L15" s="13"/>
      <c r="M15" s="13"/>
      <c r="N15" s="10"/>
      <c r="O15" s="10"/>
      <c r="P15" s="11"/>
      <c r="Q15" s="14"/>
      <c r="R15" s="11"/>
      <c r="S15" s="10"/>
      <c r="T15" s="11"/>
      <c r="U15" s="11"/>
      <c r="V15" s="11"/>
      <c r="W15" s="11"/>
      <c r="X15" s="11"/>
      <c r="Y15" s="11"/>
      <c r="Z15" s="11"/>
      <c r="AA15" s="11"/>
      <c r="AB15" s="11"/>
      <c r="AC15" s="11"/>
    </row>
    <row r="16" spans="1:29" ht="60" customHeight="1" x14ac:dyDescent="0.2">
      <c r="A16" s="9"/>
      <c r="B16" s="10"/>
      <c r="C16" s="10"/>
      <c r="D16" s="10"/>
      <c r="E16" s="10"/>
      <c r="F16" s="11"/>
      <c r="G16" s="10"/>
      <c r="H16" s="11"/>
      <c r="I16" s="11"/>
      <c r="J16" s="10"/>
      <c r="K16" s="11"/>
      <c r="L16" s="16"/>
      <c r="M16" s="10"/>
      <c r="N16" s="10"/>
      <c r="O16" s="10"/>
      <c r="P16" s="11"/>
      <c r="Q16" s="14"/>
      <c r="R16" s="11"/>
      <c r="S16" s="10"/>
      <c r="T16" s="11"/>
      <c r="U16" s="11"/>
      <c r="V16" s="11"/>
      <c r="W16" s="11"/>
      <c r="X16" s="11"/>
      <c r="Y16" s="11"/>
      <c r="Z16" s="11"/>
      <c r="AA16" s="11"/>
      <c r="AB16" s="11"/>
      <c r="AC16" s="11"/>
    </row>
    <row r="17" spans="1:29" ht="60" customHeight="1" x14ac:dyDescent="0.2">
      <c r="A17" s="9"/>
      <c r="B17" s="10"/>
      <c r="C17" s="10"/>
      <c r="D17" s="10"/>
      <c r="E17" s="10"/>
      <c r="F17" s="11"/>
      <c r="G17" s="10"/>
      <c r="H17" s="11"/>
      <c r="I17" s="11"/>
      <c r="J17" s="10"/>
      <c r="K17" s="10"/>
      <c r="L17" s="10"/>
      <c r="M17" s="13"/>
      <c r="N17" s="13"/>
      <c r="O17" s="10"/>
      <c r="P17" s="10"/>
      <c r="Q17" s="14"/>
      <c r="R17" s="11"/>
      <c r="S17" s="10"/>
      <c r="T17" s="11"/>
      <c r="U17" s="11"/>
      <c r="V17" s="11"/>
      <c r="W17" s="11"/>
      <c r="X17" s="11"/>
      <c r="Y17" s="11"/>
      <c r="Z17" s="11"/>
      <c r="AA17" s="11"/>
      <c r="AB17" s="11"/>
      <c r="AC17" s="11"/>
    </row>
    <row r="18" spans="1:29" ht="60" customHeight="1" x14ac:dyDescent="0.2">
      <c r="A18" s="9"/>
      <c r="B18" s="10"/>
      <c r="C18" s="10"/>
      <c r="D18" s="10"/>
      <c r="E18" s="10"/>
      <c r="F18" s="11"/>
      <c r="G18" s="21"/>
      <c r="H18" s="11"/>
      <c r="I18" s="11"/>
      <c r="J18" s="26"/>
      <c r="K18" s="11"/>
      <c r="L18" s="10"/>
      <c r="M18" s="13"/>
      <c r="N18" s="10"/>
      <c r="O18" s="10"/>
      <c r="P18" s="10"/>
      <c r="Q18" s="14"/>
      <c r="R18" s="11"/>
      <c r="S18" s="10"/>
      <c r="T18" s="11"/>
      <c r="U18" s="11"/>
      <c r="V18" s="11"/>
      <c r="W18" s="11"/>
      <c r="X18" s="11"/>
      <c r="Y18" s="11"/>
      <c r="Z18" s="11"/>
      <c r="AA18" s="11"/>
      <c r="AB18" s="11"/>
      <c r="AC18" s="11"/>
    </row>
    <row r="19" spans="1:29" ht="60" customHeight="1" x14ac:dyDescent="0.2">
      <c r="A19" s="9"/>
      <c r="B19" s="10"/>
      <c r="C19" s="10"/>
      <c r="D19" s="10"/>
      <c r="E19" s="10"/>
      <c r="F19" s="11"/>
      <c r="G19" s="10"/>
      <c r="H19" s="11"/>
      <c r="I19" s="11"/>
      <c r="J19" s="10"/>
      <c r="K19" s="11"/>
      <c r="L19" s="10"/>
      <c r="M19" s="16"/>
      <c r="N19" s="10"/>
      <c r="O19" s="10"/>
      <c r="P19" s="10"/>
      <c r="Q19" s="14"/>
      <c r="R19" s="11"/>
      <c r="S19" s="10"/>
      <c r="T19" s="11"/>
      <c r="U19" s="11"/>
      <c r="V19" s="11"/>
      <c r="W19" s="11"/>
      <c r="X19" s="11"/>
      <c r="Y19" s="11"/>
      <c r="Z19" s="11"/>
      <c r="AA19" s="11"/>
      <c r="AB19" s="11"/>
      <c r="AC19" s="11"/>
    </row>
    <row r="20" spans="1:29" ht="60" customHeight="1" x14ac:dyDescent="0.2">
      <c r="A20" s="9"/>
      <c r="B20" s="10"/>
      <c r="C20" s="10"/>
      <c r="D20" s="10"/>
      <c r="E20" s="10"/>
      <c r="F20" s="11"/>
      <c r="G20" s="10"/>
      <c r="H20" s="11"/>
      <c r="I20" s="11"/>
      <c r="J20" s="10"/>
      <c r="K20" s="10" t="s">
        <v>1516</v>
      </c>
      <c r="L20" s="16"/>
      <c r="M20" s="16"/>
      <c r="N20" s="16"/>
      <c r="O20" s="16"/>
      <c r="P20" s="16"/>
      <c r="Q20" s="14"/>
      <c r="R20" s="10" t="s">
        <v>1517</v>
      </c>
      <c r="S20" s="10"/>
      <c r="T20" s="11"/>
      <c r="U20" s="11"/>
      <c r="V20" s="11"/>
      <c r="W20" s="11"/>
      <c r="X20" s="11"/>
      <c r="Y20" s="11"/>
      <c r="Z20" s="11"/>
      <c r="AA20" s="11"/>
      <c r="AB20" s="11"/>
      <c r="AC20" s="11"/>
    </row>
    <row r="21" spans="1:29" ht="60" customHeight="1" x14ac:dyDescent="0.2">
      <c r="A21" s="9"/>
      <c r="B21" s="10"/>
      <c r="C21" s="10"/>
      <c r="D21" s="10"/>
      <c r="E21" s="10"/>
      <c r="F21" s="11"/>
      <c r="G21" s="10"/>
      <c r="H21" s="11"/>
      <c r="I21" s="11"/>
      <c r="J21" s="10"/>
      <c r="K21" s="16"/>
      <c r="L21" s="16"/>
      <c r="M21" s="16"/>
      <c r="N21" s="16"/>
      <c r="O21" s="16"/>
      <c r="P21" s="16"/>
      <c r="Q21" s="14"/>
      <c r="R21" s="11"/>
      <c r="S21" s="10"/>
      <c r="T21" s="11"/>
      <c r="U21" s="11"/>
      <c r="V21" s="11"/>
      <c r="W21" s="11"/>
      <c r="X21" s="11"/>
      <c r="Y21" s="11"/>
      <c r="Z21" s="11"/>
      <c r="AA21" s="11"/>
      <c r="AB21" s="11"/>
      <c r="AC21" s="11"/>
    </row>
    <row r="22" spans="1:29" ht="60" customHeight="1" x14ac:dyDescent="0.2">
      <c r="A22" s="9"/>
      <c r="B22" s="10"/>
      <c r="C22" s="10"/>
      <c r="D22" s="10"/>
      <c r="E22" s="10"/>
      <c r="F22" s="11"/>
      <c r="G22" s="10"/>
      <c r="H22" s="11"/>
      <c r="I22" s="6"/>
      <c r="J22" s="103"/>
      <c r="K22" s="11"/>
      <c r="L22" s="10"/>
      <c r="M22" s="10"/>
      <c r="N22" s="13"/>
      <c r="O22" s="20"/>
      <c r="P22" s="10"/>
      <c r="Q22" s="14"/>
      <c r="R22" s="11"/>
      <c r="S22" s="10"/>
      <c r="T22" s="11"/>
      <c r="U22" s="11"/>
      <c r="V22" s="11"/>
      <c r="W22" s="11"/>
      <c r="X22" s="11"/>
      <c r="Y22" s="11"/>
      <c r="Z22" s="11"/>
      <c r="AA22" s="11"/>
      <c r="AB22" s="11"/>
      <c r="AC22" s="11"/>
    </row>
    <row r="23" spans="1:29" ht="60" customHeight="1" x14ac:dyDescent="0.2">
      <c r="A23" s="9"/>
      <c r="B23" s="10"/>
      <c r="C23" s="10"/>
      <c r="D23" s="10"/>
      <c r="E23" s="10"/>
      <c r="F23" s="11"/>
      <c r="G23" s="10"/>
      <c r="H23" s="11"/>
      <c r="I23" s="11"/>
      <c r="J23" s="10"/>
      <c r="K23" s="37"/>
      <c r="L23" s="13"/>
      <c r="M23" s="10"/>
      <c r="N23" s="10"/>
      <c r="O23" s="10"/>
      <c r="P23" s="11"/>
      <c r="Q23" s="14"/>
      <c r="R23" s="11"/>
      <c r="S23" s="10"/>
      <c r="T23" s="11"/>
      <c r="U23" s="11"/>
      <c r="V23" s="11"/>
      <c r="W23" s="11"/>
      <c r="X23" s="11"/>
      <c r="Y23" s="11"/>
      <c r="Z23" s="11"/>
      <c r="AA23" s="11"/>
      <c r="AB23" s="11"/>
      <c r="AC23" s="11"/>
    </row>
    <row r="24" spans="1:29" ht="60" customHeight="1" x14ac:dyDescent="0.2">
      <c r="A24" s="9"/>
      <c r="B24" s="10"/>
      <c r="C24" s="10"/>
      <c r="D24" s="10"/>
      <c r="E24" s="10"/>
      <c r="F24" s="11"/>
      <c r="G24" s="10"/>
      <c r="H24" s="11"/>
      <c r="I24" s="11"/>
      <c r="J24" s="10"/>
      <c r="K24" s="11"/>
      <c r="L24" s="10"/>
      <c r="M24" s="16"/>
      <c r="N24" s="35"/>
      <c r="O24" s="16"/>
      <c r="P24" s="21"/>
      <c r="Q24" s="14"/>
      <c r="R24" s="11"/>
      <c r="S24" s="10"/>
      <c r="T24" s="11"/>
      <c r="U24" s="11"/>
      <c r="V24" s="11"/>
      <c r="W24" s="11"/>
      <c r="X24" s="11"/>
      <c r="Y24" s="11"/>
      <c r="Z24" s="11"/>
      <c r="AA24" s="11"/>
      <c r="AB24" s="11"/>
      <c r="AC24" s="11"/>
    </row>
    <row r="25" spans="1:29" ht="60" customHeight="1" x14ac:dyDescent="0.2">
      <c r="A25" s="9"/>
      <c r="B25" s="10"/>
      <c r="C25" s="10"/>
      <c r="D25" s="10"/>
      <c r="E25" s="10"/>
      <c r="F25" s="10"/>
      <c r="G25" s="10"/>
      <c r="H25" s="11"/>
      <c r="I25" s="11"/>
      <c r="J25" s="26"/>
      <c r="K25" s="10"/>
      <c r="L25" s="10"/>
      <c r="M25" s="13"/>
      <c r="N25" s="13"/>
      <c r="O25" s="10"/>
      <c r="P25" s="10"/>
      <c r="Q25" s="14"/>
      <c r="R25" s="11"/>
      <c r="S25" s="10"/>
      <c r="T25" s="11"/>
      <c r="U25" s="11"/>
      <c r="V25" s="11"/>
      <c r="W25" s="11"/>
      <c r="X25" s="11"/>
      <c r="Y25" s="11"/>
      <c r="Z25" s="11"/>
      <c r="AA25" s="11"/>
      <c r="AB25" s="11"/>
      <c r="AC25" s="11"/>
    </row>
    <row r="26" spans="1:29" ht="60" customHeight="1" x14ac:dyDescent="0.2">
      <c r="A26" s="9"/>
      <c r="B26" s="10"/>
      <c r="C26" s="10"/>
      <c r="D26" s="10"/>
      <c r="E26" s="10"/>
      <c r="F26" s="11"/>
      <c r="G26" s="10"/>
      <c r="H26" s="11"/>
      <c r="I26" s="11"/>
      <c r="J26" s="26"/>
      <c r="K26" s="10"/>
      <c r="L26" s="10"/>
      <c r="M26" s="13"/>
      <c r="N26" s="10"/>
      <c r="O26" s="10"/>
      <c r="P26" s="10"/>
      <c r="Q26" s="21"/>
      <c r="R26" s="11"/>
      <c r="S26" s="10"/>
      <c r="T26" s="11"/>
      <c r="U26" s="11"/>
      <c r="V26" s="11"/>
      <c r="W26" s="11"/>
      <c r="X26" s="11"/>
      <c r="Y26" s="11"/>
      <c r="Z26" s="11"/>
      <c r="AA26" s="11"/>
      <c r="AB26" s="11"/>
      <c r="AC26" s="11"/>
    </row>
    <row r="27" spans="1:29" ht="60" customHeight="1" x14ac:dyDescent="0.2">
      <c r="A27" s="9"/>
      <c r="B27" s="10"/>
      <c r="C27" s="10"/>
      <c r="D27" s="10"/>
      <c r="E27" s="10"/>
      <c r="F27" s="11"/>
      <c r="G27" s="10"/>
      <c r="H27" s="11"/>
      <c r="I27" s="11"/>
      <c r="J27" s="26"/>
      <c r="K27" s="11"/>
      <c r="L27" s="10"/>
      <c r="M27" s="35"/>
      <c r="N27" s="13"/>
      <c r="O27" s="20"/>
      <c r="P27" s="10"/>
      <c r="Q27" s="21"/>
      <c r="R27" s="11"/>
      <c r="S27" s="10"/>
      <c r="T27" s="11"/>
      <c r="U27" s="11"/>
      <c r="V27" s="11"/>
      <c r="W27" s="11"/>
      <c r="X27" s="11"/>
      <c r="Y27" s="11"/>
      <c r="Z27" s="11"/>
      <c r="AA27" s="11"/>
      <c r="AB27" s="11"/>
      <c r="AC27" s="11"/>
    </row>
    <row r="28" spans="1:29" ht="60" customHeight="1" x14ac:dyDescent="0.2">
      <c r="A28" s="9"/>
      <c r="B28" s="10"/>
      <c r="C28" s="10"/>
      <c r="D28" s="10"/>
      <c r="E28" s="10"/>
      <c r="F28" s="11"/>
      <c r="G28" s="10"/>
      <c r="H28" s="11"/>
      <c r="I28" s="11"/>
      <c r="J28" s="10"/>
      <c r="K28" s="11"/>
      <c r="L28" s="35"/>
      <c r="M28" s="16"/>
      <c r="N28" s="10"/>
      <c r="O28" s="10"/>
      <c r="P28" s="11"/>
      <c r="Q28" s="21"/>
      <c r="R28" s="11"/>
      <c r="S28" s="10"/>
      <c r="T28" s="11"/>
      <c r="U28" s="11"/>
      <c r="V28" s="11"/>
      <c r="W28" s="11"/>
      <c r="X28" s="11"/>
      <c r="Y28" s="11"/>
      <c r="Z28" s="11"/>
      <c r="AA28" s="11"/>
      <c r="AB28" s="11"/>
      <c r="AC28" s="11"/>
    </row>
    <row r="29" spans="1:29" ht="60" customHeight="1" x14ac:dyDescent="0.2">
      <c r="A29" s="41"/>
      <c r="B29" s="29"/>
      <c r="C29" s="29"/>
      <c r="D29" s="29"/>
      <c r="E29" s="29"/>
      <c r="F29" s="28"/>
      <c r="G29" s="29"/>
      <c r="H29" s="28"/>
      <c r="I29" s="28"/>
      <c r="J29" s="104"/>
      <c r="K29" s="28"/>
      <c r="L29" s="29"/>
      <c r="M29" s="45"/>
      <c r="N29" s="46"/>
      <c r="O29" s="29"/>
      <c r="P29" s="29"/>
      <c r="Q29" s="21"/>
      <c r="R29" s="11"/>
      <c r="S29" s="10"/>
      <c r="T29" s="11"/>
      <c r="U29" s="11"/>
      <c r="V29" s="11"/>
      <c r="W29" s="11"/>
      <c r="X29" s="11"/>
      <c r="Y29" s="11"/>
      <c r="Z29" s="11"/>
      <c r="AA29" s="11"/>
      <c r="AB29" s="11"/>
      <c r="AC29" s="11"/>
    </row>
    <row r="30" spans="1:29" ht="60" customHeight="1" x14ac:dyDescent="0.2">
      <c r="A30" s="41"/>
      <c r="B30" s="29"/>
      <c r="C30" s="29"/>
      <c r="D30" s="29"/>
      <c r="E30" s="29"/>
      <c r="F30" s="28"/>
      <c r="G30" s="29"/>
      <c r="H30" s="28"/>
      <c r="I30" s="28"/>
      <c r="J30" s="29"/>
      <c r="K30" s="28"/>
      <c r="L30" s="46"/>
      <c r="M30" s="29"/>
      <c r="N30" s="29"/>
      <c r="O30" s="29"/>
      <c r="P30" s="28"/>
      <c r="Q30" s="21"/>
      <c r="R30" s="28"/>
      <c r="S30" s="29"/>
      <c r="T30" s="28"/>
      <c r="U30" s="28"/>
      <c r="V30" s="28"/>
      <c r="W30" s="28"/>
      <c r="X30" s="28"/>
      <c r="Y30" s="28"/>
      <c r="Z30" s="28"/>
      <c r="AA30" s="28"/>
      <c r="AB30" s="28"/>
      <c r="AC30" s="28"/>
    </row>
    <row r="31" spans="1:29" ht="60" customHeight="1" x14ac:dyDescent="0.2">
      <c r="A31" s="9"/>
      <c r="B31" s="10"/>
      <c r="C31" s="10"/>
      <c r="D31" s="10"/>
      <c r="E31" s="10"/>
      <c r="F31" s="11"/>
      <c r="G31" s="14"/>
      <c r="H31" s="11"/>
      <c r="I31" s="11"/>
      <c r="J31" s="10"/>
      <c r="K31" s="11"/>
      <c r="L31" s="16"/>
      <c r="M31" s="10"/>
      <c r="N31" s="10"/>
      <c r="O31" s="10"/>
      <c r="P31" s="11"/>
      <c r="Q31" s="14"/>
      <c r="R31" s="11"/>
      <c r="S31" s="10"/>
      <c r="T31" s="11"/>
      <c r="U31" s="11"/>
      <c r="V31" s="11"/>
      <c r="W31" s="11"/>
      <c r="X31" s="11"/>
      <c r="Y31" s="11"/>
      <c r="Z31" s="11"/>
      <c r="AA31" s="11"/>
      <c r="AB31" s="11"/>
      <c r="AC31" s="11"/>
    </row>
    <row r="32" spans="1:29" ht="60" customHeight="1" x14ac:dyDescent="0.2">
      <c r="A32" s="9"/>
      <c r="B32" s="10"/>
      <c r="C32" s="10"/>
      <c r="D32" s="10"/>
      <c r="E32" s="10"/>
      <c r="F32" s="11"/>
      <c r="G32" s="10"/>
      <c r="H32" s="11"/>
      <c r="I32" s="11"/>
      <c r="J32" s="10"/>
      <c r="K32" s="10"/>
      <c r="L32" s="16"/>
      <c r="M32" s="16"/>
      <c r="N32" s="16"/>
      <c r="O32" s="10"/>
      <c r="P32" s="10"/>
      <c r="Q32" s="10"/>
      <c r="R32" s="11"/>
      <c r="S32" s="21"/>
      <c r="T32" s="37"/>
      <c r="U32" s="37"/>
      <c r="V32" s="37"/>
      <c r="W32" s="37"/>
      <c r="X32" s="37"/>
      <c r="Y32" s="37"/>
      <c r="Z32" s="37"/>
      <c r="AA32" s="37"/>
      <c r="AB32" s="37"/>
      <c r="AC32" s="37"/>
    </row>
    <row r="33" spans="1:29" ht="60" customHeight="1" x14ac:dyDescent="0.2">
      <c r="A33" s="9"/>
      <c r="B33" s="10"/>
      <c r="C33" s="10"/>
      <c r="D33" s="10"/>
      <c r="E33" s="10"/>
      <c r="F33" s="11"/>
      <c r="G33" s="10"/>
      <c r="H33" s="11"/>
      <c r="I33" s="11"/>
      <c r="J33" s="10"/>
      <c r="K33" s="10"/>
      <c r="L33" s="13"/>
      <c r="M33" s="16"/>
      <c r="N33" s="16"/>
      <c r="O33" s="10"/>
      <c r="P33" s="10"/>
      <c r="Q33" s="10"/>
      <c r="R33" s="11"/>
      <c r="S33" s="21"/>
      <c r="T33" s="37"/>
      <c r="U33" s="37"/>
      <c r="V33" s="37"/>
      <c r="W33" s="37"/>
      <c r="X33" s="37"/>
      <c r="Y33" s="37"/>
      <c r="Z33" s="37"/>
      <c r="AA33" s="37"/>
      <c r="AB33" s="37"/>
      <c r="AC33" s="37"/>
    </row>
    <row r="34" spans="1:29" ht="60" customHeight="1" x14ac:dyDescent="0.2">
      <c r="A34" s="9"/>
      <c r="B34" s="10"/>
      <c r="C34" s="10"/>
      <c r="D34" s="10"/>
      <c r="E34" s="10"/>
      <c r="F34" s="11"/>
      <c r="G34" s="10"/>
      <c r="H34" s="11"/>
      <c r="I34" s="11"/>
      <c r="J34" s="10"/>
      <c r="K34" s="10"/>
      <c r="L34" s="13"/>
      <c r="M34" s="25"/>
      <c r="N34" s="25"/>
      <c r="O34" s="25"/>
      <c r="P34" s="25"/>
      <c r="Q34" s="10"/>
      <c r="R34" s="11"/>
      <c r="S34" s="21"/>
      <c r="T34" s="37"/>
      <c r="U34" s="37"/>
      <c r="V34" s="37"/>
      <c r="W34" s="37"/>
      <c r="X34" s="37"/>
      <c r="Y34" s="37"/>
      <c r="Z34" s="37"/>
      <c r="AA34" s="37"/>
      <c r="AB34" s="37"/>
      <c r="AC34" s="37"/>
    </row>
    <row r="35" spans="1:29" ht="60" customHeight="1" x14ac:dyDescent="0.2">
      <c r="A35" s="9"/>
      <c r="B35" s="10"/>
      <c r="C35" s="10"/>
      <c r="D35" s="10"/>
      <c r="E35" s="10"/>
      <c r="F35" s="11"/>
      <c r="G35" s="10"/>
      <c r="H35" s="11"/>
      <c r="I35" s="11"/>
      <c r="J35" s="10"/>
      <c r="K35" s="21"/>
      <c r="L35" s="13"/>
      <c r="M35" s="10"/>
      <c r="N35" s="10"/>
      <c r="O35" s="10"/>
      <c r="P35" s="10"/>
      <c r="Q35" s="10"/>
      <c r="R35" s="11"/>
      <c r="S35" s="21"/>
      <c r="T35" s="37"/>
      <c r="U35" s="37"/>
      <c r="V35" s="37"/>
      <c r="W35" s="37"/>
      <c r="X35" s="37"/>
      <c r="Y35" s="37"/>
      <c r="Z35" s="37"/>
      <c r="AA35" s="37"/>
      <c r="AB35" s="37"/>
      <c r="AC35" s="37"/>
    </row>
    <row r="36" spans="1:29" ht="60" customHeight="1" x14ac:dyDescent="0.2">
      <c r="A36" s="9"/>
      <c r="B36" s="10"/>
      <c r="C36" s="10"/>
      <c r="D36" s="10"/>
      <c r="E36" s="10"/>
      <c r="F36" s="11"/>
      <c r="G36" s="10"/>
      <c r="H36" s="11"/>
      <c r="I36" s="11"/>
      <c r="J36" s="26"/>
      <c r="K36" s="10"/>
      <c r="L36" s="13"/>
      <c r="M36" s="10"/>
      <c r="N36" s="10"/>
      <c r="O36" s="10"/>
      <c r="P36" s="10"/>
      <c r="Q36" s="10"/>
      <c r="R36" s="11"/>
      <c r="S36" s="21"/>
      <c r="T36" s="37"/>
      <c r="U36" s="37"/>
      <c r="V36" s="37"/>
      <c r="W36" s="37"/>
      <c r="X36" s="37"/>
      <c r="Y36" s="37"/>
      <c r="Z36" s="37"/>
      <c r="AA36" s="37"/>
      <c r="AB36" s="37"/>
      <c r="AC36" s="37"/>
    </row>
    <row r="37" spans="1:29" ht="60" customHeight="1" x14ac:dyDescent="0.2">
      <c r="A37" s="67"/>
      <c r="B37" s="10"/>
      <c r="C37" s="10"/>
      <c r="D37" s="10"/>
      <c r="E37" s="10"/>
      <c r="F37" s="11"/>
      <c r="G37" s="10"/>
      <c r="H37" s="11"/>
      <c r="I37" s="11"/>
      <c r="J37" s="10"/>
      <c r="K37" s="10"/>
      <c r="L37" s="13"/>
      <c r="M37" s="10"/>
      <c r="N37" s="10"/>
      <c r="O37" s="10"/>
      <c r="P37" s="10"/>
      <c r="Q37" s="10"/>
      <c r="R37" s="11"/>
      <c r="S37" s="21"/>
      <c r="T37" s="37"/>
      <c r="U37" s="37"/>
      <c r="V37" s="37"/>
      <c r="W37" s="37"/>
      <c r="X37" s="37"/>
      <c r="Y37" s="37"/>
      <c r="Z37" s="37"/>
      <c r="AA37" s="37"/>
      <c r="AB37" s="37"/>
      <c r="AC37" s="37"/>
    </row>
    <row r="38" spans="1:29" ht="60" customHeight="1" x14ac:dyDescent="0.2">
      <c r="A38" s="9"/>
      <c r="B38" s="10"/>
      <c r="C38" s="10"/>
      <c r="D38" s="10"/>
      <c r="E38" s="10"/>
      <c r="F38" s="11"/>
      <c r="G38" s="10"/>
      <c r="H38" s="11"/>
      <c r="I38" s="11"/>
      <c r="J38" s="10"/>
      <c r="K38" s="11"/>
      <c r="L38" s="13"/>
      <c r="M38" s="20"/>
      <c r="N38" s="10"/>
      <c r="O38" s="10"/>
      <c r="P38" s="11"/>
      <c r="Q38" s="10"/>
      <c r="R38" s="11"/>
      <c r="S38" s="21"/>
      <c r="T38" s="37"/>
      <c r="U38" s="37"/>
      <c r="V38" s="37"/>
      <c r="W38" s="37"/>
      <c r="X38" s="37"/>
      <c r="Y38" s="37"/>
      <c r="Z38" s="37"/>
      <c r="AA38" s="37"/>
      <c r="AB38" s="37"/>
      <c r="AC38" s="37"/>
    </row>
    <row r="39" spans="1:29" ht="60" customHeight="1" x14ac:dyDescent="0.2">
      <c r="A39" s="9"/>
      <c r="B39" s="10"/>
      <c r="C39" s="10"/>
      <c r="D39" s="10"/>
      <c r="E39" s="10"/>
      <c r="F39" s="11"/>
      <c r="G39" s="10"/>
      <c r="H39" s="11"/>
      <c r="I39" s="11"/>
      <c r="J39" s="10"/>
      <c r="K39" s="11"/>
      <c r="L39" s="13"/>
      <c r="M39" s="21"/>
      <c r="N39" s="10"/>
      <c r="O39" s="10"/>
      <c r="P39" s="11"/>
      <c r="Q39" s="10"/>
      <c r="R39" s="11"/>
      <c r="S39" s="21"/>
      <c r="T39" s="37"/>
      <c r="U39" s="37"/>
      <c r="V39" s="37"/>
      <c r="W39" s="37"/>
      <c r="X39" s="37"/>
      <c r="Y39" s="37"/>
      <c r="Z39" s="37"/>
      <c r="AA39" s="37"/>
      <c r="AB39" s="37"/>
      <c r="AC39" s="37"/>
    </row>
    <row r="40" spans="1:29" ht="60" customHeight="1" x14ac:dyDescent="0.2">
      <c r="A40" s="9"/>
      <c r="B40" s="10"/>
      <c r="C40" s="10"/>
      <c r="D40" s="10"/>
      <c r="E40" s="10"/>
      <c r="F40" s="11"/>
      <c r="G40" s="10"/>
      <c r="H40" s="11"/>
      <c r="I40" s="11"/>
      <c r="J40" s="26"/>
      <c r="K40" s="11"/>
      <c r="L40" s="13"/>
      <c r="M40" s="13"/>
      <c r="N40" s="16"/>
      <c r="O40" s="10"/>
      <c r="P40" s="11"/>
      <c r="Q40" s="10"/>
      <c r="R40" s="11"/>
      <c r="S40" s="21"/>
      <c r="T40" s="37"/>
      <c r="U40" s="37"/>
      <c r="V40" s="37"/>
      <c r="W40" s="37"/>
      <c r="X40" s="37"/>
      <c r="Y40" s="37"/>
      <c r="Z40" s="37"/>
      <c r="AA40" s="37"/>
      <c r="AB40" s="37"/>
      <c r="AC40" s="37"/>
    </row>
    <row r="41" spans="1:29" ht="60" customHeight="1" x14ac:dyDescent="0.2">
      <c r="A41" s="9"/>
      <c r="B41" s="10"/>
      <c r="C41" s="10"/>
      <c r="D41" s="10"/>
      <c r="E41" s="10"/>
      <c r="F41" s="11"/>
      <c r="G41" s="10"/>
      <c r="H41" s="11"/>
      <c r="I41" s="11"/>
      <c r="J41" s="10"/>
      <c r="K41" s="10"/>
      <c r="L41" s="16"/>
      <c r="M41" s="10"/>
      <c r="N41" s="10"/>
      <c r="O41" s="10"/>
      <c r="P41" s="10"/>
      <c r="Q41" s="10"/>
      <c r="R41" s="11"/>
      <c r="S41" s="21"/>
      <c r="T41" s="37"/>
      <c r="U41" s="37"/>
      <c r="V41" s="37"/>
      <c r="W41" s="37"/>
      <c r="X41" s="37"/>
      <c r="Y41" s="37"/>
      <c r="Z41" s="37"/>
      <c r="AA41" s="37"/>
      <c r="AB41" s="37"/>
      <c r="AC41" s="37"/>
    </row>
    <row r="42" spans="1:29" ht="60" customHeight="1" x14ac:dyDescent="0.2">
      <c r="A42" s="9"/>
      <c r="B42" s="10"/>
      <c r="C42" s="10"/>
      <c r="D42" s="10"/>
      <c r="E42" s="10"/>
      <c r="F42" s="11"/>
      <c r="G42" s="10"/>
      <c r="H42" s="11"/>
      <c r="I42" s="11"/>
      <c r="J42" s="10"/>
      <c r="K42" s="10"/>
      <c r="L42" s="16"/>
      <c r="M42" s="13"/>
      <c r="N42" s="13"/>
      <c r="O42" s="24"/>
      <c r="P42" s="10"/>
      <c r="Q42" s="10"/>
      <c r="R42" s="11"/>
      <c r="S42" s="21"/>
      <c r="T42" s="37"/>
      <c r="U42" s="37"/>
      <c r="V42" s="37"/>
      <c r="W42" s="37"/>
      <c r="X42" s="37"/>
      <c r="Y42" s="37"/>
      <c r="Z42" s="37"/>
      <c r="AA42" s="37"/>
      <c r="AB42" s="37"/>
      <c r="AC42" s="37"/>
    </row>
    <row r="43" spans="1:29" ht="60" customHeight="1" x14ac:dyDescent="0.2">
      <c r="A43" s="9"/>
      <c r="B43" s="10"/>
      <c r="C43" s="10"/>
      <c r="D43" s="10"/>
      <c r="E43" s="10"/>
      <c r="F43" s="11"/>
      <c r="G43" s="10"/>
      <c r="H43" s="11"/>
      <c r="I43" s="11"/>
      <c r="J43" s="10"/>
      <c r="K43" s="10"/>
      <c r="L43" s="13"/>
      <c r="M43" s="10"/>
      <c r="N43" s="10"/>
      <c r="O43" s="10"/>
      <c r="P43" s="10"/>
      <c r="Q43" s="10"/>
      <c r="R43" s="11"/>
      <c r="S43" s="21"/>
      <c r="T43" s="37"/>
      <c r="U43" s="37"/>
      <c r="V43" s="37"/>
      <c r="W43" s="37"/>
      <c r="X43" s="37"/>
      <c r="Y43" s="37"/>
      <c r="Z43" s="37"/>
      <c r="AA43" s="37"/>
      <c r="AB43" s="37"/>
      <c r="AC43" s="37"/>
    </row>
    <row r="44" spans="1:29" ht="60" customHeight="1" x14ac:dyDescent="0.2">
      <c r="A44" s="9"/>
      <c r="B44" s="10"/>
      <c r="C44" s="10"/>
      <c r="D44" s="10"/>
      <c r="E44" s="10"/>
      <c r="F44" s="11"/>
      <c r="G44" s="10"/>
      <c r="H44" s="11"/>
      <c r="I44" s="11"/>
      <c r="J44" s="10"/>
      <c r="K44" s="10"/>
      <c r="L44" s="13"/>
      <c r="M44" s="13"/>
      <c r="N44" s="10"/>
      <c r="O44" s="10"/>
      <c r="P44" s="10"/>
      <c r="Q44" s="10"/>
      <c r="R44" s="11"/>
      <c r="S44" s="21"/>
      <c r="T44" s="37"/>
      <c r="U44" s="37"/>
      <c r="V44" s="37"/>
      <c r="W44" s="37"/>
      <c r="X44" s="37"/>
      <c r="Y44" s="37"/>
      <c r="Z44" s="37"/>
      <c r="AA44" s="37"/>
      <c r="AB44" s="37"/>
      <c r="AC44" s="37"/>
    </row>
    <row r="45" spans="1:29" ht="60" customHeight="1" x14ac:dyDescent="0.2">
      <c r="A45" s="9"/>
      <c r="B45" s="10"/>
      <c r="C45" s="10"/>
      <c r="D45" s="10"/>
      <c r="E45" s="10"/>
      <c r="F45" s="11"/>
      <c r="G45" s="10"/>
      <c r="H45" s="11"/>
      <c r="I45" s="11"/>
      <c r="J45" s="10"/>
      <c r="K45" s="10"/>
      <c r="L45" s="13"/>
      <c r="M45" s="13"/>
      <c r="N45" s="13"/>
      <c r="O45" s="10"/>
      <c r="P45" s="10"/>
      <c r="Q45" s="10"/>
      <c r="R45" s="11"/>
      <c r="S45" s="21"/>
      <c r="T45" s="37"/>
      <c r="U45" s="37"/>
      <c r="V45" s="37"/>
      <c r="W45" s="37"/>
      <c r="X45" s="37"/>
      <c r="Y45" s="37"/>
      <c r="Z45" s="37"/>
      <c r="AA45" s="37"/>
      <c r="AB45" s="37"/>
      <c r="AC45" s="37"/>
    </row>
    <row r="46" spans="1:29" ht="60" customHeight="1" x14ac:dyDescent="0.2">
      <c r="A46" s="9"/>
      <c r="B46" s="10"/>
      <c r="C46" s="10"/>
      <c r="D46" s="10"/>
      <c r="E46" s="10"/>
      <c r="F46" s="11"/>
      <c r="G46" s="10"/>
      <c r="H46" s="11"/>
      <c r="I46" s="11"/>
      <c r="J46" s="10"/>
      <c r="K46" s="11"/>
      <c r="L46" s="13"/>
      <c r="M46" s="10"/>
      <c r="N46" s="10"/>
      <c r="O46" s="10"/>
      <c r="P46" s="11"/>
      <c r="Q46" s="10"/>
      <c r="R46" s="11"/>
      <c r="S46" s="21"/>
      <c r="T46" s="37"/>
      <c r="U46" s="37"/>
      <c r="V46" s="37"/>
      <c r="W46" s="37"/>
      <c r="X46" s="37"/>
      <c r="Y46" s="37"/>
      <c r="Z46" s="37"/>
      <c r="AA46" s="37"/>
      <c r="AB46" s="37"/>
      <c r="AC46" s="37"/>
    </row>
    <row r="47" spans="1:29" ht="60" customHeight="1" x14ac:dyDescent="0.2">
      <c r="A47" s="9"/>
      <c r="B47" s="10"/>
      <c r="C47" s="10"/>
      <c r="D47" s="10"/>
      <c r="E47" s="10"/>
      <c r="F47" s="11"/>
      <c r="G47" s="10"/>
      <c r="H47" s="11"/>
      <c r="I47" s="11"/>
      <c r="J47" s="10"/>
      <c r="K47" s="10"/>
      <c r="L47" s="13"/>
      <c r="M47" s="16"/>
      <c r="N47" s="10"/>
      <c r="O47" s="10"/>
      <c r="P47" s="10"/>
      <c r="Q47" s="10"/>
      <c r="R47" s="11"/>
      <c r="S47" s="21"/>
      <c r="T47" s="37"/>
      <c r="U47" s="37"/>
      <c r="V47" s="37"/>
      <c r="W47" s="37"/>
      <c r="X47" s="37"/>
      <c r="Y47" s="37"/>
      <c r="Z47" s="37"/>
      <c r="AA47" s="37"/>
      <c r="AB47" s="37"/>
      <c r="AC47" s="37"/>
    </row>
    <row r="48" spans="1:29" ht="60" customHeight="1" x14ac:dyDescent="0.2">
      <c r="A48" s="9"/>
      <c r="B48" s="10"/>
      <c r="C48" s="10"/>
      <c r="D48" s="10"/>
      <c r="E48" s="10"/>
      <c r="F48" s="11"/>
      <c r="G48" s="10"/>
      <c r="H48" s="11"/>
      <c r="I48" s="11"/>
      <c r="J48" s="10"/>
      <c r="K48" s="10"/>
      <c r="L48" s="13"/>
      <c r="M48" s="10"/>
      <c r="N48" s="10"/>
      <c r="O48" s="10"/>
      <c r="P48" s="10"/>
      <c r="Q48" s="10"/>
      <c r="R48" s="11"/>
      <c r="S48" s="21"/>
      <c r="T48" s="37"/>
      <c r="U48" s="37"/>
      <c r="V48" s="37"/>
      <c r="W48" s="37"/>
      <c r="X48" s="37"/>
      <c r="Y48" s="37"/>
      <c r="Z48" s="37"/>
      <c r="AA48" s="37"/>
      <c r="AB48" s="37"/>
      <c r="AC48" s="37"/>
    </row>
    <row r="49" spans="1:29" ht="60" customHeight="1" x14ac:dyDescent="0.2">
      <c r="A49" s="9"/>
      <c r="B49" s="10"/>
      <c r="C49" s="10"/>
      <c r="D49" s="10"/>
      <c r="E49" s="10"/>
      <c r="F49" s="11"/>
      <c r="G49" s="20"/>
      <c r="H49" s="11"/>
      <c r="I49" s="11"/>
      <c r="J49" s="10"/>
      <c r="K49" s="11"/>
      <c r="L49" s="13"/>
      <c r="M49" s="10"/>
      <c r="N49" s="10"/>
      <c r="O49" s="10"/>
      <c r="P49" s="11"/>
      <c r="Q49" s="10"/>
      <c r="R49" s="11"/>
      <c r="S49" s="21"/>
      <c r="T49" s="37"/>
      <c r="U49" s="37"/>
      <c r="V49" s="37"/>
      <c r="W49" s="37"/>
      <c r="X49" s="37"/>
      <c r="Y49" s="37"/>
      <c r="Z49" s="37"/>
      <c r="AA49" s="37"/>
      <c r="AB49" s="37"/>
      <c r="AC49" s="37"/>
    </row>
    <row r="50" spans="1:29" ht="60" customHeight="1" x14ac:dyDescent="0.2">
      <c r="A50" s="9"/>
      <c r="B50" s="10"/>
      <c r="C50" s="10"/>
      <c r="D50" s="10"/>
      <c r="E50" s="10"/>
      <c r="F50" s="11"/>
      <c r="G50" s="21"/>
      <c r="H50" s="11"/>
      <c r="I50" s="11"/>
      <c r="J50" s="10"/>
      <c r="K50" s="11"/>
      <c r="L50" s="27"/>
      <c r="M50" s="24"/>
      <c r="N50" s="10"/>
      <c r="O50" s="10"/>
      <c r="P50" s="11"/>
      <c r="Q50" s="10"/>
      <c r="R50" s="11"/>
      <c r="S50" s="21"/>
      <c r="T50" s="37"/>
      <c r="U50" s="37"/>
      <c r="V50" s="37"/>
      <c r="W50" s="37"/>
      <c r="X50" s="37"/>
      <c r="Y50" s="37"/>
      <c r="Z50" s="37"/>
      <c r="AA50" s="37"/>
      <c r="AB50" s="37"/>
      <c r="AC50" s="37"/>
    </row>
    <row r="51" spans="1:29" ht="60" customHeight="1" x14ac:dyDescent="0.2">
      <c r="A51" s="9"/>
      <c r="B51" s="10"/>
      <c r="C51" s="10"/>
      <c r="D51" s="10"/>
      <c r="E51" s="10"/>
      <c r="F51" s="11"/>
      <c r="G51" s="10"/>
      <c r="H51" s="11"/>
      <c r="I51" s="28"/>
      <c r="J51" s="29"/>
      <c r="K51" s="10"/>
      <c r="L51" s="13"/>
      <c r="M51" s="10"/>
      <c r="N51" s="10"/>
      <c r="O51" s="10"/>
      <c r="P51" s="10"/>
      <c r="Q51" s="10"/>
      <c r="R51" s="11"/>
      <c r="S51" s="21"/>
      <c r="T51" s="37"/>
      <c r="U51" s="37"/>
      <c r="V51" s="37"/>
      <c r="W51" s="37"/>
      <c r="X51" s="37"/>
      <c r="Y51" s="37"/>
      <c r="Z51" s="37"/>
      <c r="AA51" s="37"/>
      <c r="AB51" s="37"/>
      <c r="AC51" s="37"/>
    </row>
    <row r="52" spans="1:29" ht="60" customHeight="1" x14ac:dyDescent="0.2">
      <c r="A52" s="9"/>
      <c r="B52" s="10"/>
      <c r="C52" s="10"/>
      <c r="D52" s="10"/>
      <c r="E52" s="10"/>
      <c r="F52" s="11"/>
      <c r="G52" s="10"/>
      <c r="H52" s="30"/>
      <c r="I52" s="11"/>
      <c r="J52" s="10"/>
      <c r="K52" s="11"/>
      <c r="L52" s="27"/>
      <c r="M52" s="10"/>
      <c r="N52" s="10"/>
      <c r="O52" s="10"/>
      <c r="P52" s="11"/>
      <c r="Q52" s="10"/>
      <c r="R52" s="11"/>
      <c r="S52" s="21"/>
      <c r="T52" s="37"/>
      <c r="U52" s="37"/>
      <c r="V52" s="37"/>
      <c r="W52" s="37"/>
      <c r="X52" s="37"/>
      <c r="Y52" s="37"/>
      <c r="Z52" s="37"/>
      <c r="AA52" s="37"/>
      <c r="AB52" s="37"/>
      <c r="AC52" s="37"/>
    </row>
    <row r="53" spans="1:29" ht="60" customHeight="1" x14ac:dyDescent="0.2">
      <c r="A53" s="9"/>
      <c r="B53" s="10"/>
      <c r="C53" s="10"/>
      <c r="D53" s="10"/>
      <c r="E53" s="10"/>
      <c r="F53" s="11"/>
      <c r="G53" s="10"/>
      <c r="H53" s="30"/>
      <c r="I53" s="11"/>
      <c r="J53" s="69"/>
      <c r="K53" s="10"/>
      <c r="L53" s="27"/>
      <c r="M53" s="13"/>
      <c r="N53" s="25"/>
      <c r="O53" s="10"/>
      <c r="P53" s="10"/>
      <c r="Q53" s="10"/>
      <c r="R53" s="11"/>
      <c r="S53" s="21"/>
      <c r="T53" s="37"/>
      <c r="U53" s="37"/>
      <c r="V53" s="37"/>
      <c r="W53" s="37"/>
      <c r="X53" s="37"/>
      <c r="Y53" s="37"/>
      <c r="Z53" s="37"/>
      <c r="AA53" s="37"/>
      <c r="AB53" s="37"/>
      <c r="AC53" s="37"/>
    </row>
    <row r="54" spans="1:29" ht="60" customHeight="1" x14ac:dyDescent="0.2">
      <c r="A54" s="9"/>
      <c r="B54" s="10"/>
      <c r="C54" s="10"/>
      <c r="D54" s="10"/>
      <c r="E54" s="10"/>
      <c r="F54" s="11"/>
      <c r="G54" s="10"/>
      <c r="H54" s="11"/>
      <c r="I54" s="6"/>
      <c r="J54" s="21"/>
      <c r="K54" s="11"/>
      <c r="L54" s="13"/>
      <c r="M54" s="10"/>
      <c r="N54" s="10"/>
      <c r="O54" s="10"/>
      <c r="P54" s="11"/>
      <c r="Q54" s="10"/>
      <c r="R54" s="11"/>
      <c r="S54" s="21"/>
      <c r="T54" s="37"/>
      <c r="U54" s="37"/>
      <c r="V54" s="37"/>
      <c r="W54" s="37"/>
      <c r="X54" s="37"/>
      <c r="Y54" s="37"/>
      <c r="Z54" s="37"/>
      <c r="AA54" s="37"/>
      <c r="AB54" s="37"/>
      <c r="AC54" s="37"/>
    </row>
    <row r="55" spans="1:29" ht="60" customHeight="1" x14ac:dyDescent="0.2">
      <c r="A55" s="9"/>
      <c r="B55" s="10"/>
      <c r="C55" s="10"/>
      <c r="D55" s="10"/>
      <c r="E55" s="10"/>
      <c r="F55" s="11"/>
      <c r="G55" s="10"/>
      <c r="H55" s="11"/>
      <c r="I55" s="11"/>
      <c r="J55" s="10"/>
      <c r="K55" s="10"/>
      <c r="L55" s="13"/>
      <c r="M55" s="10"/>
      <c r="N55" s="10"/>
      <c r="O55" s="10"/>
      <c r="P55" s="11"/>
      <c r="Q55" s="10"/>
      <c r="R55" s="11"/>
      <c r="S55" s="21"/>
      <c r="T55" s="37"/>
      <c r="U55" s="37"/>
      <c r="V55" s="37"/>
      <c r="W55" s="37"/>
      <c r="X55" s="37"/>
      <c r="Y55" s="37"/>
      <c r="Z55" s="37"/>
      <c r="AA55" s="37"/>
      <c r="AB55" s="37"/>
      <c r="AC55" s="37"/>
    </row>
    <row r="56" spans="1:29" ht="60" customHeight="1" x14ac:dyDescent="0.2">
      <c r="A56" s="9"/>
      <c r="B56" s="10"/>
      <c r="C56" s="10"/>
      <c r="D56" s="10"/>
      <c r="E56" s="10"/>
      <c r="F56" s="11"/>
      <c r="G56" s="10"/>
      <c r="H56" s="11"/>
      <c r="I56" s="11"/>
      <c r="J56" s="10"/>
      <c r="K56" s="10"/>
      <c r="L56" s="13"/>
      <c r="M56" s="13"/>
      <c r="N56" s="10"/>
      <c r="O56" s="10"/>
      <c r="P56" s="11"/>
      <c r="Q56" s="10"/>
      <c r="R56" s="11"/>
      <c r="S56" s="21"/>
      <c r="T56" s="37"/>
      <c r="U56" s="37"/>
      <c r="V56" s="37"/>
      <c r="W56" s="37"/>
      <c r="X56" s="37"/>
      <c r="Y56" s="37"/>
      <c r="Z56" s="37"/>
      <c r="AA56" s="37"/>
      <c r="AB56" s="37"/>
      <c r="AC56" s="37"/>
    </row>
    <row r="57" spans="1:29" ht="60" customHeight="1" x14ac:dyDescent="0.2">
      <c r="A57" s="9"/>
      <c r="B57" s="10"/>
      <c r="C57" s="10"/>
      <c r="D57" s="10"/>
      <c r="E57" s="10"/>
      <c r="F57" s="11"/>
      <c r="G57" s="10"/>
      <c r="H57" s="11"/>
      <c r="I57" s="32"/>
      <c r="J57" s="10"/>
      <c r="K57" s="10"/>
      <c r="L57" s="13"/>
      <c r="M57" s="13"/>
      <c r="N57" s="13"/>
      <c r="O57" s="10"/>
      <c r="P57" s="10"/>
      <c r="Q57" s="10"/>
      <c r="R57" s="11"/>
      <c r="S57" s="21"/>
      <c r="T57" s="37"/>
      <c r="U57" s="37"/>
      <c r="V57" s="37"/>
      <c r="W57" s="37"/>
      <c r="X57" s="37"/>
      <c r="Y57" s="37"/>
      <c r="Z57" s="37"/>
      <c r="AA57" s="37"/>
      <c r="AB57" s="37"/>
      <c r="AC57" s="37"/>
    </row>
    <row r="58" spans="1:29" ht="60" customHeight="1" x14ac:dyDescent="0.2">
      <c r="A58" s="9"/>
      <c r="B58" s="10"/>
      <c r="C58" s="10"/>
      <c r="D58" s="10"/>
      <c r="E58" s="10"/>
      <c r="F58" s="11"/>
      <c r="G58" s="10"/>
      <c r="H58" s="11"/>
      <c r="I58" s="32"/>
      <c r="J58" s="10"/>
      <c r="K58" s="10"/>
      <c r="L58" s="13"/>
      <c r="M58" s="13"/>
      <c r="N58" s="13"/>
      <c r="O58" s="13"/>
      <c r="P58" s="10"/>
      <c r="Q58" s="10"/>
      <c r="R58" s="11"/>
      <c r="S58" s="21"/>
      <c r="T58" s="37"/>
      <c r="U58" s="37"/>
      <c r="V58" s="37"/>
      <c r="W58" s="37"/>
      <c r="X58" s="37"/>
      <c r="Y58" s="37"/>
      <c r="Z58" s="37"/>
      <c r="AA58" s="37"/>
      <c r="AB58" s="37"/>
      <c r="AC58" s="37"/>
    </row>
    <row r="59" spans="1:29" ht="60" customHeight="1" x14ac:dyDescent="0.2">
      <c r="A59" s="9"/>
      <c r="B59" s="10"/>
      <c r="C59" s="10"/>
      <c r="D59" s="10"/>
      <c r="E59" s="10"/>
      <c r="F59" s="11"/>
      <c r="G59" s="10"/>
      <c r="H59" s="11"/>
      <c r="I59" s="32"/>
      <c r="J59" s="10"/>
      <c r="K59" s="10"/>
      <c r="L59" s="13"/>
      <c r="M59" s="34"/>
      <c r="N59" s="10"/>
      <c r="O59" s="10"/>
      <c r="P59" s="11"/>
      <c r="Q59" s="10"/>
      <c r="R59" s="11"/>
      <c r="S59" s="21"/>
      <c r="T59" s="37"/>
      <c r="U59" s="37"/>
      <c r="V59" s="37"/>
      <c r="W59" s="37"/>
      <c r="X59" s="37"/>
      <c r="Y59" s="37"/>
      <c r="Z59" s="37"/>
      <c r="AA59" s="37"/>
      <c r="AB59" s="37"/>
      <c r="AC59" s="37"/>
    </row>
    <row r="60" spans="1:29" ht="60" customHeight="1" x14ac:dyDescent="0.2">
      <c r="A60" s="9"/>
      <c r="B60" s="10"/>
      <c r="C60" s="10"/>
      <c r="D60" s="10"/>
      <c r="E60" s="10"/>
      <c r="F60" s="11"/>
      <c r="G60" s="10"/>
      <c r="H60" s="11"/>
      <c r="I60" s="11"/>
      <c r="J60" s="10"/>
      <c r="K60" s="21"/>
      <c r="L60" s="13"/>
      <c r="M60" s="13"/>
      <c r="N60" s="10"/>
      <c r="O60" s="10"/>
      <c r="P60" s="11"/>
      <c r="Q60" s="10"/>
      <c r="R60" s="11"/>
      <c r="S60" s="21"/>
      <c r="T60" s="37"/>
      <c r="U60" s="37"/>
      <c r="V60" s="37"/>
      <c r="W60" s="37"/>
      <c r="X60" s="37"/>
      <c r="Y60" s="37"/>
      <c r="Z60" s="37"/>
      <c r="AA60" s="37"/>
      <c r="AB60" s="37"/>
      <c r="AC60" s="37"/>
    </row>
    <row r="61" spans="1:29" ht="60" customHeight="1" x14ac:dyDescent="0.2">
      <c r="A61" s="9"/>
      <c r="B61" s="10"/>
      <c r="C61" s="10"/>
      <c r="D61" s="10"/>
      <c r="E61" s="10"/>
      <c r="F61" s="11"/>
      <c r="G61" s="10"/>
      <c r="H61" s="11"/>
      <c r="I61" s="11"/>
      <c r="J61" s="10"/>
      <c r="K61" s="11"/>
      <c r="L61" s="13"/>
      <c r="M61" s="10"/>
      <c r="N61" s="10"/>
      <c r="O61" s="10"/>
      <c r="P61" s="11"/>
      <c r="Q61" s="10"/>
      <c r="R61" s="11"/>
      <c r="S61" s="21"/>
      <c r="T61" s="37"/>
      <c r="U61" s="37"/>
      <c r="V61" s="37"/>
      <c r="W61" s="37"/>
      <c r="X61" s="37"/>
      <c r="Y61" s="37"/>
      <c r="Z61" s="37"/>
      <c r="AA61" s="37"/>
      <c r="AB61" s="37"/>
      <c r="AC61" s="37"/>
    </row>
    <row r="62" spans="1:29" ht="60" customHeight="1" x14ac:dyDescent="0.2">
      <c r="A62" s="9"/>
      <c r="B62" s="10"/>
      <c r="C62" s="10"/>
      <c r="D62" s="10"/>
      <c r="E62" s="10"/>
      <c r="F62" s="11"/>
      <c r="G62" s="10"/>
      <c r="H62" s="11"/>
      <c r="I62" s="11"/>
      <c r="J62" s="10"/>
      <c r="K62" s="10"/>
      <c r="L62" s="13"/>
      <c r="M62" s="13"/>
      <c r="N62" s="10"/>
      <c r="O62" s="10"/>
      <c r="P62" s="10"/>
      <c r="Q62" s="10"/>
      <c r="R62" s="11"/>
      <c r="S62" s="21"/>
      <c r="T62" s="37"/>
      <c r="U62" s="37"/>
      <c r="V62" s="37"/>
      <c r="W62" s="37"/>
      <c r="X62" s="37"/>
      <c r="Y62" s="37"/>
      <c r="Z62" s="37"/>
      <c r="AA62" s="37"/>
      <c r="AB62" s="37"/>
      <c r="AC62" s="37"/>
    </row>
    <row r="63" spans="1:29" ht="60" customHeight="1" x14ac:dyDescent="0.2">
      <c r="A63" s="9"/>
      <c r="B63" s="10"/>
      <c r="C63" s="10"/>
      <c r="D63" s="10"/>
      <c r="E63" s="10"/>
      <c r="F63" s="11"/>
      <c r="G63" s="10"/>
      <c r="H63" s="11"/>
      <c r="I63" s="11"/>
      <c r="J63" s="10"/>
      <c r="K63" s="10"/>
      <c r="L63" s="16"/>
      <c r="M63" s="16"/>
      <c r="N63" s="10"/>
      <c r="O63" s="10"/>
      <c r="P63" s="10"/>
      <c r="Q63" s="10"/>
      <c r="R63" s="11"/>
      <c r="S63" s="21"/>
      <c r="T63" s="37"/>
      <c r="U63" s="37"/>
      <c r="V63" s="37"/>
      <c r="W63" s="37"/>
      <c r="X63" s="37"/>
      <c r="Y63" s="37"/>
      <c r="Z63" s="37"/>
      <c r="AA63" s="37"/>
      <c r="AB63" s="37"/>
      <c r="AC63" s="37"/>
    </row>
    <row r="64" spans="1:29" ht="60" customHeight="1" x14ac:dyDescent="0.2">
      <c r="A64" s="9"/>
      <c r="B64" s="10"/>
      <c r="C64" s="10"/>
      <c r="D64" s="10"/>
      <c r="E64" s="10"/>
      <c r="F64" s="11"/>
      <c r="G64" s="10"/>
      <c r="H64" s="11"/>
      <c r="I64" s="11"/>
      <c r="J64" s="10"/>
      <c r="K64" s="10"/>
      <c r="L64" s="13"/>
      <c r="M64" s="10"/>
      <c r="N64" s="10"/>
      <c r="O64" s="10"/>
      <c r="P64" s="10"/>
      <c r="Q64" s="10"/>
      <c r="R64" s="11"/>
      <c r="S64" s="21"/>
      <c r="T64" s="37"/>
      <c r="U64" s="37"/>
      <c r="V64" s="37"/>
      <c r="W64" s="37"/>
      <c r="X64" s="37"/>
      <c r="Y64" s="37"/>
      <c r="Z64" s="37"/>
      <c r="AA64" s="37"/>
      <c r="AB64" s="37"/>
      <c r="AC64" s="37"/>
    </row>
    <row r="65" spans="1:29" ht="60" customHeight="1" x14ac:dyDescent="0.2">
      <c r="A65" s="9"/>
      <c r="B65" s="10"/>
      <c r="C65" s="10"/>
      <c r="D65" s="10"/>
      <c r="E65" s="10"/>
      <c r="F65" s="11"/>
      <c r="G65" s="10"/>
      <c r="H65" s="11"/>
      <c r="I65" s="11"/>
      <c r="J65" s="10"/>
      <c r="K65" s="10"/>
      <c r="L65" s="16"/>
      <c r="M65" s="10"/>
      <c r="N65" s="10"/>
      <c r="O65" s="10"/>
      <c r="P65" s="11"/>
      <c r="Q65" s="10"/>
      <c r="R65" s="11"/>
      <c r="S65" s="21"/>
      <c r="T65" s="37"/>
      <c r="U65" s="37"/>
      <c r="V65" s="37"/>
      <c r="W65" s="37"/>
      <c r="X65" s="37"/>
      <c r="Y65" s="37"/>
      <c r="Z65" s="37"/>
      <c r="AA65" s="37"/>
      <c r="AB65" s="37"/>
      <c r="AC65" s="37"/>
    </row>
    <row r="66" spans="1:29" ht="60" customHeight="1" x14ac:dyDescent="0.2">
      <c r="A66" s="9"/>
      <c r="B66" s="10"/>
      <c r="C66" s="10"/>
      <c r="D66" s="10"/>
      <c r="E66" s="10"/>
      <c r="F66" s="11"/>
      <c r="G66" s="10"/>
      <c r="H66" s="11"/>
      <c r="I66" s="11"/>
      <c r="J66" s="10"/>
      <c r="K66" s="11"/>
      <c r="L66" s="13"/>
      <c r="M66" s="10"/>
      <c r="N66" s="10"/>
      <c r="O66" s="10"/>
      <c r="P66" s="11"/>
      <c r="Q66" s="10"/>
      <c r="R66" s="11"/>
      <c r="S66" s="21"/>
      <c r="T66" s="37"/>
      <c r="U66" s="37"/>
      <c r="V66" s="37"/>
      <c r="W66" s="37"/>
      <c r="X66" s="37"/>
      <c r="Y66" s="37"/>
      <c r="Z66" s="37"/>
      <c r="AA66" s="37"/>
      <c r="AB66" s="37"/>
      <c r="AC66" s="37"/>
    </row>
    <row r="67" spans="1:29" ht="60" customHeight="1" x14ac:dyDescent="0.2">
      <c r="A67" s="9"/>
      <c r="B67" s="10"/>
      <c r="C67" s="10"/>
      <c r="D67" s="10"/>
      <c r="E67" s="10"/>
      <c r="F67" s="11"/>
      <c r="G67" s="10"/>
      <c r="H67" s="11"/>
      <c r="I67" s="11"/>
      <c r="J67" s="26"/>
      <c r="K67" s="10"/>
      <c r="L67" s="13"/>
      <c r="M67" s="13"/>
      <c r="N67" s="10"/>
      <c r="O67" s="10"/>
      <c r="P67" s="10"/>
      <c r="Q67" s="10"/>
      <c r="R67" s="11"/>
      <c r="S67" s="21"/>
      <c r="T67" s="37"/>
      <c r="U67" s="37"/>
      <c r="V67" s="37"/>
      <c r="W67" s="37"/>
      <c r="X67" s="37"/>
      <c r="Y67" s="37"/>
      <c r="Z67" s="37"/>
      <c r="AA67" s="37"/>
      <c r="AB67" s="37"/>
      <c r="AC67" s="37"/>
    </row>
    <row r="68" spans="1:29" ht="60" customHeight="1" x14ac:dyDescent="0.2">
      <c r="A68" s="9"/>
      <c r="B68" s="10"/>
      <c r="C68" s="10"/>
      <c r="D68" s="10"/>
      <c r="E68" s="10"/>
      <c r="F68" s="11"/>
      <c r="G68" s="10"/>
      <c r="H68" s="11"/>
      <c r="I68" s="11"/>
      <c r="J68" s="26"/>
      <c r="K68" s="10"/>
      <c r="L68" s="16"/>
      <c r="M68" s="16"/>
      <c r="N68" s="10"/>
      <c r="O68" s="10"/>
      <c r="P68" s="10"/>
      <c r="Q68" s="10"/>
      <c r="R68" s="11"/>
      <c r="S68" s="21"/>
      <c r="T68" s="37"/>
      <c r="U68" s="37"/>
      <c r="V68" s="37"/>
      <c r="W68" s="37"/>
      <c r="X68" s="37"/>
      <c r="Y68" s="37"/>
      <c r="Z68" s="37"/>
      <c r="AA68" s="37"/>
      <c r="AB68" s="37"/>
      <c r="AC68" s="37"/>
    </row>
    <row r="69" spans="1:29" ht="60" customHeight="1" x14ac:dyDescent="0.2">
      <c r="A69" s="9"/>
      <c r="B69" s="10"/>
      <c r="C69" s="10"/>
      <c r="D69" s="10"/>
      <c r="E69" s="10"/>
      <c r="F69" s="11"/>
      <c r="G69" s="10"/>
      <c r="H69" s="11"/>
      <c r="I69" s="11"/>
      <c r="J69" s="10"/>
      <c r="K69" s="11"/>
      <c r="L69" s="16"/>
      <c r="M69" s="10"/>
      <c r="N69" s="10"/>
      <c r="O69" s="10"/>
      <c r="P69" s="11"/>
      <c r="Q69" s="10"/>
      <c r="R69" s="11"/>
      <c r="S69" s="21"/>
      <c r="T69" s="37"/>
      <c r="U69" s="37"/>
      <c r="V69" s="37"/>
      <c r="W69" s="37"/>
      <c r="X69" s="37"/>
      <c r="Y69" s="37"/>
      <c r="Z69" s="37"/>
      <c r="AA69" s="37"/>
      <c r="AB69" s="37"/>
      <c r="AC69" s="37"/>
    </row>
    <row r="70" spans="1:29" ht="60" customHeight="1" x14ac:dyDescent="0.2">
      <c r="A70" s="9"/>
      <c r="B70" s="10"/>
      <c r="C70" s="10"/>
      <c r="D70" s="10"/>
      <c r="E70" s="10"/>
      <c r="F70" s="11"/>
      <c r="G70" s="10"/>
      <c r="H70" s="11"/>
      <c r="I70" s="11"/>
      <c r="J70" s="10"/>
      <c r="K70" s="11"/>
      <c r="L70" s="16"/>
      <c r="M70" s="16"/>
      <c r="N70" s="10"/>
      <c r="O70" s="10"/>
      <c r="P70" s="11"/>
      <c r="Q70" s="10"/>
      <c r="R70" s="11"/>
      <c r="S70" s="21"/>
      <c r="T70" s="37"/>
      <c r="U70" s="37"/>
      <c r="V70" s="37"/>
      <c r="W70" s="37"/>
      <c r="X70" s="37"/>
      <c r="Y70" s="37"/>
      <c r="Z70" s="37"/>
      <c r="AA70" s="37"/>
      <c r="AB70" s="37"/>
      <c r="AC70" s="37"/>
    </row>
    <row r="71" spans="1:29" ht="60" customHeight="1" x14ac:dyDescent="0.2">
      <c r="A71" s="9"/>
      <c r="B71" s="10"/>
      <c r="C71" s="10"/>
      <c r="D71" s="10"/>
      <c r="E71" s="10"/>
      <c r="F71" s="11"/>
      <c r="G71" s="10"/>
      <c r="H71" s="11"/>
      <c r="I71" s="11"/>
      <c r="J71" s="10"/>
      <c r="K71" s="10"/>
      <c r="L71" s="13"/>
      <c r="M71" s="10"/>
      <c r="N71" s="21"/>
      <c r="O71" s="10"/>
      <c r="P71" s="10"/>
      <c r="Q71" s="10"/>
      <c r="R71" s="11"/>
      <c r="S71" s="21"/>
      <c r="T71" s="37"/>
      <c r="U71" s="37"/>
      <c r="V71" s="37"/>
      <c r="W71" s="37"/>
      <c r="X71" s="37"/>
      <c r="Y71" s="37"/>
      <c r="Z71" s="37"/>
      <c r="AA71" s="37"/>
      <c r="AB71" s="37"/>
      <c r="AC71" s="37"/>
    </row>
    <row r="72" spans="1:29" ht="60" customHeight="1" x14ac:dyDescent="0.2">
      <c r="A72" s="9"/>
      <c r="B72" s="10"/>
      <c r="C72" s="10"/>
      <c r="D72" s="10"/>
      <c r="E72" s="10"/>
      <c r="F72" s="11"/>
      <c r="G72" s="10"/>
      <c r="H72" s="11"/>
      <c r="I72" s="11"/>
      <c r="J72" s="26"/>
      <c r="K72" s="10"/>
      <c r="L72" s="16"/>
      <c r="M72" s="13"/>
      <c r="N72" s="10"/>
      <c r="O72" s="10"/>
      <c r="P72" s="10"/>
      <c r="Q72" s="10"/>
      <c r="R72" s="11"/>
      <c r="S72" s="21"/>
      <c r="T72" s="37"/>
      <c r="U72" s="37"/>
      <c r="V72" s="37"/>
      <c r="W72" s="37"/>
      <c r="X72" s="37"/>
      <c r="Y72" s="37"/>
      <c r="Z72" s="37"/>
      <c r="AA72" s="37"/>
      <c r="AB72" s="37"/>
      <c r="AC72" s="37"/>
    </row>
    <row r="73" spans="1:29" ht="60" customHeight="1" x14ac:dyDescent="0.2">
      <c r="A73" s="9"/>
      <c r="B73" s="10"/>
      <c r="C73" s="10"/>
      <c r="D73" s="10"/>
      <c r="E73" s="10"/>
      <c r="F73" s="11"/>
      <c r="G73" s="10"/>
      <c r="H73" s="11"/>
      <c r="I73" s="11"/>
      <c r="J73" s="26"/>
      <c r="K73" s="10"/>
      <c r="L73" s="13"/>
      <c r="M73" s="10"/>
      <c r="O73" s="10"/>
      <c r="P73" s="10"/>
      <c r="Q73" s="10"/>
      <c r="R73" s="11"/>
      <c r="S73" s="21"/>
      <c r="T73" s="37"/>
      <c r="U73" s="37"/>
      <c r="V73" s="37"/>
      <c r="W73" s="37"/>
      <c r="X73" s="37"/>
      <c r="Y73" s="37"/>
      <c r="Z73" s="37"/>
      <c r="AA73" s="37"/>
      <c r="AB73" s="37"/>
      <c r="AC73" s="37"/>
    </row>
    <row r="74" spans="1:29" ht="60" customHeight="1" x14ac:dyDescent="0.2">
      <c r="A74" s="9"/>
      <c r="B74" s="10"/>
      <c r="C74" s="10"/>
      <c r="D74" s="10"/>
      <c r="E74" s="10"/>
      <c r="F74" s="11"/>
      <c r="G74" s="10"/>
      <c r="H74" s="11"/>
      <c r="I74" s="11"/>
      <c r="J74" s="10"/>
      <c r="K74" s="10"/>
      <c r="L74" s="13"/>
      <c r="M74" s="10"/>
      <c r="N74" s="10"/>
      <c r="O74" s="10"/>
      <c r="P74" s="10"/>
      <c r="Q74" s="10"/>
      <c r="R74" s="11"/>
      <c r="S74" s="21"/>
      <c r="T74" s="37"/>
      <c r="U74" s="37"/>
      <c r="V74" s="37"/>
      <c r="W74" s="37"/>
      <c r="X74" s="37"/>
      <c r="Y74" s="37"/>
      <c r="Z74" s="37"/>
      <c r="AA74" s="37"/>
      <c r="AB74" s="37"/>
      <c r="AC74" s="37"/>
    </row>
    <row r="75" spans="1:29" ht="60" customHeight="1" x14ac:dyDescent="0.2">
      <c r="A75" s="9"/>
      <c r="B75" s="10"/>
      <c r="C75" s="10"/>
      <c r="D75" s="10"/>
      <c r="E75" s="10"/>
      <c r="F75" s="11"/>
      <c r="G75" s="10"/>
      <c r="H75" s="11"/>
      <c r="I75" s="11"/>
      <c r="J75" s="26"/>
      <c r="K75" s="10"/>
      <c r="L75" s="13"/>
      <c r="M75" s="13"/>
      <c r="N75" s="13"/>
      <c r="O75" s="13"/>
      <c r="P75" s="10"/>
      <c r="Q75" s="10"/>
      <c r="R75" s="11"/>
      <c r="S75" s="21"/>
      <c r="T75" s="37"/>
      <c r="U75" s="37"/>
      <c r="V75" s="37"/>
      <c r="W75" s="37"/>
      <c r="X75" s="37"/>
      <c r="Y75" s="37"/>
      <c r="Z75" s="37"/>
      <c r="AA75" s="37"/>
      <c r="AB75" s="37"/>
      <c r="AC75" s="37"/>
    </row>
    <row r="76" spans="1:29" ht="60" customHeight="1" x14ac:dyDescent="0.2">
      <c r="A76" s="9"/>
      <c r="B76" s="17"/>
      <c r="C76" s="10"/>
      <c r="D76" s="10"/>
      <c r="E76" s="10"/>
      <c r="F76" s="11"/>
      <c r="G76" s="10"/>
      <c r="H76" s="11"/>
      <c r="I76" s="11"/>
      <c r="J76" s="10"/>
      <c r="K76" s="11"/>
      <c r="L76" s="20"/>
      <c r="M76" s="10"/>
      <c r="N76" s="10"/>
      <c r="O76" s="10"/>
      <c r="P76" s="11"/>
      <c r="Q76" s="10"/>
      <c r="R76" s="11"/>
      <c r="S76" s="21"/>
      <c r="T76" s="37"/>
      <c r="U76" s="37"/>
      <c r="V76" s="37"/>
      <c r="W76" s="37"/>
      <c r="X76" s="37"/>
      <c r="Y76" s="37"/>
      <c r="Z76" s="37"/>
      <c r="AA76" s="37"/>
      <c r="AB76" s="37"/>
      <c r="AC76" s="37"/>
    </row>
    <row r="77" spans="1:29" ht="60" customHeight="1" x14ac:dyDescent="0.2">
      <c r="A77" s="9"/>
      <c r="B77" s="17"/>
      <c r="C77" s="10"/>
      <c r="D77" s="10"/>
      <c r="E77" s="10"/>
      <c r="F77" s="11"/>
      <c r="G77" s="10"/>
      <c r="H77" s="11"/>
      <c r="I77" s="11"/>
      <c r="J77" s="10"/>
      <c r="K77" s="11"/>
      <c r="L77" s="13"/>
      <c r="M77" s="10"/>
      <c r="N77" s="10"/>
      <c r="O77" s="10"/>
      <c r="P77" s="11"/>
      <c r="Q77" s="10"/>
      <c r="R77" s="11"/>
      <c r="S77" s="21"/>
      <c r="T77" s="37"/>
      <c r="U77" s="37"/>
      <c r="V77" s="37"/>
      <c r="W77" s="37"/>
      <c r="X77" s="37"/>
      <c r="Y77" s="37"/>
      <c r="Z77" s="37"/>
      <c r="AA77" s="37"/>
      <c r="AB77" s="37"/>
      <c r="AC77" s="37"/>
    </row>
    <row r="78" spans="1:29" ht="60" customHeight="1" x14ac:dyDescent="0.2">
      <c r="A78" s="9"/>
      <c r="B78" s="10"/>
      <c r="C78" s="10"/>
      <c r="D78" s="10"/>
      <c r="E78" s="10"/>
      <c r="F78" s="11"/>
      <c r="G78" s="10"/>
      <c r="H78" s="11"/>
      <c r="I78" s="11"/>
      <c r="J78" s="10"/>
      <c r="K78" s="10"/>
      <c r="L78" s="13"/>
      <c r="M78" s="10"/>
      <c r="N78" s="10"/>
      <c r="O78" s="10"/>
      <c r="P78" s="10"/>
      <c r="Q78" s="10"/>
      <c r="R78" s="11"/>
      <c r="S78" s="21"/>
      <c r="T78" s="37"/>
      <c r="U78" s="37"/>
      <c r="V78" s="37"/>
      <c r="W78" s="37"/>
      <c r="X78" s="37"/>
      <c r="Y78" s="37"/>
      <c r="Z78" s="37"/>
      <c r="AA78" s="37"/>
      <c r="AB78" s="37"/>
      <c r="AC78" s="37"/>
    </row>
    <row r="79" spans="1:29" ht="60" customHeight="1" x14ac:dyDescent="0.2">
      <c r="A79" s="9"/>
      <c r="B79" s="10"/>
      <c r="C79" s="10"/>
      <c r="D79" s="10"/>
      <c r="E79" s="10"/>
      <c r="F79" s="11"/>
      <c r="G79" s="10"/>
      <c r="H79" s="11"/>
      <c r="I79" s="11"/>
      <c r="J79" s="26"/>
      <c r="K79" s="10"/>
      <c r="L79" s="13"/>
      <c r="M79" s="10"/>
      <c r="N79" s="10"/>
      <c r="O79" s="10"/>
      <c r="P79" s="20"/>
      <c r="Q79" s="10"/>
      <c r="R79" s="11"/>
      <c r="S79" s="21"/>
      <c r="T79" s="37"/>
      <c r="U79" s="37"/>
      <c r="V79" s="37"/>
      <c r="W79" s="37"/>
      <c r="X79" s="37"/>
      <c r="Y79" s="37"/>
      <c r="Z79" s="37"/>
      <c r="AA79" s="37"/>
      <c r="AB79" s="37"/>
      <c r="AC79" s="37"/>
    </row>
    <row r="80" spans="1:29" ht="60" customHeight="1" x14ac:dyDescent="0.2">
      <c r="A80" s="9"/>
      <c r="B80" s="10"/>
      <c r="C80" s="10"/>
      <c r="D80" s="10"/>
      <c r="E80" s="10"/>
      <c r="F80" s="11"/>
      <c r="G80" s="10"/>
      <c r="H80" s="11"/>
      <c r="I80" s="11"/>
      <c r="J80" s="10"/>
      <c r="K80" s="10"/>
      <c r="L80" s="13"/>
      <c r="M80" s="13"/>
      <c r="N80" s="10"/>
      <c r="O80" s="10"/>
      <c r="P80" s="10"/>
      <c r="Q80" s="10"/>
      <c r="R80" s="11"/>
      <c r="S80" s="21"/>
      <c r="T80" s="37"/>
      <c r="U80" s="37"/>
      <c r="V80" s="37"/>
      <c r="W80" s="37"/>
      <c r="X80" s="37"/>
      <c r="Y80" s="37"/>
      <c r="Z80" s="37"/>
      <c r="AA80" s="37"/>
      <c r="AB80" s="37"/>
      <c r="AC80" s="37"/>
    </row>
    <row r="81" spans="1:29" ht="60" customHeight="1" x14ac:dyDescent="0.2">
      <c r="A81" s="9"/>
      <c r="B81" s="10"/>
      <c r="C81" s="10"/>
      <c r="D81" s="10"/>
      <c r="E81" s="10"/>
      <c r="F81" s="11"/>
      <c r="G81" s="10"/>
      <c r="H81" s="11"/>
      <c r="I81" s="11"/>
      <c r="J81" s="10"/>
      <c r="K81" s="10"/>
      <c r="L81" s="13"/>
      <c r="M81" s="10"/>
      <c r="N81" s="10"/>
      <c r="O81" s="10"/>
      <c r="P81" s="10"/>
      <c r="Q81" s="10"/>
      <c r="R81" s="11"/>
      <c r="S81" s="21"/>
      <c r="T81" s="37"/>
      <c r="U81" s="37"/>
      <c r="V81" s="37"/>
      <c r="W81" s="37"/>
      <c r="X81" s="37"/>
      <c r="Y81" s="37"/>
      <c r="Z81" s="37"/>
      <c r="AA81" s="37"/>
      <c r="AB81" s="37"/>
      <c r="AC81" s="37"/>
    </row>
    <row r="82" spans="1:29" ht="60" customHeight="1" x14ac:dyDescent="0.2">
      <c r="A82" s="9"/>
      <c r="B82" s="10"/>
      <c r="C82" s="10"/>
      <c r="D82" s="10"/>
      <c r="E82" s="10"/>
      <c r="F82" s="11"/>
      <c r="G82" s="10"/>
      <c r="H82" s="11"/>
      <c r="I82" s="11"/>
      <c r="J82" s="10"/>
      <c r="K82" s="10"/>
      <c r="L82" s="13"/>
      <c r="M82" s="13"/>
      <c r="N82" s="10"/>
      <c r="O82" s="10"/>
      <c r="P82" s="11"/>
      <c r="Q82" s="10"/>
      <c r="R82" s="11"/>
      <c r="S82" s="21"/>
      <c r="T82" s="37"/>
      <c r="U82" s="37"/>
      <c r="V82" s="37"/>
      <c r="W82" s="37"/>
      <c r="X82" s="37"/>
      <c r="Y82" s="37"/>
      <c r="Z82" s="37"/>
      <c r="AA82" s="37"/>
      <c r="AB82" s="37"/>
      <c r="AC82" s="37"/>
    </row>
    <row r="83" spans="1:29" ht="60" customHeight="1" x14ac:dyDescent="0.2">
      <c r="A83" s="9"/>
      <c r="B83" s="10"/>
      <c r="C83" s="10"/>
      <c r="D83" s="10"/>
      <c r="E83" s="10"/>
      <c r="F83" s="11"/>
      <c r="G83" s="10"/>
      <c r="H83" s="11"/>
      <c r="I83" s="11"/>
      <c r="J83" s="10"/>
      <c r="K83" s="10"/>
      <c r="L83" s="13"/>
      <c r="M83" s="10"/>
      <c r="N83" s="10"/>
      <c r="O83" s="10"/>
      <c r="P83" s="10"/>
      <c r="Q83" s="10"/>
      <c r="R83" s="11"/>
      <c r="S83" s="21"/>
      <c r="T83" s="37"/>
      <c r="U83" s="37"/>
      <c r="V83" s="37"/>
      <c r="W83" s="37"/>
      <c r="X83" s="37"/>
      <c r="Y83" s="37"/>
      <c r="Z83" s="37"/>
      <c r="AA83" s="37"/>
      <c r="AB83" s="37"/>
      <c r="AC83" s="37"/>
    </row>
    <row r="84" spans="1:29" ht="60" customHeight="1" x14ac:dyDescent="0.2">
      <c r="A84" s="9"/>
      <c r="B84" s="10"/>
      <c r="C84" s="10"/>
      <c r="D84" s="10"/>
      <c r="E84" s="10"/>
      <c r="F84" s="11"/>
      <c r="G84" s="10"/>
      <c r="H84" s="11"/>
      <c r="I84" s="11"/>
      <c r="J84" s="10"/>
      <c r="K84" s="10"/>
      <c r="L84" s="13"/>
      <c r="M84" s="13"/>
      <c r="N84" s="16"/>
      <c r="O84" s="10"/>
      <c r="P84" s="10"/>
      <c r="Q84" s="10"/>
      <c r="R84" s="11"/>
      <c r="S84" s="21"/>
      <c r="T84" s="37"/>
      <c r="U84" s="37"/>
      <c r="V84" s="37"/>
      <c r="W84" s="37"/>
      <c r="X84" s="37"/>
      <c r="Y84" s="37"/>
      <c r="Z84" s="37"/>
      <c r="AA84" s="37"/>
      <c r="AB84" s="37"/>
      <c r="AC84" s="37"/>
    </row>
    <row r="85" spans="1:29" ht="60" customHeight="1" x14ac:dyDescent="0.2">
      <c r="A85" s="9"/>
      <c r="B85" s="10"/>
      <c r="C85" s="10"/>
      <c r="D85" s="10"/>
      <c r="E85" s="10"/>
      <c r="F85" s="11"/>
      <c r="G85" s="10"/>
      <c r="H85" s="11"/>
      <c r="I85" s="11"/>
      <c r="J85" s="10"/>
      <c r="K85" s="11"/>
      <c r="L85" s="13"/>
      <c r="M85" s="10"/>
      <c r="N85" s="10"/>
      <c r="O85" s="10"/>
      <c r="P85" s="11"/>
      <c r="Q85" s="10"/>
      <c r="R85" s="11"/>
      <c r="S85" s="21"/>
      <c r="T85" s="37"/>
      <c r="U85" s="37"/>
      <c r="V85" s="37"/>
      <c r="W85" s="37"/>
      <c r="X85" s="37"/>
      <c r="Y85" s="37"/>
      <c r="Z85" s="37"/>
      <c r="AA85" s="37"/>
      <c r="AB85" s="37"/>
      <c r="AC85" s="37"/>
    </row>
    <row r="86" spans="1:29" ht="60" customHeight="1" x14ac:dyDescent="0.2">
      <c r="A86" s="9"/>
      <c r="B86" s="10"/>
      <c r="C86" s="10"/>
      <c r="D86" s="10"/>
      <c r="E86" s="10"/>
      <c r="F86" s="11"/>
      <c r="G86" s="10"/>
      <c r="H86" s="11"/>
      <c r="I86" s="11"/>
      <c r="J86" s="10"/>
      <c r="K86" s="11"/>
      <c r="L86" s="13"/>
      <c r="M86" s="10"/>
      <c r="N86" s="10"/>
      <c r="O86" s="10"/>
      <c r="P86" s="11"/>
      <c r="Q86" s="10"/>
      <c r="R86" s="11"/>
      <c r="S86" s="21"/>
      <c r="T86" s="37"/>
      <c r="U86" s="37"/>
      <c r="V86" s="37"/>
      <c r="W86" s="37"/>
      <c r="X86" s="37"/>
      <c r="Y86" s="37"/>
      <c r="Z86" s="37"/>
      <c r="AA86" s="37"/>
      <c r="AB86" s="37"/>
      <c r="AC86" s="37"/>
    </row>
    <row r="87" spans="1:29" ht="60" customHeight="1" x14ac:dyDescent="0.2">
      <c r="A87" s="9"/>
      <c r="B87" s="10"/>
      <c r="C87" s="10"/>
      <c r="D87" s="10"/>
      <c r="E87" s="10"/>
      <c r="F87" s="11"/>
      <c r="G87" s="10"/>
      <c r="H87" s="11"/>
      <c r="I87" s="11"/>
      <c r="J87" s="10"/>
      <c r="K87" s="10"/>
      <c r="L87" s="13"/>
      <c r="M87" s="13"/>
      <c r="N87" s="10"/>
      <c r="O87" s="10"/>
      <c r="P87" s="20"/>
      <c r="Q87" s="10"/>
      <c r="R87" s="11"/>
      <c r="S87" s="21"/>
      <c r="T87" s="37"/>
      <c r="U87" s="37"/>
      <c r="V87" s="37"/>
      <c r="W87" s="37"/>
      <c r="X87" s="37"/>
      <c r="Y87" s="37"/>
      <c r="Z87" s="37"/>
      <c r="AA87" s="37"/>
      <c r="AB87" s="37"/>
      <c r="AC87" s="37"/>
    </row>
    <row r="88" spans="1:29" ht="60" customHeight="1" x14ac:dyDescent="0.2">
      <c r="A88" s="9"/>
      <c r="B88" s="10"/>
      <c r="C88" s="10"/>
      <c r="D88" s="10"/>
      <c r="E88" s="10"/>
      <c r="F88" s="11"/>
      <c r="G88" s="10"/>
      <c r="H88" s="11"/>
      <c r="I88" s="11"/>
      <c r="J88" s="10"/>
      <c r="K88" s="10"/>
      <c r="L88" s="13"/>
      <c r="M88" s="10"/>
      <c r="N88" s="10"/>
      <c r="O88" s="10"/>
      <c r="P88" s="10"/>
      <c r="Q88" s="10"/>
      <c r="R88" s="11"/>
      <c r="S88" s="21"/>
      <c r="T88" s="37"/>
      <c r="U88" s="37"/>
      <c r="V88" s="37"/>
      <c r="W88" s="37"/>
      <c r="X88" s="37"/>
      <c r="Y88" s="37"/>
      <c r="Z88" s="37"/>
      <c r="AA88" s="37"/>
      <c r="AB88" s="37"/>
      <c r="AC88" s="37"/>
    </row>
    <row r="89" spans="1:29" ht="60" customHeight="1" x14ac:dyDescent="0.2">
      <c r="A89" s="9"/>
      <c r="B89" s="10"/>
      <c r="C89" s="10"/>
      <c r="D89" s="10"/>
      <c r="E89" s="10"/>
      <c r="F89" s="11"/>
      <c r="G89" s="10"/>
      <c r="H89" s="11"/>
      <c r="I89" s="11"/>
      <c r="J89" s="10"/>
      <c r="K89" s="10"/>
      <c r="L89" s="13"/>
      <c r="M89" s="10"/>
      <c r="N89" s="10"/>
      <c r="O89" s="10"/>
      <c r="P89" s="10"/>
      <c r="Q89" s="10"/>
      <c r="R89" s="11"/>
      <c r="S89" s="21"/>
      <c r="T89" s="37"/>
      <c r="U89" s="37"/>
      <c r="V89" s="37"/>
      <c r="W89" s="37"/>
      <c r="X89" s="37"/>
      <c r="Y89" s="37"/>
      <c r="Z89" s="37"/>
      <c r="AA89" s="37"/>
      <c r="AB89" s="37"/>
      <c r="AC89" s="37"/>
    </row>
    <row r="90" spans="1:29" ht="60" customHeight="1" x14ac:dyDescent="0.2">
      <c r="A90" s="9"/>
      <c r="B90" s="10"/>
      <c r="C90" s="10"/>
      <c r="D90" s="10"/>
      <c r="E90" s="10"/>
      <c r="F90" s="11"/>
      <c r="G90" s="10"/>
      <c r="H90" s="11"/>
      <c r="I90" s="11"/>
      <c r="J90" s="10"/>
      <c r="K90" s="10"/>
      <c r="L90" s="13"/>
      <c r="M90" s="10"/>
      <c r="N90" s="10"/>
      <c r="O90" s="10"/>
      <c r="P90" s="10"/>
      <c r="Q90" s="10"/>
      <c r="R90" s="11"/>
      <c r="S90" s="21"/>
      <c r="T90" s="37"/>
      <c r="U90" s="37"/>
      <c r="V90" s="37"/>
      <c r="W90" s="37"/>
      <c r="X90" s="37"/>
      <c r="Y90" s="37"/>
      <c r="Z90" s="37"/>
      <c r="AA90" s="37"/>
      <c r="AB90" s="37"/>
      <c r="AC90" s="37"/>
    </row>
    <row r="91" spans="1:29" ht="60" customHeight="1" x14ac:dyDescent="0.2">
      <c r="A91" s="9"/>
      <c r="B91" s="10"/>
      <c r="C91" s="10"/>
      <c r="D91" s="10"/>
      <c r="E91" s="10"/>
      <c r="F91" s="11"/>
      <c r="G91" s="10"/>
      <c r="H91" s="11"/>
      <c r="I91" s="11"/>
      <c r="J91" s="10"/>
      <c r="K91" s="10"/>
      <c r="L91" s="13"/>
      <c r="M91" s="10"/>
      <c r="N91" s="10"/>
      <c r="O91" s="10"/>
      <c r="P91" s="10"/>
      <c r="Q91" s="10"/>
      <c r="R91" s="11"/>
      <c r="S91" s="21"/>
      <c r="T91" s="37"/>
      <c r="U91" s="37"/>
      <c r="V91" s="37"/>
      <c r="W91" s="37"/>
      <c r="X91" s="37"/>
      <c r="Y91" s="37"/>
      <c r="Z91" s="37"/>
      <c r="AA91" s="37"/>
      <c r="AB91" s="37"/>
      <c r="AC91" s="37"/>
    </row>
    <row r="92" spans="1:29" ht="79.5" customHeight="1" x14ac:dyDescent="0.2">
      <c r="A92" s="9"/>
      <c r="B92" s="10"/>
      <c r="C92" s="10"/>
      <c r="D92" s="10"/>
      <c r="E92" s="10"/>
      <c r="F92" s="11"/>
      <c r="G92" s="10"/>
      <c r="H92" s="11"/>
      <c r="I92" s="11"/>
      <c r="J92" s="10"/>
      <c r="K92" s="11"/>
      <c r="L92" s="13"/>
      <c r="M92" s="10"/>
      <c r="N92" s="10"/>
      <c r="O92" s="10"/>
      <c r="P92" s="11"/>
      <c r="Q92" s="10"/>
      <c r="R92" s="11"/>
      <c r="S92" s="21"/>
      <c r="T92" s="37"/>
      <c r="U92" s="37"/>
      <c r="V92" s="37"/>
      <c r="W92" s="37"/>
      <c r="X92" s="37"/>
      <c r="Y92" s="37"/>
      <c r="Z92" s="37"/>
      <c r="AA92" s="37"/>
      <c r="AB92" s="37"/>
      <c r="AC92" s="37"/>
    </row>
    <row r="93" spans="1:29" ht="60" customHeight="1" x14ac:dyDescent="0.2">
      <c r="A93" s="9"/>
      <c r="B93" s="10"/>
      <c r="C93" s="10"/>
      <c r="D93" s="10"/>
      <c r="E93" s="10"/>
      <c r="F93" s="11"/>
      <c r="G93" s="10"/>
      <c r="H93" s="11"/>
      <c r="I93" s="11"/>
      <c r="J93" s="10"/>
      <c r="K93" s="10"/>
      <c r="L93" s="13"/>
      <c r="M93" s="24"/>
      <c r="N93" s="24"/>
      <c r="O93" s="24"/>
      <c r="P93" s="24"/>
      <c r="Q93" s="10"/>
      <c r="R93" s="11"/>
      <c r="S93" s="21"/>
      <c r="T93" s="37"/>
      <c r="U93" s="37"/>
      <c r="V93" s="37"/>
      <c r="W93" s="37"/>
      <c r="X93" s="37"/>
      <c r="Y93" s="37"/>
      <c r="Z93" s="37"/>
      <c r="AA93" s="37"/>
      <c r="AB93" s="37"/>
      <c r="AC93" s="37"/>
    </row>
    <row r="94" spans="1:29" ht="60" customHeight="1" x14ac:dyDescent="0.2">
      <c r="A94" s="9"/>
      <c r="B94" s="10"/>
      <c r="C94" s="10"/>
      <c r="D94" s="10"/>
      <c r="E94" s="10"/>
      <c r="F94" s="11"/>
      <c r="G94" s="10"/>
      <c r="H94" s="11"/>
      <c r="I94" s="11"/>
      <c r="J94" s="10"/>
      <c r="K94" s="11"/>
      <c r="L94" s="13"/>
      <c r="M94" s="10"/>
      <c r="N94" s="10"/>
      <c r="O94" s="10"/>
      <c r="P94" s="11"/>
      <c r="Q94" s="10"/>
      <c r="R94" s="11"/>
      <c r="S94" s="21"/>
      <c r="T94" s="37"/>
      <c r="U94" s="37"/>
      <c r="V94" s="37"/>
      <c r="W94" s="37"/>
      <c r="X94" s="37"/>
      <c r="Y94" s="37"/>
      <c r="Z94" s="37"/>
      <c r="AA94" s="37"/>
      <c r="AB94" s="37"/>
      <c r="AC94" s="37"/>
    </row>
    <row r="95" spans="1:29" ht="60" customHeight="1" x14ac:dyDescent="0.2">
      <c r="A95" s="9"/>
      <c r="B95" s="10"/>
      <c r="C95" s="10"/>
      <c r="D95" s="10"/>
      <c r="E95" s="10"/>
      <c r="F95" s="11"/>
      <c r="G95" s="10"/>
      <c r="H95" s="11"/>
      <c r="I95" s="11"/>
      <c r="J95" s="10"/>
      <c r="K95" s="11"/>
      <c r="L95" s="13"/>
      <c r="M95" s="13"/>
      <c r="N95" s="25"/>
      <c r="O95" s="10"/>
      <c r="P95" s="11"/>
      <c r="Q95" s="10"/>
      <c r="R95" s="11"/>
      <c r="S95" s="21"/>
      <c r="T95" s="37"/>
      <c r="U95" s="37"/>
      <c r="V95" s="37"/>
      <c r="W95" s="37"/>
      <c r="X95" s="37"/>
      <c r="Y95" s="37"/>
      <c r="Z95" s="37"/>
      <c r="AA95" s="37"/>
      <c r="AB95" s="37"/>
      <c r="AC95" s="37"/>
    </row>
    <row r="96" spans="1:29" ht="60" customHeight="1" x14ac:dyDescent="0.2">
      <c r="A96" s="9"/>
      <c r="B96" s="10"/>
      <c r="C96" s="10"/>
      <c r="D96" s="10"/>
      <c r="E96" s="10"/>
      <c r="F96" s="11"/>
      <c r="G96" s="10"/>
      <c r="H96" s="11"/>
      <c r="I96" s="11"/>
      <c r="J96" s="10"/>
      <c r="K96" s="11"/>
      <c r="L96" s="13"/>
      <c r="M96" s="25"/>
      <c r="N96" s="13"/>
      <c r="O96" s="13"/>
      <c r="P96" s="37"/>
      <c r="Q96" s="10"/>
      <c r="R96" s="11"/>
      <c r="S96" s="21"/>
      <c r="T96" s="37"/>
      <c r="U96" s="37"/>
      <c r="V96" s="37"/>
      <c r="W96" s="37"/>
      <c r="X96" s="37"/>
      <c r="Y96" s="37"/>
      <c r="Z96" s="37"/>
      <c r="AA96" s="37"/>
      <c r="AB96" s="37"/>
      <c r="AC96" s="37"/>
    </row>
    <row r="97" spans="1:29" ht="60" customHeight="1" x14ac:dyDescent="0.2">
      <c r="A97" s="9"/>
      <c r="B97" s="10"/>
      <c r="C97" s="10"/>
      <c r="D97" s="10"/>
      <c r="E97" s="10"/>
      <c r="F97" s="11"/>
      <c r="G97" s="10"/>
      <c r="H97" s="11"/>
      <c r="I97" s="11"/>
      <c r="J97" s="10"/>
      <c r="K97" s="10"/>
      <c r="L97" s="13"/>
      <c r="M97" s="13"/>
      <c r="N97" s="10"/>
      <c r="O97" s="10"/>
      <c r="P97" s="21"/>
      <c r="Q97" s="10"/>
      <c r="R97" s="11"/>
      <c r="S97" s="21"/>
      <c r="T97" s="37"/>
      <c r="U97" s="37"/>
      <c r="V97" s="37"/>
      <c r="W97" s="37"/>
      <c r="X97" s="37"/>
      <c r="Y97" s="37"/>
      <c r="Z97" s="37"/>
      <c r="AA97" s="37"/>
      <c r="AB97" s="37"/>
      <c r="AC97" s="37"/>
    </row>
    <row r="98" spans="1:29" ht="60" customHeight="1" x14ac:dyDescent="0.2">
      <c r="A98" s="9"/>
      <c r="B98" s="10"/>
      <c r="C98" s="10"/>
      <c r="D98" s="10"/>
      <c r="E98" s="10"/>
      <c r="F98" s="11"/>
      <c r="G98" s="10"/>
      <c r="H98" s="11"/>
      <c r="I98" s="11"/>
      <c r="J98" s="10"/>
      <c r="K98" s="11"/>
      <c r="L98" s="13"/>
      <c r="M98" s="13"/>
      <c r="N98" s="10"/>
      <c r="O98" s="10"/>
      <c r="P98" s="11"/>
      <c r="Q98" s="10"/>
      <c r="R98" s="11"/>
      <c r="S98" s="21"/>
      <c r="T98" s="37"/>
      <c r="U98" s="37"/>
      <c r="V98" s="37"/>
      <c r="W98" s="37"/>
      <c r="X98" s="37"/>
      <c r="Y98" s="37"/>
      <c r="Z98" s="37"/>
      <c r="AA98" s="37"/>
      <c r="AB98" s="37"/>
      <c r="AC98" s="37"/>
    </row>
    <row r="99" spans="1:29" ht="60" customHeight="1" x14ac:dyDescent="0.2">
      <c r="A99" s="9"/>
      <c r="B99" s="10"/>
      <c r="C99" s="10"/>
      <c r="D99" s="10"/>
      <c r="E99" s="10"/>
      <c r="F99" s="11"/>
      <c r="G99" s="10"/>
      <c r="H99" s="11"/>
      <c r="I99" s="11"/>
      <c r="J99" s="10"/>
      <c r="K99" s="11"/>
      <c r="L99" s="13"/>
      <c r="M99" s="10"/>
      <c r="N99" s="10"/>
      <c r="O99" s="10"/>
      <c r="P99" s="11"/>
      <c r="Q99" s="10"/>
      <c r="R99" s="11"/>
      <c r="S99" s="21"/>
      <c r="T99" s="37"/>
      <c r="U99" s="37"/>
      <c r="V99" s="37"/>
      <c r="W99" s="37"/>
      <c r="X99" s="37"/>
      <c r="Y99" s="37"/>
      <c r="Z99" s="37"/>
      <c r="AA99" s="37"/>
      <c r="AB99" s="37"/>
      <c r="AC99" s="37"/>
    </row>
    <row r="100" spans="1:29" ht="60" customHeight="1" x14ac:dyDescent="0.2">
      <c r="A100" s="9"/>
      <c r="B100" s="10"/>
      <c r="C100" s="10"/>
      <c r="D100" s="10"/>
      <c r="E100" s="10"/>
      <c r="F100" s="11"/>
      <c r="G100" s="10"/>
      <c r="H100" s="11"/>
      <c r="I100" s="11"/>
      <c r="J100" s="26"/>
      <c r="K100" s="10"/>
      <c r="L100" s="13"/>
      <c r="M100" s="13"/>
      <c r="N100" s="36"/>
      <c r="O100" s="21"/>
      <c r="P100" s="10"/>
      <c r="Q100" s="10"/>
      <c r="R100" s="11"/>
      <c r="S100" s="21"/>
      <c r="T100" s="37"/>
      <c r="U100" s="37"/>
      <c r="V100" s="37"/>
      <c r="W100" s="37"/>
      <c r="X100" s="37"/>
      <c r="Y100" s="37"/>
      <c r="Z100" s="37"/>
      <c r="AA100" s="37"/>
      <c r="AB100" s="37"/>
      <c r="AC100" s="37"/>
    </row>
    <row r="101" spans="1:29" ht="60" customHeight="1" x14ac:dyDescent="0.2">
      <c r="A101" s="9"/>
      <c r="B101" s="10"/>
      <c r="C101" s="10"/>
      <c r="D101" s="10"/>
      <c r="E101" s="10"/>
      <c r="F101" s="11"/>
      <c r="G101" s="10"/>
      <c r="H101" s="11"/>
      <c r="I101" s="11"/>
      <c r="J101" s="10"/>
      <c r="K101" s="10"/>
      <c r="L101" s="16"/>
      <c r="M101" s="10"/>
      <c r="N101" s="10"/>
      <c r="O101" s="10"/>
      <c r="P101" s="10"/>
      <c r="Q101" s="10"/>
      <c r="R101" s="11"/>
      <c r="S101" s="21"/>
      <c r="T101" s="37"/>
      <c r="U101" s="37"/>
      <c r="V101" s="37"/>
      <c r="W101" s="37"/>
      <c r="X101" s="37"/>
      <c r="Y101" s="37"/>
      <c r="Z101" s="37"/>
      <c r="AA101" s="37"/>
      <c r="AB101" s="37"/>
      <c r="AC101" s="37"/>
    </row>
    <row r="102" spans="1:29" ht="60" customHeight="1" x14ac:dyDescent="0.2">
      <c r="A102" s="9"/>
      <c r="B102" s="10"/>
      <c r="C102" s="10"/>
      <c r="D102" s="10"/>
      <c r="E102" s="10"/>
      <c r="F102" s="11"/>
      <c r="G102" s="10"/>
      <c r="H102" s="11"/>
      <c r="I102" s="11"/>
      <c r="J102" s="10"/>
      <c r="K102" s="10"/>
      <c r="L102" s="13"/>
      <c r="M102" s="16"/>
      <c r="N102" s="10"/>
      <c r="O102" s="10"/>
      <c r="P102" s="10"/>
      <c r="Q102" s="10"/>
      <c r="R102" s="11"/>
      <c r="S102" s="21"/>
      <c r="T102" s="37"/>
      <c r="U102" s="37"/>
      <c r="V102" s="37"/>
      <c r="W102" s="37"/>
      <c r="X102" s="37"/>
      <c r="Y102" s="37"/>
      <c r="Z102" s="37"/>
      <c r="AA102" s="37"/>
      <c r="AB102" s="37"/>
      <c r="AC102" s="37"/>
    </row>
    <row r="103" spans="1:29" ht="60" customHeight="1" x14ac:dyDescent="0.2">
      <c r="A103" s="9"/>
      <c r="B103" s="10"/>
      <c r="C103" s="10"/>
      <c r="D103" s="10"/>
      <c r="E103" s="10"/>
      <c r="F103" s="11"/>
      <c r="G103" s="10"/>
      <c r="H103" s="11"/>
      <c r="I103" s="11"/>
      <c r="J103" s="10"/>
      <c r="K103" s="10"/>
      <c r="L103" s="13"/>
      <c r="M103" s="13"/>
      <c r="N103" s="10"/>
      <c r="O103" s="10"/>
      <c r="P103" s="10"/>
      <c r="Q103" s="10"/>
      <c r="R103" s="11"/>
      <c r="S103" s="21"/>
      <c r="T103" s="37"/>
      <c r="U103" s="37"/>
      <c r="V103" s="37"/>
      <c r="W103" s="37"/>
      <c r="X103" s="37"/>
      <c r="Y103" s="37"/>
      <c r="Z103" s="37"/>
      <c r="AA103" s="37"/>
      <c r="AB103" s="37"/>
      <c r="AC103" s="37"/>
    </row>
    <row r="104" spans="1:29" ht="60" customHeight="1" x14ac:dyDescent="0.2">
      <c r="A104" s="9"/>
      <c r="B104" s="10"/>
      <c r="C104" s="10"/>
      <c r="D104" s="10"/>
      <c r="E104" s="10"/>
      <c r="F104" s="11"/>
      <c r="G104" s="10"/>
      <c r="H104" s="11"/>
      <c r="I104" s="11"/>
      <c r="J104" s="10"/>
      <c r="K104" s="10"/>
      <c r="L104" s="16"/>
      <c r="M104" s="16"/>
      <c r="N104" s="16"/>
      <c r="O104" s="16"/>
      <c r="P104" s="10"/>
      <c r="Q104" s="10"/>
      <c r="R104" s="11"/>
      <c r="S104" s="21"/>
      <c r="T104" s="37"/>
      <c r="U104" s="37"/>
      <c r="V104" s="37"/>
      <c r="W104" s="37"/>
      <c r="X104" s="37"/>
      <c r="Y104" s="37"/>
      <c r="Z104" s="37"/>
      <c r="AA104" s="37"/>
      <c r="AB104" s="37"/>
      <c r="AC104" s="37"/>
    </row>
    <row r="105" spans="1:29" ht="60" customHeight="1" x14ac:dyDescent="0.2">
      <c r="A105" s="9"/>
      <c r="B105" s="10"/>
      <c r="C105" s="10"/>
      <c r="D105" s="10"/>
      <c r="E105" s="10"/>
      <c r="F105" s="11"/>
      <c r="G105" s="10"/>
      <c r="H105" s="11"/>
      <c r="I105" s="11"/>
      <c r="J105" s="10"/>
      <c r="K105" s="10"/>
      <c r="L105" s="16"/>
      <c r="M105" s="16"/>
      <c r="N105" s="10"/>
      <c r="O105" s="10"/>
      <c r="P105" s="10"/>
      <c r="Q105" s="10"/>
      <c r="R105" s="11"/>
      <c r="S105" s="21"/>
      <c r="T105" s="37"/>
      <c r="U105" s="37"/>
      <c r="V105" s="37"/>
      <c r="W105" s="37"/>
      <c r="X105" s="37"/>
      <c r="Y105" s="37"/>
      <c r="Z105" s="37"/>
      <c r="AA105" s="37"/>
      <c r="AB105" s="37"/>
      <c r="AC105" s="37"/>
    </row>
    <row r="106" spans="1:29" ht="60" customHeight="1" x14ac:dyDescent="0.2">
      <c r="A106" s="9"/>
      <c r="B106" s="10"/>
      <c r="C106" s="10"/>
      <c r="D106" s="10"/>
      <c r="E106" s="10"/>
      <c r="F106" s="11"/>
      <c r="G106" s="10"/>
      <c r="H106" s="11"/>
      <c r="I106" s="11"/>
      <c r="J106" s="10"/>
      <c r="K106" s="10"/>
      <c r="L106" s="16"/>
      <c r="M106" s="16"/>
      <c r="N106" s="10"/>
      <c r="O106" s="10"/>
      <c r="P106" s="21"/>
      <c r="Q106" s="10"/>
      <c r="R106" s="11"/>
      <c r="S106" s="21"/>
      <c r="T106" s="37"/>
      <c r="U106" s="37"/>
      <c r="V106" s="37"/>
      <c r="W106" s="37"/>
      <c r="X106" s="37"/>
      <c r="Y106" s="37"/>
      <c r="Z106" s="37"/>
      <c r="AA106" s="37"/>
      <c r="AB106" s="37"/>
      <c r="AC106" s="37"/>
    </row>
    <row r="107" spans="1:29" ht="60" customHeight="1" x14ac:dyDescent="0.2">
      <c r="A107" s="9"/>
      <c r="B107" s="10"/>
      <c r="C107" s="10"/>
      <c r="D107" s="10"/>
      <c r="E107" s="10"/>
      <c r="F107" s="11"/>
      <c r="G107" s="10"/>
      <c r="H107" s="11"/>
      <c r="I107" s="11"/>
      <c r="J107" s="10"/>
      <c r="K107" s="10"/>
      <c r="L107" s="16"/>
      <c r="M107" s="10"/>
      <c r="N107" s="10"/>
      <c r="O107" s="10"/>
      <c r="P107" s="11"/>
      <c r="Q107" s="10"/>
      <c r="R107" s="11"/>
      <c r="S107" s="21"/>
      <c r="T107" s="37"/>
      <c r="U107" s="37"/>
      <c r="V107" s="37"/>
      <c r="W107" s="37"/>
      <c r="X107" s="37"/>
      <c r="Y107" s="37"/>
      <c r="Z107" s="37"/>
      <c r="AA107" s="37"/>
      <c r="AB107" s="37"/>
      <c r="AC107" s="37"/>
    </row>
    <row r="108" spans="1:29" ht="60" customHeight="1" x14ac:dyDescent="0.2">
      <c r="A108" s="9"/>
      <c r="B108" s="10"/>
      <c r="C108" s="10"/>
      <c r="D108" s="10"/>
      <c r="E108" s="10"/>
      <c r="F108" s="11"/>
      <c r="G108" s="10"/>
      <c r="H108" s="11"/>
      <c r="I108" s="11"/>
      <c r="J108" s="26"/>
      <c r="K108" s="10"/>
      <c r="L108" s="16"/>
      <c r="M108" s="10"/>
      <c r="N108" s="24"/>
      <c r="O108" s="24"/>
      <c r="P108" s="10"/>
      <c r="Q108" s="10"/>
      <c r="R108" s="11"/>
      <c r="S108" s="21"/>
      <c r="T108" s="37"/>
      <c r="U108" s="37"/>
      <c r="V108" s="37"/>
      <c r="W108" s="37"/>
      <c r="X108" s="37"/>
      <c r="Y108" s="37"/>
      <c r="Z108" s="37"/>
      <c r="AA108" s="37"/>
      <c r="AB108" s="37"/>
      <c r="AC108" s="37"/>
    </row>
    <row r="109" spans="1:29" ht="60" customHeight="1" x14ac:dyDescent="0.2">
      <c r="A109" s="9"/>
      <c r="B109" s="10"/>
      <c r="C109" s="10"/>
      <c r="D109" s="10"/>
      <c r="E109" s="10"/>
      <c r="F109" s="11"/>
      <c r="G109" s="10"/>
      <c r="H109" s="11"/>
      <c r="I109" s="11"/>
      <c r="J109" s="10"/>
      <c r="K109" s="10"/>
      <c r="L109" s="16"/>
      <c r="M109" s="24"/>
      <c r="N109" s="24"/>
      <c r="O109" s="24"/>
      <c r="P109" s="10"/>
      <c r="Q109" s="10"/>
      <c r="R109" s="11"/>
      <c r="S109" s="21"/>
      <c r="T109" s="37"/>
      <c r="U109" s="37"/>
      <c r="V109" s="37"/>
      <c r="W109" s="37"/>
      <c r="X109" s="37"/>
      <c r="Y109" s="37"/>
      <c r="Z109" s="37"/>
      <c r="AA109" s="37"/>
      <c r="AB109" s="37"/>
      <c r="AC109" s="37"/>
    </row>
    <row r="110" spans="1:29" ht="60" customHeight="1" x14ac:dyDescent="0.2">
      <c r="A110" s="9"/>
      <c r="B110" s="10"/>
      <c r="C110" s="10"/>
      <c r="D110" s="10"/>
      <c r="E110" s="10"/>
      <c r="F110" s="11"/>
      <c r="G110" s="12"/>
      <c r="H110" s="11"/>
      <c r="I110" s="11"/>
      <c r="J110" s="10"/>
      <c r="K110" s="10"/>
      <c r="L110" s="33"/>
      <c r="M110" s="16"/>
      <c r="N110" s="16"/>
      <c r="O110" s="10"/>
      <c r="P110" s="10"/>
      <c r="Q110" s="10"/>
      <c r="R110" s="11"/>
      <c r="S110" s="21"/>
      <c r="T110" s="37"/>
      <c r="U110" s="37"/>
      <c r="V110" s="37"/>
      <c r="W110" s="37"/>
      <c r="X110" s="37"/>
      <c r="Y110" s="37"/>
      <c r="Z110" s="37"/>
      <c r="AA110" s="37"/>
      <c r="AB110" s="37"/>
      <c r="AC110" s="37"/>
    </row>
    <row r="111" spans="1:29" ht="60" customHeight="1" x14ac:dyDescent="0.2">
      <c r="A111" s="9"/>
      <c r="B111" s="10"/>
      <c r="C111" s="10"/>
      <c r="D111" s="10"/>
      <c r="E111" s="10"/>
      <c r="F111" s="11"/>
      <c r="G111" s="10"/>
      <c r="H111" s="11"/>
      <c r="I111" s="11"/>
      <c r="J111" s="10"/>
      <c r="K111" s="10"/>
      <c r="L111" s="16"/>
      <c r="M111" s="16"/>
      <c r="N111" s="16"/>
      <c r="O111" s="10"/>
      <c r="P111" s="10"/>
      <c r="Q111" s="10"/>
      <c r="R111" s="11"/>
      <c r="S111" s="21"/>
      <c r="T111" s="37"/>
      <c r="U111" s="37"/>
      <c r="V111" s="37"/>
      <c r="W111" s="37"/>
      <c r="X111" s="37"/>
      <c r="Y111" s="37"/>
      <c r="Z111" s="37"/>
      <c r="AA111" s="37"/>
      <c r="AB111" s="37"/>
      <c r="AC111" s="37"/>
    </row>
    <row r="112" spans="1:29" ht="60" customHeight="1" x14ac:dyDescent="0.2">
      <c r="A112" s="9"/>
      <c r="B112" s="10"/>
      <c r="C112" s="10"/>
      <c r="D112" s="10"/>
      <c r="E112" s="10"/>
      <c r="F112" s="11"/>
      <c r="G112" s="10"/>
      <c r="H112" s="11"/>
      <c r="I112" s="11"/>
      <c r="J112" s="10"/>
      <c r="K112" s="10"/>
      <c r="L112" s="16"/>
      <c r="M112" s="10"/>
      <c r="N112" s="10"/>
      <c r="O112" s="10"/>
      <c r="P112" s="10"/>
      <c r="Q112" s="10"/>
      <c r="R112" s="11"/>
      <c r="S112" s="21"/>
      <c r="T112" s="37"/>
      <c r="U112" s="37"/>
      <c r="V112" s="37"/>
      <c r="W112" s="37"/>
      <c r="X112" s="37"/>
      <c r="Y112" s="37"/>
      <c r="Z112" s="37"/>
      <c r="AA112" s="37"/>
      <c r="AB112" s="37"/>
      <c r="AC112" s="37"/>
    </row>
    <row r="113" spans="1:29" ht="60" customHeight="1" x14ac:dyDescent="0.2">
      <c r="A113" s="9"/>
      <c r="B113" s="10"/>
      <c r="C113" s="10"/>
      <c r="D113" s="10"/>
      <c r="E113" s="10"/>
      <c r="F113" s="11"/>
      <c r="G113" s="10"/>
      <c r="H113" s="11"/>
      <c r="I113" s="11"/>
      <c r="J113" s="10"/>
      <c r="K113" s="11"/>
      <c r="L113" s="16"/>
      <c r="M113" s="10"/>
      <c r="N113" s="10"/>
      <c r="O113" s="21"/>
      <c r="P113" s="11"/>
      <c r="Q113" s="10"/>
      <c r="R113" s="11"/>
      <c r="S113" s="21"/>
      <c r="T113" s="37"/>
      <c r="U113" s="37"/>
      <c r="V113" s="37"/>
      <c r="W113" s="37"/>
      <c r="X113" s="37"/>
      <c r="Y113" s="37"/>
      <c r="Z113" s="37"/>
      <c r="AA113" s="37"/>
      <c r="AB113" s="37"/>
      <c r="AC113" s="37"/>
    </row>
    <row r="114" spans="1:29" ht="60" customHeight="1" x14ac:dyDescent="0.2">
      <c r="A114" s="9"/>
      <c r="B114" s="10"/>
      <c r="C114" s="10"/>
      <c r="D114" s="10"/>
      <c r="E114" s="10"/>
      <c r="F114" s="11"/>
      <c r="G114" s="10"/>
      <c r="H114" s="11"/>
      <c r="I114" s="11"/>
      <c r="J114" s="10"/>
      <c r="K114" s="10"/>
      <c r="L114" s="16"/>
      <c r="M114" s="13"/>
      <c r="N114" s="13"/>
      <c r="O114" s="21"/>
      <c r="P114" s="10"/>
      <c r="Q114" s="10"/>
      <c r="R114" s="11"/>
      <c r="S114" s="21"/>
      <c r="T114" s="37"/>
      <c r="U114" s="37"/>
      <c r="V114" s="37"/>
      <c r="W114" s="37"/>
      <c r="X114" s="37"/>
      <c r="Y114" s="37"/>
      <c r="Z114" s="37"/>
      <c r="AA114" s="37"/>
      <c r="AB114" s="37"/>
      <c r="AC114" s="37"/>
    </row>
    <row r="115" spans="1:29" ht="60" customHeight="1" x14ac:dyDescent="0.2">
      <c r="A115" s="23"/>
      <c r="B115" s="10"/>
      <c r="C115" s="10"/>
      <c r="D115" s="10"/>
      <c r="E115" s="10"/>
      <c r="F115" s="11"/>
      <c r="G115" s="10"/>
      <c r="H115" s="11"/>
      <c r="I115" s="11"/>
      <c r="J115" s="10"/>
      <c r="K115" s="10"/>
      <c r="L115" s="16"/>
      <c r="M115" s="10"/>
      <c r="N115" s="10"/>
      <c r="O115" s="10"/>
      <c r="P115" s="10"/>
      <c r="Q115" s="10"/>
      <c r="R115" s="39"/>
      <c r="S115" s="21"/>
      <c r="T115" s="37"/>
      <c r="U115" s="37"/>
      <c r="V115" s="37"/>
      <c r="W115" s="37"/>
      <c r="X115" s="37"/>
      <c r="Y115" s="37"/>
      <c r="Z115" s="37"/>
      <c r="AA115" s="37"/>
      <c r="AB115" s="37"/>
      <c r="AC115" s="37"/>
    </row>
    <row r="116" spans="1:29" ht="60" customHeight="1" x14ac:dyDescent="0.2">
      <c r="A116" s="9"/>
      <c r="B116" s="10"/>
      <c r="C116" s="10"/>
      <c r="D116" s="10"/>
      <c r="E116" s="10"/>
      <c r="F116" s="11"/>
      <c r="G116" s="10"/>
      <c r="H116" s="11"/>
      <c r="I116" s="11"/>
      <c r="J116" s="10"/>
      <c r="K116" s="10"/>
      <c r="L116" s="16"/>
      <c r="M116" s="13"/>
      <c r="N116" s="10"/>
      <c r="O116" s="10"/>
      <c r="P116" s="10"/>
      <c r="Q116" s="10"/>
      <c r="R116" s="11"/>
      <c r="S116" s="21"/>
      <c r="T116" s="37"/>
      <c r="U116" s="37"/>
      <c r="V116" s="37"/>
      <c r="W116" s="37"/>
      <c r="X116" s="37"/>
      <c r="Y116" s="37"/>
      <c r="Z116" s="37"/>
      <c r="AA116" s="37"/>
      <c r="AB116" s="37"/>
      <c r="AC116" s="37"/>
    </row>
    <row r="117" spans="1:29" ht="60" customHeight="1" x14ac:dyDescent="0.2">
      <c r="A117" s="9"/>
      <c r="B117" s="10"/>
      <c r="C117" s="10"/>
      <c r="D117" s="10"/>
      <c r="E117" s="10"/>
      <c r="F117" s="11"/>
      <c r="G117" s="10"/>
      <c r="H117" s="11"/>
      <c r="I117" s="11"/>
      <c r="J117" s="10"/>
      <c r="K117" s="11"/>
      <c r="L117" s="16"/>
      <c r="M117" s="10"/>
      <c r="N117" s="10"/>
      <c r="O117" s="10"/>
      <c r="P117" s="11"/>
      <c r="Q117" s="10"/>
      <c r="R117" s="11"/>
      <c r="S117" s="21"/>
      <c r="T117" s="37"/>
      <c r="U117" s="37"/>
      <c r="V117" s="37"/>
      <c r="W117" s="37"/>
      <c r="X117" s="37"/>
      <c r="Y117" s="37"/>
      <c r="Z117" s="37"/>
      <c r="AA117" s="37"/>
      <c r="AB117" s="37"/>
      <c r="AC117" s="37"/>
    </row>
    <row r="118" spans="1:29" ht="60" customHeight="1" x14ac:dyDescent="0.2">
      <c r="A118" s="9"/>
      <c r="B118" s="10"/>
      <c r="C118" s="10"/>
      <c r="D118" s="10"/>
      <c r="E118" s="10"/>
      <c r="F118" s="11"/>
      <c r="G118" s="10"/>
      <c r="H118" s="11"/>
      <c r="I118" s="11"/>
      <c r="J118" s="26"/>
      <c r="K118" s="10"/>
      <c r="L118" s="16"/>
      <c r="M118" s="16"/>
      <c r="N118" s="16"/>
      <c r="O118" s="10"/>
      <c r="P118" s="10"/>
      <c r="Q118" s="10"/>
      <c r="R118" s="11"/>
      <c r="S118" s="21"/>
      <c r="T118" s="37"/>
      <c r="U118" s="37"/>
      <c r="V118" s="37"/>
      <c r="W118" s="37"/>
      <c r="X118" s="37"/>
      <c r="Y118" s="37"/>
      <c r="Z118" s="37"/>
      <c r="AA118" s="37"/>
      <c r="AB118" s="37"/>
      <c r="AC118" s="37"/>
    </row>
    <row r="119" spans="1:29" ht="60" customHeight="1" x14ac:dyDescent="0.2">
      <c r="A119" s="9"/>
      <c r="B119" s="10"/>
      <c r="C119" s="10"/>
      <c r="D119" s="10"/>
      <c r="E119" s="10"/>
      <c r="F119" s="11"/>
      <c r="G119" s="10"/>
      <c r="H119" s="11"/>
      <c r="I119" s="11"/>
      <c r="J119" s="10"/>
      <c r="K119" s="10"/>
      <c r="L119" s="25"/>
      <c r="M119" s="16"/>
      <c r="N119" s="10"/>
      <c r="O119" s="10"/>
      <c r="P119" s="10"/>
      <c r="Q119" s="10"/>
      <c r="R119" s="11"/>
      <c r="S119" s="21"/>
      <c r="T119" s="37"/>
      <c r="U119" s="37"/>
      <c r="V119" s="37"/>
      <c r="W119" s="37"/>
      <c r="X119" s="37"/>
      <c r="Y119" s="37"/>
      <c r="Z119" s="37"/>
      <c r="AA119" s="37"/>
      <c r="AB119" s="37"/>
      <c r="AC119" s="37"/>
    </row>
    <row r="120" spans="1:29" ht="60" customHeight="1" x14ac:dyDescent="0.2">
      <c r="A120" s="9"/>
      <c r="B120" s="10"/>
      <c r="C120" s="10"/>
      <c r="D120" s="10"/>
      <c r="E120" s="10"/>
      <c r="F120" s="10"/>
      <c r="G120" s="10"/>
      <c r="H120" s="11"/>
      <c r="I120" s="11"/>
      <c r="J120" s="10"/>
      <c r="K120" s="10"/>
      <c r="L120" s="16"/>
      <c r="M120" s="16"/>
      <c r="N120" s="10"/>
      <c r="O120" s="10"/>
      <c r="P120" s="10"/>
      <c r="Q120" s="10"/>
      <c r="R120" s="11"/>
      <c r="S120" s="21"/>
      <c r="T120" s="37"/>
      <c r="U120" s="37"/>
      <c r="V120" s="37"/>
      <c r="W120" s="37"/>
      <c r="X120" s="37"/>
      <c r="Y120" s="37"/>
      <c r="Z120" s="37"/>
      <c r="AA120" s="37"/>
      <c r="AB120" s="37"/>
      <c r="AC120" s="37"/>
    </row>
    <row r="121" spans="1:29" ht="60" customHeight="1" x14ac:dyDescent="0.2">
      <c r="A121" s="9"/>
      <c r="B121" s="10"/>
      <c r="C121" s="10"/>
      <c r="D121" s="10"/>
      <c r="E121" s="10"/>
      <c r="F121" s="11"/>
      <c r="G121" s="10"/>
      <c r="H121" s="17"/>
      <c r="I121" s="17"/>
      <c r="J121" s="10"/>
      <c r="K121" s="10"/>
      <c r="L121" s="13"/>
      <c r="M121" s="13"/>
      <c r="N121" s="40"/>
      <c r="O121" s="10"/>
      <c r="P121" s="10"/>
      <c r="Q121" s="10"/>
      <c r="R121" s="11"/>
      <c r="S121" s="21"/>
      <c r="T121" s="37"/>
      <c r="U121" s="37"/>
      <c r="V121" s="37"/>
      <c r="W121" s="37"/>
      <c r="X121" s="37"/>
      <c r="Y121" s="37"/>
      <c r="Z121" s="37"/>
      <c r="AA121" s="37"/>
      <c r="AB121" s="37"/>
      <c r="AC121" s="37"/>
    </row>
    <row r="122" spans="1:29" ht="60" customHeight="1" x14ac:dyDescent="0.2">
      <c r="A122" s="9"/>
      <c r="B122" s="10"/>
      <c r="C122" s="10"/>
      <c r="D122" s="10"/>
      <c r="E122" s="10"/>
      <c r="F122" s="11"/>
      <c r="G122" s="10"/>
      <c r="H122" s="11"/>
      <c r="I122" s="11"/>
      <c r="J122" s="105"/>
      <c r="K122" s="10"/>
      <c r="L122" s="13"/>
      <c r="M122" s="10"/>
      <c r="N122" s="10"/>
      <c r="O122" s="10"/>
      <c r="P122" s="10"/>
      <c r="Q122" s="10"/>
      <c r="R122" s="11"/>
      <c r="S122" s="21"/>
      <c r="T122" s="37"/>
      <c r="U122" s="37"/>
      <c r="V122" s="37"/>
      <c r="W122" s="37"/>
      <c r="X122" s="37"/>
      <c r="Y122" s="37"/>
      <c r="Z122" s="37"/>
      <c r="AA122" s="37"/>
      <c r="AB122" s="37"/>
      <c r="AC122" s="37"/>
    </row>
    <row r="123" spans="1:29" ht="60" customHeight="1" x14ac:dyDescent="0.2">
      <c r="A123" s="9"/>
      <c r="B123" s="10"/>
      <c r="C123" s="10"/>
      <c r="D123" s="10"/>
      <c r="E123" s="10"/>
      <c r="F123" s="11"/>
      <c r="G123" s="10"/>
      <c r="H123" s="11"/>
      <c r="I123" s="11"/>
      <c r="J123" s="10"/>
      <c r="K123" s="10"/>
      <c r="L123" s="16"/>
      <c r="M123" s="16"/>
      <c r="N123" s="16"/>
      <c r="O123" s="16"/>
      <c r="P123" s="10"/>
      <c r="Q123" s="10"/>
      <c r="R123" s="11"/>
      <c r="S123" s="21"/>
      <c r="T123" s="37"/>
      <c r="U123" s="37"/>
      <c r="V123" s="37"/>
      <c r="W123" s="37"/>
      <c r="X123" s="37"/>
      <c r="Y123" s="37"/>
      <c r="Z123" s="37"/>
      <c r="AA123" s="37"/>
      <c r="AB123" s="37"/>
      <c r="AC123" s="37"/>
    </row>
    <row r="124" spans="1:29" ht="60" customHeight="1" x14ac:dyDescent="0.2">
      <c r="A124" s="9"/>
      <c r="B124" s="10"/>
      <c r="C124" s="10"/>
      <c r="D124" s="10"/>
      <c r="E124" s="10"/>
      <c r="F124" s="11"/>
      <c r="G124" s="10"/>
      <c r="H124" s="11"/>
      <c r="I124" s="11"/>
      <c r="J124" s="10"/>
      <c r="K124" s="10"/>
      <c r="L124" s="16"/>
      <c r="M124" s="10"/>
      <c r="N124" s="10"/>
      <c r="O124" s="10"/>
      <c r="P124" s="10"/>
      <c r="Q124" s="10"/>
      <c r="R124" s="11"/>
      <c r="S124" s="21"/>
      <c r="T124" s="37"/>
      <c r="U124" s="37"/>
      <c r="V124" s="37"/>
      <c r="W124" s="37"/>
      <c r="X124" s="37"/>
      <c r="Y124" s="37"/>
      <c r="Z124" s="37"/>
      <c r="AA124" s="37"/>
      <c r="AB124" s="37"/>
      <c r="AC124" s="37"/>
    </row>
    <row r="125" spans="1:29" ht="60" customHeight="1" x14ac:dyDescent="0.2">
      <c r="A125" s="9"/>
      <c r="B125" s="10"/>
      <c r="C125" s="10"/>
      <c r="D125" s="10"/>
      <c r="E125" s="10"/>
      <c r="F125" s="11"/>
      <c r="G125" s="10"/>
      <c r="H125" s="11"/>
      <c r="I125" s="11"/>
      <c r="J125" s="10"/>
      <c r="K125" s="10"/>
      <c r="L125" s="16"/>
      <c r="M125" s="10"/>
      <c r="N125" s="10"/>
      <c r="O125" s="10"/>
      <c r="P125" s="21"/>
      <c r="Q125" s="10"/>
      <c r="R125" s="11"/>
      <c r="S125" s="21"/>
      <c r="T125" s="37"/>
      <c r="U125" s="37"/>
      <c r="V125" s="37"/>
      <c r="W125" s="37"/>
      <c r="X125" s="37"/>
      <c r="Y125" s="37"/>
      <c r="Z125" s="37"/>
      <c r="AA125" s="37"/>
      <c r="AB125" s="37"/>
      <c r="AC125" s="37"/>
    </row>
    <row r="126" spans="1:29" ht="60" customHeight="1" x14ac:dyDescent="0.2">
      <c r="A126" s="9"/>
      <c r="B126" s="10"/>
      <c r="C126" s="10"/>
      <c r="D126" s="10"/>
      <c r="E126" s="10"/>
      <c r="F126" s="11"/>
      <c r="G126" s="10"/>
      <c r="H126" s="11"/>
      <c r="I126" s="11"/>
      <c r="J126" s="10"/>
      <c r="K126" s="10"/>
      <c r="L126" s="16"/>
      <c r="M126" s="16"/>
      <c r="N126" s="10"/>
      <c r="O126" s="10"/>
      <c r="P126" s="10"/>
      <c r="Q126" s="10"/>
      <c r="R126" s="11"/>
      <c r="S126" s="21"/>
      <c r="T126" s="37"/>
      <c r="U126" s="37"/>
      <c r="V126" s="37"/>
      <c r="W126" s="37"/>
      <c r="X126" s="37"/>
      <c r="Y126" s="37"/>
      <c r="Z126" s="37"/>
      <c r="AA126" s="37"/>
      <c r="AB126" s="37"/>
      <c r="AC126" s="37"/>
    </row>
    <row r="127" spans="1:29" ht="60" customHeight="1" x14ac:dyDescent="0.2">
      <c r="A127" s="9"/>
      <c r="B127" s="10"/>
      <c r="C127" s="10"/>
      <c r="D127" s="10"/>
      <c r="E127" s="10"/>
      <c r="F127" s="11"/>
      <c r="G127" s="10"/>
      <c r="H127" s="11"/>
      <c r="I127" s="11"/>
      <c r="J127" s="10"/>
      <c r="K127" s="10"/>
      <c r="L127" s="16"/>
      <c r="M127" s="16"/>
      <c r="N127" s="16"/>
      <c r="O127" s="16"/>
      <c r="P127" s="10"/>
      <c r="Q127" s="11"/>
      <c r="R127" s="11"/>
      <c r="S127" s="21"/>
      <c r="T127" s="37"/>
      <c r="U127" s="37"/>
      <c r="V127" s="37"/>
      <c r="W127" s="37"/>
      <c r="X127" s="37"/>
      <c r="Y127" s="37"/>
      <c r="Z127" s="37"/>
      <c r="AA127" s="37"/>
      <c r="AB127" s="37"/>
      <c r="AC127" s="37"/>
    </row>
    <row r="128" spans="1:29" ht="60" customHeight="1" x14ac:dyDescent="0.2">
      <c r="A128" s="9"/>
      <c r="B128" s="10"/>
      <c r="C128" s="10"/>
      <c r="D128" s="10"/>
      <c r="E128" s="10"/>
      <c r="F128" s="11"/>
      <c r="G128" s="10"/>
      <c r="H128" s="11"/>
      <c r="I128" s="11"/>
      <c r="J128" s="10"/>
      <c r="K128" s="10"/>
      <c r="L128" s="16"/>
      <c r="M128" s="16"/>
      <c r="N128" s="16"/>
      <c r="O128" s="16"/>
      <c r="P128" s="10"/>
      <c r="Q128" s="10"/>
      <c r="R128" s="11"/>
      <c r="S128" s="21"/>
      <c r="T128" s="37"/>
      <c r="U128" s="37"/>
      <c r="V128" s="37"/>
      <c r="W128" s="37"/>
      <c r="X128" s="37"/>
      <c r="Y128" s="37"/>
      <c r="Z128" s="37"/>
      <c r="AA128" s="37"/>
      <c r="AB128" s="37"/>
      <c r="AC128" s="37"/>
    </row>
    <row r="129" spans="1:29" ht="60" customHeight="1" x14ac:dyDescent="0.2">
      <c r="A129" s="9"/>
      <c r="B129" s="10"/>
      <c r="C129" s="10"/>
      <c r="D129" s="10"/>
      <c r="E129" s="10"/>
      <c r="F129" s="11"/>
      <c r="G129" s="10"/>
      <c r="H129" s="17"/>
      <c r="I129" s="17"/>
      <c r="J129" s="10"/>
      <c r="K129" s="10"/>
      <c r="L129" s="16"/>
      <c r="M129" s="10"/>
      <c r="N129" s="10"/>
      <c r="O129" s="10"/>
      <c r="P129" s="10"/>
      <c r="Q129" s="10"/>
      <c r="R129" s="11"/>
      <c r="S129" s="21"/>
      <c r="T129" s="37"/>
      <c r="U129" s="37"/>
      <c r="V129" s="37"/>
      <c r="W129" s="37"/>
      <c r="X129" s="37"/>
      <c r="Y129" s="37"/>
      <c r="Z129" s="37"/>
      <c r="AA129" s="37"/>
      <c r="AB129" s="37"/>
      <c r="AC129" s="37"/>
    </row>
    <row r="130" spans="1:29" ht="60" customHeight="1" x14ac:dyDescent="0.2">
      <c r="A130" s="9"/>
      <c r="B130" s="10"/>
      <c r="C130" s="10"/>
      <c r="D130" s="10"/>
      <c r="E130" s="10"/>
      <c r="F130" s="11"/>
      <c r="G130" s="10"/>
      <c r="H130" s="11"/>
      <c r="I130" s="11"/>
      <c r="J130" s="16"/>
      <c r="K130" s="16"/>
      <c r="L130" s="16"/>
      <c r="M130" s="16"/>
      <c r="N130" s="16"/>
      <c r="O130" s="16"/>
      <c r="P130" s="16"/>
      <c r="Q130" s="10"/>
      <c r="R130" s="11"/>
      <c r="S130" s="21"/>
      <c r="T130" s="37"/>
      <c r="U130" s="37"/>
      <c r="V130" s="37"/>
      <c r="W130" s="37"/>
      <c r="X130" s="37"/>
      <c r="Y130" s="37"/>
      <c r="Z130" s="37"/>
      <c r="AA130" s="37"/>
      <c r="AB130" s="37"/>
      <c r="AC130" s="37"/>
    </row>
    <row r="131" spans="1:29" ht="60" customHeight="1" x14ac:dyDescent="0.2">
      <c r="A131" s="9"/>
      <c r="B131" s="10"/>
      <c r="C131" s="10"/>
      <c r="D131" s="10"/>
      <c r="E131" s="10"/>
      <c r="F131" s="11"/>
      <c r="G131" s="10"/>
      <c r="H131" s="17"/>
      <c r="I131" s="17"/>
      <c r="J131" s="10"/>
      <c r="K131" s="10"/>
      <c r="L131" s="16"/>
      <c r="M131" s="16"/>
      <c r="N131" s="16"/>
      <c r="O131" s="16"/>
      <c r="P131" s="13"/>
      <c r="Q131" s="10"/>
      <c r="R131" s="44"/>
      <c r="S131" s="21"/>
      <c r="T131" s="37"/>
      <c r="U131" s="37"/>
      <c r="V131" s="37"/>
      <c r="W131" s="37"/>
      <c r="X131" s="37"/>
      <c r="Y131" s="37"/>
      <c r="Z131" s="37"/>
      <c r="AA131" s="37"/>
      <c r="AB131" s="37"/>
      <c r="AC131" s="37"/>
    </row>
    <row r="132" spans="1:29" ht="60" customHeight="1" x14ac:dyDescent="0.2">
      <c r="A132" s="9"/>
      <c r="B132" s="10"/>
      <c r="C132" s="10"/>
      <c r="D132" s="10"/>
      <c r="E132" s="10"/>
      <c r="F132" s="11"/>
      <c r="G132" s="10"/>
      <c r="H132" s="17"/>
      <c r="I132" s="17"/>
      <c r="J132" s="10"/>
      <c r="K132" s="24"/>
      <c r="L132" s="16"/>
      <c r="M132" s="16"/>
      <c r="N132" s="16"/>
      <c r="O132" s="16"/>
      <c r="P132" s="16"/>
      <c r="Q132" s="10"/>
      <c r="R132" s="11"/>
      <c r="S132" s="21"/>
      <c r="T132" s="37"/>
      <c r="U132" s="37"/>
      <c r="V132" s="37"/>
      <c r="W132" s="37"/>
      <c r="X132" s="37"/>
      <c r="Y132" s="37"/>
      <c r="Z132" s="37"/>
      <c r="AA132" s="37"/>
      <c r="AB132" s="37"/>
      <c r="AC132" s="37"/>
    </row>
    <row r="133" spans="1:29" ht="60" customHeight="1" x14ac:dyDescent="0.2">
      <c r="A133" s="9"/>
      <c r="B133" s="10"/>
      <c r="C133" s="10"/>
      <c r="D133" s="10"/>
      <c r="E133" s="10"/>
      <c r="F133" s="11"/>
      <c r="G133" s="10"/>
      <c r="H133" s="17"/>
      <c r="I133" s="17"/>
      <c r="J133" s="10"/>
      <c r="K133" s="10"/>
      <c r="L133" s="16"/>
      <c r="M133" s="16"/>
      <c r="N133" s="16"/>
      <c r="O133" s="16"/>
      <c r="P133" s="16"/>
      <c r="Q133" s="10"/>
      <c r="R133" s="11"/>
      <c r="S133" s="21"/>
      <c r="T133" s="37"/>
      <c r="U133" s="37"/>
      <c r="V133" s="37"/>
      <c r="W133" s="37"/>
      <c r="X133" s="37"/>
      <c r="Y133" s="37"/>
      <c r="Z133" s="37"/>
      <c r="AA133" s="37"/>
      <c r="AB133" s="37"/>
      <c r="AC133" s="37"/>
    </row>
    <row r="134" spans="1:29" ht="60" customHeight="1" x14ac:dyDescent="0.2">
      <c r="A134" s="9"/>
      <c r="B134" s="10"/>
      <c r="C134" s="10"/>
      <c r="D134" s="10"/>
      <c r="E134" s="10"/>
      <c r="F134" s="11"/>
      <c r="G134" s="10"/>
      <c r="H134" s="11"/>
      <c r="I134" s="11"/>
      <c r="J134" s="10"/>
      <c r="K134" s="10"/>
      <c r="L134" s="16"/>
      <c r="M134" s="16"/>
      <c r="N134" s="16"/>
      <c r="O134" s="16"/>
      <c r="P134" s="11"/>
      <c r="Q134" s="106"/>
      <c r="R134" s="11"/>
      <c r="S134" s="21"/>
      <c r="T134" s="37"/>
      <c r="U134" s="37"/>
      <c r="V134" s="37"/>
      <c r="W134" s="37"/>
      <c r="X134" s="37"/>
      <c r="Y134" s="37"/>
      <c r="Z134" s="37"/>
      <c r="AA134" s="37"/>
      <c r="AB134" s="37"/>
      <c r="AC134" s="37"/>
    </row>
    <row r="135" spans="1:29" ht="60" customHeight="1" x14ac:dyDescent="0.2">
      <c r="A135" s="9"/>
      <c r="B135" s="10"/>
      <c r="C135" s="10"/>
      <c r="D135" s="10"/>
      <c r="E135" s="10"/>
      <c r="F135" s="11"/>
      <c r="G135" s="10"/>
      <c r="H135" s="11"/>
      <c r="I135" s="11"/>
      <c r="J135" s="11"/>
      <c r="K135" s="11"/>
      <c r="L135" s="107"/>
      <c r="M135" s="16"/>
      <c r="N135" s="16"/>
      <c r="O135" s="11"/>
      <c r="P135" s="11"/>
      <c r="Q135" s="10"/>
      <c r="R135" s="11"/>
      <c r="S135" s="21"/>
      <c r="T135" s="37"/>
      <c r="U135" s="37"/>
      <c r="V135" s="37"/>
      <c r="W135" s="37"/>
      <c r="X135" s="37"/>
      <c r="Y135" s="37"/>
      <c r="Z135" s="37"/>
      <c r="AA135" s="37"/>
      <c r="AB135" s="37"/>
      <c r="AC135" s="37"/>
    </row>
    <row r="136" spans="1:29" ht="60" customHeight="1" x14ac:dyDescent="0.2">
      <c r="A136" s="9"/>
      <c r="B136" s="10"/>
      <c r="C136" s="10"/>
      <c r="D136" s="10"/>
      <c r="E136" s="10"/>
      <c r="F136" s="11"/>
      <c r="G136" s="10"/>
      <c r="H136" s="11"/>
      <c r="I136" s="11"/>
      <c r="J136" s="10"/>
      <c r="K136" s="16"/>
      <c r="L136" s="16"/>
      <c r="M136" s="16"/>
      <c r="N136" s="16"/>
      <c r="O136" s="16"/>
      <c r="P136" s="16"/>
      <c r="Q136" s="10"/>
      <c r="R136" s="11"/>
      <c r="S136" s="21"/>
      <c r="T136" s="37"/>
      <c r="U136" s="37"/>
      <c r="V136" s="37"/>
      <c r="W136" s="37"/>
      <c r="X136" s="37"/>
      <c r="Y136" s="37"/>
      <c r="Z136" s="37"/>
      <c r="AA136" s="37"/>
      <c r="AB136" s="37"/>
      <c r="AC136" s="37"/>
    </row>
    <row r="137" spans="1:29" ht="60" customHeight="1" x14ac:dyDescent="0.2">
      <c r="A137" s="9"/>
      <c r="B137" s="10"/>
      <c r="C137" s="10"/>
      <c r="D137" s="10"/>
      <c r="E137" s="10"/>
      <c r="F137" s="11"/>
      <c r="G137" s="10"/>
      <c r="H137" s="11"/>
      <c r="I137" s="11"/>
      <c r="J137" s="10"/>
      <c r="K137" s="10"/>
      <c r="L137" s="13"/>
      <c r="M137" s="10"/>
      <c r="N137" s="10"/>
      <c r="O137" s="10"/>
      <c r="P137" s="10"/>
      <c r="Q137" s="10"/>
      <c r="R137" s="11"/>
      <c r="S137" s="21"/>
      <c r="T137" s="37"/>
      <c r="U137" s="37"/>
      <c r="V137" s="37"/>
      <c r="W137" s="37"/>
      <c r="X137" s="37"/>
      <c r="Y137" s="37"/>
      <c r="Z137" s="37"/>
      <c r="AA137" s="37"/>
      <c r="AB137" s="37"/>
      <c r="AC137" s="37"/>
    </row>
    <row r="138" spans="1:29" ht="60" customHeight="1" x14ac:dyDescent="0.2">
      <c r="A138" s="9"/>
      <c r="B138" s="10"/>
      <c r="C138" s="10"/>
      <c r="D138" s="10"/>
      <c r="E138" s="10"/>
      <c r="F138" s="11"/>
      <c r="G138" s="10"/>
      <c r="H138" s="11"/>
      <c r="I138" s="11"/>
      <c r="J138" s="10"/>
      <c r="K138" s="10"/>
      <c r="L138" s="13"/>
      <c r="M138" s="13"/>
      <c r="N138" s="13"/>
      <c r="O138" s="13"/>
      <c r="P138" s="24"/>
      <c r="Q138" s="10"/>
      <c r="R138" s="11"/>
      <c r="S138" s="21"/>
      <c r="T138" s="37"/>
      <c r="U138" s="37"/>
      <c r="V138" s="37"/>
      <c r="W138" s="37"/>
      <c r="X138" s="37"/>
      <c r="Y138" s="37"/>
      <c r="Z138" s="37"/>
      <c r="AA138" s="37"/>
      <c r="AB138" s="37"/>
      <c r="AC138" s="37"/>
    </row>
    <row r="139" spans="1:29" ht="60" customHeight="1" x14ac:dyDescent="0.2">
      <c r="A139" s="9"/>
      <c r="B139" s="10"/>
      <c r="C139" s="10"/>
      <c r="D139" s="10"/>
      <c r="E139" s="10"/>
      <c r="F139" s="11"/>
      <c r="G139" s="10"/>
      <c r="H139" s="11"/>
      <c r="I139" s="11"/>
      <c r="J139" s="10"/>
      <c r="K139" s="10"/>
      <c r="L139" s="13"/>
      <c r="M139" s="24"/>
      <c r="N139" s="10"/>
      <c r="O139" s="10"/>
      <c r="P139" s="10"/>
      <c r="Q139" s="10"/>
      <c r="R139" s="11"/>
      <c r="S139" s="21"/>
      <c r="T139" s="37"/>
      <c r="U139" s="37"/>
      <c r="V139" s="37"/>
      <c r="W139" s="37"/>
      <c r="X139" s="37"/>
      <c r="Y139" s="37"/>
      <c r="Z139" s="37"/>
      <c r="AA139" s="37"/>
      <c r="AB139" s="37"/>
      <c r="AC139" s="37"/>
    </row>
    <row r="140" spans="1:29" ht="60" customHeight="1" x14ac:dyDescent="0.2">
      <c r="A140" s="9"/>
      <c r="B140" s="10"/>
      <c r="C140" s="10"/>
      <c r="D140" s="10"/>
      <c r="E140" s="10"/>
      <c r="F140" s="11"/>
      <c r="G140" s="10"/>
      <c r="H140" s="11"/>
      <c r="I140" s="11"/>
      <c r="J140" s="10"/>
      <c r="K140" s="10"/>
      <c r="L140" s="13"/>
      <c r="M140" s="13"/>
      <c r="N140" s="20"/>
      <c r="O140" s="24"/>
      <c r="P140" s="10"/>
      <c r="Q140" s="10"/>
      <c r="R140" s="11"/>
      <c r="S140" s="21"/>
      <c r="T140" s="37"/>
      <c r="U140" s="37"/>
      <c r="V140" s="37"/>
      <c r="W140" s="37"/>
      <c r="X140" s="37"/>
      <c r="Y140" s="37"/>
      <c r="Z140" s="37"/>
      <c r="AA140" s="37"/>
      <c r="AB140" s="37"/>
      <c r="AC140" s="37"/>
    </row>
    <row r="141" spans="1:29" ht="60" customHeight="1" x14ac:dyDescent="0.2">
      <c r="A141" s="9"/>
      <c r="B141" s="10"/>
      <c r="C141" s="10"/>
      <c r="D141" s="10"/>
      <c r="E141" s="10"/>
      <c r="F141" s="11"/>
      <c r="G141" s="10"/>
      <c r="H141" s="11"/>
      <c r="I141" s="11"/>
      <c r="J141" s="11"/>
      <c r="K141" s="11"/>
      <c r="L141" s="13"/>
      <c r="M141" s="13"/>
      <c r="N141" s="10"/>
      <c r="O141" s="10"/>
      <c r="P141" s="11"/>
      <c r="Q141" s="10"/>
      <c r="R141" s="11"/>
      <c r="S141" s="21"/>
      <c r="T141" s="37"/>
      <c r="U141" s="37"/>
      <c r="V141" s="37"/>
      <c r="W141" s="37"/>
      <c r="X141" s="37"/>
      <c r="Y141" s="37"/>
      <c r="Z141" s="37"/>
      <c r="AA141" s="37"/>
      <c r="AB141" s="37"/>
      <c r="AC141" s="37"/>
    </row>
    <row r="142" spans="1:29" ht="60" customHeight="1" x14ac:dyDescent="0.2">
      <c r="A142" s="9"/>
      <c r="B142" s="10"/>
      <c r="C142" s="10"/>
      <c r="D142" s="10"/>
      <c r="E142" s="10"/>
      <c r="F142" s="11"/>
      <c r="G142" s="10"/>
      <c r="H142" s="11"/>
      <c r="I142" s="11"/>
      <c r="J142" s="10"/>
      <c r="K142" s="10"/>
      <c r="L142" s="13"/>
      <c r="M142" s="13"/>
      <c r="N142" s="13"/>
      <c r="O142" s="11"/>
      <c r="P142" s="11"/>
      <c r="Q142" s="10"/>
      <c r="R142" s="11"/>
      <c r="S142" s="21"/>
      <c r="T142" s="37"/>
      <c r="U142" s="37"/>
      <c r="V142" s="37"/>
      <c r="W142" s="37"/>
      <c r="X142" s="37"/>
      <c r="Y142" s="37"/>
      <c r="Z142" s="37"/>
      <c r="AA142" s="37"/>
      <c r="AB142" s="37"/>
      <c r="AC142" s="37"/>
    </row>
    <row r="143" spans="1:29" ht="60" customHeight="1" x14ac:dyDescent="0.2">
      <c r="A143" s="9"/>
      <c r="B143" s="10"/>
      <c r="C143" s="10"/>
      <c r="D143" s="10"/>
      <c r="E143" s="10"/>
      <c r="F143" s="11"/>
      <c r="G143" s="10"/>
      <c r="H143" s="11"/>
      <c r="I143" s="11"/>
      <c r="J143" s="48"/>
      <c r="K143" s="10"/>
      <c r="L143" s="13"/>
      <c r="M143" s="13"/>
      <c r="N143" s="13"/>
      <c r="O143" s="11"/>
      <c r="P143" s="10"/>
      <c r="Q143" s="10"/>
      <c r="R143" s="11"/>
      <c r="S143" s="21"/>
      <c r="T143" s="37"/>
      <c r="U143" s="37"/>
      <c r="V143" s="37"/>
      <c r="W143" s="37"/>
      <c r="X143" s="37"/>
      <c r="Y143" s="37"/>
      <c r="Z143" s="37"/>
      <c r="AA143" s="37"/>
      <c r="AB143" s="37"/>
      <c r="AC143" s="37"/>
    </row>
    <row r="144" spans="1:29" ht="60" customHeight="1" x14ac:dyDescent="0.2">
      <c r="A144" s="9"/>
      <c r="B144" s="10"/>
      <c r="C144" s="10"/>
      <c r="D144" s="10"/>
      <c r="E144" s="10"/>
      <c r="F144" s="12"/>
      <c r="G144" s="10"/>
      <c r="H144" s="11"/>
      <c r="I144" s="11"/>
      <c r="J144" s="10"/>
      <c r="K144" s="10"/>
      <c r="L144" s="13"/>
      <c r="M144" s="13"/>
      <c r="N144" s="10"/>
      <c r="O144" s="10"/>
      <c r="P144" s="10"/>
      <c r="Q144" s="10"/>
      <c r="R144" s="11"/>
      <c r="S144" s="21"/>
      <c r="T144" s="37"/>
      <c r="U144" s="37"/>
      <c r="V144" s="37"/>
      <c r="W144" s="37"/>
      <c r="X144" s="37"/>
      <c r="Y144" s="37"/>
      <c r="Z144" s="37"/>
      <c r="AA144" s="37"/>
      <c r="AB144" s="37"/>
      <c r="AC144" s="37"/>
    </row>
    <row r="145" spans="1:29" ht="60" customHeight="1" x14ac:dyDescent="0.2">
      <c r="A145" s="9"/>
      <c r="B145" s="10"/>
      <c r="C145" s="10"/>
      <c r="D145" s="10"/>
      <c r="E145" s="10"/>
      <c r="F145" s="12"/>
      <c r="G145" s="10"/>
      <c r="H145" s="11"/>
      <c r="I145" s="11"/>
      <c r="J145" s="10"/>
      <c r="K145" s="10"/>
      <c r="L145" s="16"/>
      <c r="M145" s="13"/>
      <c r="N145" s="10"/>
      <c r="O145" s="10"/>
      <c r="P145" s="10"/>
      <c r="Q145" s="10"/>
      <c r="R145" s="11"/>
      <c r="S145" s="21"/>
      <c r="T145" s="37"/>
      <c r="U145" s="37"/>
      <c r="V145" s="37"/>
      <c r="W145" s="37"/>
      <c r="X145" s="37"/>
      <c r="Y145" s="37"/>
      <c r="Z145" s="37"/>
      <c r="AA145" s="37"/>
      <c r="AB145" s="37"/>
      <c r="AC145" s="37"/>
    </row>
    <row r="146" spans="1:29" ht="60" customHeight="1" x14ac:dyDescent="0.2">
      <c r="A146" s="9"/>
      <c r="B146" s="10"/>
      <c r="C146" s="10"/>
      <c r="D146" s="10"/>
      <c r="E146" s="10"/>
      <c r="F146" s="11"/>
      <c r="G146" s="10"/>
      <c r="H146" s="11"/>
      <c r="I146" s="11"/>
      <c r="J146" s="26"/>
      <c r="K146" s="20"/>
      <c r="L146" s="13"/>
      <c r="M146" s="13"/>
      <c r="N146" s="13"/>
      <c r="O146" s="13"/>
      <c r="P146" s="10"/>
      <c r="Q146" s="10"/>
      <c r="R146" s="11"/>
      <c r="S146" s="21"/>
      <c r="T146" s="37"/>
      <c r="U146" s="37"/>
      <c r="V146" s="37"/>
      <c r="W146" s="37"/>
      <c r="X146" s="37"/>
      <c r="Y146" s="37"/>
      <c r="Z146" s="37"/>
      <c r="AA146" s="37"/>
      <c r="AB146" s="37"/>
      <c r="AC146" s="37"/>
    </row>
    <row r="147" spans="1:29" ht="60" customHeight="1" x14ac:dyDescent="0.2">
      <c r="A147" s="9"/>
      <c r="B147" s="10"/>
      <c r="C147" s="10"/>
      <c r="D147" s="10"/>
      <c r="E147" s="10"/>
      <c r="F147" s="11"/>
      <c r="G147" s="10"/>
      <c r="H147" s="11"/>
      <c r="I147" s="11"/>
      <c r="J147" s="10"/>
      <c r="K147" s="21"/>
      <c r="L147" s="13"/>
      <c r="M147" s="10"/>
      <c r="N147" s="10"/>
      <c r="O147" s="10"/>
      <c r="P147" s="10"/>
      <c r="Q147" s="10"/>
      <c r="R147" s="11"/>
      <c r="S147" s="21"/>
      <c r="T147" s="37"/>
      <c r="U147" s="37"/>
      <c r="V147" s="37"/>
      <c r="W147" s="37"/>
      <c r="X147" s="37"/>
      <c r="Y147" s="37"/>
      <c r="Z147" s="37"/>
      <c r="AA147" s="37"/>
      <c r="AB147" s="37"/>
      <c r="AC147" s="37"/>
    </row>
    <row r="148" spans="1:29" ht="60" customHeight="1" x14ac:dyDescent="0.2">
      <c r="A148" s="9"/>
      <c r="B148" s="10"/>
      <c r="C148" s="10"/>
      <c r="D148" s="10"/>
      <c r="E148" s="10"/>
      <c r="F148" s="11"/>
      <c r="G148" s="10"/>
      <c r="H148" s="11"/>
      <c r="I148" s="11"/>
      <c r="J148" s="10"/>
      <c r="K148" s="10"/>
      <c r="L148" s="13"/>
      <c r="M148" s="10"/>
      <c r="N148" s="10"/>
      <c r="O148" s="10"/>
      <c r="P148" s="10"/>
      <c r="Q148" s="10"/>
      <c r="R148" s="11"/>
      <c r="S148" s="21"/>
      <c r="T148" s="37"/>
      <c r="U148" s="37"/>
      <c r="V148" s="37"/>
      <c r="W148" s="37"/>
      <c r="X148" s="37"/>
      <c r="Y148" s="37"/>
      <c r="Z148" s="37"/>
      <c r="AA148" s="37"/>
      <c r="AB148" s="37"/>
      <c r="AC148" s="37"/>
    </row>
    <row r="149" spans="1:29" ht="60" customHeight="1" x14ac:dyDescent="0.2">
      <c r="A149" s="9"/>
      <c r="B149" s="10"/>
      <c r="C149" s="10"/>
      <c r="D149" s="10"/>
      <c r="E149" s="10"/>
      <c r="F149" s="11"/>
      <c r="G149" s="10"/>
      <c r="H149" s="11"/>
      <c r="I149" s="11"/>
      <c r="J149" s="10"/>
      <c r="K149" s="10"/>
      <c r="L149" s="13"/>
      <c r="M149" s="13"/>
      <c r="N149" s="10"/>
      <c r="O149" s="10"/>
      <c r="P149" s="10"/>
      <c r="Q149" s="10"/>
      <c r="R149" s="11"/>
      <c r="S149" s="21"/>
      <c r="T149" s="37"/>
      <c r="U149" s="37"/>
      <c r="V149" s="37"/>
      <c r="W149" s="37"/>
      <c r="X149" s="37"/>
      <c r="Y149" s="37"/>
      <c r="Z149" s="37"/>
      <c r="AA149" s="37"/>
      <c r="AB149" s="37"/>
      <c r="AC149" s="37"/>
    </row>
    <row r="150" spans="1:29" ht="60" customHeight="1" x14ac:dyDescent="0.2">
      <c r="A150" s="9"/>
      <c r="B150" s="10"/>
      <c r="C150" s="10"/>
      <c r="D150" s="10"/>
      <c r="E150" s="10"/>
      <c r="F150" s="11"/>
      <c r="G150" s="10"/>
      <c r="H150" s="11"/>
      <c r="I150" s="11"/>
      <c r="J150" s="10"/>
      <c r="K150" s="10"/>
      <c r="L150" s="13"/>
      <c r="M150" s="13"/>
      <c r="N150" s="10"/>
      <c r="O150" s="10"/>
      <c r="P150" s="10"/>
      <c r="Q150" s="10"/>
      <c r="R150" s="11"/>
      <c r="S150" s="21"/>
      <c r="T150" s="37"/>
      <c r="U150" s="37"/>
      <c r="V150" s="37"/>
      <c r="W150" s="37"/>
      <c r="X150" s="37"/>
      <c r="Y150" s="37"/>
      <c r="Z150" s="37"/>
      <c r="AA150" s="37"/>
      <c r="AB150" s="37"/>
      <c r="AC150" s="37"/>
    </row>
    <row r="151" spans="1:29" ht="60" customHeight="1" x14ac:dyDescent="0.2">
      <c r="A151" s="9"/>
      <c r="B151" s="10"/>
      <c r="C151" s="10"/>
      <c r="D151" s="10"/>
      <c r="E151" s="10"/>
      <c r="F151" s="11"/>
      <c r="G151" s="10"/>
      <c r="H151" s="11"/>
      <c r="I151" s="11"/>
      <c r="J151" s="10"/>
      <c r="K151" s="10"/>
      <c r="L151" s="13"/>
      <c r="M151" s="13"/>
      <c r="N151" s="10"/>
      <c r="O151" s="10"/>
      <c r="P151" s="10"/>
      <c r="Q151" s="10"/>
      <c r="R151" s="11"/>
      <c r="S151" s="21"/>
      <c r="T151" s="37"/>
      <c r="U151" s="37"/>
      <c r="V151" s="37"/>
      <c r="W151" s="37"/>
      <c r="X151" s="37"/>
      <c r="Y151" s="37"/>
      <c r="Z151" s="37"/>
      <c r="AA151" s="37"/>
      <c r="AB151" s="37"/>
      <c r="AC151" s="37"/>
    </row>
    <row r="152" spans="1:29" ht="60" customHeight="1" x14ac:dyDescent="0.2">
      <c r="A152" s="9"/>
      <c r="B152" s="10"/>
      <c r="C152" s="10"/>
      <c r="D152" s="10"/>
      <c r="E152" s="10"/>
      <c r="F152" s="11"/>
      <c r="G152" s="10"/>
      <c r="H152" s="11"/>
      <c r="I152" s="11"/>
      <c r="J152" s="10"/>
      <c r="K152" s="10"/>
      <c r="L152" s="13"/>
      <c r="M152" s="10"/>
      <c r="N152" s="10"/>
      <c r="O152" s="10"/>
      <c r="P152" s="10"/>
      <c r="Q152" s="10"/>
      <c r="R152" s="11"/>
      <c r="S152" s="21"/>
      <c r="T152" s="37"/>
      <c r="U152" s="37"/>
      <c r="V152" s="37"/>
      <c r="W152" s="37"/>
      <c r="X152" s="37"/>
      <c r="Y152" s="37"/>
      <c r="Z152" s="37"/>
      <c r="AA152" s="37"/>
      <c r="AB152" s="37"/>
      <c r="AC152" s="37"/>
    </row>
    <row r="153" spans="1:29" ht="60" customHeight="1" x14ac:dyDescent="0.2">
      <c r="A153" s="9"/>
      <c r="B153" s="10"/>
      <c r="C153" s="10"/>
      <c r="D153" s="10"/>
      <c r="E153" s="10"/>
      <c r="F153" s="11"/>
      <c r="G153" s="10"/>
      <c r="H153" s="11"/>
      <c r="I153" s="11"/>
      <c r="J153" s="10"/>
      <c r="K153" s="10"/>
      <c r="L153" s="13"/>
      <c r="M153" s="10"/>
      <c r="N153" s="10"/>
      <c r="O153" s="10"/>
      <c r="P153" s="10"/>
      <c r="Q153" s="10"/>
      <c r="R153" s="11"/>
      <c r="S153" s="21"/>
      <c r="T153" s="37"/>
      <c r="U153" s="37"/>
      <c r="V153" s="37"/>
      <c r="W153" s="37"/>
      <c r="X153" s="37"/>
      <c r="Y153" s="37"/>
      <c r="Z153" s="37"/>
      <c r="AA153" s="37"/>
      <c r="AB153" s="37"/>
      <c r="AC153" s="37"/>
    </row>
    <row r="154" spans="1:29" ht="60" customHeight="1" x14ac:dyDescent="0.2">
      <c r="A154" s="9"/>
      <c r="B154" s="10"/>
      <c r="C154" s="10"/>
      <c r="D154" s="10"/>
      <c r="E154" s="10"/>
      <c r="F154" s="11"/>
      <c r="G154" s="10"/>
      <c r="H154" s="11"/>
      <c r="I154" s="11"/>
      <c r="J154" s="10"/>
      <c r="K154" s="10"/>
      <c r="L154" s="13"/>
      <c r="M154" s="13"/>
      <c r="N154" s="10"/>
      <c r="O154" s="10"/>
      <c r="P154" s="10"/>
      <c r="Q154" s="10"/>
      <c r="R154" s="11"/>
      <c r="S154" s="21"/>
      <c r="T154" s="37"/>
      <c r="U154" s="37"/>
      <c r="V154" s="37"/>
      <c r="W154" s="37"/>
      <c r="X154" s="37"/>
      <c r="Y154" s="37"/>
      <c r="Z154" s="37"/>
      <c r="AA154" s="37"/>
      <c r="AB154" s="37"/>
      <c r="AC154" s="37"/>
    </row>
    <row r="155" spans="1:29" ht="60" customHeight="1" x14ac:dyDescent="0.2">
      <c r="A155" s="9"/>
      <c r="B155" s="10"/>
      <c r="C155" s="10"/>
      <c r="D155" s="10"/>
      <c r="E155" s="10"/>
      <c r="F155" s="11"/>
      <c r="G155" s="10"/>
      <c r="H155" s="11"/>
      <c r="I155" s="11"/>
      <c r="J155" s="10"/>
      <c r="K155" s="11"/>
      <c r="L155" s="13"/>
      <c r="M155" s="10"/>
      <c r="N155" s="20"/>
      <c r="O155" s="10"/>
      <c r="P155" s="11"/>
      <c r="Q155" s="10"/>
      <c r="R155" s="11"/>
      <c r="S155" s="21"/>
      <c r="T155" s="37"/>
      <c r="U155" s="37"/>
      <c r="V155" s="37"/>
      <c r="W155" s="37"/>
      <c r="X155" s="37"/>
      <c r="Y155" s="37"/>
      <c r="Z155" s="37"/>
      <c r="AA155" s="37"/>
      <c r="AB155" s="37"/>
      <c r="AC155" s="37"/>
    </row>
    <row r="156" spans="1:29" ht="60" customHeight="1" x14ac:dyDescent="0.2">
      <c r="A156" s="9"/>
      <c r="B156" s="10"/>
      <c r="C156" s="10"/>
      <c r="D156" s="10"/>
      <c r="E156" s="10"/>
      <c r="F156" s="11"/>
      <c r="G156" s="21"/>
      <c r="H156" s="11"/>
      <c r="I156" s="11"/>
      <c r="J156" s="10"/>
      <c r="K156" s="11"/>
      <c r="L156" s="13"/>
      <c r="M156" s="10"/>
      <c r="N156" s="10"/>
      <c r="O156" s="10"/>
      <c r="P156" s="11"/>
      <c r="Q156" s="10"/>
      <c r="R156" s="11"/>
      <c r="S156" s="21"/>
      <c r="T156" s="37"/>
      <c r="U156" s="37"/>
      <c r="V156" s="37"/>
      <c r="W156" s="37"/>
      <c r="X156" s="37"/>
      <c r="Y156" s="37"/>
      <c r="Z156" s="37"/>
      <c r="AA156" s="37"/>
      <c r="AB156" s="37"/>
      <c r="AC156" s="37"/>
    </row>
    <row r="157" spans="1:29" ht="60" customHeight="1" x14ac:dyDescent="0.2">
      <c r="A157" s="9"/>
      <c r="B157" s="10"/>
      <c r="C157" s="10"/>
      <c r="D157" s="10"/>
      <c r="E157" s="10"/>
      <c r="F157" s="11"/>
      <c r="G157" s="10"/>
      <c r="H157" s="11"/>
      <c r="I157" s="11"/>
      <c r="J157" s="10"/>
      <c r="K157" s="10"/>
      <c r="L157" s="13"/>
      <c r="M157" s="13"/>
      <c r="N157" s="10"/>
      <c r="O157" s="10"/>
      <c r="P157" s="10"/>
      <c r="Q157" s="10"/>
      <c r="R157" s="11"/>
      <c r="S157" s="21"/>
      <c r="T157" s="37"/>
      <c r="U157" s="37"/>
      <c r="V157" s="37"/>
      <c r="W157" s="37"/>
      <c r="X157" s="37"/>
      <c r="Y157" s="37"/>
      <c r="Z157" s="37"/>
      <c r="AA157" s="37"/>
      <c r="AB157" s="37"/>
      <c r="AC157" s="37"/>
    </row>
    <row r="158" spans="1:29" ht="60" customHeight="1" x14ac:dyDescent="0.2">
      <c r="A158" s="9"/>
      <c r="B158" s="10"/>
      <c r="C158" s="10"/>
      <c r="D158" s="10"/>
      <c r="E158" s="10"/>
      <c r="F158" s="11"/>
      <c r="G158" s="10"/>
      <c r="H158" s="11"/>
      <c r="I158" s="11"/>
      <c r="J158" s="10"/>
      <c r="K158" s="10"/>
      <c r="L158" s="13"/>
      <c r="M158" s="13"/>
      <c r="N158" s="10"/>
      <c r="O158" s="10"/>
      <c r="P158" s="10"/>
      <c r="Q158" s="10"/>
      <c r="R158" s="11"/>
      <c r="S158" s="21"/>
      <c r="T158" s="37"/>
      <c r="U158" s="37"/>
      <c r="V158" s="37"/>
      <c r="W158" s="37"/>
      <c r="X158" s="37"/>
      <c r="Y158" s="37"/>
      <c r="Z158" s="37"/>
      <c r="AA158" s="37"/>
      <c r="AB158" s="37"/>
      <c r="AC158" s="37"/>
    </row>
    <row r="159" spans="1:29" ht="60" customHeight="1" x14ac:dyDescent="0.2">
      <c r="A159" s="9"/>
      <c r="B159" s="10"/>
      <c r="C159" s="10"/>
      <c r="D159" s="10"/>
      <c r="E159" s="10"/>
      <c r="F159" s="11"/>
      <c r="G159" s="10"/>
      <c r="H159" s="11"/>
      <c r="I159" s="11"/>
      <c r="J159" s="10"/>
      <c r="K159" s="10"/>
      <c r="L159" s="13"/>
      <c r="M159" s="10"/>
      <c r="N159" s="21"/>
      <c r="O159" s="10"/>
      <c r="P159" s="10"/>
      <c r="Q159" s="10"/>
      <c r="R159" s="11"/>
      <c r="S159" s="21"/>
      <c r="T159" s="37"/>
      <c r="U159" s="37"/>
      <c r="V159" s="37"/>
      <c r="W159" s="37"/>
      <c r="X159" s="37"/>
      <c r="Y159" s="37"/>
      <c r="Z159" s="37"/>
      <c r="AA159" s="37"/>
      <c r="AB159" s="37"/>
      <c r="AC159" s="37"/>
    </row>
    <row r="160" spans="1:29" ht="60" customHeight="1" x14ac:dyDescent="0.2">
      <c r="A160" s="9"/>
      <c r="B160" s="10"/>
      <c r="C160" s="10"/>
      <c r="D160" s="10"/>
      <c r="E160" s="10"/>
      <c r="F160" s="11"/>
      <c r="G160" s="10"/>
      <c r="H160" s="11"/>
      <c r="I160" s="11"/>
      <c r="J160" s="10"/>
      <c r="K160" s="10"/>
      <c r="L160" s="13"/>
      <c r="M160" s="13"/>
      <c r="N160" s="10"/>
      <c r="O160" s="10"/>
      <c r="P160" s="10"/>
      <c r="Q160" s="10"/>
      <c r="R160" s="11"/>
      <c r="S160" s="21"/>
      <c r="T160" s="37"/>
      <c r="U160" s="37"/>
      <c r="V160" s="37"/>
      <c r="W160" s="37"/>
      <c r="X160" s="37"/>
      <c r="Y160" s="37"/>
      <c r="Z160" s="37"/>
      <c r="AA160" s="37"/>
      <c r="AB160" s="37"/>
      <c r="AC160" s="37"/>
    </row>
    <row r="161" spans="1:29" ht="60" customHeight="1" x14ac:dyDescent="0.2">
      <c r="A161" s="41"/>
      <c r="B161" s="29"/>
      <c r="C161" s="29"/>
      <c r="D161" s="29"/>
      <c r="E161" s="29"/>
      <c r="F161" s="28"/>
      <c r="G161" s="29"/>
      <c r="H161" s="28"/>
      <c r="I161" s="28"/>
      <c r="J161" s="29"/>
      <c r="K161" s="10"/>
      <c r="L161" s="43"/>
      <c r="M161" s="43"/>
      <c r="N161" s="29"/>
      <c r="O161" s="29"/>
      <c r="P161" s="29"/>
      <c r="Q161" s="10"/>
      <c r="R161" s="11"/>
      <c r="S161" s="21"/>
      <c r="T161" s="37"/>
      <c r="U161" s="37"/>
      <c r="V161" s="37"/>
      <c r="W161" s="37"/>
      <c r="X161" s="37"/>
      <c r="Y161" s="37"/>
      <c r="Z161" s="37"/>
      <c r="AA161" s="37"/>
      <c r="AB161" s="37"/>
      <c r="AC161" s="37"/>
    </row>
    <row r="162" spans="1:29" ht="60" customHeight="1" x14ac:dyDescent="0.2">
      <c r="A162" s="9"/>
      <c r="B162" s="10"/>
      <c r="C162" s="10"/>
      <c r="D162" s="10"/>
      <c r="E162" s="10"/>
      <c r="F162" s="11"/>
      <c r="G162" s="10"/>
      <c r="H162" s="11"/>
      <c r="I162" s="11"/>
      <c r="J162" s="10"/>
      <c r="K162" s="11"/>
      <c r="L162" s="13"/>
      <c r="M162" s="10"/>
      <c r="N162" s="10"/>
      <c r="O162" s="10"/>
      <c r="P162" s="11"/>
      <c r="Q162" s="21"/>
      <c r="R162" s="37"/>
      <c r="S162" s="21"/>
      <c r="T162" s="37"/>
      <c r="U162" s="37"/>
      <c r="V162" s="37"/>
      <c r="W162" s="37"/>
      <c r="X162" s="37"/>
      <c r="Y162" s="37"/>
      <c r="Z162" s="37"/>
      <c r="AA162" s="37"/>
      <c r="AB162" s="37"/>
      <c r="AC162" s="37"/>
    </row>
    <row r="163" spans="1:29" ht="60" customHeight="1" x14ac:dyDescent="0.2">
      <c r="A163" s="9"/>
      <c r="B163" s="10"/>
      <c r="C163" s="10"/>
      <c r="D163" s="10"/>
      <c r="E163" s="10"/>
      <c r="F163" s="11"/>
      <c r="G163" s="10"/>
      <c r="H163" s="11"/>
      <c r="I163" s="11"/>
      <c r="J163" s="10"/>
      <c r="K163" s="11"/>
      <c r="L163" s="13"/>
      <c r="M163" s="10"/>
      <c r="N163" s="10"/>
      <c r="O163" s="10"/>
      <c r="P163" s="11"/>
      <c r="Q163" s="21"/>
      <c r="R163" s="37"/>
      <c r="S163" s="21"/>
      <c r="T163" s="37"/>
      <c r="U163" s="37"/>
      <c r="V163" s="37"/>
      <c r="W163" s="37"/>
      <c r="X163" s="37"/>
      <c r="Y163" s="37"/>
      <c r="Z163" s="37"/>
      <c r="AA163" s="37"/>
      <c r="AB163" s="37"/>
      <c r="AC163" s="37"/>
    </row>
    <row r="164" spans="1:29" ht="60" customHeight="1" x14ac:dyDescent="0.2">
      <c r="A164" s="9"/>
      <c r="B164" s="10"/>
      <c r="C164" s="10"/>
      <c r="D164" s="10"/>
      <c r="E164" s="10"/>
      <c r="F164" s="10"/>
      <c r="G164" s="10"/>
      <c r="H164" s="11"/>
      <c r="I164" s="11"/>
      <c r="J164" s="10"/>
      <c r="K164" s="10"/>
      <c r="L164" s="13"/>
      <c r="M164" s="13"/>
      <c r="N164" s="10"/>
      <c r="O164" s="10"/>
      <c r="P164" s="10"/>
      <c r="Q164" s="21"/>
      <c r="R164" s="37"/>
      <c r="S164" s="21"/>
      <c r="T164" s="37"/>
      <c r="U164" s="37"/>
      <c r="V164" s="37"/>
      <c r="W164" s="37"/>
      <c r="X164" s="37"/>
      <c r="Y164" s="37"/>
      <c r="Z164" s="37"/>
      <c r="AA164" s="37"/>
      <c r="AB164" s="37"/>
      <c r="AC164" s="37"/>
    </row>
    <row r="165" spans="1:29" ht="60" customHeight="1" x14ac:dyDescent="0.2">
      <c r="A165" s="9"/>
      <c r="B165" s="10"/>
      <c r="C165" s="10"/>
      <c r="D165" s="10"/>
      <c r="E165" s="10"/>
      <c r="F165" s="11"/>
      <c r="G165" s="10"/>
      <c r="H165" s="11"/>
      <c r="I165" s="11"/>
      <c r="J165" s="10"/>
      <c r="K165" s="10"/>
      <c r="L165" s="13"/>
      <c r="M165" s="13"/>
      <c r="N165" s="10"/>
      <c r="O165" s="10"/>
      <c r="P165" s="10"/>
      <c r="Q165" s="21"/>
      <c r="R165" s="37"/>
      <c r="S165" s="21"/>
      <c r="T165" s="37"/>
      <c r="U165" s="37"/>
      <c r="V165" s="37"/>
      <c r="W165" s="37"/>
      <c r="X165" s="37"/>
      <c r="Y165" s="37"/>
      <c r="Z165" s="37"/>
      <c r="AA165" s="37"/>
      <c r="AB165" s="37"/>
      <c r="AC165" s="37"/>
    </row>
    <row r="166" spans="1:29" ht="60" customHeight="1" x14ac:dyDescent="0.2">
      <c r="A166" s="9"/>
      <c r="B166" s="10"/>
      <c r="C166" s="10"/>
      <c r="D166" s="10"/>
      <c r="E166" s="10"/>
      <c r="F166" s="11"/>
      <c r="G166" s="10"/>
      <c r="H166" s="11"/>
      <c r="I166" s="11"/>
      <c r="J166" s="26"/>
      <c r="K166" s="10"/>
      <c r="L166" s="13"/>
      <c r="M166" s="24"/>
      <c r="N166" s="24"/>
      <c r="O166" s="10"/>
      <c r="P166" s="10"/>
      <c r="Q166" s="21"/>
      <c r="R166" s="37"/>
      <c r="S166" s="21"/>
      <c r="T166" s="37"/>
      <c r="U166" s="37"/>
      <c r="V166" s="37"/>
      <c r="W166" s="37"/>
      <c r="X166" s="37"/>
      <c r="Y166" s="37"/>
      <c r="Z166" s="37"/>
      <c r="AA166" s="37"/>
      <c r="AB166" s="37"/>
      <c r="AC166" s="37"/>
    </row>
    <row r="167" spans="1:29" ht="60" customHeight="1" x14ac:dyDescent="0.2">
      <c r="A167" s="9"/>
      <c r="B167" s="10"/>
      <c r="C167" s="10"/>
      <c r="D167" s="10"/>
      <c r="E167" s="10"/>
      <c r="F167" s="10"/>
      <c r="G167" s="10"/>
      <c r="H167" s="11"/>
      <c r="I167" s="11"/>
      <c r="J167" s="10"/>
      <c r="K167" s="10"/>
      <c r="L167" s="13"/>
      <c r="M167" s="10"/>
      <c r="N167" s="10"/>
      <c r="O167" s="10"/>
      <c r="P167" s="10"/>
      <c r="Q167" s="21"/>
      <c r="R167" s="37"/>
      <c r="S167" s="21"/>
      <c r="T167" s="37"/>
      <c r="U167" s="37"/>
      <c r="V167" s="37"/>
      <c r="W167" s="37"/>
      <c r="X167" s="37"/>
      <c r="Y167" s="37"/>
      <c r="Z167" s="37"/>
      <c r="AA167" s="37"/>
      <c r="AB167" s="37"/>
      <c r="AC167" s="37"/>
    </row>
    <row r="168" spans="1:29" ht="60" customHeight="1" x14ac:dyDescent="0.2">
      <c r="A168" s="9"/>
      <c r="B168" s="10"/>
      <c r="C168" s="10"/>
      <c r="D168" s="10"/>
      <c r="E168" s="10"/>
      <c r="F168" s="11"/>
      <c r="G168" s="10"/>
      <c r="H168" s="11"/>
      <c r="I168" s="11"/>
      <c r="J168" s="26"/>
      <c r="K168" s="10"/>
      <c r="L168" s="13"/>
      <c r="M168" s="24"/>
      <c r="N168" s="10"/>
      <c r="O168" s="10"/>
      <c r="P168" s="10"/>
      <c r="Q168" s="21"/>
      <c r="R168" s="37"/>
      <c r="S168" s="21"/>
      <c r="T168" s="37"/>
      <c r="U168" s="37"/>
      <c r="V168" s="37"/>
      <c r="W168" s="37"/>
      <c r="X168" s="37"/>
      <c r="Y168" s="37"/>
      <c r="Z168" s="37"/>
      <c r="AA168" s="37"/>
      <c r="AB168" s="37"/>
      <c r="AC168" s="37"/>
    </row>
    <row r="169" spans="1:29" ht="60" customHeight="1" x14ac:dyDescent="0.2">
      <c r="A169" s="9"/>
      <c r="B169" s="10"/>
      <c r="C169" s="10"/>
      <c r="D169" s="10"/>
      <c r="E169" s="10"/>
      <c r="F169" s="11"/>
      <c r="G169" s="10"/>
      <c r="H169" s="11"/>
      <c r="I169" s="11"/>
      <c r="J169" s="10"/>
      <c r="K169" s="10"/>
      <c r="L169" s="13"/>
      <c r="M169" s="25"/>
      <c r="N169" s="10"/>
      <c r="O169" s="10"/>
      <c r="P169" s="10"/>
      <c r="Q169" s="21"/>
      <c r="R169" s="37"/>
      <c r="S169" s="21"/>
      <c r="T169" s="37"/>
      <c r="U169" s="37"/>
      <c r="V169" s="37"/>
      <c r="W169" s="37"/>
      <c r="X169" s="37"/>
      <c r="Y169" s="37"/>
      <c r="Z169" s="37"/>
      <c r="AA169" s="37"/>
      <c r="AB169" s="37"/>
      <c r="AC169" s="37"/>
    </row>
    <row r="170" spans="1:29" ht="60" customHeight="1" x14ac:dyDescent="0.2">
      <c r="A170" s="9"/>
      <c r="B170" s="10"/>
      <c r="C170" s="10"/>
      <c r="D170" s="10"/>
      <c r="E170" s="10"/>
      <c r="F170" s="11"/>
      <c r="G170" s="10"/>
      <c r="H170" s="11"/>
      <c r="I170" s="11"/>
      <c r="J170" s="10"/>
      <c r="K170" s="10"/>
      <c r="L170" s="13"/>
      <c r="M170" s="13"/>
      <c r="N170" s="10"/>
      <c r="O170" s="10"/>
      <c r="P170" s="11"/>
      <c r="Q170" s="21"/>
      <c r="R170" s="37"/>
      <c r="S170" s="21"/>
      <c r="T170" s="37"/>
      <c r="U170" s="37"/>
      <c r="V170" s="37"/>
      <c r="W170" s="37"/>
      <c r="X170" s="37"/>
      <c r="Y170" s="37"/>
      <c r="Z170" s="37"/>
      <c r="AA170" s="37"/>
      <c r="AB170" s="37"/>
      <c r="AC170" s="37"/>
    </row>
    <row r="171" spans="1:29" ht="60" customHeight="1" x14ac:dyDescent="0.2">
      <c r="A171" s="9"/>
      <c r="B171" s="10"/>
      <c r="C171" s="10"/>
      <c r="D171" s="10"/>
      <c r="E171" s="10"/>
      <c r="F171" s="11"/>
      <c r="G171" s="10"/>
      <c r="H171" s="11"/>
      <c r="I171" s="11"/>
      <c r="J171" s="10"/>
      <c r="K171" s="11"/>
      <c r="L171" s="13"/>
      <c r="M171" s="13"/>
      <c r="N171" s="10"/>
      <c r="O171" s="10"/>
      <c r="P171" s="11"/>
      <c r="Q171" s="10"/>
      <c r="R171" s="37"/>
      <c r="S171" s="21"/>
      <c r="T171" s="37"/>
      <c r="U171" s="37"/>
      <c r="V171" s="37"/>
      <c r="W171" s="37"/>
      <c r="X171" s="37"/>
      <c r="Y171" s="37"/>
      <c r="Z171" s="37"/>
      <c r="AA171" s="37"/>
      <c r="AB171" s="37"/>
      <c r="AC171" s="37"/>
    </row>
    <row r="172" spans="1:29" ht="60" customHeight="1" x14ac:dyDescent="0.2">
      <c r="A172" s="9"/>
      <c r="B172" s="10"/>
      <c r="C172" s="10"/>
      <c r="D172" s="10"/>
      <c r="E172" s="10"/>
      <c r="F172" s="11"/>
      <c r="G172" s="10"/>
      <c r="H172" s="11"/>
      <c r="I172" s="11"/>
      <c r="J172" s="10"/>
      <c r="K172" s="11"/>
      <c r="L172" s="13"/>
      <c r="M172" s="10"/>
      <c r="N172" s="10"/>
      <c r="O172" s="10"/>
      <c r="P172" s="11"/>
      <c r="Q172" s="21"/>
      <c r="R172" s="37"/>
      <c r="S172" s="21"/>
      <c r="T172" s="37"/>
      <c r="U172" s="37"/>
      <c r="V172" s="37"/>
      <c r="W172" s="37"/>
      <c r="X172" s="37"/>
      <c r="Y172" s="37"/>
      <c r="Z172" s="37"/>
      <c r="AA172" s="37"/>
      <c r="AB172" s="37"/>
      <c r="AC172" s="37"/>
    </row>
    <row r="173" spans="1:29" ht="60" customHeight="1" x14ac:dyDescent="0.2">
      <c r="A173" s="9"/>
      <c r="B173" s="10"/>
      <c r="C173" s="10"/>
      <c r="D173" s="10"/>
      <c r="E173" s="10"/>
      <c r="F173" s="11"/>
      <c r="G173" s="10"/>
      <c r="H173" s="11"/>
      <c r="I173" s="11"/>
      <c r="J173" s="10"/>
      <c r="K173" s="10"/>
      <c r="L173" s="13"/>
      <c r="M173" s="10"/>
      <c r="N173" s="10"/>
      <c r="O173" s="10"/>
      <c r="P173" s="10"/>
      <c r="Q173" s="21"/>
      <c r="R173" s="37"/>
      <c r="S173" s="21"/>
      <c r="T173" s="37"/>
      <c r="U173" s="37"/>
      <c r="V173" s="37"/>
      <c r="W173" s="37"/>
      <c r="X173" s="37"/>
      <c r="Y173" s="37"/>
      <c r="Z173" s="37"/>
      <c r="AA173" s="37"/>
      <c r="AB173" s="37"/>
      <c r="AC173" s="37"/>
    </row>
    <row r="174" spans="1:29" ht="60" customHeight="1" x14ac:dyDescent="0.2">
      <c r="A174" s="9"/>
      <c r="B174" s="10"/>
      <c r="C174" s="10"/>
      <c r="D174" s="10"/>
      <c r="E174" s="10"/>
      <c r="F174" s="11"/>
      <c r="G174" s="10"/>
      <c r="H174" s="11"/>
      <c r="I174" s="11"/>
      <c r="J174" s="10"/>
      <c r="K174" s="11"/>
      <c r="L174" s="13"/>
      <c r="M174" s="13"/>
      <c r="N174" s="10"/>
      <c r="O174" s="10"/>
      <c r="P174" s="11"/>
      <c r="Q174" s="21"/>
      <c r="R174" s="37"/>
      <c r="S174" s="21"/>
      <c r="T174" s="37"/>
      <c r="U174" s="37"/>
      <c r="V174" s="37"/>
      <c r="W174" s="37"/>
      <c r="X174" s="37"/>
      <c r="Y174" s="37"/>
      <c r="Z174" s="37"/>
      <c r="AA174" s="37"/>
      <c r="AB174" s="37"/>
      <c r="AC174" s="37"/>
    </row>
    <row r="175" spans="1:29" ht="60" customHeight="1" x14ac:dyDescent="0.2">
      <c r="A175" s="9"/>
      <c r="B175" s="10"/>
      <c r="C175" s="10"/>
      <c r="D175" s="10"/>
      <c r="E175" s="10"/>
      <c r="F175" s="11"/>
      <c r="G175" s="10"/>
      <c r="H175" s="11"/>
      <c r="I175" s="11"/>
      <c r="J175" s="10"/>
      <c r="K175" s="11"/>
      <c r="L175" s="13"/>
      <c r="M175" s="10"/>
      <c r="N175" s="10"/>
      <c r="O175" s="10"/>
      <c r="P175" s="11"/>
      <c r="Q175" s="21"/>
      <c r="R175" s="37"/>
      <c r="S175" s="21"/>
      <c r="T175" s="37"/>
      <c r="U175" s="37"/>
      <c r="V175" s="37"/>
      <c r="W175" s="37"/>
      <c r="X175" s="37"/>
      <c r="Y175" s="37"/>
      <c r="Z175" s="37"/>
      <c r="AA175" s="37"/>
      <c r="AB175" s="37"/>
      <c r="AC175" s="37"/>
    </row>
    <row r="176" spans="1:29" ht="60" customHeight="1" x14ac:dyDescent="0.2">
      <c r="A176" s="41"/>
      <c r="B176" s="29"/>
      <c r="C176" s="29"/>
      <c r="D176" s="29"/>
      <c r="E176" s="29"/>
      <c r="F176" s="28"/>
      <c r="G176" s="29"/>
      <c r="H176" s="28"/>
      <c r="I176" s="28"/>
      <c r="J176" s="29"/>
      <c r="K176" s="29"/>
      <c r="L176" s="43"/>
      <c r="M176" s="29"/>
      <c r="N176" s="29"/>
      <c r="O176" s="29"/>
      <c r="P176" s="29"/>
      <c r="Q176" s="21"/>
      <c r="R176" s="37"/>
      <c r="S176" s="21"/>
      <c r="T176" s="37"/>
      <c r="U176" s="37"/>
      <c r="V176" s="37"/>
      <c r="W176" s="37"/>
      <c r="X176" s="37"/>
      <c r="Y176" s="37"/>
      <c r="Z176" s="37"/>
      <c r="AA176" s="37"/>
      <c r="AB176" s="37"/>
      <c r="AC176" s="37"/>
    </row>
    <row r="177" spans="1:29" ht="60" customHeight="1" x14ac:dyDescent="0.2">
      <c r="A177" s="9"/>
      <c r="B177" s="10"/>
      <c r="C177" s="10"/>
      <c r="D177" s="10"/>
      <c r="E177" s="10"/>
      <c r="F177" s="11"/>
      <c r="G177" s="10"/>
      <c r="H177" s="11"/>
      <c r="I177" s="11"/>
      <c r="J177" s="10"/>
      <c r="K177" s="10"/>
      <c r="L177" s="13"/>
      <c r="M177" s="10"/>
      <c r="N177" s="10"/>
      <c r="O177" s="10"/>
      <c r="P177" s="10"/>
      <c r="Q177" s="21"/>
      <c r="R177" s="37"/>
      <c r="S177" s="21"/>
      <c r="T177" s="37"/>
      <c r="U177" s="37"/>
      <c r="V177" s="37"/>
      <c r="W177" s="37"/>
      <c r="X177" s="37"/>
      <c r="Y177" s="37"/>
      <c r="Z177" s="37"/>
      <c r="AA177" s="37"/>
      <c r="AB177" s="37"/>
      <c r="AC177" s="37"/>
    </row>
    <row r="178" spans="1:29" ht="60" customHeight="1" x14ac:dyDescent="0.2">
      <c r="A178" s="9"/>
      <c r="B178" s="10"/>
      <c r="C178" s="10"/>
      <c r="D178" s="10"/>
      <c r="E178" s="10"/>
      <c r="F178" s="11"/>
      <c r="G178" s="10"/>
      <c r="H178" s="11"/>
      <c r="I178" s="11"/>
      <c r="J178" s="10"/>
      <c r="K178" s="10"/>
      <c r="L178" s="13"/>
      <c r="M178" s="13"/>
      <c r="N178" s="10"/>
      <c r="O178" s="10"/>
      <c r="P178" s="10"/>
      <c r="Q178" s="21"/>
      <c r="R178" s="37"/>
      <c r="S178" s="21"/>
      <c r="T178" s="37"/>
      <c r="U178" s="37"/>
      <c r="V178" s="37"/>
      <c r="W178" s="37"/>
      <c r="X178" s="37"/>
      <c r="Y178" s="37"/>
      <c r="Z178" s="37"/>
      <c r="AA178" s="37"/>
      <c r="AB178" s="37"/>
      <c r="AC178" s="37"/>
    </row>
    <row r="179" spans="1:29" ht="60" customHeight="1" x14ac:dyDescent="0.2">
      <c r="A179" s="9"/>
      <c r="B179" s="10"/>
      <c r="C179" s="10"/>
      <c r="D179" s="10"/>
      <c r="E179" s="10"/>
      <c r="F179" s="11"/>
      <c r="G179" s="10"/>
      <c r="H179" s="11"/>
      <c r="I179" s="11"/>
      <c r="J179" s="10"/>
      <c r="K179" s="10"/>
      <c r="L179" s="13"/>
      <c r="M179" s="13"/>
      <c r="N179" s="10"/>
      <c r="O179" s="10"/>
      <c r="P179" s="10"/>
      <c r="Q179" s="21"/>
      <c r="R179" s="37"/>
      <c r="S179" s="21"/>
      <c r="T179" s="37"/>
      <c r="U179" s="37"/>
      <c r="V179" s="37"/>
      <c r="W179" s="37"/>
      <c r="X179" s="37"/>
      <c r="Y179" s="37"/>
      <c r="Z179" s="37"/>
      <c r="AA179" s="37"/>
      <c r="AB179" s="37"/>
      <c r="AC179" s="37"/>
    </row>
    <row r="180" spans="1:29" ht="60" customHeight="1" x14ac:dyDescent="0.2">
      <c r="A180" s="9"/>
      <c r="B180" s="10"/>
      <c r="C180" s="10"/>
      <c r="D180" s="10"/>
      <c r="E180" s="10"/>
      <c r="F180" s="11"/>
      <c r="G180" s="10"/>
      <c r="H180" s="11"/>
      <c r="I180" s="11"/>
      <c r="J180" s="10"/>
      <c r="K180" s="10"/>
      <c r="L180" s="13"/>
      <c r="M180" s="10"/>
      <c r="N180" s="10"/>
      <c r="O180" s="10"/>
      <c r="P180" s="10"/>
      <c r="Q180" s="21"/>
      <c r="R180" s="37"/>
      <c r="S180" s="21"/>
      <c r="T180" s="37"/>
      <c r="U180" s="37"/>
      <c r="V180" s="37"/>
      <c r="W180" s="37"/>
      <c r="X180" s="37"/>
      <c r="Y180" s="37"/>
      <c r="Z180" s="37"/>
      <c r="AA180" s="37"/>
      <c r="AB180" s="37"/>
      <c r="AC180" s="37"/>
    </row>
    <row r="181" spans="1:29" ht="60" customHeight="1" x14ac:dyDescent="0.2">
      <c r="A181" s="9"/>
      <c r="B181" s="10"/>
      <c r="C181" s="10"/>
      <c r="D181" s="10"/>
      <c r="E181" s="10"/>
      <c r="F181" s="11"/>
      <c r="G181" s="10"/>
      <c r="H181" s="11"/>
      <c r="I181" s="11"/>
      <c r="J181" s="12"/>
      <c r="K181" s="10"/>
      <c r="L181" s="13"/>
      <c r="M181" s="13"/>
      <c r="N181" s="10"/>
      <c r="O181" s="10"/>
      <c r="P181" s="10"/>
      <c r="Q181" s="21"/>
      <c r="R181" s="37"/>
      <c r="S181" s="21"/>
      <c r="T181" s="37"/>
      <c r="U181" s="37"/>
      <c r="V181" s="37"/>
      <c r="W181" s="37"/>
      <c r="X181" s="37"/>
      <c r="Y181" s="37"/>
      <c r="Z181" s="37"/>
      <c r="AA181" s="37"/>
      <c r="AB181" s="37"/>
      <c r="AC181" s="37"/>
    </row>
    <row r="182" spans="1:29" ht="60" customHeight="1" x14ac:dyDescent="0.2">
      <c r="A182" s="9"/>
      <c r="B182" s="10"/>
      <c r="C182" s="10"/>
      <c r="D182" s="10"/>
      <c r="E182" s="10"/>
      <c r="F182" s="11"/>
      <c r="G182" s="10"/>
      <c r="H182" s="11"/>
      <c r="I182" s="11"/>
      <c r="J182" s="12"/>
      <c r="K182" s="10"/>
      <c r="L182" s="13"/>
      <c r="M182" s="16"/>
      <c r="N182" s="10"/>
      <c r="O182" s="10"/>
      <c r="P182" s="10"/>
      <c r="Q182" s="21"/>
      <c r="R182" s="37"/>
      <c r="S182" s="21"/>
      <c r="T182" s="37"/>
      <c r="U182" s="37"/>
      <c r="V182" s="37"/>
      <c r="W182" s="37"/>
      <c r="X182" s="37"/>
      <c r="Y182" s="37"/>
      <c r="Z182" s="37"/>
      <c r="AA182" s="37"/>
      <c r="AB182" s="37"/>
      <c r="AC182" s="37"/>
    </row>
    <row r="183" spans="1:29" ht="60" customHeight="1" x14ac:dyDescent="0.2">
      <c r="A183" s="9"/>
      <c r="B183" s="10"/>
      <c r="C183" s="10"/>
      <c r="D183" s="10"/>
      <c r="E183" s="10"/>
      <c r="F183" s="11"/>
      <c r="G183" s="10"/>
      <c r="H183" s="11"/>
      <c r="I183" s="11"/>
      <c r="J183" s="10"/>
      <c r="K183" s="10"/>
      <c r="L183" s="13"/>
      <c r="M183" s="13"/>
      <c r="N183" s="10"/>
      <c r="O183" s="10"/>
      <c r="P183" s="10"/>
      <c r="Q183" s="21"/>
      <c r="R183" s="37"/>
      <c r="S183" s="21"/>
      <c r="T183" s="37"/>
      <c r="U183" s="37"/>
      <c r="V183" s="37"/>
      <c r="W183" s="37"/>
      <c r="X183" s="37"/>
      <c r="Y183" s="37"/>
      <c r="Z183" s="37"/>
      <c r="AA183" s="37"/>
      <c r="AB183" s="37"/>
      <c r="AC183" s="37"/>
    </row>
    <row r="184" spans="1:29" ht="60" customHeight="1" x14ac:dyDescent="0.2">
      <c r="A184" s="9"/>
      <c r="B184" s="10"/>
      <c r="C184" s="10"/>
      <c r="D184" s="10"/>
      <c r="E184" s="10"/>
      <c r="F184" s="11"/>
      <c r="G184" s="10"/>
      <c r="H184" s="11"/>
      <c r="I184" s="11"/>
      <c r="J184" s="10"/>
      <c r="K184" s="11"/>
      <c r="L184" s="13"/>
      <c r="M184" s="10"/>
      <c r="N184" s="10"/>
      <c r="O184" s="10"/>
      <c r="P184" s="11"/>
      <c r="Q184" s="21"/>
      <c r="R184" s="37"/>
      <c r="S184" s="21"/>
      <c r="T184" s="37"/>
      <c r="U184" s="37"/>
      <c r="V184" s="37"/>
      <c r="W184" s="37"/>
      <c r="X184" s="37"/>
      <c r="Y184" s="37"/>
      <c r="Z184" s="37"/>
      <c r="AA184" s="37"/>
      <c r="AB184" s="37"/>
      <c r="AC184" s="37"/>
    </row>
    <row r="185" spans="1:29" ht="60" customHeight="1" x14ac:dyDescent="0.2">
      <c r="A185" s="9"/>
      <c r="B185" s="10"/>
      <c r="C185" s="10"/>
      <c r="D185" s="10"/>
      <c r="E185" s="10"/>
      <c r="F185" s="11"/>
      <c r="G185" s="10"/>
      <c r="H185" s="11"/>
      <c r="I185" s="11"/>
      <c r="J185" s="10"/>
      <c r="K185" s="10"/>
      <c r="L185" s="25"/>
      <c r="M185" s="13"/>
      <c r="N185" s="13"/>
      <c r="O185" s="20"/>
      <c r="P185" s="10"/>
      <c r="Q185" s="21"/>
      <c r="R185" s="37"/>
      <c r="S185" s="21"/>
      <c r="T185" s="37"/>
      <c r="U185" s="37"/>
      <c r="V185" s="37"/>
      <c r="W185" s="37"/>
      <c r="X185" s="37"/>
      <c r="Y185" s="37"/>
      <c r="Z185" s="37"/>
      <c r="AA185" s="37"/>
      <c r="AB185" s="37"/>
      <c r="AC185" s="37"/>
    </row>
    <row r="186" spans="1:29" ht="60" customHeight="1" x14ac:dyDescent="0.2">
      <c r="A186" s="9"/>
      <c r="B186" s="10"/>
      <c r="C186" s="10"/>
      <c r="D186" s="10"/>
      <c r="E186" s="10"/>
      <c r="F186" s="11"/>
      <c r="G186" s="10"/>
      <c r="H186" s="11"/>
      <c r="I186" s="11"/>
      <c r="J186" s="10"/>
      <c r="K186" s="10"/>
      <c r="L186" s="13"/>
      <c r="M186" s="10"/>
      <c r="N186" s="10"/>
      <c r="O186" s="10"/>
      <c r="P186" s="10"/>
      <c r="Q186" s="21"/>
      <c r="R186" s="37"/>
      <c r="S186" s="21"/>
      <c r="T186" s="37"/>
      <c r="U186" s="37"/>
      <c r="V186" s="37"/>
      <c r="W186" s="37"/>
      <c r="X186" s="37"/>
      <c r="Y186" s="37"/>
      <c r="Z186" s="37"/>
      <c r="AA186" s="37"/>
      <c r="AB186" s="37"/>
      <c r="AC186" s="37"/>
    </row>
    <row r="187" spans="1:29" ht="60" customHeight="1" x14ac:dyDescent="0.2">
      <c r="A187" s="9"/>
      <c r="B187" s="10"/>
      <c r="C187" s="10"/>
      <c r="D187" s="10"/>
      <c r="E187" s="10"/>
      <c r="F187" s="11"/>
      <c r="G187" s="10"/>
      <c r="H187" s="11"/>
      <c r="I187" s="11"/>
      <c r="J187" s="10"/>
      <c r="K187" s="10"/>
      <c r="L187" s="16"/>
      <c r="M187" s="10"/>
      <c r="N187" s="10"/>
      <c r="O187" s="10"/>
      <c r="P187" s="10"/>
      <c r="Q187" s="21"/>
      <c r="R187" s="37"/>
      <c r="S187" s="21"/>
      <c r="T187" s="37"/>
      <c r="U187" s="37"/>
      <c r="V187" s="37"/>
      <c r="W187" s="37"/>
      <c r="X187" s="37"/>
      <c r="Y187" s="37"/>
      <c r="Z187" s="37"/>
      <c r="AA187" s="37"/>
      <c r="AB187" s="37"/>
      <c r="AC187" s="37"/>
    </row>
    <row r="188" spans="1:29" ht="60" customHeight="1" x14ac:dyDescent="0.2">
      <c r="A188" s="9"/>
      <c r="B188" s="10"/>
      <c r="C188" s="10"/>
      <c r="D188" s="10"/>
      <c r="E188" s="10"/>
      <c r="F188" s="11"/>
      <c r="G188" s="10"/>
      <c r="H188" s="11"/>
      <c r="I188" s="11"/>
      <c r="J188" s="10"/>
      <c r="K188" s="10"/>
      <c r="L188" s="13"/>
      <c r="M188" s="13"/>
      <c r="N188" s="13"/>
      <c r="O188" s="13"/>
      <c r="P188" s="10"/>
      <c r="Q188" s="21"/>
      <c r="R188" s="37"/>
      <c r="S188" s="21"/>
      <c r="T188" s="37"/>
      <c r="U188" s="37"/>
      <c r="V188" s="37"/>
      <c r="W188" s="37"/>
      <c r="X188" s="37"/>
      <c r="Y188" s="37"/>
      <c r="Z188" s="37"/>
      <c r="AA188" s="37"/>
      <c r="AB188" s="37"/>
      <c r="AC188" s="37"/>
    </row>
    <row r="189" spans="1:29" ht="60" customHeight="1" x14ac:dyDescent="0.2">
      <c r="A189" s="9"/>
      <c r="B189" s="10"/>
      <c r="C189" s="10"/>
      <c r="D189" s="10"/>
      <c r="E189" s="10"/>
      <c r="F189" s="11"/>
      <c r="G189" s="10"/>
      <c r="H189" s="11"/>
      <c r="I189" s="11"/>
      <c r="J189" s="10"/>
      <c r="K189" s="10"/>
      <c r="L189" s="13"/>
      <c r="M189" s="10"/>
      <c r="N189" s="10"/>
      <c r="O189" s="10"/>
      <c r="P189" s="10"/>
      <c r="Q189" s="21"/>
      <c r="R189" s="37"/>
      <c r="S189" s="21"/>
      <c r="T189" s="37"/>
      <c r="U189" s="37"/>
      <c r="V189" s="37"/>
      <c r="W189" s="37"/>
      <c r="X189" s="37"/>
      <c r="Y189" s="37"/>
      <c r="Z189" s="37"/>
      <c r="AA189" s="37"/>
      <c r="AB189" s="37"/>
      <c r="AC189" s="37"/>
    </row>
    <row r="190" spans="1:29" ht="60" customHeight="1" x14ac:dyDescent="0.2">
      <c r="A190" s="9"/>
      <c r="B190" s="10"/>
      <c r="C190" s="10"/>
      <c r="D190" s="10"/>
      <c r="E190" s="10"/>
      <c r="F190" s="11"/>
      <c r="G190" s="10"/>
      <c r="H190" s="11"/>
      <c r="I190" s="11"/>
      <c r="J190" s="10"/>
      <c r="K190" s="10"/>
      <c r="L190" s="13"/>
      <c r="M190" s="10"/>
      <c r="N190" s="10"/>
      <c r="O190" s="10"/>
      <c r="P190" s="10"/>
      <c r="Q190" s="21"/>
      <c r="R190" s="37"/>
      <c r="S190" s="21"/>
      <c r="T190" s="37"/>
      <c r="U190" s="37"/>
      <c r="V190" s="37"/>
      <c r="W190" s="37"/>
      <c r="X190" s="37"/>
      <c r="Y190" s="37"/>
      <c r="Z190" s="37"/>
      <c r="AA190" s="37"/>
      <c r="AB190" s="37"/>
      <c r="AC190" s="37"/>
    </row>
    <row r="191" spans="1:29" ht="60" customHeight="1" x14ac:dyDescent="0.2">
      <c r="A191" s="9"/>
      <c r="B191" s="10"/>
      <c r="C191" s="10"/>
      <c r="D191" s="10"/>
      <c r="E191" s="10"/>
      <c r="F191" s="11"/>
      <c r="G191" s="10"/>
      <c r="H191" s="11"/>
      <c r="I191" s="11"/>
      <c r="J191" s="10"/>
      <c r="K191" s="11"/>
      <c r="L191" s="107"/>
      <c r="M191" s="13"/>
      <c r="N191" s="20"/>
      <c r="O191" s="10"/>
      <c r="P191" s="11"/>
      <c r="Q191" s="21"/>
      <c r="R191" s="37"/>
      <c r="S191" s="21"/>
      <c r="T191" s="37"/>
      <c r="U191" s="37"/>
      <c r="V191" s="37"/>
      <c r="W191" s="37"/>
      <c r="X191" s="37"/>
      <c r="Y191" s="37"/>
      <c r="Z191" s="37"/>
      <c r="AA191" s="37"/>
      <c r="AB191" s="37"/>
      <c r="AC191" s="37"/>
    </row>
    <row r="192" spans="1:29" ht="60" customHeight="1" x14ac:dyDescent="0.2">
      <c r="A192" s="9"/>
      <c r="B192" s="10"/>
      <c r="C192" s="10"/>
      <c r="D192" s="10"/>
      <c r="E192" s="10"/>
      <c r="F192" s="11"/>
      <c r="G192" s="10"/>
      <c r="H192" s="11"/>
      <c r="I192" s="11"/>
      <c r="J192" s="10"/>
      <c r="K192" s="10"/>
      <c r="L192" s="13"/>
      <c r="M192" s="13"/>
      <c r="N192" s="10"/>
      <c r="O192" s="10"/>
      <c r="P192" s="10"/>
      <c r="Q192" s="21"/>
      <c r="R192" s="37"/>
      <c r="S192" s="21"/>
      <c r="T192" s="37"/>
      <c r="U192" s="37"/>
      <c r="V192" s="37"/>
      <c r="W192" s="37"/>
      <c r="X192" s="37"/>
      <c r="Y192" s="37"/>
      <c r="Z192" s="37"/>
      <c r="AA192" s="37"/>
      <c r="AB192" s="37"/>
      <c r="AC192" s="37"/>
    </row>
    <row r="193" spans="1:29" ht="60" customHeight="1" x14ac:dyDescent="0.2">
      <c r="A193" s="9"/>
      <c r="B193" s="10"/>
      <c r="C193" s="10"/>
      <c r="D193" s="10"/>
      <c r="E193" s="10"/>
      <c r="F193" s="11"/>
      <c r="G193" s="10"/>
      <c r="H193" s="11"/>
      <c r="I193" s="11"/>
      <c r="J193" s="10"/>
      <c r="K193" s="11"/>
      <c r="L193" s="13"/>
      <c r="M193" s="10"/>
      <c r="N193" s="10"/>
      <c r="O193" s="10"/>
      <c r="P193" s="11"/>
      <c r="Q193" s="21"/>
      <c r="R193" s="37"/>
      <c r="S193" s="21"/>
      <c r="T193" s="37"/>
      <c r="U193" s="37"/>
      <c r="V193" s="37"/>
      <c r="W193" s="37"/>
      <c r="X193" s="37"/>
      <c r="Y193" s="37"/>
      <c r="Z193" s="37"/>
      <c r="AA193" s="37"/>
      <c r="AB193" s="37"/>
      <c r="AC193" s="37"/>
    </row>
    <row r="194" spans="1:29" ht="60" customHeight="1" x14ac:dyDescent="0.2">
      <c r="A194" s="9"/>
      <c r="B194" s="10"/>
      <c r="C194" s="10"/>
      <c r="D194" s="10"/>
      <c r="E194" s="10"/>
      <c r="F194" s="11"/>
      <c r="G194" s="10"/>
      <c r="H194" s="11"/>
      <c r="I194" s="11"/>
      <c r="J194" s="18"/>
      <c r="K194" s="11"/>
      <c r="L194" s="16"/>
      <c r="M194" s="13"/>
      <c r="N194" s="10"/>
      <c r="O194" s="10"/>
      <c r="P194" s="11"/>
      <c r="Q194" s="21"/>
      <c r="R194" s="37"/>
      <c r="S194" s="21"/>
      <c r="T194" s="37"/>
      <c r="U194" s="37"/>
      <c r="V194" s="37"/>
      <c r="W194" s="37"/>
      <c r="X194" s="37"/>
      <c r="Y194" s="37"/>
      <c r="Z194" s="37"/>
      <c r="AA194" s="37"/>
      <c r="AB194" s="37"/>
      <c r="AC194" s="37"/>
    </row>
    <row r="195" spans="1:29" ht="60" customHeight="1" x14ac:dyDescent="0.2">
      <c r="A195" s="9"/>
      <c r="B195" s="10"/>
      <c r="C195" s="10"/>
      <c r="D195" s="10"/>
      <c r="E195" s="10"/>
      <c r="F195" s="11"/>
      <c r="G195" s="10"/>
      <c r="H195" s="11"/>
      <c r="I195" s="11"/>
      <c r="J195" s="18"/>
      <c r="K195" s="11"/>
      <c r="L195" s="13"/>
      <c r="M195" s="13"/>
      <c r="N195" s="10"/>
      <c r="O195" s="10"/>
      <c r="P195" s="11"/>
      <c r="Q195" s="21"/>
      <c r="R195" s="37"/>
      <c r="S195" s="21"/>
      <c r="T195" s="37"/>
      <c r="U195" s="37"/>
      <c r="V195" s="37"/>
      <c r="W195" s="37"/>
      <c r="X195" s="37"/>
      <c r="Y195" s="37"/>
      <c r="Z195" s="37"/>
      <c r="AA195" s="37"/>
      <c r="AB195" s="37"/>
      <c r="AC195" s="37"/>
    </row>
    <row r="196" spans="1:29" ht="60" customHeight="1" x14ac:dyDescent="0.2">
      <c r="A196" s="9"/>
      <c r="B196" s="10"/>
      <c r="C196" s="10"/>
      <c r="D196" s="10"/>
      <c r="E196" s="10"/>
      <c r="F196" s="11"/>
      <c r="G196" s="10"/>
      <c r="H196" s="11"/>
      <c r="I196" s="11"/>
      <c r="J196" s="10"/>
      <c r="K196" s="11"/>
      <c r="L196" s="13"/>
      <c r="M196" s="10"/>
      <c r="N196" s="10"/>
      <c r="O196" s="10"/>
      <c r="P196" s="11"/>
      <c r="Q196" s="21"/>
      <c r="R196" s="37"/>
      <c r="S196" s="21"/>
      <c r="T196" s="37"/>
      <c r="U196" s="37"/>
      <c r="V196" s="37"/>
      <c r="W196" s="37"/>
      <c r="X196" s="37"/>
      <c r="Y196" s="37"/>
      <c r="Z196" s="37"/>
      <c r="AA196" s="37"/>
      <c r="AB196" s="37"/>
      <c r="AC196" s="37"/>
    </row>
    <row r="197" spans="1:29" ht="60" customHeight="1" x14ac:dyDescent="0.2">
      <c r="A197" s="9"/>
      <c r="B197" s="10"/>
      <c r="C197" s="10"/>
      <c r="D197" s="10"/>
      <c r="E197" s="10"/>
      <c r="F197" s="11"/>
      <c r="G197" s="10"/>
      <c r="H197" s="11"/>
      <c r="I197" s="11"/>
      <c r="J197" s="10"/>
      <c r="K197" s="11"/>
      <c r="L197" s="13"/>
      <c r="M197" s="10"/>
      <c r="N197" s="10"/>
      <c r="O197" s="10"/>
      <c r="P197" s="11"/>
      <c r="Q197" s="21"/>
      <c r="R197" s="37"/>
      <c r="S197" s="21"/>
      <c r="T197" s="37"/>
      <c r="U197" s="37"/>
      <c r="V197" s="37"/>
      <c r="W197" s="37"/>
      <c r="X197" s="37"/>
      <c r="Y197" s="37"/>
      <c r="Z197" s="37"/>
      <c r="AA197" s="37"/>
      <c r="AB197" s="37"/>
      <c r="AC197" s="37"/>
    </row>
    <row r="198" spans="1:29" ht="60" customHeight="1" x14ac:dyDescent="0.2">
      <c r="A198" s="9"/>
      <c r="B198" s="10"/>
      <c r="C198" s="10"/>
      <c r="D198" s="10"/>
      <c r="E198" s="10"/>
      <c r="F198" s="11"/>
      <c r="G198" s="10"/>
      <c r="H198" s="11"/>
      <c r="I198" s="11"/>
      <c r="J198" s="10"/>
      <c r="K198" s="11"/>
      <c r="L198" s="55"/>
      <c r="M198" s="10"/>
      <c r="N198" s="10"/>
      <c r="O198" s="10"/>
      <c r="P198" s="11"/>
      <c r="Q198" s="21"/>
      <c r="R198" s="37"/>
      <c r="S198" s="21"/>
      <c r="T198" s="37"/>
      <c r="U198" s="37"/>
      <c r="V198" s="37"/>
      <c r="W198" s="37"/>
      <c r="X198" s="37"/>
      <c r="Y198" s="37"/>
      <c r="Z198" s="37"/>
      <c r="AA198" s="37"/>
      <c r="AB198" s="37"/>
      <c r="AC198" s="37"/>
    </row>
    <row r="199" spans="1:29" ht="60" customHeight="1" x14ac:dyDescent="0.2">
      <c r="A199" s="9"/>
      <c r="B199" s="10"/>
      <c r="C199" s="10"/>
      <c r="D199" s="10"/>
      <c r="E199" s="10"/>
      <c r="F199" s="11"/>
      <c r="G199" s="10"/>
      <c r="H199" s="11"/>
      <c r="I199" s="11"/>
      <c r="J199" s="10"/>
      <c r="K199" s="10"/>
      <c r="L199" s="13"/>
      <c r="M199" s="10"/>
      <c r="N199" s="10"/>
      <c r="O199" s="10"/>
      <c r="P199" s="11"/>
      <c r="Q199" s="21"/>
      <c r="R199" s="37"/>
      <c r="S199" s="21"/>
      <c r="T199" s="37"/>
      <c r="U199" s="37"/>
      <c r="V199" s="37"/>
      <c r="W199" s="37"/>
      <c r="X199" s="37"/>
      <c r="Y199" s="37"/>
      <c r="Z199" s="37"/>
      <c r="AA199" s="37"/>
      <c r="AB199" s="37"/>
      <c r="AC199" s="37"/>
    </row>
    <row r="200" spans="1:29" ht="60" customHeight="1" x14ac:dyDescent="0.2">
      <c r="A200" s="9"/>
      <c r="B200" s="10"/>
      <c r="C200" s="10"/>
      <c r="D200" s="10"/>
      <c r="E200" s="10"/>
      <c r="F200" s="11"/>
      <c r="G200" s="10"/>
      <c r="H200" s="11"/>
      <c r="I200" s="11"/>
      <c r="J200" s="10"/>
      <c r="K200" s="10"/>
      <c r="L200" s="13"/>
      <c r="M200" s="10"/>
      <c r="N200" s="10"/>
      <c r="O200" s="10"/>
      <c r="P200" s="11"/>
      <c r="Q200" s="21"/>
      <c r="R200" s="37"/>
      <c r="S200" s="21"/>
      <c r="T200" s="37"/>
      <c r="U200" s="37"/>
      <c r="V200" s="37"/>
      <c r="W200" s="37"/>
      <c r="X200" s="37"/>
      <c r="Y200" s="37"/>
      <c r="Z200" s="37"/>
      <c r="AA200" s="37"/>
      <c r="AB200" s="37"/>
      <c r="AC200" s="37"/>
    </row>
    <row r="201" spans="1:29" ht="60" customHeight="1" x14ac:dyDescent="0.2">
      <c r="A201" s="9"/>
      <c r="B201" s="10"/>
      <c r="C201" s="10"/>
      <c r="D201" s="10"/>
      <c r="E201" s="10"/>
      <c r="F201" s="11"/>
      <c r="G201" s="10"/>
      <c r="H201" s="11"/>
      <c r="I201" s="11"/>
      <c r="J201" s="10"/>
      <c r="K201" s="10"/>
      <c r="L201" s="13"/>
      <c r="M201" s="10"/>
      <c r="N201" s="10"/>
      <c r="O201" s="10"/>
      <c r="P201" s="11"/>
      <c r="Q201" s="21"/>
      <c r="R201" s="37"/>
      <c r="S201" s="21"/>
      <c r="T201" s="37"/>
      <c r="U201" s="37"/>
      <c r="V201" s="37"/>
      <c r="W201" s="37"/>
      <c r="X201" s="37"/>
      <c r="Y201" s="37"/>
      <c r="Z201" s="37"/>
      <c r="AA201" s="37"/>
      <c r="AB201" s="37"/>
      <c r="AC201" s="37"/>
    </row>
    <row r="202" spans="1:29" ht="60" customHeight="1" x14ac:dyDescent="0.2">
      <c r="A202" s="9"/>
      <c r="B202" s="10"/>
      <c r="C202" s="10"/>
      <c r="D202" s="10"/>
      <c r="E202" s="10"/>
      <c r="F202" s="11"/>
      <c r="G202" s="10"/>
      <c r="H202" s="11"/>
      <c r="I202" s="11"/>
      <c r="J202" s="10"/>
      <c r="K202" s="10"/>
      <c r="L202" s="13"/>
      <c r="M202" s="13"/>
      <c r="N202" s="10"/>
      <c r="O202" s="10"/>
      <c r="P202" s="11"/>
      <c r="Q202" s="21"/>
      <c r="R202" s="37"/>
      <c r="S202" s="21"/>
      <c r="T202" s="37"/>
      <c r="U202" s="37"/>
      <c r="V202" s="37"/>
      <c r="W202" s="37"/>
      <c r="X202" s="37"/>
      <c r="Y202" s="37"/>
      <c r="Z202" s="37"/>
      <c r="AA202" s="37"/>
      <c r="AB202" s="37"/>
      <c r="AC202" s="37"/>
    </row>
    <row r="203" spans="1:29" ht="60" customHeight="1" x14ac:dyDescent="0.2">
      <c r="A203" s="9"/>
      <c r="B203" s="10"/>
      <c r="C203" s="10"/>
      <c r="D203" s="10"/>
      <c r="E203" s="10"/>
      <c r="F203" s="11"/>
      <c r="G203" s="10"/>
      <c r="H203" s="11"/>
      <c r="I203" s="11"/>
      <c r="J203" s="10"/>
      <c r="K203" s="11"/>
      <c r="L203" s="13"/>
      <c r="M203" s="13"/>
      <c r="N203" s="10"/>
      <c r="O203" s="10"/>
      <c r="P203" s="11"/>
      <c r="Q203" s="21"/>
      <c r="R203" s="37"/>
      <c r="S203" s="21"/>
      <c r="T203" s="37"/>
      <c r="U203" s="37"/>
      <c r="V203" s="37"/>
      <c r="W203" s="37"/>
      <c r="X203" s="37"/>
      <c r="Y203" s="37"/>
      <c r="Z203" s="37"/>
      <c r="AA203" s="37"/>
      <c r="AB203" s="37"/>
      <c r="AC203" s="37"/>
    </row>
    <row r="204" spans="1:29" ht="60" customHeight="1" x14ac:dyDescent="0.2">
      <c r="A204" s="9"/>
      <c r="B204" s="10"/>
      <c r="C204" s="10"/>
      <c r="D204" s="10"/>
      <c r="E204" s="10"/>
      <c r="F204" s="11"/>
      <c r="G204" s="10"/>
      <c r="H204" s="11"/>
      <c r="I204" s="11"/>
      <c r="J204" s="10"/>
      <c r="K204" s="10"/>
      <c r="L204" s="13"/>
      <c r="M204" s="10"/>
      <c r="N204" s="10"/>
      <c r="O204" s="10"/>
      <c r="P204" s="11"/>
      <c r="Q204" s="21"/>
      <c r="R204" s="37"/>
      <c r="S204" s="21"/>
      <c r="T204" s="37"/>
      <c r="U204" s="37"/>
      <c r="V204" s="37"/>
      <c r="W204" s="37"/>
      <c r="X204" s="37"/>
      <c r="Y204" s="37"/>
      <c r="Z204" s="37"/>
      <c r="AA204" s="37"/>
      <c r="AB204" s="37"/>
      <c r="AC204" s="37"/>
    </row>
    <row r="205" spans="1:29" ht="60" customHeight="1" x14ac:dyDescent="0.2">
      <c r="A205" s="9"/>
      <c r="B205" s="10"/>
      <c r="C205" s="10"/>
      <c r="D205" s="10"/>
      <c r="E205" s="10"/>
      <c r="F205" s="11"/>
      <c r="G205" s="10"/>
      <c r="H205" s="11"/>
      <c r="I205" s="11"/>
      <c r="J205" s="10"/>
      <c r="K205" s="11"/>
      <c r="L205" s="13"/>
      <c r="M205" s="13"/>
      <c r="N205" s="10"/>
      <c r="O205" s="10"/>
      <c r="P205" s="11"/>
      <c r="Q205" s="21"/>
      <c r="R205" s="37"/>
      <c r="S205" s="21"/>
      <c r="T205" s="37"/>
      <c r="U205" s="37"/>
      <c r="V205" s="37"/>
      <c r="W205" s="37"/>
      <c r="X205" s="37"/>
      <c r="Y205" s="37"/>
      <c r="Z205" s="37"/>
      <c r="AA205" s="37"/>
      <c r="AB205" s="37"/>
      <c r="AC205" s="37"/>
    </row>
    <row r="206" spans="1:29" ht="60" customHeight="1" x14ac:dyDescent="0.2">
      <c r="A206" s="9"/>
      <c r="B206" s="10"/>
      <c r="C206" s="10"/>
      <c r="D206" s="10"/>
      <c r="E206" s="10"/>
      <c r="F206" s="11"/>
      <c r="G206" s="10"/>
      <c r="H206" s="11"/>
      <c r="I206" s="11"/>
      <c r="J206" s="10"/>
      <c r="K206" s="10"/>
      <c r="L206" s="55"/>
      <c r="M206" s="13"/>
      <c r="N206" s="10"/>
      <c r="O206" s="10"/>
      <c r="P206" s="11"/>
      <c r="Q206" s="21"/>
      <c r="R206" s="37"/>
      <c r="S206" s="21"/>
      <c r="T206" s="37"/>
      <c r="U206" s="37"/>
      <c r="V206" s="37"/>
      <c r="W206" s="37"/>
      <c r="X206" s="37"/>
      <c r="Y206" s="37"/>
      <c r="Z206" s="37"/>
      <c r="AA206" s="37"/>
      <c r="AB206" s="37"/>
      <c r="AC206" s="37"/>
    </row>
    <row r="207" spans="1:29" ht="60" customHeight="1" x14ac:dyDescent="0.2">
      <c r="A207" s="9"/>
      <c r="B207" s="10"/>
      <c r="C207" s="10"/>
      <c r="D207" s="10"/>
      <c r="E207" s="10"/>
      <c r="F207" s="11"/>
      <c r="G207" s="10"/>
      <c r="H207" s="11"/>
      <c r="I207" s="11"/>
      <c r="J207" s="10"/>
      <c r="K207" s="11"/>
      <c r="L207" s="13"/>
      <c r="M207" s="13"/>
      <c r="N207" s="10"/>
      <c r="O207" s="10"/>
      <c r="P207" s="11"/>
      <c r="Q207" s="21"/>
      <c r="R207" s="37"/>
      <c r="S207" s="21"/>
      <c r="T207" s="37"/>
      <c r="U207" s="37"/>
      <c r="V207" s="37"/>
      <c r="W207" s="37"/>
      <c r="X207" s="37"/>
      <c r="Y207" s="37"/>
      <c r="Z207" s="37"/>
      <c r="AA207" s="37"/>
      <c r="AB207" s="37"/>
      <c r="AC207" s="37"/>
    </row>
    <row r="208" spans="1:29" ht="60" customHeight="1" x14ac:dyDescent="0.2">
      <c r="A208" s="9"/>
      <c r="B208" s="10"/>
      <c r="C208" s="10"/>
      <c r="D208" s="10"/>
      <c r="E208" s="10"/>
      <c r="F208" s="11"/>
      <c r="G208" s="10"/>
      <c r="H208" s="11"/>
      <c r="I208" s="11"/>
      <c r="J208" s="10"/>
      <c r="K208" s="11"/>
      <c r="L208" s="13"/>
      <c r="M208" s="10"/>
      <c r="N208" s="10"/>
      <c r="O208" s="10"/>
      <c r="P208" s="11"/>
      <c r="Q208" s="21"/>
      <c r="R208" s="37"/>
      <c r="S208" s="21"/>
      <c r="T208" s="37"/>
      <c r="U208" s="37"/>
      <c r="V208" s="37"/>
      <c r="W208" s="37"/>
      <c r="X208" s="37"/>
      <c r="Y208" s="37"/>
      <c r="Z208" s="37"/>
      <c r="AA208" s="37"/>
      <c r="AB208" s="37"/>
      <c r="AC208" s="37"/>
    </row>
    <row r="209" spans="1:29" ht="60" customHeight="1" x14ac:dyDescent="0.2">
      <c r="A209" s="9"/>
      <c r="B209" s="10"/>
      <c r="C209" s="10"/>
      <c r="D209" s="10"/>
      <c r="E209" s="10"/>
      <c r="F209" s="11"/>
      <c r="G209" s="10"/>
      <c r="H209" s="11"/>
      <c r="I209" s="11"/>
      <c r="J209" s="10"/>
      <c r="K209" s="10"/>
      <c r="L209" s="55"/>
      <c r="M209" s="13"/>
      <c r="N209" s="13"/>
      <c r="O209" s="10"/>
      <c r="P209" s="11"/>
      <c r="Q209" s="21"/>
      <c r="R209" s="37"/>
      <c r="S209" s="21"/>
      <c r="T209" s="37"/>
      <c r="U209" s="37"/>
      <c r="V209" s="37"/>
      <c r="W209" s="37"/>
      <c r="X209" s="37"/>
      <c r="Y209" s="37"/>
      <c r="Z209" s="37"/>
      <c r="AA209" s="37"/>
      <c r="AB209" s="37"/>
      <c r="AC209" s="37"/>
    </row>
    <row r="210" spans="1:29" ht="60" customHeight="1" x14ac:dyDescent="0.2">
      <c r="A210" s="9"/>
      <c r="B210" s="10"/>
      <c r="C210" s="10"/>
      <c r="D210" s="10"/>
      <c r="E210" s="10"/>
      <c r="F210" s="11"/>
      <c r="G210" s="10"/>
      <c r="H210" s="11"/>
      <c r="I210" s="11"/>
      <c r="J210" s="10"/>
      <c r="K210" s="11"/>
      <c r="L210" s="13"/>
      <c r="M210" s="10"/>
      <c r="N210" s="10"/>
      <c r="O210" s="10"/>
      <c r="P210" s="11"/>
      <c r="Q210" s="21"/>
      <c r="R210" s="37"/>
      <c r="S210" s="21"/>
      <c r="T210" s="37"/>
      <c r="U210" s="37"/>
      <c r="V210" s="37"/>
      <c r="W210" s="37"/>
      <c r="X210" s="37"/>
      <c r="Y210" s="37"/>
      <c r="Z210" s="37"/>
      <c r="AA210" s="37"/>
      <c r="AB210" s="37"/>
      <c r="AC210" s="37"/>
    </row>
    <row r="211" spans="1:29" ht="60" customHeight="1" x14ac:dyDescent="0.2">
      <c r="A211" s="9"/>
      <c r="B211" s="10"/>
      <c r="C211" s="10"/>
      <c r="D211" s="10"/>
      <c r="E211" s="10"/>
      <c r="F211" s="11"/>
      <c r="G211" s="10"/>
      <c r="H211" s="11"/>
      <c r="I211" s="11"/>
      <c r="J211" s="10"/>
      <c r="K211" s="11"/>
      <c r="L211" s="13"/>
      <c r="M211" s="10"/>
      <c r="N211" s="10"/>
      <c r="O211" s="10"/>
      <c r="P211" s="11"/>
      <c r="Q211" s="21"/>
      <c r="R211" s="37"/>
      <c r="S211" s="21"/>
      <c r="T211" s="37"/>
      <c r="U211" s="37"/>
      <c r="V211" s="37"/>
      <c r="W211" s="37"/>
      <c r="X211" s="37"/>
      <c r="Y211" s="37"/>
      <c r="Z211" s="37"/>
      <c r="AA211" s="37"/>
      <c r="AB211" s="37"/>
      <c r="AC211" s="37"/>
    </row>
    <row r="212" spans="1:29" ht="60" customHeight="1" x14ac:dyDescent="0.2">
      <c r="A212" s="9"/>
      <c r="B212" s="10"/>
      <c r="C212" s="10"/>
      <c r="D212" s="10"/>
      <c r="E212" s="10"/>
      <c r="F212" s="11"/>
      <c r="G212" s="12"/>
      <c r="H212" s="11"/>
      <c r="I212" s="11"/>
      <c r="J212" s="10"/>
      <c r="K212" s="11"/>
      <c r="L212" s="13"/>
      <c r="M212" s="10"/>
      <c r="N212" s="10"/>
      <c r="O212" s="10"/>
      <c r="P212" s="11"/>
      <c r="Q212" s="21"/>
      <c r="R212" s="37"/>
      <c r="S212" s="21"/>
      <c r="T212" s="37"/>
      <c r="U212" s="37"/>
      <c r="V212" s="37"/>
      <c r="W212" s="37"/>
      <c r="X212" s="37"/>
      <c r="Y212" s="37"/>
      <c r="Z212" s="37"/>
      <c r="AA212" s="37"/>
      <c r="AB212" s="37"/>
      <c r="AC212" s="37"/>
    </row>
    <row r="213" spans="1:29" ht="60" customHeight="1" x14ac:dyDescent="0.2">
      <c r="A213" s="9"/>
      <c r="B213" s="10"/>
      <c r="C213" s="10"/>
      <c r="D213" s="10"/>
      <c r="E213" s="10"/>
      <c r="F213" s="11"/>
      <c r="G213" s="10"/>
      <c r="H213" s="11"/>
      <c r="I213" s="11"/>
      <c r="J213" s="10"/>
      <c r="K213" s="11"/>
      <c r="L213" s="16"/>
      <c r="M213" s="10"/>
      <c r="N213" s="10"/>
      <c r="O213" s="10"/>
      <c r="P213" s="11"/>
      <c r="Q213" s="21"/>
      <c r="R213" s="37"/>
      <c r="S213" s="21"/>
      <c r="T213" s="37"/>
      <c r="U213" s="37"/>
      <c r="V213" s="37"/>
      <c r="W213" s="37"/>
      <c r="X213" s="37"/>
      <c r="Y213" s="37"/>
      <c r="Z213" s="37"/>
      <c r="AA213" s="37"/>
      <c r="AB213" s="37"/>
      <c r="AC213" s="37"/>
    </row>
    <row r="214" spans="1:29" ht="60" customHeight="1" x14ac:dyDescent="0.2">
      <c r="A214" s="9"/>
      <c r="B214" s="10"/>
      <c r="C214" s="10"/>
      <c r="D214" s="10"/>
      <c r="E214" s="10"/>
      <c r="F214" s="11"/>
      <c r="G214" s="10"/>
      <c r="H214" s="11"/>
      <c r="I214" s="11"/>
      <c r="J214" s="10"/>
      <c r="K214" s="11"/>
      <c r="L214" s="16"/>
      <c r="M214" s="10"/>
      <c r="N214" s="10"/>
      <c r="O214" s="10"/>
      <c r="P214" s="11"/>
      <c r="Q214" s="21"/>
      <c r="R214" s="37"/>
      <c r="S214" s="21"/>
      <c r="T214" s="37"/>
      <c r="U214" s="37"/>
      <c r="V214" s="37"/>
      <c r="W214" s="37"/>
      <c r="X214" s="37"/>
      <c r="Y214" s="37"/>
      <c r="Z214" s="37"/>
      <c r="AA214" s="37"/>
      <c r="AB214" s="37"/>
      <c r="AC214" s="37"/>
    </row>
    <row r="215" spans="1:29" ht="60" customHeight="1" x14ac:dyDescent="0.2">
      <c r="A215" s="9"/>
      <c r="B215" s="10"/>
      <c r="C215" s="10"/>
      <c r="D215" s="10"/>
      <c r="E215" s="10"/>
      <c r="F215" s="11"/>
      <c r="G215" s="10"/>
      <c r="H215" s="11"/>
      <c r="I215" s="11"/>
      <c r="J215" s="10"/>
      <c r="K215" s="10"/>
      <c r="L215" s="13"/>
      <c r="M215" s="10"/>
      <c r="N215" s="10"/>
      <c r="O215" s="10"/>
      <c r="P215" s="11"/>
      <c r="Q215" s="21"/>
      <c r="R215" s="37"/>
      <c r="S215" s="21"/>
      <c r="T215" s="37"/>
      <c r="U215" s="37"/>
      <c r="V215" s="37"/>
      <c r="W215" s="37"/>
      <c r="X215" s="37"/>
      <c r="Y215" s="37"/>
      <c r="Z215" s="37"/>
      <c r="AA215" s="37"/>
      <c r="AB215" s="37"/>
      <c r="AC215" s="37"/>
    </row>
    <row r="216" spans="1:29" ht="60" customHeight="1" x14ac:dyDescent="0.2">
      <c r="A216" s="9"/>
      <c r="B216" s="10"/>
      <c r="C216" s="10"/>
      <c r="D216" s="10"/>
      <c r="E216" s="10"/>
      <c r="F216" s="11"/>
      <c r="G216" s="10"/>
      <c r="H216" s="11"/>
      <c r="I216" s="11"/>
      <c r="J216" s="10"/>
      <c r="K216" s="10"/>
      <c r="L216" s="13"/>
      <c r="M216" s="10"/>
      <c r="N216" s="10"/>
      <c r="O216" s="10"/>
      <c r="P216" s="11"/>
      <c r="Q216" s="21"/>
      <c r="R216" s="37"/>
      <c r="S216" s="21"/>
      <c r="T216" s="37"/>
      <c r="U216" s="37"/>
      <c r="V216" s="37"/>
      <c r="W216" s="37"/>
      <c r="X216" s="37"/>
      <c r="Y216" s="37"/>
      <c r="Z216" s="37"/>
      <c r="AA216" s="37"/>
      <c r="AB216" s="37"/>
      <c r="AC216" s="37"/>
    </row>
    <row r="217" spans="1:29" ht="60" customHeight="1" x14ac:dyDescent="0.2">
      <c r="A217" s="9"/>
      <c r="B217" s="10"/>
      <c r="C217" s="10"/>
      <c r="D217" s="10"/>
      <c r="E217" s="10"/>
      <c r="F217" s="11"/>
      <c r="G217" s="10"/>
      <c r="H217" s="11"/>
      <c r="I217" s="11"/>
      <c r="J217" s="10"/>
      <c r="K217" s="11"/>
      <c r="L217" s="13"/>
      <c r="M217" s="10"/>
      <c r="N217" s="10"/>
      <c r="O217" s="10"/>
      <c r="P217" s="11"/>
      <c r="Q217" s="21"/>
      <c r="R217" s="37"/>
      <c r="S217" s="21"/>
      <c r="T217" s="37"/>
      <c r="U217" s="37"/>
      <c r="V217" s="37"/>
      <c r="W217" s="37"/>
      <c r="X217" s="37"/>
      <c r="Y217" s="37"/>
      <c r="Z217" s="37"/>
      <c r="AA217" s="37"/>
      <c r="AB217" s="37"/>
      <c r="AC217" s="37"/>
    </row>
    <row r="218" spans="1:29" ht="60" customHeight="1" x14ac:dyDescent="0.2">
      <c r="A218" s="67"/>
      <c r="B218" s="68"/>
      <c r="C218" s="21"/>
      <c r="D218" s="21"/>
      <c r="E218" s="21"/>
      <c r="F218" s="37"/>
      <c r="G218" s="21"/>
      <c r="H218" s="37"/>
      <c r="I218" s="37"/>
      <c r="J218" s="21"/>
      <c r="K218" s="37"/>
      <c r="L218" s="21"/>
      <c r="M218" s="21"/>
      <c r="N218" s="21"/>
      <c r="O218" s="21"/>
      <c r="P218" s="37"/>
      <c r="Q218" s="21"/>
      <c r="R218" s="37"/>
      <c r="S218" s="21"/>
      <c r="T218" s="37"/>
      <c r="U218" s="37"/>
      <c r="V218" s="37"/>
      <c r="W218" s="37"/>
      <c r="X218" s="37"/>
      <c r="Y218" s="37"/>
      <c r="Z218" s="37"/>
      <c r="AA218" s="37"/>
      <c r="AB218" s="37"/>
      <c r="AC218" s="37"/>
    </row>
    <row r="219" spans="1:29" ht="60" customHeight="1" x14ac:dyDescent="0.2">
      <c r="A219" s="67"/>
      <c r="B219" s="68"/>
      <c r="C219" s="21"/>
      <c r="D219" s="21"/>
      <c r="E219" s="21"/>
      <c r="F219" s="37"/>
      <c r="G219" s="21"/>
      <c r="H219" s="37"/>
      <c r="I219" s="37"/>
      <c r="J219" s="21"/>
      <c r="K219" s="37"/>
      <c r="L219" s="21"/>
      <c r="M219" s="21"/>
      <c r="N219" s="21"/>
      <c r="O219" s="21"/>
      <c r="P219" s="37"/>
      <c r="Q219" s="21"/>
      <c r="R219" s="37"/>
      <c r="S219" s="21"/>
      <c r="T219" s="37"/>
      <c r="U219" s="37"/>
      <c r="V219" s="37"/>
      <c r="W219" s="37"/>
      <c r="X219" s="37"/>
      <c r="Y219" s="37"/>
      <c r="Z219" s="37"/>
      <c r="AA219" s="37"/>
      <c r="AB219" s="37"/>
      <c r="AC219" s="37"/>
    </row>
    <row r="220" spans="1:29" ht="15.75" customHeight="1" x14ac:dyDescent="0.2">
      <c r="A220" s="67"/>
      <c r="B220" s="68"/>
      <c r="C220" s="21"/>
      <c r="D220" s="21"/>
      <c r="E220" s="21"/>
      <c r="F220" s="37"/>
      <c r="G220" s="21"/>
      <c r="H220" s="37"/>
      <c r="I220" s="37"/>
      <c r="J220" s="21"/>
      <c r="K220" s="37"/>
      <c r="L220" s="21"/>
      <c r="M220" s="21"/>
      <c r="N220" s="21"/>
      <c r="O220" s="21"/>
      <c r="P220" s="37"/>
      <c r="Q220" s="21"/>
      <c r="R220" s="37"/>
      <c r="S220" s="21"/>
      <c r="T220" s="37"/>
      <c r="U220" s="37"/>
      <c r="V220" s="37"/>
      <c r="W220" s="37"/>
      <c r="X220" s="37"/>
      <c r="Y220" s="37"/>
      <c r="Z220" s="37"/>
      <c r="AA220" s="37"/>
      <c r="AB220" s="37"/>
      <c r="AC220" s="37"/>
    </row>
    <row r="221" spans="1:29" ht="15.75" customHeight="1" x14ac:dyDescent="0.2">
      <c r="A221" s="67"/>
      <c r="B221" s="68"/>
      <c r="C221" s="21"/>
      <c r="D221" s="21"/>
      <c r="E221" s="21"/>
      <c r="F221" s="37"/>
      <c r="G221" s="21"/>
      <c r="H221" s="37"/>
      <c r="I221" s="37"/>
      <c r="J221" s="21"/>
      <c r="K221" s="37"/>
      <c r="L221" s="21"/>
      <c r="M221" s="21"/>
      <c r="N221" s="21"/>
      <c r="O221" s="21"/>
      <c r="P221" s="37"/>
      <c r="Q221" s="21"/>
      <c r="R221" s="37"/>
      <c r="S221" s="21"/>
      <c r="T221" s="37"/>
      <c r="U221" s="37"/>
      <c r="V221" s="37"/>
      <c r="W221" s="37"/>
      <c r="X221" s="37"/>
      <c r="Y221" s="37"/>
      <c r="Z221" s="37"/>
      <c r="AA221" s="37"/>
      <c r="AB221" s="37"/>
      <c r="AC221" s="37"/>
    </row>
    <row r="222" spans="1:29" ht="15.75" customHeight="1" x14ac:dyDescent="0.2">
      <c r="A222" s="67">
        <v>45383</v>
      </c>
      <c r="B222" s="68" t="s">
        <v>1518</v>
      </c>
      <c r="C222" s="21" t="s">
        <v>1519</v>
      </c>
      <c r="D222" s="21" t="s">
        <v>1520</v>
      </c>
      <c r="E222" s="21" t="s">
        <v>1521</v>
      </c>
      <c r="F222" s="37" t="s">
        <v>390</v>
      </c>
      <c r="G222" s="21" t="s">
        <v>1522</v>
      </c>
      <c r="H222" s="37" t="s">
        <v>1489</v>
      </c>
      <c r="I222" s="37" t="s">
        <v>41</v>
      </c>
      <c r="J222" s="21"/>
      <c r="K222" s="37" t="s">
        <v>1523</v>
      </c>
      <c r="L222" s="34" t="s">
        <v>274</v>
      </c>
      <c r="M222" s="34" t="s">
        <v>207</v>
      </c>
      <c r="N222" s="21"/>
      <c r="O222" s="21"/>
      <c r="P222" s="37"/>
      <c r="Q222" s="21"/>
      <c r="R222" s="37"/>
      <c r="S222" s="21"/>
      <c r="T222" s="37"/>
      <c r="U222" s="37"/>
      <c r="V222" s="37"/>
      <c r="W222" s="37"/>
      <c r="X222" s="37"/>
      <c r="Y222" s="37"/>
      <c r="Z222" s="37"/>
      <c r="AA222" s="37"/>
      <c r="AB222" s="37"/>
      <c r="AC222" s="37"/>
    </row>
    <row r="223" spans="1:29" ht="15.75" customHeight="1" x14ac:dyDescent="0.2">
      <c r="A223" s="67">
        <v>45267</v>
      </c>
      <c r="B223" s="68" t="s">
        <v>1524</v>
      </c>
      <c r="C223" s="21" t="s">
        <v>1525</v>
      </c>
      <c r="D223" s="21" t="s">
        <v>31</v>
      </c>
      <c r="E223" s="21" t="s">
        <v>819</v>
      </c>
      <c r="F223" s="37" t="s">
        <v>22</v>
      </c>
      <c r="G223" s="21" t="s">
        <v>1526</v>
      </c>
      <c r="H223" s="37" t="s">
        <v>41</v>
      </c>
      <c r="I223" s="37" t="s">
        <v>1489</v>
      </c>
      <c r="J223" s="21"/>
      <c r="K223" s="37"/>
      <c r="L223" s="34" t="s">
        <v>274</v>
      </c>
      <c r="M223" s="21"/>
      <c r="N223" s="21"/>
      <c r="O223" s="21"/>
      <c r="P223" s="37"/>
      <c r="Q223" s="21"/>
      <c r="R223" s="37"/>
      <c r="S223" s="21"/>
      <c r="T223" s="37"/>
      <c r="U223" s="37"/>
      <c r="V223" s="37"/>
      <c r="W223" s="37"/>
      <c r="X223" s="37"/>
      <c r="Y223" s="37"/>
      <c r="Z223" s="37"/>
      <c r="AA223" s="37"/>
      <c r="AB223" s="37"/>
      <c r="AC223" s="37"/>
    </row>
    <row r="224" spans="1:29" ht="15.75" customHeight="1" x14ac:dyDescent="0.2">
      <c r="A224" s="67">
        <v>45112</v>
      </c>
      <c r="B224" s="68" t="s">
        <v>1527</v>
      </c>
      <c r="C224" s="21" t="s">
        <v>1528</v>
      </c>
      <c r="D224" s="21" t="s">
        <v>31</v>
      </c>
      <c r="E224" s="21" t="s">
        <v>819</v>
      </c>
      <c r="F224" s="37" t="s">
        <v>1512</v>
      </c>
      <c r="G224" s="21" t="s">
        <v>1529</v>
      </c>
      <c r="H224" s="37" t="s">
        <v>1489</v>
      </c>
      <c r="I224" s="37" t="s">
        <v>41</v>
      </c>
      <c r="J224" s="21"/>
      <c r="K224" s="37"/>
      <c r="L224" s="34" t="s">
        <v>1530</v>
      </c>
      <c r="M224" s="21"/>
      <c r="N224" s="21"/>
      <c r="O224" s="21"/>
      <c r="P224" s="37"/>
      <c r="Q224" s="21"/>
      <c r="R224" s="37"/>
      <c r="S224" s="21"/>
      <c r="T224" s="37"/>
      <c r="U224" s="37"/>
      <c r="V224" s="37"/>
      <c r="W224" s="37"/>
      <c r="X224" s="37"/>
      <c r="Y224" s="37"/>
      <c r="Z224" s="37"/>
      <c r="AA224" s="37"/>
      <c r="AB224" s="37"/>
      <c r="AC224" s="37"/>
    </row>
    <row r="225" spans="1:29" ht="15.75" customHeight="1" x14ac:dyDescent="0.2">
      <c r="A225" s="67">
        <v>45419</v>
      </c>
      <c r="B225" s="68" t="s">
        <v>1531</v>
      </c>
      <c r="C225" s="21" t="s">
        <v>1532</v>
      </c>
      <c r="D225" s="21" t="s">
        <v>1520</v>
      </c>
      <c r="E225" s="21" t="s">
        <v>1521</v>
      </c>
      <c r="F225" s="37" t="s">
        <v>1512</v>
      </c>
      <c r="G225" s="21" t="s">
        <v>1533</v>
      </c>
      <c r="H225" s="37" t="s">
        <v>41</v>
      </c>
      <c r="I225" s="37" t="s">
        <v>41</v>
      </c>
      <c r="J225" s="21"/>
      <c r="K225" s="37"/>
      <c r="L225" s="34" t="s">
        <v>42</v>
      </c>
      <c r="M225" s="21"/>
      <c r="N225" s="21"/>
      <c r="O225" s="21"/>
      <c r="P225" s="37"/>
      <c r="Q225" s="21"/>
      <c r="R225" s="37"/>
      <c r="S225" s="21"/>
      <c r="T225" s="37"/>
      <c r="U225" s="37"/>
      <c r="V225" s="37"/>
      <c r="W225" s="37"/>
      <c r="X225" s="37"/>
      <c r="Y225" s="37"/>
      <c r="Z225" s="37"/>
      <c r="AA225" s="37"/>
      <c r="AB225" s="37"/>
      <c r="AC225" s="37"/>
    </row>
    <row r="226" spans="1:29" ht="15.75" customHeight="1" x14ac:dyDescent="0.2">
      <c r="A226" s="67">
        <v>45257</v>
      </c>
      <c r="B226" s="68" t="s">
        <v>1534</v>
      </c>
      <c r="C226" s="21" t="s">
        <v>1535</v>
      </c>
      <c r="D226" s="21" t="s">
        <v>1520</v>
      </c>
      <c r="E226" s="21" t="s">
        <v>1521</v>
      </c>
      <c r="F226" s="37" t="s">
        <v>1536</v>
      </c>
      <c r="G226" s="21" t="s">
        <v>1537</v>
      </c>
      <c r="H226" s="37" t="s">
        <v>52</v>
      </c>
      <c r="I226" s="37" t="s">
        <v>52</v>
      </c>
      <c r="J226" s="21"/>
      <c r="L226" s="34" t="s">
        <v>1538</v>
      </c>
      <c r="M226" s="34" t="s">
        <v>42</v>
      </c>
      <c r="N226" s="21"/>
      <c r="O226" s="21"/>
      <c r="P226" s="37"/>
      <c r="Q226" s="21"/>
      <c r="R226" s="37"/>
      <c r="S226" s="21"/>
      <c r="T226" s="37"/>
      <c r="U226" s="37"/>
      <c r="V226" s="37"/>
      <c r="W226" s="37"/>
      <c r="X226" s="37"/>
      <c r="Y226" s="37"/>
      <c r="Z226" s="37"/>
      <c r="AA226" s="37"/>
      <c r="AB226" s="37"/>
      <c r="AC226" s="37"/>
    </row>
    <row r="227" spans="1:29" ht="15.75" customHeight="1" x14ac:dyDescent="0.2">
      <c r="A227" s="67">
        <v>45231</v>
      </c>
      <c r="B227" s="68" t="s">
        <v>1539</v>
      </c>
      <c r="C227" s="21" t="s">
        <v>1540</v>
      </c>
      <c r="D227" s="21" t="s">
        <v>1520</v>
      </c>
      <c r="E227" s="21" t="s">
        <v>1521</v>
      </c>
      <c r="F227" s="37" t="s">
        <v>1536</v>
      </c>
      <c r="G227" s="21" t="s">
        <v>1541</v>
      </c>
      <c r="H227" s="37" t="s">
        <v>52</v>
      </c>
      <c r="I227" s="37" t="s">
        <v>52</v>
      </c>
      <c r="J227" s="21"/>
      <c r="K227" s="37"/>
      <c r="L227" s="34" t="s">
        <v>1542</v>
      </c>
      <c r="M227" s="34" t="s">
        <v>42</v>
      </c>
      <c r="N227" s="21"/>
      <c r="O227" s="21"/>
      <c r="P227" s="37"/>
      <c r="Q227" s="21"/>
      <c r="R227" s="37"/>
      <c r="S227" s="21"/>
      <c r="T227" s="37"/>
      <c r="U227" s="37"/>
      <c r="V227" s="37"/>
      <c r="W227" s="37"/>
      <c r="X227" s="37"/>
      <c r="Y227" s="37"/>
      <c r="Z227" s="37"/>
      <c r="AA227" s="37"/>
      <c r="AB227" s="37"/>
      <c r="AC227" s="37"/>
    </row>
    <row r="228" spans="1:29" ht="15.75" customHeight="1" x14ac:dyDescent="0.2">
      <c r="A228" s="67">
        <v>45233</v>
      </c>
      <c r="B228" s="68" t="s">
        <v>1543</v>
      </c>
      <c r="C228" s="21" t="s">
        <v>1544</v>
      </c>
      <c r="D228" s="21" t="s">
        <v>1520</v>
      </c>
      <c r="E228" s="21" t="s">
        <v>1521</v>
      </c>
      <c r="F228" s="37" t="s">
        <v>1536</v>
      </c>
      <c r="G228" s="21"/>
      <c r="H228" s="37" t="s">
        <v>1489</v>
      </c>
      <c r="I228" s="37" t="s">
        <v>1489</v>
      </c>
      <c r="J228" s="21"/>
      <c r="K228" s="108" t="s">
        <v>755</v>
      </c>
      <c r="L228" s="34" t="s">
        <v>43</v>
      </c>
      <c r="M228" s="34" t="s">
        <v>28</v>
      </c>
      <c r="N228" s="21"/>
      <c r="O228" s="21"/>
      <c r="P228" s="37"/>
      <c r="Q228" s="21"/>
      <c r="R228" s="37"/>
      <c r="S228" s="21"/>
      <c r="T228" s="37"/>
      <c r="U228" s="37"/>
      <c r="V228" s="37"/>
      <c r="W228" s="37"/>
      <c r="X228" s="37"/>
      <c r="Y228" s="37"/>
      <c r="Z228" s="37"/>
      <c r="AA228" s="37"/>
      <c r="AB228" s="37"/>
      <c r="AC228" s="37"/>
    </row>
    <row r="229" spans="1:29" ht="15.75" customHeight="1" x14ac:dyDescent="0.2">
      <c r="A229" s="67">
        <v>45189</v>
      </c>
      <c r="B229" s="68" t="s">
        <v>1545</v>
      </c>
      <c r="C229" s="21" t="s">
        <v>1546</v>
      </c>
      <c r="D229" s="21" t="s">
        <v>1520</v>
      </c>
      <c r="E229" s="21" t="s">
        <v>1521</v>
      </c>
      <c r="F229" s="37" t="s">
        <v>390</v>
      </c>
      <c r="G229" s="21" t="s">
        <v>1547</v>
      </c>
      <c r="H229" s="37" t="s">
        <v>41</v>
      </c>
      <c r="I229" s="37" t="s">
        <v>1489</v>
      </c>
      <c r="J229" s="21"/>
      <c r="K229" s="108" t="s">
        <v>669</v>
      </c>
      <c r="L229" s="34" t="s">
        <v>28</v>
      </c>
      <c r="M229" s="34" t="s">
        <v>670</v>
      </c>
      <c r="N229" s="21"/>
      <c r="O229" s="21"/>
      <c r="P229" s="37"/>
      <c r="Q229" s="21"/>
      <c r="R229" s="37"/>
      <c r="S229" s="21"/>
      <c r="T229" s="37"/>
      <c r="U229" s="37"/>
      <c r="V229" s="37"/>
      <c r="W229" s="37"/>
      <c r="X229" s="37"/>
      <c r="Y229" s="37"/>
      <c r="Z229" s="37"/>
      <c r="AA229" s="37"/>
      <c r="AB229" s="37"/>
      <c r="AC229" s="37"/>
    </row>
    <row r="230" spans="1:29" ht="15.75" customHeight="1" x14ac:dyDescent="0.2">
      <c r="A230" s="67">
        <v>44995</v>
      </c>
      <c r="B230" s="68" t="s">
        <v>1548</v>
      </c>
      <c r="C230" s="21" t="s">
        <v>1070</v>
      </c>
      <c r="D230" s="21" t="s">
        <v>272</v>
      </c>
      <c r="E230" s="21" t="s">
        <v>21</v>
      </c>
      <c r="F230" s="37" t="s">
        <v>390</v>
      </c>
      <c r="G230" s="21"/>
      <c r="H230" s="37" t="s">
        <v>41</v>
      </c>
      <c r="I230" s="37" t="s">
        <v>41</v>
      </c>
      <c r="J230" s="21"/>
      <c r="K230" s="37"/>
      <c r="L230" s="34" t="s">
        <v>28</v>
      </c>
      <c r="M230" s="21"/>
      <c r="N230" s="21"/>
      <c r="O230" s="21"/>
      <c r="P230" s="37"/>
      <c r="Q230" s="21"/>
      <c r="R230" s="37"/>
      <c r="S230" s="21"/>
      <c r="T230" s="37"/>
      <c r="U230" s="37"/>
      <c r="V230" s="37"/>
      <c r="W230" s="37"/>
      <c r="X230" s="37"/>
      <c r="Y230" s="37"/>
      <c r="Z230" s="37"/>
      <c r="AA230" s="37"/>
      <c r="AB230" s="37"/>
      <c r="AC230" s="37"/>
    </row>
    <row r="231" spans="1:29" ht="15.75" customHeight="1" x14ac:dyDescent="0.2">
      <c r="A231" s="67">
        <v>45083</v>
      </c>
      <c r="B231" s="68" t="s">
        <v>1549</v>
      </c>
      <c r="C231" s="21" t="s">
        <v>1491</v>
      </c>
      <c r="D231" s="21" t="s">
        <v>272</v>
      </c>
      <c r="E231" s="21" t="s">
        <v>21</v>
      </c>
      <c r="F231" s="37" t="s">
        <v>22</v>
      </c>
      <c r="G231" s="21" t="s">
        <v>1550</v>
      </c>
      <c r="H231" s="37" t="s">
        <v>41</v>
      </c>
      <c r="I231" s="37" t="s">
        <v>41</v>
      </c>
      <c r="J231" s="21"/>
      <c r="K231" s="37"/>
      <c r="L231" s="34" t="s">
        <v>28</v>
      </c>
      <c r="M231" s="21"/>
      <c r="N231" s="21"/>
      <c r="O231" s="21"/>
      <c r="P231" s="37"/>
      <c r="Q231" s="21"/>
      <c r="R231" s="37"/>
      <c r="S231" s="21"/>
      <c r="T231" s="37"/>
      <c r="U231" s="37"/>
      <c r="V231" s="37"/>
      <c r="W231" s="37"/>
      <c r="X231" s="37"/>
      <c r="Y231" s="37"/>
      <c r="Z231" s="37"/>
      <c r="AA231" s="37"/>
      <c r="AB231" s="37"/>
      <c r="AC231" s="37"/>
    </row>
    <row r="232" spans="1:29" ht="15.75" customHeight="1" x14ac:dyDescent="0.2">
      <c r="A232" s="67">
        <v>45100</v>
      </c>
      <c r="B232" s="68" t="s">
        <v>1551</v>
      </c>
      <c r="C232" s="21" t="s">
        <v>1491</v>
      </c>
      <c r="D232" s="21" t="s">
        <v>1520</v>
      </c>
      <c r="E232" s="21" t="s">
        <v>1521</v>
      </c>
      <c r="F232" s="37" t="s">
        <v>22</v>
      </c>
      <c r="G232" s="21" t="s">
        <v>1552</v>
      </c>
      <c r="H232" s="37" t="s">
        <v>41</v>
      </c>
      <c r="I232" s="37" t="s">
        <v>41</v>
      </c>
      <c r="J232" s="21"/>
      <c r="K232" s="108" t="s">
        <v>1553</v>
      </c>
      <c r="L232" s="34" t="s">
        <v>43</v>
      </c>
      <c r="M232" s="34" t="s">
        <v>43</v>
      </c>
      <c r="N232" s="21"/>
      <c r="O232" s="21"/>
      <c r="P232" s="37"/>
      <c r="Q232" s="21"/>
      <c r="R232" s="37"/>
      <c r="S232" s="21"/>
      <c r="T232" s="37"/>
      <c r="U232" s="37"/>
      <c r="V232" s="37"/>
      <c r="W232" s="37"/>
      <c r="X232" s="37"/>
      <c r="Y232" s="37"/>
      <c r="Z232" s="37"/>
      <c r="AA232" s="37"/>
      <c r="AB232" s="37"/>
      <c r="AC232" s="37"/>
    </row>
    <row r="233" spans="1:29" ht="15.75" customHeight="1" x14ac:dyDescent="0.2">
      <c r="A233" s="67">
        <v>44656</v>
      </c>
      <c r="B233" s="68" t="s">
        <v>1554</v>
      </c>
      <c r="C233" s="21" t="s">
        <v>1555</v>
      </c>
      <c r="D233" s="21" t="s">
        <v>1520</v>
      </c>
      <c r="E233" s="21" t="s">
        <v>1521</v>
      </c>
      <c r="F233" s="37" t="s">
        <v>1536</v>
      </c>
      <c r="G233" s="21" t="s">
        <v>1556</v>
      </c>
      <c r="H233" s="37" t="s">
        <v>1489</v>
      </c>
      <c r="I233" s="37" t="s">
        <v>1489</v>
      </c>
      <c r="J233" s="21"/>
      <c r="K233" s="37"/>
      <c r="L233" s="34" t="s">
        <v>43</v>
      </c>
      <c r="M233" s="34" t="s">
        <v>211</v>
      </c>
      <c r="N233" s="21"/>
      <c r="O233" s="21"/>
      <c r="P233" s="37"/>
      <c r="Q233" s="21"/>
      <c r="R233" s="37"/>
      <c r="S233" s="21"/>
      <c r="T233" s="37"/>
      <c r="U233" s="37"/>
      <c r="V233" s="37"/>
      <c r="W233" s="37"/>
      <c r="X233" s="37"/>
      <c r="Y233" s="37"/>
      <c r="Z233" s="37"/>
      <c r="AA233" s="37"/>
      <c r="AB233" s="37"/>
      <c r="AC233" s="37"/>
    </row>
    <row r="234" spans="1:29" ht="15.75" customHeight="1" x14ac:dyDescent="0.2">
      <c r="A234" s="67">
        <v>44755</v>
      </c>
      <c r="B234" s="68" t="s">
        <v>1557</v>
      </c>
      <c r="C234" s="21" t="s">
        <v>1558</v>
      </c>
      <c r="D234" s="21" t="s">
        <v>1520</v>
      </c>
      <c r="E234" s="21" t="s">
        <v>1521</v>
      </c>
      <c r="F234" s="37" t="s">
        <v>22</v>
      </c>
      <c r="G234" s="21" t="s">
        <v>1559</v>
      </c>
      <c r="H234" s="37" t="s">
        <v>1489</v>
      </c>
      <c r="I234" s="37" t="s">
        <v>1489</v>
      </c>
      <c r="J234" s="21"/>
      <c r="K234" s="108" t="s">
        <v>349</v>
      </c>
      <c r="L234" s="34" t="s">
        <v>43</v>
      </c>
      <c r="M234" s="21"/>
      <c r="N234" s="21"/>
      <c r="O234" s="21"/>
      <c r="P234" s="37"/>
      <c r="Q234" s="21"/>
      <c r="R234" s="37"/>
      <c r="S234" s="21"/>
      <c r="T234" s="37"/>
      <c r="U234" s="37"/>
      <c r="V234" s="37"/>
      <c r="W234" s="37"/>
      <c r="X234" s="37"/>
      <c r="Y234" s="37"/>
      <c r="Z234" s="37"/>
      <c r="AA234" s="37"/>
      <c r="AB234" s="37"/>
      <c r="AC234" s="37"/>
    </row>
    <row r="235" spans="1:29" ht="15.75" customHeight="1" x14ac:dyDescent="0.2">
      <c r="A235" s="67">
        <v>45454</v>
      </c>
      <c r="B235" s="68" t="s">
        <v>1560</v>
      </c>
      <c r="C235" s="21" t="s">
        <v>1561</v>
      </c>
      <c r="D235" s="21" t="s">
        <v>31</v>
      </c>
      <c r="E235" s="21" t="s">
        <v>83</v>
      </c>
      <c r="F235" s="37" t="s">
        <v>1512</v>
      </c>
      <c r="G235" s="21" t="s">
        <v>1562</v>
      </c>
      <c r="H235" s="37" t="s">
        <v>1489</v>
      </c>
      <c r="I235" s="37" t="s">
        <v>1489</v>
      </c>
      <c r="J235" s="21"/>
      <c r="K235" s="37"/>
      <c r="L235" s="34" t="s">
        <v>28</v>
      </c>
      <c r="M235" s="21"/>
      <c r="N235" s="21"/>
      <c r="O235" s="21"/>
      <c r="P235" s="37"/>
      <c r="Q235" s="21"/>
      <c r="R235" s="37"/>
      <c r="S235" s="21"/>
      <c r="T235" s="37"/>
      <c r="U235" s="37"/>
      <c r="V235" s="37"/>
      <c r="W235" s="37"/>
      <c r="X235" s="37"/>
      <c r="Y235" s="37"/>
      <c r="Z235" s="37"/>
      <c r="AA235" s="37"/>
      <c r="AB235" s="37"/>
      <c r="AC235" s="37"/>
    </row>
    <row r="236" spans="1:29" ht="15.75" customHeight="1" x14ac:dyDescent="0.2">
      <c r="A236" s="67">
        <v>45435</v>
      </c>
      <c r="B236" s="68" t="s">
        <v>1563</v>
      </c>
      <c r="C236" s="21" t="s">
        <v>1564</v>
      </c>
      <c r="D236" s="21" t="s">
        <v>1565</v>
      </c>
      <c r="E236" s="21" t="s">
        <v>1566</v>
      </c>
      <c r="F236" s="37" t="s">
        <v>1512</v>
      </c>
      <c r="G236" s="21" t="s">
        <v>1567</v>
      </c>
      <c r="H236" s="37" t="s">
        <v>41</v>
      </c>
      <c r="I236" s="37" t="s">
        <v>41</v>
      </c>
      <c r="J236" s="21"/>
      <c r="K236" s="37"/>
      <c r="L236" s="34" t="s">
        <v>43</v>
      </c>
      <c r="M236" s="21"/>
      <c r="N236" s="21"/>
      <c r="O236" s="21"/>
      <c r="P236" s="37"/>
      <c r="Q236" s="21"/>
      <c r="R236" s="37"/>
      <c r="S236" s="21"/>
      <c r="T236" s="37"/>
      <c r="U236" s="37"/>
      <c r="V236" s="37"/>
      <c r="W236" s="37"/>
      <c r="X236" s="37"/>
      <c r="Y236" s="37"/>
      <c r="Z236" s="37"/>
      <c r="AA236" s="37"/>
      <c r="AB236" s="37"/>
      <c r="AC236" s="37"/>
    </row>
    <row r="237" spans="1:29" ht="15.75" customHeight="1" x14ac:dyDescent="0.2">
      <c r="A237" s="67">
        <v>45268</v>
      </c>
      <c r="B237" s="68" t="s">
        <v>1568</v>
      </c>
      <c r="C237" s="21" t="s">
        <v>1569</v>
      </c>
      <c r="D237" s="21" t="s">
        <v>1520</v>
      </c>
      <c r="E237" s="21" t="s">
        <v>83</v>
      </c>
      <c r="F237" s="37" t="s">
        <v>1512</v>
      </c>
      <c r="G237" s="21" t="s">
        <v>1570</v>
      </c>
      <c r="H237" s="37" t="s">
        <v>1489</v>
      </c>
      <c r="I237" s="37" t="s">
        <v>41</v>
      </c>
      <c r="J237" s="21"/>
      <c r="K237" s="37"/>
      <c r="L237" s="34" t="s">
        <v>43</v>
      </c>
      <c r="M237" s="34" t="s">
        <v>28</v>
      </c>
      <c r="N237" s="21"/>
      <c r="O237" s="21"/>
      <c r="P237" s="37"/>
      <c r="Q237" s="21"/>
      <c r="R237" s="37"/>
      <c r="S237" s="21"/>
      <c r="T237" s="37"/>
      <c r="U237" s="37"/>
      <c r="V237" s="37"/>
      <c r="W237" s="37"/>
      <c r="X237" s="37"/>
      <c r="Y237" s="37"/>
      <c r="Z237" s="37"/>
      <c r="AA237" s="37"/>
      <c r="AB237" s="37"/>
      <c r="AC237" s="37"/>
    </row>
    <row r="238" spans="1:29" ht="15.75" customHeight="1" x14ac:dyDescent="0.2">
      <c r="A238" s="67">
        <v>44910</v>
      </c>
      <c r="B238" s="68" t="s">
        <v>1571</v>
      </c>
      <c r="C238" s="21" t="s">
        <v>1572</v>
      </c>
      <c r="D238" s="21" t="s">
        <v>1520</v>
      </c>
      <c r="E238" s="21" t="s">
        <v>83</v>
      </c>
      <c r="F238" s="37" t="s">
        <v>1536</v>
      </c>
      <c r="G238" s="21" t="s">
        <v>1573</v>
      </c>
      <c r="H238" s="37" t="s">
        <v>1489</v>
      </c>
      <c r="I238" s="37" t="s">
        <v>1489</v>
      </c>
      <c r="J238" s="21"/>
      <c r="K238" s="108"/>
      <c r="L238" s="34" t="s">
        <v>204</v>
      </c>
      <c r="M238" s="34" t="s">
        <v>417</v>
      </c>
      <c r="N238" s="21"/>
      <c r="O238" s="21"/>
      <c r="P238" s="37"/>
      <c r="Q238" s="21"/>
      <c r="R238" s="37"/>
      <c r="S238" s="21"/>
      <c r="T238" s="37"/>
      <c r="U238" s="37"/>
      <c r="V238" s="37"/>
      <c r="W238" s="37"/>
      <c r="X238" s="37"/>
      <c r="Y238" s="37"/>
      <c r="Z238" s="37"/>
      <c r="AA238" s="37"/>
      <c r="AB238" s="37"/>
      <c r="AC238" s="37"/>
    </row>
    <row r="239" spans="1:29" ht="15.75" customHeight="1" x14ac:dyDescent="0.2">
      <c r="A239" s="67">
        <v>37375</v>
      </c>
      <c r="B239" s="68" t="s">
        <v>1490</v>
      </c>
      <c r="C239" s="21" t="s">
        <v>1491</v>
      </c>
      <c r="D239" s="21" t="s">
        <v>1520</v>
      </c>
      <c r="E239" s="21" t="s">
        <v>83</v>
      </c>
      <c r="F239" s="37" t="s">
        <v>22</v>
      </c>
      <c r="G239" s="21"/>
      <c r="H239" s="37" t="s">
        <v>41</v>
      </c>
      <c r="I239" s="37" t="s">
        <v>41</v>
      </c>
      <c r="J239" s="21"/>
      <c r="K239" s="37"/>
      <c r="L239" s="34" t="s">
        <v>1493</v>
      </c>
      <c r="M239" s="21"/>
      <c r="N239" s="21"/>
      <c r="O239" s="21"/>
      <c r="P239" s="37"/>
      <c r="Q239" s="21"/>
      <c r="R239" s="37"/>
      <c r="S239" s="21"/>
      <c r="T239" s="37"/>
      <c r="U239" s="37"/>
      <c r="V239" s="37"/>
      <c r="W239" s="37"/>
      <c r="X239" s="37"/>
      <c r="Y239" s="37"/>
      <c r="Z239" s="37"/>
      <c r="AA239" s="37"/>
      <c r="AB239" s="37"/>
      <c r="AC239" s="37"/>
    </row>
    <row r="240" spans="1:29" ht="15.75" customHeight="1" x14ac:dyDescent="0.2">
      <c r="A240" s="67">
        <v>44671</v>
      </c>
      <c r="B240" s="68" t="s">
        <v>1574</v>
      </c>
      <c r="C240" s="21" t="s">
        <v>1575</v>
      </c>
      <c r="D240" s="21" t="s">
        <v>31</v>
      </c>
      <c r="E240" s="21" t="s">
        <v>21</v>
      </c>
      <c r="F240" s="37" t="s">
        <v>22</v>
      </c>
      <c r="G240" s="21" t="s">
        <v>1576</v>
      </c>
      <c r="H240" s="37" t="s">
        <v>41</v>
      </c>
      <c r="I240" s="37" t="s">
        <v>1489</v>
      </c>
      <c r="J240" s="21"/>
      <c r="K240" s="37"/>
      <c r="L240" s="34" t="s">
        <v>252</v>
      </c>
      <c r="M240" s="21"/>
      <c r="N240" s="21"/>
      <c r="O240" s="21"/>
      <c r="P240" s="37"/>
      <c r="Q240" s="21"/>
      <c r="R240" s="37"/>
      <c r="S240" s="21"/>
      <c r="T240" s="37"/>
      <c r="U240" s="37"/>
      <c r="V240" s="37"/>
      <c r="W240" s="37"/>
      <c r="X240" s="37"/>
      <c r="Y240" s="37"/>
      <c r="Z240" s="37"/>
      <c r="AA240" s="37"/>
      <c r="AB240" s="37"/>
      <c r="AC240" s="37"/>
    </row>
    <row r="241" spans="1:29" ht="15.75" customHeight="1" x14ac:dyDescent="0.2">
      <c r="A241" s="67">
        <v>45397</v>
      </c>
      <c r="B241" s="68" t="s">
        <v>1577</v>
      </c>
      <c r="C241" s="21" t="s">
        <v>1575</v>
      </c>
      <c r="D241" s="21" t="s">
        <v>31</v>
      </c>
      <c r="E241" s="21" t="s">
        <v>21</v>
      </c>
      <c r="F241" s="37" t="s">
        <v>1536</v>
      </c>
      <c r="G241" s="21" t="s">
        <v>1578</v>
      </c>
      <c r="H241" s="37" t="s">
        <v>41</v>
      </c>
      <c r="I241" s="37" t="s">
        <v>1489</v>
      </c>
      <c r="J241" s="21"/>
      <c r="K241" s="37"/>
      <c r="L241" s="34" t="s">
        <v>43</v>
      </c>
      <c r="M241" s="21"/>
      <c r="N241" s="21"/>
      <c r="O241" s="21"/>
      <c r="P241" s="37"/>
      <c r="Q241" s="21"/>
      <c r="R241" s="37"/>
      <c r="S241" s="21"/>
      <c r="T241" s="37"/>
      <c r="U241" s="37"/>
      <c r="V241" s="37"/>
      <c r="W241" s="37"/>
      <c r="X241" s="37"/>
      <c r="Y241" s="37"/>
      <c r="Z241" s="37"/>
      <c r="AA241" s="37"/>
      <c r="AB241" s="37"/>
      <c r="AC241" s="37"/>
    </row>
    <row r="242" spans="1:29" ht="15.75" customHeight="1" x14ac:dyDescent="0.2">
      <c r="A242" s="67">
        <v>45457</v>
      </c>
      <c r="B242" s="68" t="s">
        <v>1579</v>
      </c>
      <c r="C242" s="21" t="s">
        <v>1580</v>
      </c>
      <c r="D242" s="21" t="s">
        <v>1581</v>
      </c>
      <c r="E242" s="21" t="s">
        <v>1582</v>
      </c>
      <c r="F242" s="37" t="s">
        <v>1536</v>
      </c>
      <c r="G242" s="21" t="s">
        <v>987</v>
      </c>
      <c r="H242" s="37" t="s">
        <v>41</v>
      </c>
      <c r="I242" s="37" t="s">
        <v>1489</v>
      </c>
      <c r="J242" s="21"/>
      <c r="K242" s="37"/>
      <c r="L242" s="34" t="s">
        <v>265</v>
      </c>
      <c r="M242" s="34" t="s">
        <v>184</v>
      </c>
      <c r="N242" s="21"/>
      <c r="O242" s="21"/>
      <c r="P242" s="37"/>
      <c r="Q242" s="21"/>
      <c r="R242" s="37"/>
      <c r="S242" s="21"/>
      <c r="T242" s="37"/>
      <c r="U242" s="37"/>
      <c r="V242" s="37"/>
      <c r="W242" s="37"/>
      <c r="X242" s="37"/>
      <c r="Y242" s="37"/>
      <c r="Z242" s="37"/>
      <c r="AA242" s="37"/>
      <c r="AB242" s="37"/>
      <c r="AC242" s="37"/>
    </row>
    <row r="243" spans="1:29" ht="15.75" customHeight="1" x14ac:dyDescent="0.2">
      <c r="A243" s="67">
        <v>45066</v>
      </c>
      <c r="B243" s="68" t="s">
        <v>1583</v>
      </c>
      <c r="C243" s="21" t="s">
        <v>1584</v>
      </c>
      <c r="D243" s="21" t="s">
        <v>1585</v>
      </c>
      <c r="E243" s="21" t="s">
        <v>21</v>
      </c>
      <c r="F243" s="37" t="s">
        <v>1512</v>
      </c>
      <c r="G243" s="21"/>
      <c r="H243" s="37" t="s">
        <v>52</v>
      </c>
      <c r="I243" s="37" t="s">
        <v>52</v>
      </c>
      <c r="J243" s="21"/>
      <c r="K243" s="108" t="s">
        <v>506</v>
      </c>
      <c r="L243" s="33" t="s">
        <v>43</v>
      </c>
      <c r="M243" s="21"/>
      <c r="N243" s="21"/>
      <c r="O243" s="21"/>
      <c r="P243" s="37"/>
      <c r="Q243" s="21"/>
      <c r="R243" s="37"/>
      <c r="S243" s="21"/>
      <c r="T243" s="37"/>
      <c r="U243" s="37"/>
      <c r="V243" s="37"/>
      <c r="W243" s="37"/>
      <c r="X243" s="37"/>
      <c r="Y243" s="37"/>
      <c r="Z243" s="37"/>
      <c r="AA243" s="37"/>
      <c r="AB243" s="37"/>
      <c r="AC243" s="37"/>
    </row>
    <row r="244" spans="1:29" ht="15.75" customHeight="1" x14ac:dyDescent="0.2">
      <c r="A244" s="67">
        <v>45268</v>
      </c>
      <c r="B244" s="68" t="s">
        <v>1586</v>
      </c>
      <c r="C244" s="21" t="s">
        <v>1587</v>
      </c>
      <c r="D244" s="21" t="s">
        <v>1520</v>
      </c>
      <c r="E244" s="21" t="s">
        <v>1521</v>
      </c>
      <c r="F244" s="37" t="s">
        <v>1512</v>
      </c>
      <c r="G244" s="21" t="s">
        <v>1588</v>
      </c>
      <c r="H244" s="37" t="s">
        <v>52</v>
      </c>
      <c r="I244" s="37" t="s">
        <v>52</v>
      </c>
      <c r="J244" s="21"/>
      <c r="K244" s="37"/>
      <c r="L244" s="34" t="s">
        <v>28</v>
      </c>
      <c r="M244" s="21"/>
      <c r="N244" s="21"/>
      <c r="O244" s="21"/>
      <c r="P244" s="37"/>
      <c r="Q244" s="21"/>
      <c r="R244" s="37"/>
      <c r="S244" s="21"/>
      <c r="T244" s="37"/>
      <c r="U244" s="37"/>
      <c r="V244" s="37"/>
      <c r="W244" s="37"/>
      <c r="X244" s="37"/>
      <c r="Y244" s="37"/>
      <c r="Z244" s="37"/>
      <c r="AA244" s="37"/>
      <c r="AB244" s="37"/>
      <c r="AC244" s="37"/>
    </row>
    <row r="245" spans="1:29" ht="15.75" customHeight="1" x14ac:dyDescent="0.2">
      <c r="A245" s="67"/>
      <c r="B245" s="68"/>
      <c r="C245" s="21"/>
      <c r="D245" s="21"/>
      <c r="E245" s="21"/>
      <c r="F245" s="37"/>
      <c r="G245" s="21"/>
      <c r="H245" s="37"/>
      <c r="I245" s="37"/>
      <c r="J245" s="21"/>
      <c r="K245" s="37"/>
      <c r="L245" s="21"/>
      <c r="M245" s="21"/>
      <c r="N245" s="21"/>
      <c r="O245" s="21"/>
      <c r="P245" s="37"/>
      <c r="Q245" s="21"/>
      <c r="R245" s="37"/>
      <c r="S245" s="21"/>
      <c r="T245" s="37"/>
      <c r="U245" s="37"/>
      <c r="V245" s="37"/>
      <c r="W245" s="37"/>
      <c r="X245" s="37"/>
      <c r="Y245" s="37"/>
      <c r="Z245" s="37"/>
      <c r="AA245" s="37"/>
      <c r="AB245" s="37"/>
      <c r="AC245" s="37"/>
    </row>
    <row r="246" spans="1:29" ht="15.75" customHeight="1" x14ac:dyDescent="0.2">
      <c r="A246" s="67"/>
      <c r="B246" s="68"/>
      <c r="C246" s="21"/>
      <c r="D246" s="21"/>
      <c r="E246" s="21"/>
      <c r="F246" s="37"/>
      <c r="G246" s="21"/>
      <c r="H246" s="37"/>
      <c r="I246" s="37"/>
      <c r="J246" s="21"/>
      <c r="K246" s="37"/>
      <c r="L246" s="21"/>
      <c r="M246" s="21"/>
      <c r="N246" s="21"/>
      <c r="O246" s="21"/>
      <c r="P246" s="37"/>
      <c r="Q246" s="21"/>
      <c r="R246" s="37"/>
      <c r="S246" s="21"/>
      <c r="T246" s="37"/>
      <c r="U246" s="37"/>
      <c r="V246" s="37"/>
      <c r="W246" s="37"/>
      <c r="X246" s="37"/>
      <c r="Y246" s="37"/>
      <c r="Z246" s="37"/>
      <c r="AA246" s="37"/>
      <c r="AB246" s="37"/>
      <c r="AC246" s="37"/>
    </row>
    <row r="247" spans="1:29" ht="15.75" customHeight="1" x14ac:dyDescent="0.2">
      <c r="A247" s="67"/>
      <c r="B247" s="68"/>
      <c r="C247" s="21"/>
      <c r="D247" s="21"/>
      <c r="E247" s="21"/>
      <c r="F247" s="37"/>
      <c r="G247" s="21"/>
      <c r="H247" s="37"/>
      <c r="I247" s="37"/>
      <c r="J247" s="21"/>
      <c r="K247" s="37"/>
      <c r="L247" s="21"/>
      <c r="M247" s="21"/>
      <c r="N247" s="21"/>
      <c r="O247" s="21"/>
      <c r="P247" s="37"/>
      <c r="Q247" s="21"/>
      <c r="R247" s="37"/>
      <c r="S247" s="21"/>
      <c r="T247" s="37"/>
      <c r="U247" s="37"/>
      <c r="V247" s="37"/>
      <c r="W247" s="37"/>
      <c r="X247" s="37"/>
      <c r="Y247" s="37"/>
      <c r="Z247" s="37"/>
      <c r="AA247" s="37"/>
      <c r="AB247" s="37"/>
      <c r="AC247" s="37"/>
    </row>
    <row r="248" spans="1:29" ht="15.75" customHeight="1" x14ac:dyDescent="0.2">
      <c r="A248" s="67"/>
      <c r="B248" s="68"/>
      <c r="C248" s="21"/>
      <c r="D248" s="21"/>
      <c r="E248" s="21"/>
      <c r="F248" s="37"/>
      <c r="G248" s="21"/>
      <c r="H248" s="37"/>
      <c r="I248" s="37"/>
      <c r="J248" s="21"/>
      <c r="K248" s="37"/>
      <c r="L248" s="21"/>
      <c r="M248" s="21"/>
      <c r="N248" s="21"/>
      <c r="O248" s="21"/>
      <c r="P248" s="37"/>
      <c r="Q248" s="21"/>
      <c r="R248" s="37"/>
      <c r="S248" s="21"/>
      <c r="T248" s="37"/>
      <c r="U248" s="37"/>
      <c r="V248" s="37"/>
      <c r="W248" s="37"/>
      <c r="X248" s="37"/>
      <c r="Y248" s="37"/>
      <c r="Z248" s="37"/>
      <c r="AA248" s="37"/>
      <c r="AB248" s="37"/>
      <c r="AC248" s="37"/>
    </row>
    <row r="249" spans="1:29" ht="15.75" customHeight="1" x14ac:dyDescent="0.2">
      <c r="A249" s="67"/>
      <c r="B249" s="68"/>
      <c r="C249" s="21"/>
      <c r="D249" s="21"/>
      <c r="E249" s="21"/>
      <c r="F249" s="37"/>
      <c r="G249" s="21"/>
      <c r="H249" s="37"/>
      <c r="I249" s="37"/>
      <c r="J249" s="21"/>
      <c r="K249" s="37"/>
      <c r="L249" s="21"/>
      <c r="M249" s="21"/>
      <c r="N249" s="21"/>
      <c r="O249" s="21"/>
      <c r="P249" s="37"/>
      <c r="Q249" s="21"/>
      <c r="R249" s="37"/>
      <c r="S249" s="21"/>
      <c r="T249" s="37"/>
      <c r="U249" s="37"/>
      <c r="V249" s="37"/>
      <c r="W249" s="37"/>
      <c r="X249" s="37"/>
      <c r="Y249" s="37"/>
      <c r="Z249" s="37"/>
      <c r="AA249" s="37"/>
      <c r="AB249" s="37"/>
      <c r="AC249" s="37"/>
    </row>
    <row r="250" spans="1:29" ht="15.75" customHeight="1" x14ac:dyDescent="0.2">
      <c r="A250" s="67"/>
      <c r="B250" s="68"/>
      <c r="C250" s="21"/>
      <c r="D250" s="21"/>
      <c r="E250" s="21"/>
      <c r="F250" s="37"/>
      <c r="G250" s="21"/>
      <c r="H250" s="37"/>
      <c r="I250" s="37"/>
      <c r="J250" s="21"/>
      <c r="K250" s="37"/>
      <c r="L250" s="21"/>
      <c r="M250" s="21"/>
      <c r="N250" s="21"/>
      <c r="O250" s="21"/>
      <c r="P250" s="37"/>
      <c r="Q250" s="21"/>
      <c r="R250" s="37"/>
      <c r="S250" s="21"/>
      <c r="T250" s="37"/>
      <c r="U250" s="37"/>
      <c r="V250" s="37"/>
      <c r="W250" s="37"/>
      <c r="X250" s="37"/>
      <c r="Y250" s="37"/>
      <c r="Z250" s="37"/>
      <c r="AA250" s="37"/>
      <c r="AB250" s="37"/>
      <c r="AC250" s="37"/>
    </row>
    <row r="251" spans="1:29" ht="15.75" customHeight="1" x14ac:dyDescent="0.2">
      <c r="A251" s="67"/>
      <c r="B251" s="68"/>
      <c r="C251" s="21"/>
      <c r="D251" s="21"/>
      <c r="E251" s="21"/>
      <c r="F251" s="37"/>
      <c r="G251" s="21"/>
      <c r="H251" s="37"/>
      <c r="I251" s="37"/>
      <c r="J251" s="21"/>
      <c r="K251" s="37"/>
      <c r="L251" s="21"/>
      <c r="M251" s="21"/>
      <c r="N251" s="21"/>
      <c r="O251" s="21"/>
      <c r="P251" s="37"/>
      <c r="Q251" s="21"/>
      <c r="R251" s="37"/>
      <c r="S251" s="21"/>
      <c r="T251" s="37"/>
      <c r="U251" s="37"/>
      <c r="V251" s="37"/>
      <c r="W251" s="37"/>
      <c r="X251" s="37"/>
      <c r="Y251" s="37"/>
      <c r="Z251" s="37"/>
      <c r="AA251" s="37"/>
      <c r="AB251" s="37"/>
      <c r="AC251" s="37"/>
    </row>
    <row r="252" spans="1:29" ht="15.75" customHeight="1" x14ac:dyDescent="0.2">
      <c r="A252" s="67"/>
      <c r="B252" s="68"/>
      <c r="C252" s="21"/>
      <c r="D252" s="21"/>
      <c r="E252" s="21"/>
      <c r="F252" s="37"/>
      <c r="G252" s="21"/>
      <c r="H252" s="37"/>
      <c r="I252" s="37"/>
      <c r="J252" s="21"/>
      <c r="K252" s="37"/>
      <c r="L252" s="21"/>
      <c r="M252" s="21"/>
      <c r="N252" s="21"/>
      <c r="O252" s="21"/>
      <c r="P252" s="37"/>
      <c r="Q252" s="21"/>
      <c r="R252" s="37"/>
      <c r="S252" s="21"/>
      <c r="T252" s="37"/>
      <c r="U252" s="37"/>
      <c r="V252" s="37"/>
      <c r="W252" s="37"/>
      <c r="X252" s="37"/>
      <c r="Y252" s="37"/>
      <c r="Z252" s="37"/>
      <c r="AA252" s="37"/>
      <c r="AB252" s="37"/>
      <c r="AC252" s="37"/>
    </row>
    <row r="253" spans="1:29" ht="15.75" customHeight="1" x14ac:dyDescent="0.2">
      <c r="A253" s="67"/>
      <c r="B253" s="68"/>
      <c r="C253" s="21"/>
      <c r="D253" s="21"/>
      <c r="E253" s="21"/>
      <c r="F253" s="37"/>
      <c r="G253" s="21"/>
      <c r="H253" s="37"/>
      <c r="I253" s="37"/>
      <c r="J253" s="21"/>
      <c r="K253" s="37"/>
      <c r="L253" s="21"/>
      <c r="M253" s="21"/>
      <c r="N253" s="21"/>
      <c r="O253" s="21"/>
      <c r="P253" s="37"/>
      <c r="Q253" s="21"/>
      <c r="R253" s="37"/>
      <c r="S253" s="21"/>
      <c r="T253" s="37"/>
      <c r="U253" s="37"/>
      <c r="V253" s="37"/>
      <c r="W253" s="37"/>
      <c r="X253" s="37"/>
      <c r="Y253" s="37"/>
      <c r="Z253" s="37"/>
      <c r="AA253" s="37"/>
      <c r="AB253" s="37"/>
      <c r="AC253" s="37"/>
    </row>
    <row r="254" spans="1:29" ht="15.75" customHeight="1" x14ac:dyDescent="0.2">
      <c r="A254" s="67"/>
      <c r="B254" s="68"/>
      <c r="C254" s="21"/>
      <c r="D254" s="21"/>
      <c r="E254" s="21"/>
      <c r="F254" s="37"/>
      <c r="G254" s="21"/>
      <c r="H254" s="37"/>
      <c r="I254" s="37"/>
      <c r="J254" s="21"/>
      <c r="K254" s="37"/>
      <c r="L254" s="21"/>
      <c r="M254" s="21"/>
      <c r="N254" s="21"/>
      <c r="O254" s="21"/>
      <c r="P254" s="37"/>
      <c r="Q254" s="21"/>
      <c r="R254" s="37"/>
      <c r="S254" s="21"/>
      <c r="T254" s="37"/>
      <c r="U254" s="37"/>
      <c r="V254" s="37"/>
      <c r="W254" s="37"/>
      <c r="X254" s="37"/>
      <c r="Y254" s="37"/>
      <c r="Z254" s="37"/>
      <c r="AA254" s="37"/>
      <c r="AB254" s="37"/>
      <c r="AC254" s="37"/>
    </row>
    <row r="255" spans="1:29" ht="15.75" customHeight="1" x14ac:dyDescent="0.2">
      <c r="A255" s="67"/>
      <c r="B255" s="68"/>
      <c r="C255" s="21"/>
      <c r="D255" s="21"/>
      <c r="E255" s="21"/>
      <c r="F255" s="37"/>
      <c r="G255" s="21"/>
      <c r="H255" s="37"/>
      <c r="I255" s="37"/>
      <c r="J255" s="21"/>
      <c r="K255" s="37"/>
      <c r="L255" s="21"/>
      <c r="M255" s="21"/>
      <c r="N255" s="21"/>
      <c r="O255" s="21"/>
      <c r="P255" s="37"/>
      <c r="Q255" s="21"/>
      <c r="R255" s="37"/>
      <c r="S255" s="21"/>
      <c r="T255" s="37"/>
      <c r="U255" s="37"/>
      <c r="V255" s="37"/>
      <c r="W255" s="37"/>
      <c r="X255" s="37"/>
      <c r="Y255" s="37"/>
      <c r="Z255" s="37"/>
      <c r="AA255" s="37"/>
      <c r="AB255" s="37"/>
      <c r="AC255" s="37"/>
    </row>
    <row r="256" spans="1:29" ht="15.75" customHeight="1" x14ac:dyDescent="0.2">
      <c r="A256" s="67"/>
      <c r="B256" s="68"/>
      <c r="C256" s="21"/>
      <c r="D256" s="21"/>
      <c r="E256" s="21"/>
      <c r="F256" s="37"/>
      <c r="G256" s="21"/>
      <c r="H256" s="37"/>
      <c r="I256" s="37"/>
      <c r="J256" s="21"/>
      <c r="K256" s="37"/>
      <c r="L256" s="21"/>
      <c r="M256" s="21"/>
      <c r="N256" s="21"/>
      <c r="O256" s="21"/>
      <c r="P256" s="37"/>
      <c r="Q256" s="21"/>
      <c r="R256" s="37"/>
      <c r="S256" s="21"/>
      <c r="T256" s="37"/>
      <c r="U256" s="37"/>
      <c r="V256" s="37"/>
      <c r="W256" s="37"/>
      <c r="X256" s="37"/>
      <c r="Y256" s="37"/>
      <c r="Z256" s="37"/>
      <c r="AA256" s="37"/>
      <c r="AB256" s="37"/>
      <c r="AC256" s="37"/>
    </row>
    <row r="257" spans="1:29" ht="15.75" customHeight="1" x14ac:dyDescent="0.2">
      <c r="A257" s="67"/>
      <c r="B257" s="68"/>
      <c r="C257" s="21"/>
      <c r="D257" s="21"/>
      <c r="E257" s="21"/>
      <c r="F257" s="37"/>
      <c r="G257" s="21"/>
      <c r="H257" s="37"/>
      <c r="I257" s="37"/>
      <c r="J257" s="21"/>
      <c r="K257" s="37"/>
      <c r="L257" s="21"/>
      <c r="M257" s="21"/>
      <c r="N257" s="21"/>
      <c r="O257" s="21"/>
      <c r="P257" s="37"/>
      <c r="Q257" s="21"/>
      <c r="R257" s="37"/>
      <c r="S257" s="21"/>
      <c r="T257" s="37"/>
      <c r="U257" s="37"/>
      <c r="V257" s="37"/>
      <c r="W257" s="37"/>
      <c r="X257" s="37"/>
      <c r="Y257" s="37"/>
      <c r="Z257" s="37"/>
      <c r="AA257" s="37"/>
      <c r="AB257" s="37"/>
      <c r="AC257" s="37"/>
    </row>
    <row r="258" spans="1:29" ht="15.75" customHeight="1" x14ac:dyDescent="0.2">
      <c r="A258" s="67"/>
      <c r="B258" s="68"/>
      <c r="C258" s="21"/>
      <c r="D258" s="21"/>
      <c r="E258" s="21"/>
      <c r="F258" s="37"/>
      <c r="G258" s="21"/>
      <c r="H258" s="37"/>
      <c r="I258" s="37"/>
      <c r="J258" s="21"/>
      <c r="K258" s="37"/>
      <c r="L258" s="21"/>
      <c r="M258" s="21"/>
      <c r="N258" s="21"/>
      <c r="O258" s="21"/>
      <c r="P258" s="37"/>
      <c r="Q258" s="21"/>
      <c r="R258" s="37"/>
      <c r="S258" s="21"/>
      <c r="T258" s="37"/>
      <c r="U258" s="37"/>
      <c r="V258" s="37"/>
      <c r="W258" s="37"/>
      <c r="X258" s="37"/>
      <c r="Y258" s="37"/>
      <c r="Z258" s="37"/>
      <c r="AA258" s="37"/>
      <c r="AB258" s="37"/>
      <c r="AC258" s="37"/>
    </row>
    <row r="259" spans="1:29" ht="15.75" customHeight="1" x14ac:dyDescent="0.2">
      <c r="A259" s="67"/>
      <c r="B259" s="68"/>
      <c r="C259" s="21"/>
      <c r="D259" s="21"/>
      <c r="E259" s="21"/>
      <c r="F259" s="37"/>
      <c r="G259" s="21"/>
      <c r="H259" s="37"/>
      <c r="I259" s="37"/>
      <c r="J259" s="21"/>
      <c r="K259" s="37"/>
      <c r="L259" s="21"/>
      <c r="M259" s="21"/>
      <c r="N259" s="21"/>
      <c r="O259" s="21"/>
      <c r="P259" s="37"/>
      <c r="Q259" s="21"/>
      <c r="R259" s="37"/>
      <c r="S259" s="21"/>
      <c r="T259" s="37"/>
      <c r="U259" s="37"/>
      <c r="V259" s="37"/>
      <c r="W259" s="37"/>
      <c r="X259" s="37"/>
      <c r="Y259" s="37"/>
      <c r="Z259" s="37"/>
      <c r="AA259" s="37"/>
      <c r="AB259" s="37"/>
      <c r="AC259" s="37"/>
    </row>
    <row r="260" spans="1:29" ht="15.75" customHeight="1" x14ac:dyDescent="0.2">
      <c r="A260" s="67"/>
      <c r="B260" s="68"/>
      <c r="C260" s="21"/>
      <c r="D260" s="21"/>
      <c r="E260" s="21"/>
      <c r="F260" s="37"/>
      <c r="G260" s="21"/>
      <c r="H260" s="37"/>
      <c r="I260" s="37"/>
      <c r="J260" s="21"/>
      <c r="K260" s="37"/>
      <c r="L260" s="21"/>
      <c r="M260" s="21"/>
      <c r="N260" s="21"/>
      <c r="O260" s="21"/>
      <c r="P260" s="37"/>
      <c r="Q260" s="21"/>
      <c r="R260" s="37"/>
      <c r="S260" s="21"/>
      <c r="T260" s="37"/>
      <c r="U260" s="37"/>
      <c r="V260" s="37"/>
      <c r="W260" s="37"/>
      <c r="X260" s="37"/>
      <c r="Y260" s="37"/>
      <c r="Z260" s="37"/>
      <c r="AA260" s="37"/>
      <c r="AB260" s="37"/>
      <c r="AC260" s="37"/>
    </row>
    <row r="261" spans="1:29" ht="15.75" customHeight="1" x14ac:dyDescent="0.2">
      <c r="A261" s="67"/>
      <c r="B261" s="68"/>
      <c r="C261" s="21"/>
      <c r="D261" s="21"/>
      <c r="E261" s="21"/>
      <c r="F261" s="37"/>
      <c r="G261" s="21"/>
      <c r="H261" s="37"/>
      <c r="I261" s="37"/>
      <c r="J261" s="21"/>
      <c r="K261" s="37"/>
      <c r="L261" s="21"/>
      <c r="M261" s="21"/>
      <c r="N261" s="21"/>
      <c r="O261" s="21"/>
      <c r="P261" s="37"/>
      <c r="Q261" s="21"/>
      <c r="R261" s="37"/>
      <c r="S261" s="21"/>
      <c r="T261" s="37"/>
      <c r="U261" s="37"/>
      <c r="V261" s="37"/>
      <c r="W261" s="37"/>
      <c r="X261" s="37"/>
      <c r="Y261" s="37"/>
      <c r="Z261" s="37"/>
      <c r="AA261" s="37"/>
      <c r="AB261" s="37"/>
      <c r="AC261" s="37"/>
    </row>
    <row r="262" spans="1:29" ht="15.75" customHeight="1" x14ac:dyDescent="0.2">
      <c r="A262" s="67"/>
      <c r="B262" s="68"/>
      <c r="C262" s="21"/>
      <c r="D262" s="21"/>
      <c r="E262" s="21"/>
      <c r="F262" s="37"/>
      <c r="G262" s="21"/>
      <c r="H262" s="37"/>
      <c r="I262" s="37"/>
      <c r="J262" s="21"/>
      <c r="K262" s="37"/>
      <c r="L262" s="21"/>
      <c r="M262" s="21"/>
      <c r="N262" s="21"/>
      <c r="O262" s="21"/>
      <c r="P262" s="37"/>
      <c r="Q262" s="21"/>
      <c r="R262" s="37"/>
      <c r="S262" s="21"/>
      <c r="T262" s="37"/>
      <c r="U262" s="37"/>
      <c r="V262" s="37"/>
      <c r="W262" s="37"/>
      <c r="X262" s="37"/>
      <c r="Y262" s="37"/>
      <c r="Z262" s="37"/>
      <c r="AA262" s="37"/>
      <c r="AB262" s="37"/>
      <c r="AC262" s="37"/>
    </row>
    <row r="263" spans="1:29" ht="15.75" customHeight="1" x14ac:dyDescent="0.2">
      <c r="A263" s="67"/>
      <c r="B263" s="68"/>
      <c r="C263" s="21"/>
      <c r="D263" s="21"/>
      <c r="E263" s="21"/>
      <c r="F263" s="37"/>
      <c r="G263" s="21"/>
      <c r="H263" s="37"/>
      <c r="I263" s="37"/>
      <c r="J263" s="21"/>
      <c r="K263" s="37"/>
      <c r="L263" s="21"/>
      <c r="M263" s="21"/>
      <c r="N263" s="21"/>
      <c r="O263" s="21"/>
      <c r="P263" s="37"/>
      <c r="Q263" s="21"/>
      <c r="R263" s="37"/>
      <c r="S263" s="21"/>
      <c r="T263" s="37"/>
      <c r="U263" s="37"/>
      <c r="V263" s="37"/>
      <c r="W263" s="37"/>
      <c r="X263" s="37"/>
      <c r="Y263" s="37"/>
      <c r="Z263" s="37"/>
      <c r="AA263" s="37"/>
      <c r="AB263" s="37"/>
      <c r="AC263" s="37"/>
    </row>
    <row r="264" spans="1:29" ht="15.75" customHeight="1" x14ac:dyDescent="0.2">
      <c r="A264" s="67"/>
      <c r="B264" s="68"/>
      <c r="C264" s="21"/>
      <c r="D264" s="21"/>
      <c r="E264" s="21"/>
      <c r="F264" s="37"/>
      <c r="G264" s="21"/>
      <c r="H264" s="37"/>
      <c r="I264" s="37"/>
      <c r="J264" s="21"/>
      <c r="K264" s="37"/>
      <c r="L264" s="21"/>
      <c r="M264" s="21"/>
      <c r="N264" s="21"/>
      <c r="O264" s="21"/>
      <c r="P264" s="37"/>
      <c r="Q264" s="21"/>
      <c r="R264" s="37"/>
      <c r="S264" s="21"/>
      <c r="T264" s="37"/>
      <c r="U264" s="37"/>
      <c r="V264" s="37"/>
      <c r="W264" s="37"/>
      <c r="X264" s="37"/>
      <c r="Y264" s="37"/>
      <c r="Z264" s="37"/>
      <c r="AA264" s="37"/>
      <c r="AB264" s="37"/>
      <c r="AC264" s="37"/>
    </row>
    <row r="265" spans="1:29" ht="15.75" customHeight="1" x14ac:dyDescent="0.2">
      <c r="A265" s="67"/>
      <c r="B265" s="68"/>
      <c r="C265" s="21"/>
      <c r="D265" s="21"/>
      <c r="E265" s="21"/>
      <c r="F265" s="37"/>
      <c r="G265" s="21"/>
      <c r="H265" s="37"/>
      <c r="I265" s="37"/>
      <c r="J265" s="21"/>
      <c r="K265" s="37"/>
      <c r="L265" s="21"/>
      <c r="M265" s="21"/>
      <c r="N265" s="21"/>
      <c r="O265" s="21"/>
      <c r="P265" s="37"/>
      <c r="Q265" s="21"/>
      <c r="R265" s="37"/>
      <c r="S265" s="21"/>
      <c r="T265" s="37"/>
      <c r="U265" s="37"/>
      <c r="V265" s="37"/>
      <c r="W265" s="37"/>
      <c r="X265" s="37"/>
      <c r="Y265" s="37"/>
      <c r="Z265" s="37"/>
      <c r="AA265" s="37"/>
      <c r="AB265" s="37"/>
      <c r="AC265" s="37"/>
    </row>
    <row r="266" spans="1:29" ht="15.75" customHeight="1" x14ac:dyDescent="0.2">
      <c r="A266" s="67"/>
      <c r="B266" s="68"/>
      <c r="C266" s="21"/>
      <c r="D266" s="21"/>
      <c r="E266" s="21"/>
      <c r="F266" s="37"/>
      <c r="G266" s="21"/>
      <c r="H266" s="37"/>
      <c r="I266" s="37"/>
      <c r="J266" s="21"/>
      <c r="K266" s="37"/>
      <c r="L266" s="21"/>
      <c r="M266" s="21"/>
      <c r="N266" s="21"/>
      <c r="O266" s="21"/>
      <c r="P266" s="37"/>
      <c r="Q266" s="21"/>
      <c r="R266" s="37"/>
      <c r="S266" s="21"/>
      <c r="T266" s="37"/>
      <c r="U266" s="37"/>
      <c r="V266" s="37"/>
      <c r="W266" s="37"/>
      <c r="X266" s="37"/>
      <c r="Y266" s="37"/>
      <c r="Z266" s="37"/>
      <c r="AA266" s="37"/>
      <c r="AB266" s="37"/>
      <c r="AC266" s="37"/>
    </row>
    <row r="267" spans="1:29" ht="15.75" customHeight="1" x14ac:dyDescent="0.2">
      <c r="A267" s="67"/>
      <c r="B267" s="68"/>
      <c r="C267" s="21"/>
      <c r="D267" s="21"/>
      <c r="E267" s="21"/>
      <c r="F267" s="37"/>
      <c r="G267" s="21"/>
      <c r="H267" s="37"/>
      <c r="I267" s="37"/>
      <c r="J267" s="21"/>
      <c r="K267" s="37"/>
      <c r="L267" s="21"/>
      <c r="M267" s="21"/>
      <c r="N267" s="21"/>
      <c r="O267" s="21"/>
      <c r="P267" s="37"/>
      <c r="Q267" s="21"/>
      <c r="R267" s="37"/>
      <c r="S267" s="21"/>
      <c r="T267" s="37"/>
      <c r="U267" s="37"/>
      <c r="V267" s="37"/>
      <c r="W267" s="37"/>
      <c r="X267" s="37"/>
      <c r="Y267" s="37"/>
      <c r="Z267" s="37"/>
      <c r="AA267" s="37"/>
      <c r="AB267" s="37"/>
      <c r="AC267" s="37"/>
    </row>
    <row r="268" spans="1:29" ht="15.75" customHeight="1" x14ac:dyDescent="0.2">
      <c r="A268" s="67"/>
      <c r="B268" s="68"/>
      <c r="C268" s="21"/>
      <c r="D268" s="21"/>
      <c r="E268" s="21"/>
      <c r="F268" s="37"/>
      <c r="G268" s="21"/>
      <c r="H268" s="37"/>
      <c r="I268" s="37"/>
      <c r="J268" s="21"/>
      <c r="K268" s="37"/>
      <c r="L268" s="21"/>
      <c r="M268" s="21"/>
      <c r="N268" s="21"/>
      <c r="O268" s="21"/>
      <c r="P268" s="37"/>
      <c r="Q268" s="21"/>
      <c r="R268" s="37"/>
      <c r="S268" s="21"/>
      <c r="T268" s="37"/>
      <c r="U268" s="37"/>
      <c r="V268" s="37"/>
      <c r="W268" s="37"/>
      <c r="X268" s="37"/>
      <c r="Y268" s="37"/>
      <c r="Z268" s="37"/>
      <c r="AA268" s="37"/>
      <c r="AB268" s="37"/>
      <c r="AC268" s="37"/>
    </row>
    <row r="269" spans="1:29" ht="15.75" customHeight="1" x14ac:dyDescent="0.2">
      <c r="A269" s="67"/>
      <c r="B269" s="68"/>
      <c r="C269" s="21"/>
      <c r="D269" s="21"/>
      <c r="E269" s="21"/>
      <c r="F269" s="37"/>
      <c r="G269" s="21"/>
      <c r="H269" s="37"/>
      <c r="I269" s="37"/>
      <c r="J269" s="21"/>
      <c r="K269" s="37"/>
      <c r="L269" s="21"/>
      <c r="M269" s="21"/>
      <c r="N269" s="21"/>
      <c r="O269" s="21"/>
      <c r="P269" s="37"/>
      <c r="Q269" s="21"/>
      <c r="R269" s="37"/>
      <c r="S269" s="21"/>
      <c r="T269" s="37"/>
      <c r="U269" s="37"/>
      <c r="V269" s="37"/>
      <c r="W269" s="37"/>
      <c r="X269" s="37"/>
      <c r="Y269" s="37"/>
      <c r="Z269" s="37"/>
      <c r="AA269" s="37"/>
      <c r="AB269" s="37"/>
      <c r="AC269" s="37"/>
    </row>
    <row r="270" spans="1:29" ht="15.75" customHeight="1" x14ac:dyDescent="0.2">
      <c r="A270" s="67"/>
      <c r="B270" s="68"/>
      <c r="C270" s="21"/>
      <c r="D270" s="21"/>
      <c r="E270" s="21"/>
      <c r="F270" s="37"/>
      <c r="G270" s="21"/>
      <c r="H270" s="37"/>
      <c r="I270" s="37"/>
      <c r="J270" s="21"/>
      <c r="K270" s="37"/>
      <c r="L270" s="21"/>
      <c r="M270" s="21"/>
      <c r="N270" s="21"/>
      <c r="O270" s="21"/>
      <c r="P270" s="37"/>
      <c r="Q270" s="21"/>
      <c r="R270" s="37"/>
      <c r="S270" s="21"/>
      <c r="T270" s="37"/>
      <c r="U270" s="37"/>
      <c r="V270" s="37"/>
      <c r="W270" s="37"/>
      <c r="X270" s="37"/>
      <c r="Y270" s="37"/>
      <c r="Z270" s="37"/>
      <c r="AA270" s="37"/>
      <c r="AB270" s="37"/>
      <c r="AC270" s="37"/>
    </row>
    <row r="271" spans="1:29" ht="15.75" customHeight="1" x14ac:dyDescent="0.2">
      <c r="A271" s="67"/>
      <c r="B271" s="68"/>
      <c r="C271" s="21"/>
      <c r="D271" s="21"/>
      <c r="E271" s="21"/>
      <c r="F271" s="37"/>
      <c r="G271" s="21"/>
      <c r="H271" s="37"/>
      <c r="I271" s="37"/>
      <c r="J271" s="21"/>
      <c r="K271" s="37"/>
      <c r="L271" s="21"/>
      <c r="M271" s="21"/>
      <c r="N271" s="21"/>
      <c r="O271" s="21"/>
      <c r="P271" s="37"/>
      <c r="Q271" s="21"/>
      <c r="R271" s="37"/>
      <c r="S271" s="21"/>
      <c r="T271" s="37"/>
      <c r="U271" s="37"/>
      <c r="V271" s="37"/>
      <c r="W271" s="37"/>
      <c r="X271" s="37"/>
      <c r="Y271" s="37"/>
      <c r="Z271" s="37"/>
      <c r="AA271" s="37"/>
      <c r="AB271" s="37"/>
      <c r="AC271" s="37"/>
    </row>
    <row r="272" spans="1:29" ht="15.75" customHeight="1" x14ac:dyDescent="0.2">
      <c r="A272" s="67"/>
      <c r="B272" s="68"/>
      <c r="C272" s="21"/>
      <c r="D272" s="21"/>
      <c r="E272" s="21"/>
      <c r="F272" s="37"/>
      <c r="G272" s="21"/>
      <c r="H272" s="37"/>
      <c r="I272" s="37"/>
      <c r="J272" s="21"/>
      <c r="K272" s="37"/>
      <c r="L272" s="21"/>
      <c r="M272" s="21"/>
      <c r="N272" s="21"/>
      <c r="O272" s="21"/>
      <c r="P272" s="37"/>
      <c r="Q272" s="21"/>
      <c r="R272" s="37"/>
      <c r="S272" s="21"/>
      <c r="T272" s="37"/>
      <c r="U272" s="37"/>
      <c r="V272" s="37"/>
      <c r="W272" s="37"/>
      <c r="X272" s="37"/>
      <c r="Y272" s="37"/>
      <c r="Z272" s="37"/>
      <c r="AA272" s="37"/>
      <c r="AB272" s="37"/>
      <c r="AC272" s="37"/>
    </row>
    <row r="273" spans="1:29" ht="15.75" customHeight="1" x14ac:dyDescent="0.2">
      <c r="A273" s="67"/>
      <c r="B273" s="68"/>
      <c r="C273" s="21"/>
      <c r="D273" s="21"/>
      <c r="E273" s="21"/>
      <c r="F273" s="37"/>
      <c r="G273" s="21"/>
      <c r="H273" s="37"/>
      <c r="I273" s="37"/>
      <c r="J273" s="21"/>
      <c r="K273" s="37"/>
      <c r="L273" s="21"/>
      <c r="M273" s="21"/>
      <c r="N273" s="21"/>
      <c r="O273" s="21"/>
      <c r="P273" s="37"/>
      <c r="Q273" s="21"/>
      <c r="R273" s="37"/>
      <c r="S273" s="21"/>
      <c r="T273" s="37"/>
      <c r="U273" s="37"/>
      <c r="V273" s="37"/>
      <c r="W273" s="37"/>
      <c r="X273" s="37"/>
      <c r="Y273" s="37"/>
      <c r="Z273" s="37"/>
      <c r="AA273" s="37"/>
      <c r="AB273" s="37"/>
      <c r="AC273" s="37"/>
    </row>
    <row r="274" spans="1:29" ht="15.75" customHeight="1" x14ac:dyDescent="0.2">
      <c r="A274" s="67"/>
      <c r="B274" s="68"/>
      <c r="C274" s="21"/>
      <c r="D274" s="21"/>
      <c r="E274" s="21"/>
      <c r="F274" s="37"/>
      <c r="G274" s="21"/>
      <c r="H274" s="37"/>
      <c r="I274" s="37"/>
      <c r="J274" s="21"/>
      <c r="K274" s="37"/>
      <c r="L274" s="21"/>
      <c r="M274" s="21"/>
      <c r="N274" s="21"/>
      <c r="O274" s="21"/>
      <c r="P274" s="37"/>
      <c r="Q274" s="21"/>
      <c r="R274" s="37"/>
      <c r="S274" s="21"/>
      <c r="T274" s="37"/>
      <c r="U274" s="37"/>
      <c r="V274" s="37"/>
      <c r="W274" s="37"/>
      <c r="X274" s="37"/>
      <c r="Y274" s="37"/>
      <c r="Z274" s="37"/>
      <c r="AA274" s="37"/>
      <c r="AB274" s="37"/>
      <c r="AC274" s="37"/>
    </row>
    <row r="275" spans="1:29" ht="15.75" customHeight="1" x14ac:dyDescent="0.2">
      <c r="A275" s="67"/>
      <c r="B275" s="68"/>
      <c r="C275" s="21"/>
      <c r="D275" s="21"/>
      <c r="E275" s="21"/>
      <c r="F275" s="37"/>
      <c r="G275" s="21"/>
      <c r="H275" s="37"/>
      <c r="I275" s="37"/>
      <c r="J275" s="21"/>
      <c r="K275" s="37"/>
      <c r="L275" s="21"/>
      <c r="M275" s="21"/>
      <c r="N275" s="21"/>
      <c r="O275" s="21"/>
      <c r="P275" s="37"/>
      <c r="Q275" s="21"/>
      <c r="R275" s="37"/>
      <c r="S275" s="21"/>
      <c r="T275" s="37"/>
      <c r="U275" s="37"/>
      <c r="V275" s="37"/>
      <c r="W275" s="37"/>
      <c r="X275" s="37"/>
      <c r="Y275" s="37"/>
      <c r="Z275" s="37"/>
      <c r="AA275" s="37"/>
      <c r="AB275" s="37"/>
      <c r="AC275" s="37"/>
    </row>
    <row r="276" spans="1:29" ht="15.75" customHeight="1" x14ac:dyDescent="0.2">
      <c r="A276" s="67"/>
      <c r="B276" s="68"/>
      <c r="C276" s="21"/>
      <c r="D276" s="21"/>
      <c r="E276" s="21"/>
      <c r="F276" s="37"/>
      <c r="G276" s="21"/>
      <c r="H276" s="37"/>
      <c r="I276" s="37"/>
      <c r="J276" s="21"/>
      <c r="K276" s="37"/>
      <c r="L276" s="21"/>
      <c r="M276" s="21"/>
      <c r="N276" s="21"/>
      <c r="O276" s="21"/>
      <c r="P276" s="37"/>
      <c r="Q276" s="21"/>
      <c r="R276" s="37"/>
      <c r="S276" s="21"/>
      <c r="T276" s="37"/>
      <c r="U276" s="37"/>
      <c r="V276" s="37"/>
      <c r="W276" s="37"/>
      <c r="X276" s="37"/>
      <c r="Y276" s="37"/>
      <c r="Z276" s="37"/>
      <c r="AA276" s="37"/>
      <c r="AB276" s="37"/>
      <c r="AC276" s="37"/>
    </row>
    <row r="277" spans="1:29" ht="15.75" customHeight="1" x14ac:dyDescent="0.2">
      <c r="A277" s="67"/>
      <c r="B277" s="68"/>
      <c r="C277" s="21"/>
      <c r="D277" s="21"/>
      <c r="E277" s="21"/>
      <c r="F277" s="37"/>
      <c r="G277" s="21"/>
      <c r="H277" s="37"/>
      <c r="I277" s="37"/>
      <c r="J277" s="21"/>
      <c r="K277" s="37"/>
      <c r="L277" s="21"/>
      <c r="M277" s="21"/>
      <c r="N277" s="21"/>
      <c r="O277" s="21"/>
      <c r="P277" s="37"/>
      <c r="Q277" s="21"/>
      <c r="R277" s="37"/>
      <c r="S277" s="21"/>
      <c r="T277" s="37"/>
      <c r="U277" s="37"/>
      <c r="V277" s="37"/>
      <c r="W277" s="37"/>
      <c r="X277" s="37"/>
      <c r="Y277" s="37"/>
      <c r="Z277" s="37"/>
      <c r="AA277" s="37"/>
      <c r="AB277" s="37"/>
      <c r="AC277" s="37"/>
    </row>
    <row r="278" spans="1:29" ht="15.75" customHeight="1" x14ac:dyDescent="0.2">
      <c r="A278" s="67"/>
      <c r="B278" s="68"/>
      <c r="C278" s="21"/>
      <c r="D278" s="21"/>
      <c r="E278" s="21"/>
      <c r="F278" s="37"/>
      <c r="G278" s="21"/>
      <c r="H278" s="37"/>
      <c r="I278" s="37"/>
      <c r="J278" s="21"/>
      <c r="K278" s="37"/>
      <c r="L278" s="21"/>
      <c r="M278" s="21"/>
      <c r="N278" s="21"/>
      <c r="O278" s="21"/>
      <c r="P278" s="37"/>
      <c r="Q278" s="21"/>
      <c r="R278" s="37"/>
      <c r="S278" s="21"/>
      <c r="T278" s="37"/>
      <c r="U278" s="37"/>
      <c r="V278" s="37"/>
      <c r="W278" s="37"/>
      <c r="X278" s="37"/>
      <c r="Y278" s="37"/>
      <c r="Z278" s="37"/>
      <c r="AA278" s="37"/>
      <c r="AB278" s="37"/>
      <c r="AC278" s="37"/>
    </row>
    <row r="279" spans="1:29" ht="15.75" customHeight="1" x14ac:dyDescent="0.2">
      <c r="A279" s="67"/>
      <c r="B279" s="68"/>
      <c r="C279" s="21"/>
      <c r="D279" s="21"/>
      <c r="E279" s="21"/>
      <c r="F279" s="37"/>
      <c r="G279" s="21"/>
      <c r="H279" s="37"/>
      <c r="I279" s="37"/>
      <c r="J279" s="21"/>
      <c r="K279" s="37"/>
      <c r="L279" s="21"/>
      <c r="M279" s="21"/>
      <c r="N279" s="21"/>
      <c r="O279" s="21"/>
      <c r="P279" s="37"/>
      <c r="Q279" s="21"/>
      <c r="R279" s="37"/>
      <c r="S279" s="21"/>
      <c r="T279" s="37"/>
      <c r="U279" s="37"/>
      <c r="V279" s="37"/>
      <c r="W279" s="37"/>
      <c r="X279" s="37"/>
      <c r="Y279" s="37"/>
      <c r="Z279" s="37"/>
      <c r="AA279" s="37"/>
      <c r="AB279" s="37"/>
      <c r="AC279" s="37"/>
    </row>
    <row r="280" spans="1:29" ht="15.75" customHeight="1" x14ac:dyDescent="0.2">
      <c r="A280" s="67"/>
      <c r="B280" s="68"/>
      <c r="C280" s="21"/>
      <c r="D280" s="21"/>
      <c r="E280" s="21"/>
      <c r="F280" s="37"/>
      <c r="G280" s="21"/>
      <c r="H280" s="37"/>
      <c r="I280" s="37"/>
      <c r="J280" s="21"/>
      <c r="K280" s="37"/>
      <c r="L280" s="21"/>
      <c r="M280" s="21"/>
      <c r="N280" s="21"/>
      <c r="O280" s="21"/>
      <c r="P280" s="37"/>
      <c r="Q280" s="21"/>
      <c r="R280" s="37"/>
      <c r="S280" s="21"/>
      <c r="T280" s="37"/>
      <c r="U280" s="37"/>
      <c r="V280" s="37"/>
      <c r="W280" s="37"/>
      <c r="X280" s="37"/>
      <c r="Y280" s="37"/>
      <c r="Z280" s="37"/>
      <c r="AA280" s="37"/>
      <c r="AB280" s="37"/>
      <c r="AC280" s="37"/>
    </row>
    <row r="281" spans="1:29" ht="15.75" customHeight="1" x14ac:dyDescent="0.2">
      <c r="A281" s="67"/>
      <c r="B281" s="68"/>
      <c r="C281" s="21"/>
      <c r="D281" s="21"/>
      <c r="E281" s="21"/>
      <c r="F281" s="37"/>
      <c r="G281" s="21"/>
      <c r="H281" s="37"/>
      <c r="I281" s="37"/>
      <c r="J281" s="21"/>
      <c r="K281" s="37"/>
      <c r="L281" s="21"/>
      <c r="M281" s="21"/>
      <c r="N281" s="21"/>
      <c r="O281" s="21"/>
      <c r="P281" s="37"/>
      <c r="Q281" s="21"/>
      <c r="R281" s="37"/>
      <c r="S281" s="21"/>
      <c r="T281" s="37"/>
      <c r="U281" s="37"/>
      <c r="V281" s="37"/>
      <c r="W281" s="37"/>
      <c r="X281" s="37"/>
      <c r="Y281" s="37"/>
      <c r="Z281" s="37"/>
      <c r="AA281" s="37"/>
      <c r="AB281" s="37"/>
      <c r="AC281" s="37"/>
    </row>
    <row r="282" spans="1:29" ht="15.75" customHeight="1" x14ac:dyDescent="0.2">
      <c r="A282" s="67"/>
      <c r="B282" s="68"/>
      <c r="C282" s="21"/>
      <c r="D282" s="21"/>
      <c r="E282" s="21"/>
      <c r="F282" s="37"/>
      <c r="G282" s="21"/>
      <c r="H282" s="37"/>
      <c r="I282" s="37"/>
      <c r="J282" s="21"/>
      <c r="K282" s="37"/>
      <c r="L282" s="21"/>
      <c r="M282" s="21"/>
      <c r="N282" s="21"/>
      <c r="O282" s="21"/>
      <c r="P282" s="37"/>
      <c r="Q282" s="21"/>
      <c r="R282" s="37"/>
      <c r="S282" s="21"/>
      <c r="T282" s="37"/>
      <c r="U282" s="37"/>
      <c r="V282" s="37"/>
      <c r="W282" s="37"/>
      <c r="X282" s="37"/>
      <c r="Y282" s="37"/>
      <c r="Z282" s="37"/>
      <c r="AA282" s="37"/>
      <c r="AB282" s="37"/>
      <c r="AC282" s="37"/>
    </row>
    <row r="283" spans="1:29" ht="15.75" customHeight="1" x14ac:dyDescent="0.2">
      <c r="A283" s="67"/>
      <c r="B283" s="68"/>
      <c r="C283" s="21"/>
      <c r="D283" s="21"/>
      <c r="E283" s="21"/>
      <c r="F283" s="37"/>
      <c r="G283" s="21"/>
      <c r="H283" s="37"/>
      <c r="I283" s="37"/>
      <c r="J283" s="21"/>
      <c r="K283" s="37"/>
      <c r="L283" s="21"/>
      <c r="M283" s="21"/>
      <c r="N283" s="21"/>
      <c r="O283" s="21"/>
      <c r="P283" s="37"/>
      <c r="Q283" s="21"/>
      <c r="R283" s="37"/>
      <c r="S283" s="21"/>
      <c r="T283" s="37"/>
      <c r="U283" s="37"/>
      <c r="V283" s="37"/>
      <c r="W283" s="37"/>
      <c r="X283" s="37"/>
      <c r="Y283" s="37"/>
      <c r="Z283" s="37"/>
      <c r="AA283" s="37"/>
      <c r="AB283" s="37"/>
      <c r="AC283" s="37"/>
    </row>
    <row r="284" spans="1:29" ht="15.75" customHeight="1" x14ac:dyDescent="0.2">
      <c r="A284" s="67"/>
      <c r="B284" s="68"/>
      <c r="C284" s="21"/>
      <c r="D284" s="21"/>
      <c r="E284" s="21"/>
      <c r="F284" s="37"/>
      <c r="G284" s="21"/>
      <c r="H284" s="37"/>
      <c r="I284" s="37"/>
      <c r="J284" s="21"/>
      <c r="K284" s="37"/>
      <c r="L284" s="21"/>
      <c r="M284" s="21"/>
      <c r="N284" s="21"/>
      <c r="O284" s="21"/>
      <c r="P284" s="37"/>
      <c r="Q284" s="21"/>
      <c r="R284" s="37"/>
      <c r="S284" s="21"/>
      <c r="T284" s="37"/>
      <c r="U284" s="37"/>
      <c r="V284" s="37"/>
      <c r="W284" s="37"/>
      <c r="X284" s="37"/>
      <c r="Y284" s="37"/>
      <c r="Z284" s="37"/>
      <c r="AA284" s="37"/>
      <c r="AB284" s="37"/>
      <c r="AC284" s="37"/>
    </row>
    <row r="285" spans="1:29" ht="15.75" customHeight="1" x14ac:dyDescent="0.2">
      <c r="A285" s="67"/>
      <c r="B285" s="68"/>
      <c r="C285" s="21"/>
      <c r="D285" s="21"/>
      <c r="E285" s="21"/>
      <c r="F285" s="37"/>
      <c r="G285" s="21"/>
      <c r="H285" s="37"/>
      <c r="I285" s="37"/>
      <c r="J285" s="21"/>
      <c r="K285" s="37"/>
      <c r="L285" s="21"/>
      <c r="M285" s="21"/>
      <c r="N285" s="21"/>
      <c r="O285" s="21"/>
      <c r="P285" s="37"/>
      <c r="Q285" s="21"/>
      <c r="R285" s="37"/>
      <c r="S285" s="21"/>
      <c r="T285" s="37"/>
      <c r="U285" s="37"/>
      <c r="V285" s="37"/>
      <c r="W285" s="37"/>
      <c r="X285" s="37"/>
      <c r="Y285" s="37"/>
      <c r="Z285" s="37"/>
      <c r="AA285" s="37"/>
      <c r="AB285" s="37"/>
      <c r="AC285" s="37"/>
    </row>
    <row r="286" spans="1:29" ht="15.75" customHeight="1" x14ac:dyDescent="0.2">
      <c r="A286" s="67"/>
      <c r="B286" s="68"/>
      <c r="C286" s="21"/>
      <c r="D286" s="21"/>
      <c r="E286" s="21"/>
      <c r="F286" s="37"/>
      <c r="G286" s="21"/>
      <c r="H286" s="37"/>
      <c r="I286" s="37"/>
      <c r="J286" s="21"/>
      <c r="K286" s="37"/>
      <c r="L286" s="21"/>
      <c r="M286" s="21"/>
      <c r="N286" s="21"/>
      <c r="O286" s="21"/>
      <c r="P286" s="37"/>
      <c r="Q286" s="21"/>
      <c r="R286" s="37"/>
      <c r="S286" s="21"/>
      <c r="T286" s="37"/>
      <c r="U286" s="37"/>
      <c r="V286" s="37"/>
      <c r="W286" s="37"/>
      <c r="X286" s="37"/>
      <c r="Y286" s="37"/>
      <c r="Z286" s="37"/>
      <c r="AA286" s="37"/>
      <c r="AB286" s="37"/>
      <c r="AC286" s="37"/>
    </row>
    <row r="287" spans="1:29" ht="15.75" customHeight="1" x14ac:dyDescent="0.2">
      <c r="A287" s="67"/>
      <c r="B287" s="68"/>
      <c r="C287" s="21"/>
      <c r="D287" s="21"/>
      <c r="E287" s="21"/>
      <c r="F287" s="37"/>
      <c r="G287" s="21"/>
      <c r="H287" s="37"/>
      <c r="I287" s="37"/>
      <c r="J287" s="21"/>
      <c r="K287" s="37"/>
      <c r="L287" s="21"/>
      <c r="M287" s="21"/>
      <c r="N287" s="21"/>
      <c r="O287" s="21"/>
      <c r="P287" s="37"/>
      <c r="Q287" s="21"/>
      <c r="R287" s="37"/>
      <c r="S287" s="21"/>
      <c r="T287" s="37"/>
      <c r="U287" s="37"/>
      <c r="V287" s="37"/>
      <c r="W287" s="37"/>
      <c r="X287" s="37"/>
      <c r="Y287" s="37"/>
      <c r="Z287" s="37"/>
      <c r="AA287" s="37"/>
      <c r="AB287" s="37"/>
      <c r="AC287" s="37"/>
    </row>
    <row r="288" spans="1:29" ht="15.75" customHeight="1" x14ac:dyDescent="0.2">
      <c r="A288" s="67"/>
      <c r="B288" s="68"/>
      <c r="C288" s="21"/>
      <c r="D288" s="21"/>
      <c r="E288" s="21"/>
      <c r="F288" s="37"/>
      <c r="G288" s="21"/>
      <c r="H288" s="37"/>
      <c r="I288" s="37"/>
      <c r="J288" s="21"/>
      <c r="K288" s="37"/>
      <c r="L288" s="21"/>
      <c r="M288" s="21"/>
      <c r="N288" s="21"/>
      <c r="O288" s="21"/>
      <c r="P288" s="37"/>
      <c r="Q288" s="21"/>
      <c r="R288" s="37"/>
      <c r="S288" s="21"/>
      <c r="T288" s="37"/>
      <c r="U288" s="37"/>
      <c r="V288" s="37"/>
      <c r="W288" s="37"/>
      <c r="X288" s="37"/>
      <c r="Y288" s="37"/>
      <c r="Z288" s="37"/>
      <c r="AA288" s="37"/>
      <c r="AB288" s="37"/>
      <c r="AC288" s="37"/>
    </row>
    <row r="289" spans="1:29" ht="15.75" customHeight="1" x14ac:dyDescent="0.2">
      <c r="A289" s="67"/>
      <c r="B289" s="68"/>
      <c r="C289" s="21"/>
      <c r="D289" s="21"/>
      <c r="E289" s="21"/>
      <c r="F289" s="37"/>
      <c r="G289" s="21"/>
      <c r="H289" s="37"/>
      <c r="I289" s="37"/>
      <c r="J289" s="21"/>
      <c r="K289" s="37"/>
      <c r="L289" s="21"/>
      <c r="M289" s="21"/>
      <c r="N289" s="21"/>
      <c r="O289" s="21"/>
      <c r="P289" s="37"/>
      <c r="Q289" s="21"/>
      <c r="R289" s="37"/>
      <c r="S289" s="21"/>
      <c r="T289" s="37"/>
      <c r="U289" s="37"/>
      <c r="V289" s="37"/>
      <c r="W289" s="37"/>
      <c r="X289" s="37"/>
      <c r="Y289" s="37"/>
      <c r="Z289" s="37"/>
      <c r="AA289" s="37"/>
      <c r="AB289" s="37"/>
      <c r="AC289" s="37"/>
    </row>
    <row r="290" spans="1:29" ht="15.75" customHeight="1" x14ac:dyDescent="0.2">
      <c r="A290" s="67"/>
      <c r="B290" s="68"/>
      <c r="C290" s="21"/>
      <c r="D290" s="21"/>
      <c r="E290" s="21"/>
      <c r="F290" s="37"/>
      <c r="G290" s="21"/>
      <c r="H290" s="37"/>
      <c r="I290" s="37"/>
      <c r="J290" s="21"/>
      <c r="K290" s="37"/>
      <c r="L290" s="21"/>
      <c r="M290" s="21"/>
      <c r="N290" s="21"/>
      <c r="O290" s="21"/>
      <c r="P290" s="37"/>
      <c r="Q290" s="21"/>
      <c r="R290" s="37"/>
      <c r="S290" s="21"/>
      <c r="T290" s="37"/>
      <c r="U290" s="37"/>
      <c r="V290" s="37"/>
      <c r="W290" s="37"/>
      <c r="X290" s="37"/>
      <c r="Y290" s="37"/>
      <c r="Z290" s="37"/>
      <c r="AA290" s="37"/>
      <c r="AB290" s="37"/>
      <c r="AC290" s="37"/>
    </row>
    <row r="291" spans="1:29" ht="15.75" customHeight="1" x14ac:dyDescent="0.2">
      <c r="A291" s="67"/>
      <c r="B291" s="68"/>
      <c r="C291" s="21"/>
      <c r="D291" s="21"/>
      <c r="E291" s="21"/>
      <c r="F291" s="37"/>
      <c r="G291" s="21"/>
      <c r="H291" s="37"/>
      <c r="I291" s="37"/>
      <c r="J291" s="21"/>
      <c r="K291" s="37"/>
      <c r="L291" s="21"/>
      <c r="M291" s="21"/>
      <c r="N291" s="21"/>
      <c r="O291" s="21"/>
      <c r="P291" s="37"/>
      <c r="Q291" s="21"/>
      <c r="R291" s="37"/>
      <c r="S291" s="21"/>
      <c r="T291" s="37"/>
      <c r="U291" s="37"/>
      <c r="V291" s="37"/>
      <c r="W291" s="37"/>
      <c r="X291" s="37"/>
      <c r="Y291" s="37"/>
      <c r="Z291" s="37"/>
      <c r="AA291" s="37"/>
      <c r="AB291" s="37"/>
      <c r="AC291" s="37"/>
    </row>
    <row r="292" spans="1:29" ht="15.75" customHeight="1" x14ac:dyDescent="0.2">
      <c r="A292" s="67"/>
      <c r="B292" s="68"/>
      <c r="C292" s="21"/>
      <c r="D292" s="21"/>
      <c r="E292" s="21"/>
      <c r="F292" s="37"/>
      <c r="G292" s="21"/>
      <c r="H292" s="37"/>
      <c r="I292" s="37"/>
      <c r="J292" s="21"/>
      <c r="K292" s="37"/>
      <c r="L292" s="21"/>
      <c r="M292" s="21"/>
      <c r="N292" s="21"/>
      <c r="O292" s="21"/>
      <c r="P292" s="37"/>
      <c r="Q292" s="21"/>
      <c r="R292" s="37"/>
      <c r="S292" s="21"/>
      <c r="T292" s="37"/>
      <c r="U292" s="37"/>
      <c r="V292" s="37"/>
      <c r="W292" s="37"/>
      <c r="X292" s="37"/>
      <c r="Y292" s="37"/>
      <c r="Z292" s="37"/>
      <c r="AA292" s="37"/>
      <c r="AB292" s="37"/>
      <c r="AC292" s="37"/>
    </row>
    <row r="293" spans="1:29" ht="15.75" customHeight="1" x14ac:dyDescent="0.2">
      <c r="A293" s="67"/>
      <c r="B293" s="68"/>
      <c r="C293" s="21"/>
      <c r="D293" s="21"/>
      <c r="E293" s="21"/>
      <c r="F293" s="37"/>
      <c r="G293" s="21"/>
      <c r="H293" s="37"/>
      <c r="I293" s="37"/>
      <c r="J293" s="21"/>
      <c r="K293" s="37"/>
      <c r="L293" s="21"/>
      <c r="M293" s="21"/>
      <c r="N293" s="21"/>
      <c r="O293" s="21"/>
      <c r="P293" s="37"/>
      <c r="Q293" s="21"/>
      <c r="R293" s="37"/>
      <c r="S293" s="21"/>
      <c r="T293" s="37"/>
      <c r="U293" s="37"/>
      <c r="V293" s="37"/>
      <c r="W293" s="37"/>
      <c r="X293" s="37"/>
      <c r="Y293" s="37"/>
      <c r="Z293" s="37"/>
      <c r="AA293" s="37"/>
      <c r="AB293" s="37"/>
      <c r="AC293" s="37"/>
    </row>
    <row r="294" spans="1:29" ht="15.75" customHeight="1" x14ac:dyDescent="0.2">
      <c r="A294" s="67"/>
      <c r="B294" s="68"/>
      <c r="C294" s="21"/>
      <c r="D294" s="21"/>
      <c r="E294" s="21"/>
      <c r="F294" s="37"/>
      <c r="G294" s="21"/>
      <c r="H294" s="37"/>
      <c r="I294" s="37"/>
      <c r="J294" s="21"/>
      <c r="K294" s="37"/>
      <c r="L294" s="21"/>
      <c r="M294" s="21"/>
      <c r="N294" s="21"/>
      <c r="O294" s="21"/>
      <c r="P294" s="37"/>
      <c r="Q294" s="21"/>
      <c r="R294" s="37"/>
      <c r="S294" s="21"/>
      <c r="T294" s="37"/>
      <c r="U294" s="37"/>
      <c r="V294" s="37"/>
      <c r="W294" s="37"/>
      <c r="X294" s="37"/>
      <c r="Y294" s="37"/>
      <c r="Z294" s="37"/>
      <c r="AA294" s="37"/>
      <c r="AB294" s="37"/>
      <c r="AC294" s="37"/>
    </row>
    <row r="295" spans="1:29" ht="15.75" customHeight="1" x14ac:dyDescent="0.2">
      <c r="A295" s="67"/>
      <c r="B295" s="68"/>
      <c r="C295" s="21"/>
      <c r="D295" s="21"/>
      <c r="E295" s="21"/>
      <c r="F295" s="37"/>
      <c r="G295" s="21"/>
      <c r="H295" s="37"/>
      <c r="I295" s="37"/>
      <c r="J295" s="21"/>
      <c r="K295" s="37"/>
      <c r="L295" s="21"/>
      <c r="M295" s="21"/>
      <c r="N295" s="21"/>
      <c r="O295" s="21"/>
      <c r="P295" s="37"/>
      <c r="Q295" s="21"/>
      <c r="R295" s="37"/>
      <c r="S295" s="21"/>
      <c r="T295" s="37"/>
      <c r="U295" s="37"/>
      <c r="V295" s="37"/>
      <c r="W295" s="37"/>
      <c r="X295" s="37"/>
      <c r="Y295" s="37"/>
      <c r="Z295" s="37"/>
      <c r="AA295" s="37"/>
      <c r="AB295" s="37"/>
      <c r="AC295" s="37"/>
    </row>
    <row r="296" spans="1:29" ht="15.75" customHeight="1" x14ac:dyDescent="0.2">
      <c r="A296" s="67"/>
      <c r="B296" s="68"/>
      <c r="C296" s="21"/>
      <c r="D296" s="21"/>
      <c r="E296" s="21"/>
      <c r="F296" s="37"/>
      <c r="G296" s="21"/>
      <c r="H296" s="37"/>
      <c r="I296" s="37"/>
      <c r="J296" s="21"/>
      <c r="K296" s="37"/>
      <c r="L296" s="21"/>
      <c r="M296" s="21"/>
      <c r="N296" s="21"/>
      <c r="O296" s="21"/>
      <c r="P296" s="37"/>
      <c r="Q296" s="21"/>
      <c r="R296" s="37"/>
      <c r="S296" s="21"/>
      <c r="T296" s="37"/>
      <c r="U296" s="37"/>
      <c r="V296" s="37"/>
      <c r="W296" s="37"/>
      <c r="X296" s="37"/>
      <c r="Y296" s="37"/>
      <c r="Z296" s="37"/>
      <c r="AA296" s="37"/>
      <c r="AB296" s="37"/>
      <c r="AC296" s="37"/>
    </row>
    <row r="297" spans="1:29" ht="15.75" customHeight="1" x14ac:dyDescent="0.2">
      <c r="A297" s="67"/>
      <c r="B297" s="68"/>
      <c r="C297" s="21"/>
      <c r="D297" s="21"/>
      <c r="E297" s="21"/>
      <c r="F297" s="37"/>
      <c r="G297" s="21"/>
      <c r="H297" s="37"/>
      <c r="I297" s="37"/>
      <c r="J297" s="21"/>
      <c r="K297" s="37"/>
      <c r="L297" s="21"/>
      <c r="M297" s="21"/>
      <c r="N297" s="21"/>
      <c r="O297" s="21"/>
      <c r="P297" s="37"/>
      <c r="Q297" s="21"/>
      <c r="R297" s="37"/>
      <c r="S297" s="21"/>
      <c r="T297" s="37"/>
      <c r="U297" s="37"/>
      <c r="V297" s="37"/>
      <c r="W297" s="37"/>
      <c r="X297" s="37"/>
      <c r="Y297" s="37"/>
      <c r="Z297" s="37"/>
      <c r="AA297" s="37"/>
      <c r="AB297" s="37"/>
      <c r="AC297" s="37"/>
    </row>
    <row r="298" spans="1:29" ht="15.75" customHeight="1" x14ac:dyDescent="0.2">
      <c r="A298" s="67"/>
      <c r="B298" s="68"/>
      <c r="C298" s="21"/>
      <c r="D298" s="21"/>
      <c r="E298" s="21"/>
      <c r="F298" s="37"/>
      <c r="G298" s="21"/>
      <c r="H298" s="37"/>
      <c r="I298" s="37"/>
      <c r="J298" s="21"/>
      <c r="K298" s="37"/>
      <c r="L298" s="21"/>
      <c r="M298" s="21"/>
      <c r="N298" s="21"/>
      <c r="O298" s="21"/>
      <c r="P298" s="37"/>
      <c r="Q298" s="21"/>
      <c r="R298" s="37"/>
      <c r="S298" s="21"/>
      <c r="T298" s="37"/>
      <c r="U298" s="37"/>
      <c r="V298" s="37"/>
      <c r="W298" s="37"/>
      <c r="X298" s="37"/>
      <c r="Y298" s="37"/>
      <c r="Z298" s="37"/>
      <c r="AA298" s="37"/>
      <c r="AB298" s="37"/>
      <c r="AC298" s="37"/>
    </row>
    <row r="299" spans="1:29" ht="15.75" customHeight="1" x14ac:dyDescent="0.2">
      <c r="A299" s="67"/>
      <c r="B299" s="68"/>
      <c r="C299" s="21"/>
      <c r="D299" s="21"/>
      <c r="E299" s="21"/>
      <c r="F299" s="37"/>
      <c r="G299" s="21"/>
      <c r="H299" s="37"/>
      <c r="I299" s="37"/>
      <c r="J299" s="21"/>
      <c r="K299" s="37"/>
      <c r="L299" s="21"/>
      <c r="M299" s="21"/>
      <c r="N299" s="21"/>
      <c r="O299" s="21"/>
      <c r="P299" s="37"/>
      <c r="Q299" s="21"/>
      <c r="R299" s="37"/>
      <c r="S299" s="21"/>
      <c r="T299" s="37"/>
      <c r="U299" s="37"/>
      <c r="V299" s="37"/>
      <c r="W299" s="37"/>
      <c r="X299" s="37"/>
      <c r="Y299" s="37"/>
      <c r="Z299" s="37"/>
      <c r="AA299" s="37"/>
      <c r="AB299" s="37"/>
      <c r="AC299" s="37"/>
    </row>
    <row r="300" spans="1:29" ht="15.75" customHeight="1" x14ac:dyDescent="0.2">
      <c r="A300" s="67"/>
      <c r="B300" s="68"/>
      <c r="C300" s="21"/>
      <c r="D300" s="21"/>
      <c r="E300" s="21"/>
      <c r="F300" s="37"/>
      <c r="G300" s="21"/>
      <c r="H300" s="37"/>
      <c r="I300" s="37"/>
      <c r="J300" s="21"/>
      <c r="K300" s="37"/>
      <c r="L300" s="21"/>
      <c r="M300" s="21"/>
      <c r="N300" s="21"/>
      <c r="O300" s="21"/>
      <c r="P300" s="37"/>
      <c r="Q300" s="21"/>
      <c r="R300" s="37"/>
      <c r="S300" s="21"/>
      <c r="T300" s="37"/>
      <c r="U300" s="37"/>
      <c r="V300" s="37"/>
      <c r="W300" s="37"/>
      <c r="X300" s="37"/>
      <c r="Y300" s="37"/>
      <c r="Z300" s="37"/>
      <c r="AA300" s="37"/>
      <c r="AB300" s="37"/>
      <c r="AC300" s="37"/>
    </row>
    <row r="301" spans="1:29" ht="15.75" customHeight="1" x14ac:dyDescent="0.2">
      <c r="A301" s="67"/>
      <c r="B301" s="68"/>
      <c r="C301" s="21"/>
      <c r="D301" s="21"/>
      <c r="E301" s="21"/>
      <c r="F301" s="37"/>
      <c r="G301" s="21"/>
      <c r="H301" s="37"/>
      <c r="I301" s="37"/>
      <c r="J301" s="21"/>
      <c r="K301" s="37"/>
      <c r="L301" s="21"/>
      <c r="M301" s="21"/>
      <c r="N301" s="21"/>
      <c r="O301" s="21"/>
      <c r="P301" s="37"/>
      <c r="Q301" s="21"/>
      <c r="R301" s="37"/>
      <c r="S301" s="21"/>
      <c r="T301" s="37"/>
      <c r="U301" s="37"/>
      <c r="V301" s="37"/>
      <c r="W301" s="37"/>
      <c r="X301" s="37"/>
      <c r="Y301" s="37"/>
      <c r="Z301" s="37"/>
      <c r="AA301" s="37"/>
      <c r="AB301" s="37"/>
      <c r="AC301" s="37"/>
    </row>
    <row r="302" spans="1:29" ht="15.75" customHeight="1" x14ac:dyDescent="0.2">
      <c r="A302" s="67"/>
      <c r="B302" s="68"/>
      <c r="C302" s="21"/>
      <c r="D302" s="21"/>
      <c r="E302" s="21"/>
      <c r="F302" s="37"/>
      <c r="G302" s="21"/>
      <c r="H302" s="37"/>
      <c r="I302" s="37"/>
      <c r="J302" s="21"/>
      <c r="K302" s="37"/>
      <c r="L302" s="21"/>
      <c r="M302" s="21"/>
      <c r="N302" s="21"/>
      <c r="O302" s="21"/>
      <c r="P302" s="37"/>
      <c r="Q302" s="21"/>
      <c r="R302" s="37"/>
      <c r="S302" s="21"/>
      <c r="T302" s="37"/>
      <c r="U302" s="37"/>
      <c r="V302" s="37"/>
      <c r="W302" s="37"/>
      <c r="X302" s="37"/>
      <c r="Y302" s="37"/>
      <c r="Z302" s="37"/>
      <c r="AA302" s="37"/>
      <c r="AB302" s="37"/>
      <c r="AC302" s="37"/>
    </row>
    <row r="303" spans="1:29" ht="15.75" customHeight="1" x14ac:dyDescent="0.2">
      <c r="A303" s="67"/>
      <c r="B303" s="68"/>
      <c r="C303" s="21"/>
      <c r="D303" s="21"/>
      <c r="E303" s="21"/>
      <c r="F303" s="37"/>
      <c r="G303" s="21"/>
      <c r="H303" s="37"/>
      <c r="I303" s="37"/>
      <c r="J303" s="21"/>
      <c r="K303" s="37"/>
      <c r="L303" s="21"/>
      <c r="M303" s="21"/>
      <c r="N303" s="21"/>
      <c r="O303" s="21"/>
      <c r="P303" s="37"/>
      <c r="Q303" s="21"/>
      <c r="R303" s="37"/>
      <c r="S303" s="21"/>
      <c r="T303" s="37"/>
      <c r="U303" s="37"/>
      <c r="V303" s="37"/>
      <c r="W303" s="37"/>
      <c r="X303" s="37"/>
      <c r="Y303" s="37"/>
      <c r="Z303" s="37"/>
      <c r="AA303" s="37"/>
      <c r="AB303" s="37"/>
      <c r="AC303" s="37"/>
    </row>
    <row r="304" spans="1:29" ht="15.75" customHeight="1" x14ac:dyDescent="0.2">
      <c r="A304" s="67"/>
      <c r="B304" s="68"/>
      <c r="C304" s="21"/>
      <c r="D304" s="21"/>
      <c r="E304" s="21"/>
      <c r="F304" s="37"/>
      <c r="G304" s="21"/>
      <c r="H304" s="37"/>
      <c r="I304" s="37"/>
      <c r="J304" s="21"/>
      <c r="K304" s="37"/>
      <c r="L304" s="21"/>
      <c r="M304" s="21"/>
      <c r="N304" s="21"/>
      <c r="O304" s="21"/>
      <c r="P304" s="37"/>
      <c r="Q304" s="21"/>
      <c r="R304" s="37"/>
      <c r="S304" s="21"/>
      <c r="T304" s="37"/>
      <c r="U304" s="37"/>
      <c r="V304" s="37"/>
      <c r="W304" s="37"/>
      <c r="X304" s="37"/>
      <c r="Y304" s="37"/>
      <c r="Z304" s="37"/>
      <c r="AA304" s="37"/>
      <c r="AB304" s="37"/>
      <c r="AC304" s="37"/>
    </row>
    <row r="305" spans="1:29" ht="15.75" customHeight="1" x14ac:dyDescent="0.2">
      <c r="A305" s="67"/>
      <c r="B305" s="68"/>
      <c r="C305" s="21"/>
      <c r="D305" s="21"/>
      <c r="E305" s="21"/>
      <c r="F305" s="37"/>
      <c r="G305" s="21"/>
      <c r="H305" s="37"/>
      <c r="I305" s="37"/>
      <c r="J305" s="21"/>
      <c r="K305" s="37"/>
      <c r="L305" s="21"/>
      <c r="M305" s="21"/>
      <c r="N305" s="21"/>
      <c r="O305" s="21"/>
      <c r="P305" s="37"/>
      <c r="Q305" s="21"/>
      <c r="R305" s="37"/>
      <c r="S305" s="21"/>
      <c r="T305" s="37"/>
      <c r="U305" s="37"/>
      <c r="V305" s="37"/>
      <c r="W305" s="37"/>
      <c r="X305" s="37"/>
      <c r="Y305" s="37"/>
      <c r="Z305" s="37"/>
      <c r="AA305" s="37"/>
      <c r="AB305" s="37"/>
      <c r="AC305" s="37"/>
    </row>
    <row r="306" spans="1:29" ht="15.75" customHeight="1" x14ac:dyDescent="0.2">
      <c r="A306" s="67"/>
      <c r="B306" s="68"/>
      <c r="C306" s="21"/>
      <c r="D306" s="21"/>
      <c r="E306" s="21"/>
      <c r="F306" s="37"/>
      <c r="G306" s="21"/>
      <c r="H306" s="37"/>
      <c r="I306" s="37"/>
      <c r="J306" s="21"/>
      <c r="K306" s="37"/>
      <c r="L306" s="21"/>
      <c r="M306" s="21"/>
      <c r="N306" s="21"/>
      <c r="O306" s="21"/>
      <c r="P306" s="37"/>
      <c r="Q306" s="21"/>
      <c r="R306" s="37"/>
      <c r="S306" s="21"/>
      <c r="T306" s="37"/>
      <c r="U306" s="37"/>
      <c r="V306" s="37"/>
      <c r="W306" s="37"/>
      <c r="X306" s="37"/>
      <c r="Y306" s="37"/>
      <c r="Z306" s="37"/>
      <c r="AA306" s="37"/>
      <c r="AB306" s="37"/>
      <c r="AC306" s="37"/>
    </row>
    <row r="307" spans="1:29" ht="15.75" customHeight="1" x14ac:dyDescent="0.2">
      <c r="A307" s="67"/>
      <c r="B307" s="68"/>
      <c r="C307" s="21"/>
      <c r="D307" s="21"/>
      <c r="E307" s="21"/>
      <c r="F307" s="37"/>
      <c r="G307" s="21"/>
      <c r="H307" s="37"/>
      <c r="I307" s="37"/>
      <c r="J307" s="21"/>
      <c r="K307" s="37"/>
      <c r="L307" s="21"/>
      <c r="M307" s="21"/>
      <c r="N307" s="21"/>
      <c r="O307" s="21"/>
      <c r="P307" s="37"/>
      <c r="Q307" s="21"/>
      <c r="R307" s="37"/>
      <c r="S307" s="21"/>
      <c r="T307" s="37"/>
      <c r="U307" s="37"/>
      <c r="V307" s="37"/>
      <c r="W307" s="37"/>
      <c r="X307" s="37"/>
      <c r="Y307" s="37"/>
      <c r="Z307" s="37"/>
      <c r="AA307" s="37"/>
      <c r="AB307" s="37"/>
      <c r="AC307" s="37"/>
    </row>
    <row r="308" spans="1:29" ht="15.75" customHeight="1" x14ac:dyDescent="0.2">
      <c r="A308" s="67"/>
      <c r="B308" s="68"/>
      <c r="C308" s="21"/>
      <c r="D308" s="21"/>
      <c r="E308" s="21"/>
      <c r="F308" s="37"/>
      <c r="G308" s="21"/>
      <c r="H308" s="37"/>
      <c r="I308" s="37"/>
      <c r="J308" s="21"/>
      <c r="K308" s="37"/>
      <c r="L308" s="21"/>
      <c r="M308" s="21"/>
      <c r="N308" s="21"/>
      <c r="O308" s="21"/>
      <c r="P308" s="37"/>
      <c r="Q308" s="21"/>
      <c r="R308" s="37"/>
      <c r="S308" s="21"/>
      <c r="T308" s="37"/>
      <c r="U308" s="37"/>
      <c r="V308" s="37"/>
      <c r="W308" s="37"/>
      <c r="X308" s="37"/>
      <c r="Y308" s="37"/>
      <c r="Z308" s="37"/>
    </row>
    <row r="309" spans="1:29" ht="15.75" customHeight="1" x14ac:dyDescent="0.2">
      <c r="A309" s="67"/>
      <c r="B309" s="68"/>
      <c r="C309" s="21"/>
      <c r="D309" s="21"/>
      <c r="E309" s="21"/>
      <c r="F309" s="37"/>
      <c r="G309" s="21"/>
      <c r="H309" s="37"/>
      <c r="I309" s="37"/>
      <c r="J309" s="21"/>
      <c r="K309" s="37"/>
      <c r="L309" s="21"/>
      <c r="M309" s="21"/>
      <c r="N309" s="21"/>
      <c r="O309" s="21"/>
      <c r="P309" s="37"/>
      <c r="Q309" s="21"/>
      <c r="R309" s="37"/>
      <c r="S309" s="21"/>
      <c r="T309" s="37"/>
      <c r="U309" s="37"/>
      <c r="V309" s="37"/>
      <c r="W309" s="37"/>
      <c r="X309" s="37"/>
      <c r="Y309" s="37"/>
      <c r="Z309" s="37"/>
    </row>
    <row r="310" spans="1:29" ht="15.75" customHeight="1" x14ac:dyDescent="0.2">
      <c r="A310" s="67"/>
      <c r="B310" s="68"/>
      <c r="C310" s="21"/>
      <c r="D310" s="21"/>
      <c r="E310" s="21"/>
      <c r="F310" s="37"/>
      <c r="G310" s="21"/>
      <c r="H310" s="37"/>
      <c r="I310" s="37"/>
      <c r="J310" s="21"/>
      <c r="K310" s="37"/>
      <c r="L310" s="21"/>
      <c r="M310" s="21"/>
      <c r="N310" s="21"/>
      <c r="O310" s="21"/>
      <c r="P310" s="37"/>
      <c r="Q310" s="21"/>
      <c r="R310" s="37"/>
      <c r="S310" s="21"/>
      <c r="T310" s="37"/>
      <c r="U310" s="37"/>
      <c r="V310" s="37"/>
      <c r="W310" s="37"/>
      <c r="X310" s="37"/>
      <c r="Y310" s="37"/>
      <c r="Z310" s="37"/>
    </row>
    <row r="311" spans="1:29" ht="15.75" customHeight="1" x14ac:dyDescent="0.2">
      <c r="A311" s="67"/>
      <c r="B311" s="68"/>
      <c r="C311" s="21"/>
      <c r="D311" s="21"/>
      <c r="E311" s="21"/>
      <c r="F311" s="37"/>
      <c r="G311" s="21"/>
      <c r="H311" s="37"/>
      <c r="I311" s="37"/>
      <c r="J311" s="21"/>
      <c r="K311" s="37"/>
      <c r="L311" s="21"/>
      <c r="M311" s="21"/>
      <c r="N311" s="21"/>
      <c r="O311" s="21"/>
      <c r="P311" s="37"/>
      <c r="Q311" s="21"/>
      <c r="R311" s="37"/>
      <c r="S311" s="21"/>
      <c r="T311" s="37"/>
      <c r="U311" s="37"/>
      <c r="V311" s="37"/>
      <c r="W311" s="37"/>
      <c r="X311" s="37"/>
      <c r="Y311" s="37"/>
      <c r="Z311" s="37"/>
    </row>
    <row r="312" spans="1:29" ht="15.75" customHeight="1" x14ac:dyDescent="0.2">
      <c r="A312" s="67"/>
      <c r="B312" s="68"/>
      <c r="C312" s="21"/>
      <c r="D312" s="21"/>
      <c r="E312" s="21"/>
      <c r="F312" s="37"/>
      <c r="G312" s="21"/>
      <c r="H312" s="37"/>
      <c r="I312" s="37"/>
      <c r="J312" s="21"/>
      <c r="K312" s="37"/>
      <c r="L312" s="21"/>
      <c r="M312" s="21"/>
      <c r="N312" s="21"/>
      <c r="O312" s="21"/>
      <c r="P312" s="37"/>
      <c r="Q312" s="21"/>
      <c r="R312" s="37"/>
      <c r="S312" s="21"/>
      <c r="T312" s="37"/>
      <c r="U312" s="37"/>
      <c r="V312" s="37"/>
      <c r="W312" s="37"/>
      <c r="X312" s="37"/>
      <c r="Y312" s="37"/>
      <c r="Z312" s="37"/>
    </row>
    <row r="313" spans="1:29" ht="15.75" customHeight="1" x14ac:dyDescent="0.2">
      <c r="A313" s="67"/>
      <c r="B313" s="68"/>
      <c r="C313" s="21"/>
      <c r="D313" s="21"/>
      <c r="E313" s="21"/>
      <c r="F313" s="37"/>
      <c r="G313" s="21"/>
      <c r="H313" s="37"/>
      <c r="I313" s="37"/>
      <c r="J313" s="21"/>
      <c r="K313" s="37"/>
      <c r="L313" s="21"/>
      <c r="M313" s="21"/>
      <c r="N313" s="21"/>
      <c r="O313" s="21"/>
      <c r="P313" s="37"/>
      <c r="Q313" s="21"/>
      <c r="R313" s="37"/>
      <c r="S313" s="21"/>
      <c r="T313" s="37"/>
      <c r="U313" s="37"/>
      <c r="V313" s="37"/>
      <c r="W313" s="37"/>
      <c r="X313" s="37"/>
      <c r="Y313" s="37"/>
      <c r="Z313" s="37"/>
    </row>
    <row r="314" spans="1:29" ht="15.75" customHeight="1" x14ac:dyDescent="0.2">
      <c r="A314" s="67"/>
      <c r="B314" s="68"/>
      <c r="C314" s="21"/>
      <c r="D314" s="21"/>
      <c r="E314" s="21"/>
      <c r="F314" s="37"/>
      <c r="G314" s="21"/>
      <c r="H314" s="37"/>
      <c r="I314" s="37"/>
      <c r="J314" s="21"/>
      <c r="K314" s="37"/>
      <c r="L314" s="21"/>
      <c r="M314" s="21"/>
      <c r="N314" s="21"/>
      <c r="O314" s="21"/>
      <c r="P314" s="37"/>
      <c r="Q314" s="21"/>
      <c r="R314" s="37"/>
      <c r="S314" s="21"/>
      <c r="T314" s="37"/>
      <c r="U314" s="37"/>
      <c r="V314" s="37"/>
      <c r="W314" s="37"/>
      <c r="X314" s="37"/>
      <c r="Y314" s="37"/>
      <c r="Z314" s="37"/>
    </row>
    <row r="315" spans="1:29" ht="15.75" customHeight="1" x14ac:dyDescent="0.2">
      <c r="A315" s="67"/>
      <c r="B315" s="68"/>
      <c r="C315" s="21"/>
      <c r="D315" s="21"/>
      <c r="E315" s="21"/>
      <c r="F315" s="37"/>
      <c r="G315" s="21"/>
      <c r="H315" s="37"/>
      <c r="I315" s="37"/>
      <c r="J315" s="21"/>
      <c r="K315" s="37"/>
      <c r="L315" s="21"/>
      <c r="M315" s="21"/>
      <c r="N315" s="21"/>
      <c r="O315" s="21"/>
      <c r="P315" s="37"/>
      <c r="Q315" s="21"/>
      <c r="R315" s="37"/>
      <c r="S315" s="21"/>
      <c r="T315" s="37"/>
      <c r="U315" s="37"/>
      <c r="V315" s="37"/>
      <c r="W315" s="37"/>
      <c r="X315" s="37"/>
      <c r="Y315" s="37"/>
      <c r="Z315" s="37"/>
    </row>
    <row r="316" spans="1:29" ht="15.75" customHeight="1" x14ac:dyDescent="0.2">
      <c r="A316" s="67"/>
      <c r="B316" s="68"/>
      <c r="C316" s="21"/>
      <c r="D316" s="21"/>
      <c r="E316" s="21"/>
      <c r="F316" s="37"/>
      <c r="G316" s="21"/>
      <c r="H316" s="37"/>
      <c r="I316" s="37"/>
      <c r="J316" s="21"/>
      <c r="K316" s="37"/>
      <c r="L316" s="21"/>
      <c r="M316" s="21"/>
      <c r="N316" s="21"/>
      <c r="O316" s="21"/>
      <c r="P316" s="37"/>
      <c r="Q316" s="21"/>
      <c r="R316" s="37"/>
      <c r="S316" s="21"/>
      <c r="T316" s="37"/>
      <c r="U316" s="37"/>
      <c r="V316" s="37"/>
      <c r="W316" s="37"/>
      <c r="X316" s="37"/>
      <c r="Y316" s="37"/>
      <c r="Z316" s="37"/>
    </row>
    <row r="317" spans="1:29" ht="15.75" customHeight="1" x14ac:dyDescent="0.2">
      <c r="A317" s="67"/>
      <c r="B317" s="68"/>
      <c r="C317" s="21"/>
      <c r="D317" s="21"/>
      <c r="E317" s="21"/>
      <c r="F317" s="37"/>
      <c r="G317" s="21"/>
      <c r="H317" s="37"/>
      <c r="I317" s="37"/>
      <c r="J317" s="21"/>
      <c r="K317" s="37"/>
      <c r="L317" s="21"/>
      <c r="M317" s="21"/>
      <c r="N317" s="21"/>
      <c r="O317" s="21"/>
      <c r="P317" s="37"/>
      <c r="Q317" s="21"/>
      <c r="R317" s="37"/>
      <c r="S317" s="21"/>
      <c r="T317" s="37"/>
      <c r="U317" s="37"/>
      <c r="V317" s="37"/>
      <c r="W317" s="37"/>
      <c r="X317" s="37"/>
      <c r="Y317" s="37"/>
      <c r="Z317" s="37"/>
    </row>
    <row r="318" spans="1:29" ht="15.75" customHeight="1" x14ac:dyDescent="0.2">
      <c r="A318" s="67"/>
      <c r="B318" s="68"/>
      <c r="C318" s="21"/>
      <c r="D318" s="21"/>
      <c r="E318" s="21"/>
      <c r="F318" s="37"/>
      <c r="G318" s="21"/>
      <c r="H318" s="37"/>
      <c r="I318" s="37"/>
      <c r="J318" s="21"/>
      <c r="K318" s="37"/>
      <c r="L318" s="21"/>
      <c r="M318" s="21"/>
      <c r="N318" s="21"/>
      <c r="O318" s="21"/>
      <c r="P318" s="37"/>
      <c r="Q318" s="21"/>
      <c r="R318" s="37"/>
      <c r="S318" s="21"/>
      <c r="T318" s="37"/>
      <c r="U318" s="37"/>
      <c r="V318" s="37"/>
      <c r="W318" s="37"/>
      <c r="X318" s="37"/>
      <c r="Y318" s="37"/>
      <c r="Z318" s="37"/>
    </row>
    <row r="319" spans="1:29" ht="15.75" customHeight="1" x14ac:dyDescent="0.2">
      <c r="A319" s="67"/>
      <c r="B319" s="68"/>
      <c r="C319" s="21"/>
      <c r="D319" s="21"/>
      <c r="E319" s="21"/>
      <c r="F319" s="37"/>
      <c r="G319" s="21"/>
      <c r="H319" s="37"/>
      <c r="I319" s="37"/>
      <c r="J319" s="21"/>
      <c r="K319" s="37"/>
      <c r="L319" s="21"/>
      <c r="M319" s="21"/>
      <c r="N319" s="21"/>
      <c r="O319" s="21"/>
      <c r="P319" s="37"/>
      <c r="Q319" s="21"/>
      <c r="R319" s="37"/>
      <c r="S319" s="21"/>
      <c r="T319" s="37"/>
      <c r="U319" s="37"/>
      <c r="V319" s="37"/>
      <c r="W319" s="37"/>
      <c r="X319" s="37"/>
      <c r="Y319" s="37"/>
      <c r="Z319" s="37"/>
    </row>
    <row r="320" spans="1:29" ht="15.75" customHeight="1" x14ac:dyDescent="0.2">
      <c r="A320" s="67"/>
      <c r="B320" s="68"/>
      <c r="C320" s="21"/>
      <c r="D320" s="21"/>
      <c r="E320" s="21"/>
      <c r="F320" s="37"/>
      <c r="G320" s="21"/>
      <c r="H320" s="37"/>
      <c r="I320" s="37"/>
      <c r="J320" s="21"/>
      <c r="K320" s="37"/>
      <c r="L320" s="21"/>
      <c r="M320" s="21"/>
      <c r="N320" s="21"/>
      <c r="O320" s="21"/>
      <c r="P320" s="37"/>
      <c r="Q320" s="21"/>
      <c r="R320" s="37"/>
      <c r="S320" s="21"/>
      <c r="T320" s="37"/>
      <c r="U320" s="37"/>
      <c r="V320" s="37"/>
      <c r="W320" s="37"/>
      <c r="X320" s="37"/>
      <c r="Y320" s="37"/>
      <c r="Z320" s="37"/>
    </row>
    <row r="321" spans="1:26" ht="15.75" customHeight="1" x14ac:dyDescent="0.2">
      <c r="A321" s="67"/>
      <c r="B321" s="68"/>
      <c r="C321" s="21"/>
      <c r="D321" s="21"/>
      <c r="E321" s="21"/>
      <c r="F321" s="37"/>
      <c r="G321" s="21"/>
      <c r="H321" s="37"/>
      <c r="I321" s="37"/>
      <c r="J321" s="21"/>
      <c r="K321" s="37"/>
      <c r="L321" s="21"/>
      <c r="M321" s="21"/>
      <c r="N321" s="21"/>
      <c r="O321" s="21"/>
      <c r="P321" s="37"/>
      <c r="Q321" s="21"/>
      <c r="R321" s="37"/>
      <c r="S321" s="21"/>
      <c r="T321" s="37"/>
      <c r="U321" s="37"/>
      <c r="V321" s="37"/>
      <c r="W321" s="37"/>
      <c r="X321" s="37"/>
      <c r="Y321" s="37"/>
      <c r="Z321" s="37"/>
    </row>
    <row r="322" spans="1:26" ht="15.75" customHeight="1" x14ac:dyDescent="0.2">
      <c r="A322" s="67"/>
      <c r="B322" s="68"/>
      <c r="C322" s="21"/>
      <c r="D322" s="21"/>
      <c r="E322" s="21"/>
      <c r="F322" s="37"/>
      <c r="G322" s="21"/>
      <c r="H322" s="37"/>
      <c r="I322" s="37"/>
      <c r="J322" s="21"/>
      <c r="K322" s="37"/>
      <c r="L322" s="21"/>
      <c r="M322" s="21"/>
      <c r="N322" s="21"/>
      <c r="O322" s="21"/>
      <c r="P322" s="37"/>
      <c r="Q322" s="21"/>
      <c r="R322" s="37"/>
      <c r="S322" s="21"/>
      <c r="T322" s="37"/>
      <c r="U322" s="37"/>
      <c r="V322" s="37"/>
      <c r="W322" s="37"/>
      <c r="X322" s="37"/>
      <c r="Y322" s="37"/>
      <c r="Z322" s="37"/>
    </row>
    <row r="323" spans="1:26" ht="15.75" customHeight="1" x14ac:dyDescent="0.2">
      <c r="A323" s="67"/>
      <c r="B323" s="68"/>
      <c r="C323" s="21"/>
      <c r="D323" s="21"/>
      <c r="E323" s="21"/>
      <c r="F323" s="37"/>
      <c r="G323" s="21"/>
      <c r="H323" s="37"/>
      <c r="I323" s="37"/>
      <c r="J323" s="21"/>
      <c r="K323" s="37"/>
      <c r="L323" s="21"/>
      <c r="M323" s="21"/>
      <c r="N323" s="21"/>
      <c r="O323" s="21"/>
      <c r="P323" s="37"/>
      <c r="Q323" s="21"/>
      <c r="R323" s="37"/>
      <c r="S323" s="21"/>
      <c r="T323" s="37"/>
      <c r="U323" s="37"/>
      <c r="V323" s="37"/>
      <c r="W323" s="37"/>
      <c r="X323" s="37"/>
      <c r="Y323" s="37"/>
      <c r="Z323" s="37"/>
    </row>
    <row r="324" spans="1:26" ht="15.75" customHeight="1" x14ac:dyDescent="0.2">
      <c r="A324" s="67"/>
      <c r="B324" s="68"/>
      <c r="C324" s="21"/>
      <c r="D324" s="21"/>
      <c r="E324" s="21"/>
      <c r="F324" s="37"/>
      <c r="G324" s="21"/>
      <c r="H324" s="37"/>
      <c r="I324" s="37"/>
      <c r="J324" s="21"/>
      <c r="K324" s="37"/>
      <c r="L324" s="21"/>
      <c r="M324" s="21"/>
      <c r="N324" s="21"/>
      <c r="O324" s="21"/>
      <c r="P324" s="37"/>
      <c r="Q324" s="21"/>
      <c r="R324" s="37"/>
      <c r="S324" s="21"/>
      <c r="T324" s="37"/>
      <c r="U324" s="37"/>
      <c r="V324" s="37"/>
      <c r="W324" s="37"/>
      <c r="X324" s="37"/>
      <c r="Y324" s="37"/>
      <c r="Z324" s="37"/>
    </row>
    <row r="325" spans="1:26" ht="15.75" customHeight="1" x14ac:dyDescent="0.2">
      <c r="A325" s="67"/>
      <c r="B325" s="68"/>
      <c r="C325" s="21"/>
      <c r="D325" s="21"/>
      <c r="E325" s="21"/>
      <c r="F325" s="37"/>
      <c r="G325" s="21"/>
      <c r="H325" s="37"/>
      <c r="I325" s="37"/>
      <c r="J325" s="21"/>
      <c r="K325" s="37"/>
      <c r="L325" s="21"/>
      <c r="M325" s="21"/>
      <c r="N325" s="21"/>
      <c r="O325" s="21"/>
      <c r="P325" s="37"/>
      <c r="Q325" s="21"/>
      <c r="R325" s="37"/>
      <c r="S325" s="21"/>
      <c r="T325" s="37"/>
      <c r="U325" s="37"/>
      <c r="V325" s="37"/>
      <c r="W325" s="37"/>
      <c r="X325" s="37"/>
      <c r="Y325" s="37"/>
      <c r="Z325" s="37"/>
    </row>
    <row r="326" spans="1:26" ht="15.75" customHeight="1" x14ac:dyDescent="0.2">
      <c r="A326" s="67"/>
      <c r="B326" s="68"/>
      <c r="C326" s="21"/>
      <c r="D326" s="21"/>
      <c r="E326" s="21"/>
      <c r="F326" s="37"/>
      <c r="G326" s="21"/>
      <c r="H326" s="37"/>
      <c r="I326" s="37"/>
      <c r="J326" s="21"/>
      <c r="K326" s="37"/>
      <c r="L326" s="21"/>
      <c r="M326" s="21"/>
      <c r="N326" s="21"/>
      <c r="O326" s="21"/>
      <c r="P326" s="37"/>
      <c r="Q326" s="21"/>
      <c r="R326" s="37"/>
      <c r="S326" s="21"/>
      <c r="T326" s="37"/>
      <c r="U326" s="37"/>
      <c r="V326" s="37"/>
      <c r="W326" s="37"/>
      <c r="X326" s="37"/>
      <c r="Y326" s="37"/>
      <c r="Z326" s="37"/>
    </row>
    <row r="327" spans="1:26" ht="15.75" customHeight="1" x14ac:dyDescent="0.2">
      <c r="A327" s="67"/>
      <c r="B327" s="68"/>
      <c r="C327" s="21"/>
      <c r="D327" s="21"/>
      <c r="E327" s="21"/>
      <c r="F327" s="37"/>
      <c r="G327" s="21"/>
      <c r="H327" s="37"/>
      <c r="I327" s="37"/>
      <c r="J327" s="21"/>
      <c r="K327" s="37"/>
      <c r="L327" s="21"/>
      <c r="M327" s="21"/>
      <c r="N327" s="21"/>
      <c r="O327" s="21"/>
      <c r="P327" s="37"/>
      <c r="Q327" s="21"/>
      <c r="R327" s="37"/>
      <c r="S327" s="21"/>
      <c r="T327" s="37"/>
      <c r="U327" s="37"/>
      <c r="V327" s="37"/>
      <c r="W327" s="37"/>
      <c r="X327" s="37"/>
      <c r="Y327" s="37"/>
      <c r="Z327" s="37"/>
    </row>
    <row r="328" spans="1:26" ht="15.75" customHeight="1" x14ac:dyDescent="0.2">
      <c r="A328" s="67"/>
      <c r="B328" s="68"/>
      <c r="C328" s="21"/>
      <c r="D328" s="21"/>
      <c r="E328" s="21"/>
      <c r="F328" s="37"/>
      <c r="G328" s="21"/>
      <c r="H328" s="37"/>
      <c r="I328" s="37"/>
      <c r="J328" s="21"/>
      <c r="K328" s="37"/>
      <c r="L328" s="21"/>
      <c r="M328" s="21"/>
      <c r="N328" s="21"/>
      <c r="O328" s="21"/>
      <c r="P328" s="37"/>
      <c r="Q328" s="21"/>
      <c r="R328" s="37"/>
      <c r="S328" s="21"/>
      <c r="T328" s="37"/>
      <c r="U328" s="37"/>
      <c r="V328" s="37"/>
      <c r="W328" s="37"/>
      <c r="X328" s="37"/>
      <c r="Y328" s="37"/>
      <c r="Z328" s="37"/>
    </row>
    <row r="329" spans="1:26" ht="15.75" customHeight="1" x14ac:dyDescent="0.2">
      <c r="A329" s="67"/>
      <c r="B329" s="68"/>
      <c r="C329" s="21"/>
      <c r="D329" s="21"/>
      <c r="E329" s="21"/>
      <c r="F329" s="37"/>
      <c r="G329" s="21"/>
      <c r="H329" s="37"/>
      <c r="I329" s="37"/>
      <c r="J329" s="21"/>
      <c r="K329" s="37"/>
      <c r="L329" s="21"/>
      <c r="M329" s="21"/>
      <c r="N329" s="21"/>
      <c r="O329" s="21"/>
      <c r="P329" s="37"/>
      <c r="Q329" s="21"/>
      <c r="R329" s="37"/>
      <c r="S329" s="21"/>
      <c r="T329" s="37"/>
      <c r="U329" s="37"/>
      <c r="V329" s="37"/>
      <c r="W329" s="37"/>
      <c r="X329" s="37"/>
      <c r="Y329" s="37"/>
      <c r="Z329" s="37"/>
    </row>
    <row r="330" spans="1:26" ht="15.75" customHeight="1" x14ac:dyDescent="0.2">
      <c r="A330" s="67"/>
      <c r="B330" s="68"/>
      <c r="C330" s="21"/>
      <c r="D330" s="21"/>
      <c r="E330" s="21"/>
      <c r="F330" s="37"/>
      <c r="G330" s="21"/>
      <c r="H330" s="37"/>
      <c r="I330" s="37"/>
      <c r="J330" s="21"/>
      <c r="K330" s="37"/>
      <c r="L330" s="21"/>
      <c r="M330" s="21"/>
      <c r="N330" s="21"/>
      <c r="O330" s="21"/>
      <c r="P330" s="37"/>
      <c r="Q330" s="21"/>
      <c r="R330" s="37"/>
      <c r="S330" s="21"/>
      <c r="T330" s="37"/>
      <c r="U330" s="37"/>
      <c r="V330" s="37"/>
      <c r="W330" s="37"/>
      <c r="X330" s="37"/>
      <c r="Y330" s="37"/>
      <c r="Z330" s="37"/>
    </row>
    <row r="331" spans="1:26" ht="15.75" customHeight="1" x14ac:dyDescent="0.2">
      <c r="A331" s="67"/>
      <c r="B331" s="68"/>
      <c r="C331" s="21"/>
      <c r="D331" s="21"/>
      <c r="E331" s="21"/>
      <c r="F331" s="37"/>
      <c r="G331" s="21"/>
      <c r="H331" s="37"/>
      <c r="I331" s="37"/>
      <c r="J331" s="21"/>
      <c r="K331" s="37"/>
      <c r="L331" s="21"/>
      <c r="M331" s="21"/>
      <c r="N331" s="21"/>
      <c r="O331" s="21"/>
      <c r="P331" s="37"/>
      <c r="Q331" s="21"/>
      <c r="R331" s="37"/>
      <c r="S331" s="21"/>
      <c r="T331" s="37"/>
      <c r="U331" s="37"/>
      <c r="V331" s="37"/>
      <c r="W331" s="37"/>
      <c r="X331" s="37"/>
      <c r="Y331" s="37"/>
      <c r="Z331" s="37"/>
    </row>
    <row r="332" spans="1:26" ht="15.75" customHeight="1" x14ac:dyDescent="0.2">
      <c r="A332" s="67"/>
      <c r="B332" s="68"/>
      <c r="C332" s="21"/>
      <c r="D332" s="21"/>
      <c r="E332" s="21"/>
      <c r="F332" s="37"/>
      <c r="G332" s="21"/>
      <c r="H332" s="37"/>
      <c r="I332" s="37"/>
      <c r="J332" s="21"/>
      <c r="K332" s="37"/>
      <c r="L332" s="21"/>
      <c r="M332" s="21"/>
      <c r="N332" s="21"/>
      <c r="O332" s="21"/>
      <c r="P332" s="37"/>
      <c r="Q332" s="21"/>
      <c r="R332" s="37"/>
      <c r="S332" s="21"/>
      <c r="T332" s="37"/>
      <c r="U332" s="37"/>
      <c r="V332" s="37"/>
      <c r="W332" s="37"/>
      <c r="X332" s="37"/>
      <c r="Y332" s="37"/>
      <c r="Z332" s="37"/>
    </row>
    <row r="333" spans="1:26" ht="15.75" customHeight="1" x14ac:dyDescent="0.2">
      <c r="A333" s="67"/>
      <c r="B333" s="68"/>
      <c r="C333" s="21"/>
      <c r="D333" s="21"/>
      <c r="E333" s="21"/>
      <c r="F333" s="37"/>
      <c r="G333" s="21"/>
      <c r="H333" s="37"/>
      <c r="I333" s="37"/>
      <c r="J333" s="21"/>
      <c r="K333" s="37"/>
      <c r="L333" s="21"/>
      <c r="M333" s="21"/>
      <c r="N333" s="21"/>
      <c r="O333" s="21"/>
      <c r="P333" s="37"/>
      <c r="Q333" s="21"/>
      <c r="R333" s="37"/>
      <c r="S333" s="21"/>
      <c r="T333" s="37"/>
      <c r="U333" s="37"/>
      <c r="V333" s="37"/>
      <c r="W333" s="37"/>
      <c r="X333" s="37"/>
      <c r="Y333" s="37"/>
      <c r="Z333" s="37"/>
    </row>
    <row r="334" spans="1:26" ht="15.75" customHeight="1" x14ac:dyDescent="0.2">
      <c r="A334" s="67"/>
      <c r="B334" s="68"/>
      <c r="C334" s="21"/>
      <c r="D334" s="21"/>
      <c r="E334" s="21"/>
      <c r="F334" s="37"/>
      <c r="G334" s="21"/>
      <c r="H334" s="37"/>
      <c r="I334" s="37"/>
      <c r="J334" s="21"/>
      <c r="K334" s="37"/>
      <c r="L334" s="21"/>
      <c r="M334" s="21"/>
      <c r="N334" s="21"/>
      <c r="O334" s="21"/>
      <c r="P334" s="37"/>
      <c r="Q334" s="21"/>
      <c r="R334" s="37"/>
      <c r="S334" s="21"/>
      <c r="T334" s="37"/>
      <c r="U334" s="37"/>
      <c r="V334" s="37"/>
      <c r="W334" s="37"/>
      <c r="X334" s="37"/>
      <c r="Y334" s="37"/>
      <c r="Z334" s="37"/>
    </row>
    <row r="335" spans="1:26" ht="15.75" customHeight="1" x14ac:dyDescent="0.2">
      <c r="A335" s="67"/>
      <c r="B335" s="68"/>
      <c r="C335" s="21"/>
      <c r="D335" s="21"/>
      <c r="E335" s="21"/>
      <c r="F335" s="37"/>
      <c r="G335" s="21"/>
      <c r="H335" s="37"/>
      <c r="I335" s="37"/>
      <c r="J335" s="21"/>
      <c r="K335" s="37"/>
      <c r="L335" s="21"/>
      <c r="M335" s="21"/>
      <c r="N335" s="21"/>
      <c r="O335" s="21"/>
      <c r="P335" s="37"/>
      <c r="Q335" s="21"/>
      <c r="R335" s="37"/>
      <c r="S335" s="21"/>
      <c r="T335" s="37"/>
      <c r="U335" s="37"/>
      <c r="V335" s="37"/>
      <c r="W335" s="37"/>
      <c r="X335" s="37"/>
      <c r="Y335" s="37"/>
      <c r="Z335" s="37"/>
    </row>
    <row r="336" spans="1:26" ht="15.75" customHeight="1" x14ac:dyDescent="0.2">
      <c r="A336" s="67"/>
      <c r="B336" s="68"/>
      <c r="C336" s="21"/>
      <c r="D336" s="21"/>
      <c r="E336" s="21"/>
      <c r="F336" s="37"/>
      <c r="G336" s="21"/>
      <c r="H336" s="37"/>
      <c r="I336" s="37"/>
      <c r="J336" s="21"/>
      <c r="K336" s="37"/>
      <c r="L336" s="21"/>
      <c r="M336" s="21"/>
      <c r="N336" s="21"/>
      <c r="O336" s="21"/>
      <c r="P336" s="37"/>
      <c r="Q336" s="21"/>
      <c r="R336" s="37"/>
      <c r="S336" s="21"/>
      <c r="T336" s="37"/>
      <c r="U336" s="37"/>
      <c r="V336" s="37"/>
      <c r="W336" s="37"/>
      <c r="X336" s="37"/>
      <c r="Y336" s="37"/>
      <c r="Z336" s="37"/>
    </row>
    <row r="337" spans="1:26" ht="15.75" customHeight="1" x14ac:dyDescent="0.2">
      <c r="A337" s="67"/>
      <c r="B337" s="68"/>
      <c r="C337" s="21"/>
      <c r="D337" s="21"/>
      <c r="E337" s="21"/>
      <c r="F337" s="37"/>
      <c r="G337" s="21"/>
      <c r="H337" s="37"/>
      <c r="I337" s="37"/>
      <c r="J337" s="21"/>
      <c r="K337" s="37"/>
      <c r="L337" s="21"/>
      <c r="M337" s="21"/>
      <c r="N337" s="21"/>
      <c r="O337" s="21"/>
      <c r="P337" s="37"/>
      <c r="Q337" s="21"/>
      <c r="R337" s="37"/>
      <c r="S337" s="21"/>
      <c r="T337" s="37"/>
      <c r="U337" s="37"/>
      <c r="V337" s="37"/>
      <c r="W337" s="37"/>
      <c r="X337" s="37"/>
      <c r="Y337" s="37"/>
      <c r="Z337" s="37"/>
    </row>
    <row r="338" spans="1:26" ht="15.75" customHeight="1" x14ac:dyDescent="0.2">
      <c r="A338" s="67"/>
      <c r="B338" s="68"/>
      <c r="C338" s="21"/>
      <c r="D338" s="21"/>
      <c r="E338" s="21"/>
      <c r="F338" s="37"/>
      <c r="G338" s="21"/>
      <c r="H338" s="37"/>
      <c r="I338" s="37"/>
      <c r="J338" s="21"/>
      <c r="K338" s="37"/>
      <c r="L338" s="21"/>
      <c r="M338" s="21"/>
      <c r="N338" s="21"/>
      <c r="O338" s="21"/>
      <c r="P338" s="37"/>
      <c r="Q338" s="21"/>
      <c r="R338" s="37"/>
      <c r="S338" s="21"/>
      <c r="T338" s="37"/>
      <c r="U338" s="37"/>
      <c r="V338" s="37"/>
      <c r="W338" s="37"/>
      <c r="X338" s="37"/>
      <c r="Y338" s="37"/>
      <c r="Z338" s="37"/>
    </row>
    <row r="339" spans="1:26" ht="15.75" customHeight="1" x14ac:dyDescent="0.2">
      <c r="A339" s="67"/>
      <c r="B339" s="68"/>
      <c r="C339" s="21"/>
      <c r="D339" s="21"/>
      <c r="E339" s="21"/>
      <c r="F339" s="37"/>
      <c r="G339" s="21"/>
      <c r="H339" s="37"/>
      <c r="I339" s="37"/>
      <c r="J339" s="21"/>
      <c r="K339" s="37"/>
      <c r="L339" s="21"/>
      <c r="M339" s="21"/>
      <c r="N339" s="21"/>
      <c r="O339" s="21"/>
      <c r="P339" s="37"/>
      <c r="Q339" s="21"/>
      <c r="R339" s="37"/>
      <c r="S339" s="21"/>
      <c r="T339" s="37"/>
      <c r="U339" s="37"/>
      <c r="V339" s="37"/>
      <c r="W339" s="37"/>
      <c r="X339" s="37"/>
      <c r="Y339" s="37"/>
      <c r="Z339" s="37"/>
    </row>
    <row r="340" spans="1:26" ht="15.75" customHeight="1" x14ac:dyDescent="0.2">
      <c r="A340" s="67"/>
      <c r="B340" s="68"/>
      <c r="C340" s="21"/>
      <c r="D340" s="21"/>
      <c r="E340" s="21"/>
      <c r="F340" s="37"/>
      <c r="G340" s="21"/>
      <c r="H340" s="37"/>
      <c r="I340" s="37"/>
      <c r="J340" s="21"/>
      <c r="K340" s="37"/>
      <c r="L340" s="21"/>
      <c r="M340" s="21"/>
      <c r="N340" s="21"/>
      <c r="O340" s="21"/>
      <c r="P340" s="37"/>
      <c r="Q340" s="21"/>
      <c r="R340" s="37"/>
      <c r="S340" s="21"/>
      <c r="T340" s="37"/>
      <c r="U340" s="37"/>
      <c r="V340" s="37"/>
      <c r="W340" s="37"/>
      <c r="X340" s="37"/>
      <c r="Y340" s="37"/>
      <c r="Z340" s="37"/>
    </row>
    <row r="341" spans="1:26" ht="15.75" customHeight="1" x14ac:dyDescent="0.2">
      <c r="A341" s="67"/>
      <c r="B341" s="68"/>
      <c r="C341" s="21"/>
      <c r="D341" s="21"/>
      <c r="E341" s="21"/>
      <c r="F341" s="37"/>
      <c r="G341" s="21"/>
      <c r="H341" s="37"/>
      <c r="I341" s="37"/>
      <c r="J341" s="21"/>
      <c r="K341" s="37"/>
      <c r="L341" s="21"/>
      <c r="M341" s="21"/>
      <c r="N341" s="21"/>
      <c r="O341" s="21"/>
      <c r="P341" s="37"/>
      <c r="Q341" s="21"/>
      <c r="R341" s="37"/>
      <c r="S341" s="21"/>
      <c r="T341" s="37"/>
      <c r="U341" s="37"/>
      <c r="V341" s="37"/>
      <c r="W341" s="37"/>
      <c r="X341" s="37"/>
      <c r="Y341" s="37"/>
      <c r="Z341" s="37"/>
    </row>
    <row r="342" spans="1:26" ht="15.75" customHeight="1" x14ac:dyDescent="0.2">
      <c r="A342" s="67"/>
      <c r="B342" s="68"/>
      <c r="C342" s="21"/>
      <c r="D342" s="21"/>
      <c r="E342" s="21"/>
      <c r="F342" s="37"/>
      <c r="G342" s="21"/>
      <c r="H342" s="37"/>
      <c r="I342" s="37"/>
      <c r="J342" s="21"/>
      <c r="K342" s="37"/>
      <c r="L342" s="21"/>
      <c r="M342" s="21"/>
      <c r="N342" s="21"/>
      <c r="O342" s="21"/>
      <c r="P342" s="37"/>
      <c r="Q342" s="21"/>
      <c r="R342" s="37"/>
      <c r="S342" s="21"/>
      <c r="T342" s="37"/>
      <c r="U342" s="37"/>
      <c r="V342" s="37"/>
      <c r="W342" s="37"/>
      <c r="X342" s="37"/>
      <c r="Y342" s="37"/>
      <c r="Z342" s="37"/>
    </row>
    <row r="343" spans="1:26" ht="15.75" customHeight="1" x14ac:dyDescent="0.2">
      <c r="A343" s="67"/>
      <c r="B343" s="68"/>
      <c r="C343" s="21"/>
      <c r="D343" s="21"/>
      <c r="E343" s="21"/>
      <c r="F343" s="37"/>
      <c r="G343" s="21"/>
      <c r="H343" s="37"/>
      <c r="I343" s="37"/>
      <c r="J343" s="21"/>
      <c r="K343" s="37"/>
      <c r="L343" s="21"/>
      <c r="M343" s="21"/>
      <c r="N343" s="21"/>
      <c r="O343" s="21"/>
      <c r="P343" s="37"/>
      <c r="Q343" s="21"/>
      <c r="R343" s="37"/>
      <c r="S343" s="21"/>
      <c r="T343" s="37"/>
      <c r="U343" s="37"/>
      <c r="V343" s="37"/>
      <c r="W343" s="37"/>
      <c r="X343" s="37"/>
      <c r="Y343" s="37"/>
      <c r="Z343" s="37"/>
    </row>
    <row r="344" spans="1:26" ht="15.75" customHeight="1" x14ac:dyDescent="0.2">
      <c r="A344" s="67"/>
      <c r="B344" s="68"/>
      <c r="C344" s="21"/>
      <c r="D344" s="21"/>
      <c r="E344" s="21"/>
      <c r="F344" s="37"/>
      <c r="G344" s="21"/>
      <c r="H344" s="37"/>
      <c r="I344" s="37"/>
      <c r="J344" s="21"/>
      <c r="K344" s="37"/>
      <c r="L344" s="21"/>
      <c r="M344" s="21"/>
      <c r="N344" s="21"/>
      <c r="O344" s="21"/>
      <c r="P344" s="37"/>
      <c r="Q344" s="21"/>
      <c r="R344" s="37"/>
      <c r="S344" s="21"/>
      <c r="T344" s="37"/>
      <c r="U344" s="37"/>
      <c r="V344" s="37"/>
      <c r="W344" s="37"/>
      <c r="X344" s="37"/>
      <c r="Y344" s="37"/>
      <c r="Z344" s="37"/>
    </row>
    <row r="345" spans="1:26" ht="15.75" customHeight="1" x14ac:dyDescent="0.2">
      <c r="A345" s="67"/>
      <c r="B345" s="68"/>
      <c r="C345" s="21"/>
      <c r="D345" s="21"/>
      <c r="E345" s="21"/>
      <c r="F345" s="37"/>
      <c r="G345" s="21"/>
      <c r="H345" s="37"/>
      <c r="I345" s="37"/>
      <c r="J345" s="21"/>
      <c r="K345" s="37"/>
      <c r="L345" s="21"/>
      <c r="M345" s="21"/>
      <c r="N345" s="21"/>
      <c r="O345" s="21"/>
      <c r="P345" s="37"/>
      <c r="Q345" s="21"/>
      <c r="R345" s="37"/>
      <c r="S345" s="21"/>
      <c r="T345" s="37"/>
      <c r="U345" s="37"/>
      <c r="V345" s="37"/>
      <c r="W345" s="37"/>
      <c r="X345" s="37"/>
      <c r="Y345" s="37"/>
      <c r="Z345" s="37"/>
    </row>
    <row r="346" spans="1:26" ht="15.75" customHeight="1" x14ac:dyDescent="0.2">
      <c r="A346" s="67"/>
      <c r="B346" s="68"/>
      <c r="C346" s="21"/>
      <c r="D346" s="21"/>
      <c r="E346" s="21"/>
      <c r="F346" s="37"/>
      <c r="G346" s="21"/>
      <c r="H346" s="37"/>
      <c r="I346" s="37"/>
      <c r="J346" s="21"/>
      <c r="K346" s="37"/>
      <c r="L346" s="21"/>
      <c r="M346" s="21"/>
      <c r="N346" s="21"/>
      <c r="O346" s="21"/>
      <c r="P346" s="37"/>
      <c r="Q346" s="21"/>
      <c r="R346" s="37"/>
      <c r="S346" s="21"/>
      <c r="T346" s="37"/>
      <c r="U346" s="37"/>
      <c r="V346" s="37"/>
      <c r="W346" s="37"/>
      <c r="X346" s="37"/>
      <c r="Y346" s="37"/>
      <c r="Z346" s="37"/>
    </row>
    <row r="347" spans="1:26" ht="15.75" customHeight="1" x14ac:dyDescent="0.2">
      <c r="A347" s="67"/>
      <c r="B347" s="68"/>
      <c r="C347" s="21"/>
      <c r="D347" s="21"/>
      <c r="E347" s="21"/>
      <c r="F347" s="37"/>
      <c r="G347" s="21"/>
      <c r="H347" s="37"/>
      <c r="I347" s="37"/>
      <c r="J347" s="21"/>
      <c r="K347" s="37"/>
      <c r="L347" s="21"/>
      <c r="M347" s="21"/>
      <c r="N347" s="21"/>
      <c r="O347" s="21"/>
      <c r="P347" s="37"/>
      <c r="Q347" s="21"/>
      <c r="R347" s="37"/>
      <c r="S347" s="21"/>
      <c r="T347" s="37"/>
      <c r="U347" s="37"/>
      <c r="V347" s="37"/>
      <c r="W347" s="37"/>
      <c r="X347" s="37"/>
      <c r="Y347" s="37"/>
      <c r="Z347" s="37"/>
    </row>
    <row r="348" spans="1:26" ht="15.75" customHeight="1" x14ac:dyDescent="0.2">
      <c r="A348" s="67"/>
      <c r="B348" s="68"/>
      <c r="C348" s="21"/>
      <c r="D348" s="21"/>
      <c r="E348" s="21"/>
      <c r="F348" s="37"/>
      <c r="G348" s="21"/>
      <c r="H348" s="37"/>
      <c r="I348" s="37"/>
      <c r="J348" s="21"/>
      <c r="K348" s="37"/>
      <c r="L348" s="21"/>
      <c r="M348" s="21"/>
      <c r="N348" s="21"/>
      <c r="O348" s="21"/>
      <c r="P348" s="37"/>
      <c r="Q348" s="21"/>
      <c r="R348" s="37"/>
      <c r="S348" s="21"/>
      <c r="T348" s="37"/>
      <c r="U348" s="37"/>
      <c r="V348" s="37"/>
      <c r="W348" s="37"/>
      <c r="X348" s="37"/>
      <c r="Y348" s="37"/>
      <c r="Z348" s="37"/>
    </row>
    <row r="349" spans="1:26" ht="15.75" customHeight="1" x14ac:dyDescent="0.2">
      <c r="A349" s="67"/>
      <c r="B349" s="68"/>
      <c r="C349" s="21"/>
      <c r="D349" s="21"/>
      <c r="E349" s="21"/>
      <c r="F349" s="37"/>
      <c r="G349" s="21"/>
      <c r="H349" s="37"/>
      <c r="I349" s="37"/>
      <c r="J349" s="21"/>
      <c r="K349" s="37"/>
      <c r="L349" s="21"/>
      <c r="M349" s="21"/>
      <c r="N349" s="21"/>
      <c r="O349" s="21"/>
      <c r="P349" s="37"/>
      <c r="Q349" s="21"/>
      <c r="R349" s="37"/>
      <c r="S349" s="21"/>
      <c r="T349" s="37"/>
      <c r="U349" s="37"/>
      <c r="V349" s="37"/>
      <c r="W349" s="37"/>
      <c r="X349" s="37"/>
      <c r="Y349" s="37"/>
      <c r="Z349" s="37"/>
    </row>
    <row r="350" spans="1:26" ht="15.75" customHeight="1" x14ac:dyDescent="0.2">
      <c r="A350" s="67"/>
      <c r="B350" s="68"/>
      <c r="C350" s="21"/>
      <c r="D350" s="21"/>
      <c r="E350" s="21"/>
      <c r="F350" s="37"/>
      <c r="G350" s="21"/>
      <c r="H350" s="37"/>
      <c r="I350" s="37"/>
      <c r="J350" s="21"/>
      <c r="K350" s="37"/>
      <c r="L350" s="21"/>
      <c r="M350" s="21"/>
      <c r="N350" s="21"/>
      <c r="O350" s="21"/>
      <c r="P350" s="37"/>
      <c r="Q350" s="21"/>
      <c r="R350" s="37"/>
      <c r="S350" s="21"/>
      <c r="T350" s="37"/>
      <c r="U350" s="37"/>
      <c r="V350" s="37"/>
      <c r="W350" s="37"/>
      <c r="X350" s="37"/>
      <c r="Y350" s="37"/>
      <c r="Z350" s="37"/>
    </row>
    <row r="351" spans="1:26" ht="15.75" customHeight="1" x14ac:dyDescent="0.2">
      <c r="A351" s="67"/>
      <c r="B351" s="68"/>
      <c r="C351" s="21"/>
      <c r="D351" s="21"/>
      <c r="E351" s="21"/>
      <c r="F351" s="37"/>
      <c r="G351" s="21"/>
      <c r="H351" s="37"/>
      <c r="I351" s="37"/>
      <c r="J351" s="21"/>
      <c r="K351" s="37"/>
      <c r="L351" s="21"/>
      <c r="M351" s="21"/>
      <c r="N351" s="21"/>
      <c r="O351" s="21"/>
      <c r="P351" s="37"/>
      <c r="Q351" s="21"/>
      <c r="R351" s="37"/>
      <c r="S351" s="21"/>
      <c r="T351" s="37"/>
      <c r="U351" s="37"/>
      <c r="V351" s="37"/>
      <c r="W351" s="37"/>
      <c r="X351" s="37"/>
      <c r="Y351" s="37"/>
      <c r="Z351" s="37"/>
    </row>
    <row r="352" spans="1:26" ht="15.75" customHeight="1" x14ac:dyDescent="0.2">
      <c r="A352" s="67"/>
      <c r="B352" s="68"/>
      <c r="C352" s="21"/>
      <c r="D352" s="21"/>
      <c r="E352" s="21"/>
      <c r="F352" s="37"/>
      <c r="G352" s="21"/>
      <c r="H352" s="37"/>
      <c r="I352" s="37"/>
      <c r="J352" s="21"/>
      <c r="K352" s="37"/>
      <c r="L352" s="21"/>
      <c r="M352" s="21"/>
      <c r="N352" s="21"/>
      <c r="O352" s="21"/>
      <c r="P352" s="37"/>
      <c r="Q352" s="21"/>
      <c r="R352" s="37"/>
      <c r="S352" s="21"/>
      <c r="T352" s="37"/>
      <c r="U352" s="37"/>
      <c r="V352" s="37"/>
      <c r="W352" s="37"/>
      <c r="X352" s="37"/>
      <c r="Y352" s="37"/>
      <c r="Z352" s="37"/>
    </row>
    <row r="353" spans="1:26" ht="15.75" customHeight="1" x14ac:dyDescent="0.2">
      <c r="A353" s="67"/>
      <c r="B353" s="68"/>
      <c r="C353" s="21"/>
      <c r="D353" s="21"/>
      <c r="E353" s="21"/>
      <c r="F353" s="37"/>
      <c r="G353" s="21"/>
      <c r="H353" s="37"/>
      <c r="I353" s="37"/>
      <c r="J353" s="21"/>
      <c r="K353" s="37"/>
      <c r="L353" s="21"/>
      <c r="M353" s="21"/>
      <c r="N353" s="21"/>
      <c r="O353" s="21"/>
      <c r="P353" s="37"/>
      <c r="Q353" s="21"/>
      <c r="R353" s="37"/>
      <c r="S353" s="21"/>
      <c r="T353" s="37"/>
      <c r="U353" s="37"/>
      <c r="V353" s="37"/>
      <c r="W353" s="37"/>
      <c r="X353" s="37"/>
      <c r="Y353" s="37"/>
      <c r="Z353" s="37"/>
    </row>
    <row r="354" spans="1:26" ht="15.75" customHeight="1" x14ac:dyDescent="0.2">
      <c r="A354" s="67"/>
      <c r="B354" s="68"/>
      <c r="C354" s="21"/>
      <c r="D354" s="21"/>
      <c r="E354" s="21"/>
      <c r="F354" s="37"/>
      <c r="G354" s="21"/>
      <c r="H354" s="37"/>
      <c r="I354" s="37"/>
      <c r="J354" s="21"/>
      <c r="K354" s="37"/>
      <c r="L354" s="21"/>
      <c r="M354" s="21"/>
      <c r="N354" s="21"/>
      <c r="O354" s="21"/>
      <c r="P354" s="37"/>
      <c r="Q354" s="21"/>
      <c r="R354" s="37"/>
      <c r="S354" s="21"/>
      <c r="T354" s="37"/>
      <c r="U354" s="37"/>
      <c r="V354" s="37"/>
      <c r="W354" s="37"/>
      <c r="X354" s="37"/>
      <c r="Y354" s="37"/>
      <c r="Z354" s="37"/>
    </row>
    <row r="355" spans="1:26" ht="15.75" customHeight="1" x14ac:dyDescent="0.2">
      <c r="A355" s="67"/>
      <c r="B355" s="68"/>
      <c r="C355" s="21"/>
      <c r="D355" s="21"/>
      <c r="E355" s="21"/>
      <c r="F355" s="37"/>
      <c r="G355" s="21"/>
      <c r="H355" s="37"/>
      <c r="I355" s="37"/>
      <c r="J355" s="21"/>
      <c r="K355" s="37"/>
      <c r="L355" s="21"/>
      <c r="M355" s="21"/>
      <c r="N355" s="21"/>
      <c r="O355" s="21"/>
      <c r="P355" s="37"/>
      <c r="Q355" s="21"/>
      <c r="R355" s="37"/>
      <c r="S355" s="21"/>
      <c r="T355" s="37"/>
      <c r="U355" s="37"/>
      <c r="V355" s="37"/>
      <c r="W355" s="37"/>
      <c r="X355" s="37"/>
      <c r="Y355" s="37"/>
      <c r="Z355" s="37"/>
    </row>
    <row r="356" spans="1:26" ht="15.75" customHeight="1" x14ac:dyDescent="0.2">
      <c r="A356" s="67"/>
      <c r="B356" s="68"/>
      <c r="C356" s="21"/>
      <c r="D356" s="21"/>
      <c r="E356" s="21"/>
      <c r="F356" s="37"/>
      <c r="G356" s="21"/>
      <c r="H356" s="37"/>
      <c r="I356" s="37"/>
      <c r="J356" s="21"/>
      <c r="K356" s="37"/>
      <c r="L356" s="21"/>
      <c r="M356" s="21"/>
      <c r="N356" s="21"/>
      <c r="O356" s="21"/>
      <c r="P356" s="37"/>
      <c r="Q356" s="21"/>
      <c r="R356" s="37"/>
      <c r="S356" s="21"/>
      <c r="T356" s="37"/>
      <c r="U356" s="37"/>
      <c r="V356" s="37"/>
      <c r="W356" s="37"/>
      <c r="X356" s="37"/>
      <c r="Y356" s="37"/>
      <c r="Z356" s="37"/>
    </row>
    <row r="357" spans="1:26" ht="15.75" customHeight="1" x14ac:dyDescent="0.2">
      <c r="A357" s="67"/>
      <c r="B357" s="68"/>
      <c r="C357" s="21"/>
      <c r="D357" s="21"/>
      <c r="E357" s="21"/>
      <c r="F357" s="37"/>
      <c r="G357" s="21"/>
      <c r="H357" s="37"/>
      <c r="I357" s="37"/>
      <c r="J357" s="21"/>
      <c r="K357" s="37"/>
      <c r="L357" s="21"/>
      <c r="M357" s="21"/>
      <c r="N357" s="21"/>
      <c r="O357" s="21"/>
      <c r="P357" s="37"/>
      <c r="Q357" s="21"/>
      <c r="R357" s="37"/>
      <c r="S357" s="21"/>
      <c r="T357" s="37"/>
      <c r="U357" s="37"/>
      <c r="V357" s="37"/>
      <c r="W357" s="37"/>
      <c r="X357" s="37"/>
      <c r="Y357" s="37"/>
      <c r="Z357" s="37"/>
    </row>
    <row r="358" spans="1:26" ht="15.75" customHeight="1" x14ac:dyDescent="0.2">
      <c r="A358" s="67"/>
      <c r="B358" s="68"/>
      <c r="C358" s="21"/>
      <c r="D358" s="21"/>
      <c r="E358" s="21"/>
      <c r="F358" s="37"/>
      <c r="G358" s="21"/>
      <c r="H358" s="37"/>
      <c r="I358" s="37"/>
      <c r="J358" s="21"/>
      <c r="K358" s="37"/>
      <c r="L358" s="21"/>
      <c r="M358" s="21"/>
      <c r="N358" s="21"/>
      <c r="O358" s="21"/>
      <c r="P358" s="37"/>
      <c r="Q358" s="21"/>
      <c r="R358" s="37"/>
      <c r="S358" s="21"/>
      <c r="T358" s="37"/>
      <c r="U358" s="37"/>
      <c r="V358" s="37"/>
      <c r="W358" s="37"/>
      <c r="X358" s="37"/>
      <c r="Y358" s="37"/>
      <c r="Z358" s="37"/>
    </row>
    <row r="359" spans="1:26" ht="15.75" customHeight="1" x14ac:dyDescent="0.2">
      <c r="A359" s="67"/>
      <c r="B359" s="68"/>
      <c r="C359" s="21"/>
      <c r="D359" s="21"/>
      <c r="E359" s="21"/>
      <c r="F359" s="37"/>
      <c r="G359" s="21"/>
      <c r="H359" s="37"/>
      <c r="I359" s="37"/>
      <c r="J359" s="21"/>
      <c r="K359" s="37"/>
      <c r="L359" s="21"/>
      <c r="M359" s="21"/>
      <c r="N359" s="21"/>
      <c r="O359" s="21"/>
      <c r="P359" s="37"/>
      <c r="Q359" s="21"/>
      <c r="R359" s="37"/>
      <c r="S359" s="21"/>
      <c r="T359" s="37"/>
      <c r="U359" s="37"/>
      <c r="V359" s="37"/>
      <c r="W359" s="37"/>
      <c r="X359" s="37"/>
      <c r="Y359" s="37"/>
      <c r="Z359" s="37"/>
    </row>
    <row r="360" spans="1:26" ht="15.75" customHeight="1" x14ac:dyDescent="0.2">
      <c r="A360" s="67"/>
      <c r="B360" s="68"/>
      <c r="C360" s="21"/>
      <c r="D360" s="21"/>
      <c r="E360" s="21"/>
      <c r="F360" s="37"/>
      <c r="G360" s="21"/>
      <c r="H360" s="37"/>
      <c r="I360" s="37"/>
      <c r="J360" s="21"/>
      <c r="K360" s="37"/>
      <c r="L360" s="21"/>
      <c r="M360" s="21"/>
      <c r="N360" s="21"/>
      <c r="O360" s="21"/>
      <c r="P360" s="37"/>
      <c r="Q360" s="21"/>
      <c r="R360" s="37"/>
      <c r="S360" s="21"/>
      <c r="T360" s="37"/>
      <c r="U360" s="37"/>
      <c r="V360" s="37"/>
      <c r="W360" s="37"/>
      <c r="X360" s="37"/>
      <c r="Y360" s="37"/>
      <c r="Z360" s="37"/>
    </row>
    <row r="361" spans="1:26" ht="15.75" customHeight="1" x14ac:dyDescent="0.2">
      <c r="A361" s="67"/>
      <c r="B361" s="68"/>
      <c r="C361" s="21"/>
      <c r="D361" s="21"/>
      <c r="E361" s="21"/>
      <c r="F361" s="37"/>
      <c r="G361" s="21"/>
      <c r="H361" s="37"/>
      <c r="I361" s="37"/>
      <c r="J361" s="21"/>
      <c r="K361" s="37"/>
      <c r="L361" s="21"/>
      <c r="M361" s="21"/>
      <c r="N361" s="21"/>
      <c r="O361" s="21"/>
      <c r="P361" s="37"/>
      <c r="Q361" s="21"/>
      <c r="R361" s="37"/>
      <c r="S361" s="21"/>
      <c r="T361" s="37"/>
      <c r="U361" s="37"/>
      <c r="V361" s="37"/>
      <c r="W361" s="37"/>
      <c r="X361" s="37"/>
      <c r="Y361" s="37"/>
      <c r="Z361" s="37"/>
    </row>
    <row r="362" spans="1:26" ht="15.75" customHeight="1" x14ac:dyDescent="0.2">
      <c r="A362" s="67"/>
      <c r="B362" s="68"/>
      <c r="C362" s="21"/>
      <c r="D362" s="21"/>
      <c r="E362" s="21"/>
      <c r="F362" s="37"/>
      <c r="G362" s="21"/>
      <c r="H362" s="37"/>
      <c r="I362" s="37"/>
      <c r="J362" s="21"/>
      <c r="K362" s="37"/>
      <c r="L362" s="21"/>
      <c r="M362" s="21"/>
      <c r="N362" s="21"/>
      <c r="O362" s="21"/>
      <c r="P362" s="37"/>
      <c r="Q362" s="21"/>
      <c r="R362" s="37"/>
      <c r="S362" s="21"/>
      <c r="T362" s="37"/>
      <c r="U362" s="37"/>
      <c r="V362" s="37"/>
      <c r="W362" s="37"/>
      <c r="X362" s="37"/>
      <c r="Y362" s="37"/>
      <c r="Z362" s="37"/>
    </row>
    <row r="363" spans="1:26" ht="15.75" customHeight="1" x14ac:dyDescent="0.2">
      <c r="A363" s="67"/>
      <c r="B363" s="68"/>
      <c r="C363" s="21"/>
      <c r="D363" s="21"/>
      <c r="E363" s="21"/>
      <c r="F363" s="37"/>
      <c r="G363" s="21"/>
      <c r="H363" s="37"/>
      <c r="I363" s="37"/>
      <c r="J363" s="21"/>
      <c r="K363" s="37"/>
      <c r="L363" s="21"/>
      <c r="M363" s="21"/>
      <c r="N363" s="21"/>
      <c r="O363" s="21"/>
      <c r="P363" s="37"/>
      <c r="Q363" s="21"/>
      <c r="R363" s="37"/>
      <c r="S363" s="21"/>
      <c r="T363" s="37"/>
      <c r="U363" s="37"/>
      <c r="V363" s="37"/>
      <c r="W363" s="37"/>
      <c r="X363" s="37"/>
      <c r="Y363" s="37"/>
      <c r="Z363" s="37"/>
    </row>
    <row r="364" spans="1:26" ht="15.75" customHeight="1" x14ac:dyDescent="0.2">
      <c r="A364" s="67"/>
      <c r="B364" s="68"/>
      <c r="C364" s="21"/>
      <c r="D364" s="21"/>
      <c r="E364" s="21"/>
      <c r="F364" s="37"/>
      <c r="G364" s="21"/>
      <c r="H364" s="37"/>
      <c r="I364" s="37"/>
      <c r="J364" s="21"/>
      <c r="K364" s="37"/>
      <c r="L364" s="21"/>
      <c r="M364" s="21"/>
      <c r="N364" s="21"/>
      <c r="O364" s="21"/>
      <c r="P364" s="37"/>
      <c r="Q364" s="21"/>
      <c r="R364" s="37"/>
      <c r="S364" s="21"/>
      <c r="T364" s="37"/>
      <c r="U364" s="37"/>
      <c r="V364" s="37"/>
      <c r="W364" s="37"/>
      <c r="X364" s="37"/>
      <c r="Y364" s="37"/>
      <c r="Z364" s="37"/>
    </row>
    <row r="365" spans="1:26" ht="15.75" customHeight="1" x14ac:dyDescent="0.2">
      <c r="A365" s="67"/>
      <c r="B365" s="68"/>
      <c r="C365" s="21"/>
      <c r="D365" s="21"/>
      <c r="E365" s="21"/>
      <c r="F365" s="37"/>
      <c r="G365" s="21"/>
      <c r="H365" s="37"/>
      <c r="I365" s="37"/>
      <c r="J365" s="21"/>
      <c r="K365" s="37"/>
      <c r="L365" s="21"/>
      <c r="M365" s="21"/>
      <c r="N365" s="21"/>
      <c r="O365" s="21"/>
      <c r="P365" s="37"/>
      <c r="Q365" s="21"/>
      <c r="R365" s="37"/>
      <c r="S365" s="21"/>
      <c r="T365" s="37"/>
      <c r="U365" s="37"/>
      <c r="V365" s="37"/>
      <c r="W365" s="37"/>
      <c r="X365" s="37"/>
      <c r="Y365" s="37"/>
      <c r="Z365" s="37"/>
    </row>
    <row r="366" spans="1:26" ht="15.75" customHeight="1" x14ac:dyDescent="0.2">
      <c r="A366" s="67"/>
      <c r="B366" s="68"/>
      <c r="C366" s="21"/>
      <c r="D366" s="21"/>
      <c r="E366" s="21"/>
      <c r="F366" s="37"/>
      <c r="G366" s="21"/>
      <c r="H366" s="37"/>
      <c r="I366" s="37"/>
      <c r="J366" s="21"/>
      <c r="K366" s="37"/>
      <c r="L366" s="21"/>
      <c r="M366" s="21"/>
      <c r="N366" s="21"/>
      <c r="O366" s="21"/>
      <c r="P366" s="37"/>
      <c r="Q366" s="21"/>
      <c r="R366" s="37"/>
      <c r="S366" s="21"/>
      <c r="T366" s="37"/>
      <c r="U366" s="37"/>
      <c r="V366" s="37"/>
      <c r="W366" s="37"/>
      <c r="X366" s="37"/>
      <c r="Y366" s="37"/>
      <c r="Z366" s="37"/>
    </row>
    <row r="367" spans="1:26" ht="15.75" customHeight="1" x14ac:dyDescent="0.2">
      <c r="A367" s="67"/>
      <c r="B367" s="68"/>
      <c r="C367" s="21"/>
      <c r="D367" s="21"/>
      <c r="E367" s="21"/>
      <c r="F367" s="37"/>
      <c r="G367" s="21"/>
      <c r="H367" s="37"/>
      <c r="I367" s="37"/>
      <c r="J367" s="21"/>
      <c r="K367" s="37"/>
      <c r="L367" s="21"/>
      <c r="M367" s="21"/>
      <c r="N367" s="21"/>
      <c r="O367" s="21"/>
      <c r="P367" s="37"/>
      <c r="Q367" s="21"/>
      <c r="R367" s="37"/>
      <c r="S367" s="21"/>
      <c r="T367" s="37"/>
      <c r="U367" s="37"/>
      <c r="V367" s="37"/>
      <c r="W367" s="37"/>
      <c r="X367" s="37"/>
      <c r="Y367" s="37"/>
      <c r="Z367" s="37"/>
    </row>
    <row r="368" spans="1:26" ht="15.75" customHeight="1" x14ac:dyDescent="0.2">
      <c r="A368" s="67"/>
      <c r="B368" s="68"/>
      <c r="C368" s="21"/>
      <c r="D368" s="21"/>
      <c r="E368" s="21"/>
      <c r="F368" s="37"/>
      <c r="G368" s="21"/>
      <c r="H368" s="37"/>
      <c r="I368" s="37"/>
      <c r="J368" s="21"/>
      <c r="K368" s="37"/>
      <c r="L368" s="21"/>
      <c r="M368" s="21"/>
      <c r="N368" s="21"/>
      <c r="O368" s="21"/>
      <c r="P368" s="37"/>
      <c r="Q368" s="21"/>
      <c r="R368" s="37"/>
      <c r="S368" s="21"/>
      <c r="T368" s="37"/>
      <c r="U368" s="37"/>
      <c r="V368" s="37"/>
      <c r="W368" s="37"/>
      <c r="X368" s="37"/>
      <c r="Y368" s="37"/>
      <c r="Z368" s="37"/>
    </row>
    <row r="369" spans="1:26" ht="15.75" customHeight="1" x14ac:dyDescent="0.2">
      <c r="A369" s="67"/>
      <c r="B369" s="68"/>
      <c r="C369" s="21"/>
      <c r="D369" s="21"/>
      <c r="E369" s="21"/>
      <c r="F369" s="37"/>
      <c r="G369" s="21"/>
      <c r="H369" s="37"/>
      <c r="I369" s="37"/>
      <c r="J369" s="21"/>
      <c r="K369" s="37"/>
      <c r="L369" s="21"/>
      <c r="M369" s="21"/>
      <c r="N369" s="21"/>
      <c r="O369" s="21"/>
      <c r="P369" s="37"/>
      <c r="Q369" s="21"/>
      <c r="R369" s="37"/>
      <c r="S369" s="21"/>
      <c r="T369" s="37"/>
      <c r="U369" s="37"/>
      <c r="V369" s="37"/>
      <c r="W369" s="37"/>
      <c r="X369" s="37"/>
      <c r="Y369" s="37"/>
      <c r="Z369" s="37"/>
    </row>
    <row r="370" spans="1:26" ht="15.75" customHeight="1" x14ac:dyDescent="0.2">
      <c r="A370" s="67"/>
      <c r="B370" s="68"/>
      <c r="C370" s="21"/>
      <c r="D370" s="21"/>
      <c r="E370" s="21"/>
      <c r="F370" s="37"/>
      <c r="G370" s="21"/>
      <c r="H370" s="37"/>
      <c r="I370" s="37"/>
      <c r="J370" s="21"/>
      <c r="K370" s="37"/>
      <c r="L370" s="21"/>
      <c r="M370" s="21"/>
      <c r="N370" s="21"/>
      <c r="O370" s="21"/>
      <c r="P370" s="37"/>
      <c r="Q370" s="21"/>
      <c r="R370" s="37"/>
      <c r="S370" s="21"/>
      <c r="T370" s="37"/>
      <c r="U370" s="37"/>
      <c r="V370" s="37"/>
      <c r="W370" s="37"/>
      <c r="X370" s="37"/>
      <c r="Y370" s="37"/>
      <c r="Z370" s="37"/>
    </row>
    <row r="371" spans="1:26" ht="15.75" customHeight="1" x14ac:dyDescent="0.2">
      <c r="A371" s="67"/>
      <c r="B371" s="68"/>
      <c r="C371" s="21"/>
      <c r="D371" s="21"/>
      <c r="E371" s="21"/>
      <c r="F371" s="37"/>
      <c r="G371" s="21"/>
      <c r="H371" s="37"/>
      <c r="I371" s="37"/>
      <c r="J371" s="21"/>
      <c r="K371" s="37"/>
      <c r="L371" s="21"/>
      <c r="M371" s="21"/>
      <c r="N371" s="21"/>
      <c r="O371" s="21"/>
      <c r="P371" s="37"/>
      <c r="Q371" s="21"/>
      <c r="R371" s="37"/>
      <c r="S371" s="21"/>
      <c r="T371" s="37"/>
      <c r="U371" s="37"/>
      <c r="V371" s="37"/>
      <c r="W371" s="37"/>
      <c r="X371" s="37"/>
      <c r="Y371" s="37"/>
      <c r="Z371" s="37"/>
    </row>
    <row r="372" spans="1:26" ht="15.75" customHeight="1" x14ac:dyDescent="0.2">
      <c r="A372" s="67"/>
      <c r="B372" s="68"/>
      <c r="C372" s="21"/>
      <c r="D372" s="21"/>
      <c r="E372" s="21"/>
      <c r="F372" s="37"/>
      <c r="G372" s="21"/>
      <c r="H372" s="37"/>
      <c r="I372" s="37"/>
      <c r="J372" s="21"/>
      <c r="K372" s="37"/>
      <c r="L372" s="21"/>
      <c r="M372" s="21"/>
      <c r="N372" s="21"/>
      <c r="O372" s="21"/>
      <c r="P372" s="37"/>
      <c r="Q372" s="21"/>
      <c r="R372" s="37"/>
      <c r="S372" s="21"/>
      <c r="T372" s="37"/>
      <c r="U372" s="37"/>
      <c r="V372" s="37"/>
      <c r="W372" s="37"/>
      <c r="X372" s="37"/>
      <c r="Y372" s="37"/>
      <c r="Z372" s="37"/>
    </row>
    <row r="373" spans="1:26" ht="15.75" customHeight="1" x14ac:dyDescent="0.2">
      <c r="A373" s="67"/>
      <c r="B373" s="68"/>
      <c r="C373" s="21"/>
      <c r="D373" s="21"/>
      <c r="E373" s="21"/>
      <c r="F373" s="37"/>
      <c r="G373" s="21"/>
      <c r="H373" s="37"/>
      <c r="I373" s="37"/>
      <c r="J373" s="21"/>
      <c r="K373" s="37"/>
      <c r="L373" s="21"/>
      <c r="M373" s="21"/>
      <c r="N373" s="21"/>
      <c r="O373" s="21"/>
      <c r="P373" s="37"/>
      <c r="Q373" s="21"/>
      <c r="R373" s="37"/>
      <c r="S373" s="21"/>
      <c r="T373" s="37"/>
      <c r="U373" s="37"/>
      <c r="V373" s="37"/>
      <c r="W373" s="37"/>
      <c r="X373" s="37"/>
      <c r="Y373" s="37"/>
      <c r="Z373" s="37"/>
    </row>
    <row r="374" spans="1:26" ht="15.75" customHeight="1" x14ac:dyDescent="0.2">
      <c r="A374" s="67"/>
      <c r="B374" s="68"/>
      <c r="C374" s="21"/>
      <c r="D374" s="21"/>
      <c r="E374" s="21"/>
      <c r="F374" s="37"/>
      <c r="G374" s="21"/>
      <c r="H374" s="37"/>
      <c r="I374" s="37"/>
      <c r="J374" s="21"/>
      <c r="K374" s="37"/>
      <c r="L374" s="21"/>
      <c r="M374" s="21"/>
      <c r="N374" s="21"/>
      <c r="O374" s="21"/>
      <c r="P374" s="37"/>
      <c r="Q374" s="21"/>
      <c r="R374" s="37"/>
      <c r="S374" s="21"/>
      <c r="T374" s="37"/>
      <c r="U374" s="37"/>
      <c r="V374" s="37"/>
      <c r="W374" s="37"/>
      <c r="X374" s="37"/>
      <c r="Y374" s="37"/>
      <c r="Z374" s="37"/>
    </row>
    <row r="375" spans="1:26" ht="15.75" customHeight="1" x14ac:dyDescent="0.2">
      <c r="A375" s="67"/>
      <c r="B375" s="68"/>
      <c r="C375" s="21"/>
      <c r="D375" s="21"/>
      <c r="E375" s="21"/>
      <c r="F375" s="37"/>
      <c r="G375" s="21"/>
      <c r="H375" s="37"/>
      <c r="I375" s="37"/>
      <c r="J375" s="21"/>
      <c r="K375" s="37"/>
      <c r="L375" s="21"/>
      <c r="M375" s="21"/>
      <c r="N375" s="21"/>
      <c r="O375" s="21"/>
      <c r="P375" s="37"/>
      <c r="Q375" s="21"/>
      <c r="R375" s="37"/>
      <c r="S375" s="21"/>
      <c r="T375" s="37"/>
      <c r="U375" s="37"/>
      <c r="V375" s="37"/>
      <c r="W375" s="37"/>
      <c r="X375" s="37"/>
      <c r="Y375" s="37"/>
      <c r="Z375" s="37"/>
    </row>
    <row r="376" spans="1:26" ht="15.75" customHeight="1" x14ac:dyDescent="0.2">
      <c r="A376" s="67"/>
      <c r="B376" s="68"/>
      <c r="C376" s="21"/>
      <c r="D376" s="21"/>
      <c r="E376" s="21"/>
      <c r="F376" s="37"/>
      <c r="G376" s="21"/>
      <c r="H376" s="37"/>
      <c r="I376" s="37"/>
      <c r="J376" s="21"/>
      <c r="K376" s="37"/>
      <c r="L376" s="21"/>
      <c r="M376" s="21"/>
      <c r="N376" s="21"/>
      <c r="O376" s="21"/>
      <c r="P376" s="37"/>
      <c r="Q376" s="21"/>
      <c r="R376" s="37"/>
      <c r="S376" s="21"/>
      <c r="T376" s="37"/>
      <c r="U376" s="37"/>
      <c r="V376" s="37"/>
      <c r="W376" s="37"/>
      <c r="X376" s="37"/>
      <c r="Y376" s="37"/>
      <c r="Z376" s="37"/>
    </row>
    <row r="377" spans="1:26" ht="15.75" customHeight="1" x14ac:dyDescent="0.2">
      <c r="A377" s="67"/>
      <c r="B377" s="68"/>
      <c r="C377" s="21"/>
      <c r="D377" s="21"/>
      <c r="E377" s="21"/>
      <c r="F377" s="37"/>
      <c r="G377" s="21"/>
      <c r="H377" s="37"/>
      <c r="I377" s="37"/>
      <c r="J377" s="21"/>
      <c r="K377" s="37"/>
      <c r="L377" s="21"/>
      <c r="M377" s="21"/>
      <c r="N377" s="21"/>
      <c r="O377" s="21"/>
      <c r="P377" s="37"/>
      <c r="Q377" s="21"/>
      <c r="R377" s="37"/>
      <c r="S377" s="21"/>
      <c r="T377" s="37"/>
      <c r="U377" s="37"/>
      <c r="V377" s="37"/>
      <c r="W377" s="37"/>
      <c r="X377" s="37"/>
      <c r="Y377" s="37"/>
      <c r="Z377" s="37"/>
    </row>
    <row r="378" spans="1:26" ht="15.75" customHeight="1" x14ac:dyDescent="0.2">
      <c r="A378" s="67"/>
      <c r="B378" s="68"/>
      <c r="C378" s="21"/>
      <c r="D378" s="21"/>
      <c r="E378" s="21"/>
      <c r="F378" s="37"/>
      <c r="G378" s="21"/>
      <c r="H378" s="37"/>
      <c r="I378" s="37"/>
      <c r="J378" s="21"/>
      <c r="K378" s="37"/>
      <c r="L378" s="21"/>
      <c r="M378" s="21"/>
      <c r="N378" s="21"/>
      <c r="O378" s="21"/>
      <c r="P378" s="37"/>
      <c r="Q378" s="21"/>
      <c r="R378" s="37"/>
      <c r="S378" s="21"/>
      <c r="T378" s="37"/>
      <c r="U378" s="37"/>
      <c r="V378" s="37"/>
      <c r="W378" s="37"/>
      <c r="X378" s="37"/>
      <c r="Y378" s="37"/>
      <c r="Z378" s="37"/>
    </row>
    <row r="379" spans="1:26" ht="15.75" customHeight="1" x14ac:dyDescent="0.2">
      <c r="A379" s="67"/>
      <c r="B379" s="68"/>
      <c r="C379" s="21"/>
      <c r="D379" s="21"/>
      <c r="E379" s="21"/>
      <c r="F379" s="37"/>
      <c r="G379" s="21"/>
      <c r="H379" s="37"/>
      <c r="I379" s="37"/>
      <c r="J379" s="21"/>
      <c r="K379" s="37"/>
      <c r="L379" s="21"/>
      <c r="M379" s="21"/>
      <c r="N379" s="21"/>
      <c r="O379" s="21"/>
      <c r="P379" s="37"/>
      <c r="Q379" s="21"/>
      <c r="R379" s="37"/>
      <c r="S379" s="21"/>
      <c r="T379" s="37"/>
      <c r="U379" s="37"/>
      <c r="V379" s="37"/>
      <c r="W379" s="37"/>
      <c r="X379" s="37"/>
      <c r="Y379" s="37"/>
      <c r="Z379" s="37"/>
    </row>
    <row r="380" spans="1:26" ht="15.75" customHeight="1" x14ac:dyDescent="0.2">
      <c r="A380" s="67"/>
      <c r="B380" s="68"/>
      <c r="C380" s="21"/>
      <c r="D380" s="21"/>
      <c r="E380" s="21"/>
      <c r="F380" s="37"/>
      <c r="G380" s="21"/>
      <c r="H380" s="37"/>
      <c r="I380" s="37"/>
      <c r="J380" s="21"/>
      <c r="K380" s="37"/>
      <c r="L380" s="21"/>
      <c r="M380" s="21"/>
      <c r="N380" s="21"/>
      <c r="O380" s="21"/>
      <c r="P380" s="37"/>
      <c r="Q380" s="21"/>
      <c r="R380" s="37"/>
      <c r="S380" s="21"/>
      <c r="T380" s="37"/>
      <c r="U380" s="37"/>
      <c r="V380" s="37"/>
      <c r="W380" s="37"/>
      <c r="X380" s="37"/>
      <c r="Y380" s="37"/>
      <c r="Z380" s="37"/>
    </row>
    <row r="381" spans="1:26" ht="15.75" customHeight="1" x14ac:dyDescent="0.2">
      <c r="A381" s="67"/>
      <c r="B381" s="68"/>
      <c r="C381" s="21"/>
      <c r="D381" s="21"/>
      <c r="E381" s="21"/>
      <c r="F381" s="37"/>
      <c r="G381" s="21"/>
      <c r="H381" s="37"/>
      <c r="I381" s="37"/>
      <c r="J381" s="21"/>
      <c r="K381" s="37"/>
      <c r="L381" s="21"/>
      <c r="M381" s="21"/>
      <c r="N381" s="21"/>
      <c r="O381" s="21"/>
      <c r="P381" s="37"/>
      <c r="Q381" s="21"/>
      <c r="R381" s="37"/>
      <c r="S381" s="21"/>
      <c r="T381" s="37"/>
      <c r="U381" s="37"/>
      <c r="V381" s="37"/>
      <c r="W381" s="37"/>
      <c r="X381" s="37"/>
      <c r="Y381" s="37"/>
      <c r="Z381" s="37"/>
    </row>
    <row r="382" spans="1:26" ht="15.75" customHeight="1" x14ac:dyDescent="0.2">
      <c r="A382" s="67"/>
      <c r="B382" s="68"/>
      <c r="C382" s="21"/>
      <c r="D382" s="21"/>
      <c r="E382" s="21"/>
      <c r="F382" s="37"/>
      <c r="G382" s="21"/>
      <c r="H382" s="37"/>
      <c r="I382" s="37"/>
      <c r="J382" s="21"/>
      <c r="K382" s="37"/>
      <c r="L382" s="21"/>
      <c r="M382" s="21"/>
      <c r="N382" s="21"/>
      <c r="O382" s="21"/>
      <c r="P382" s="37"/>
      <c r="Q382" s="21"/>
      <c r="R382" s="37"/>
      <c r="S382" s="21"/>
      <c r="T382" s="37"/>
      <c r="U382" s="37"/>
      <c r="V382" s="37"/>
      <c r="W382" s="37"/>
      <c r="X382" s="37"/>
      <c r="Y382" s="37"/>
      <c r="Z382" s="37"/>
    </row>
    <row r="383" spans="1:26" ht="15.75" customHeight="1" x14ac:dyDescent="0.2">
      <c r="A383" s="67"/>
      <c r="B383" s="68"/>
      <c r="C383" s="21"/>
      <c r="D383" s="21"/>
      <c r="E383" s="21"/>
      <c r="F383" s="37"/>
      <c r="G383" s="21"/>
      <c r="H383" s="37"/>
      <c r="I383" s="37"/>
      <c r="J383" s="21"/>
      <c r="K383" s="37"/>
      <c r="L383" s="21"/>
      <c r="M383" s="21"/>
      <c r="N383" s="21"/>
      <c r="O383" s="21"/>
      <c r="P383" s="37"/>
      <c r="Q383" s="21"/>
      <c r="R383" s="37"/>
      <c r="S383" s="21"/>
      <c r="T383" s="37"/>
      <c r="U383" s="37"/>
      <c r="V383" s="37"/>
      <c r="W383" s="37"/>
      <c r="X383" s="37"/>
      <c r="Y383" s="37"/>
      <c r="Z383" s="37"/>
    </row>
    <row r="384" spans="1:26" ht="15.75" customHeight="1" x14ac:dyDescent="0.2">
      <c r="A384" s="67"/>
      <c r="B384" s="68"/>
      <c r="C384" s="21"/>
      <c r="D384" s="21"/>
      <c r="E384" s="21"/>
      <c r="F384" s="37"/>
      <c r="G384" s="21"/>
      <c r="H384" s="37"/>
      <c r="I384" s="37"/>
      <c r="J384" s="21"/>
      <c r="K384" s="37"/>
      <c r="L384" s="21"/>
      <c r="M384" s="21"/>
      <c r="N384" s="21"/>
      <c r="O384" s="21"/>
      <c r="P384" s="37"/>
      <c r="Q384" s="21"/>
      <c r="R384" s="37"/>
      <c r="S384" s="21"/>
      <c r="T384" s="37"/>
      <c r="U384" s="37"/>
      <c r="V384" s="37"/>
      <c r="W384" s="37"/>
      <c r="X384" s="37"/>
      <c r="Y384" s="37"/>
      <c r="Z384" s="37"/>
    </row>
    <row r="385" spans="1:26" ht="15.75" customHeight="1" x14ac:dyDescent="0.2">
      <c r="A385" s="67"/>
      <c r="B385" s="68"/>
      <c r="C385" s="21"/>
      <c r="D385" s="21"/>
      <c r="E385" s="21"/>
      <c r="F385" s="37"/>
      <c r="G385" s="21"/>
      <c r="H385" s="37"/>
      <c r="I385" s="37"/>
      <c r="J385" s="21"/>
      <c r="K385" s="37"/>
      <c r="L385" s="21"/>
      <c r="M385" s="21"/>
      <c r="N385" s="21"/>
      <c r="O385" s="21"/>
      <c r="P385" s="37"/>
      <c r="Q385" s="21"/>
      <c r="R385" s="37"/>
      <c r="S385" s="21"/>
      <c r="T385" s="37"/>
      <c r="U385" s="37"/>
      <c r="V385" s="37"/>
      <c r="W385" s="37"/>
      <c r="X385" s="37"/>
      <c r="Y385" s="37"/>
      <c r="Z385" s="37"/>
    </row>
    <row r="386" spans="1:26" ht="15.75" customHeight="1" x14ac:dyDescent="0.2">
      <c r="A386" s="67"/>
      <c r="B386" s="68"/>
      <c r="C386" s="21"/>
      <c r="D386" s="21"/>
      <c r="E386" s="21"/>
      <c r="F386" s="37"/>
      <c r="G386" s="21"/>
      <c r="H386" s="37"/>
      <c r="I386" s="37"/>
      <c r="J386" s="21"/>
      <c r="K386" s="37"/>
      <c r="L386" s="21"/>
      <c r="M386" s="21"/>
      <c r="N386" s="21"/>
      <c r="O386" s="21"/>
      <c r="P386" s="37"/>
      <c r="Q386" s="21"/>
      <c r="R386" s="37"/>
      <c r="S386" s="21"/>
      <c r="T386" s="37"/>
      <c r="U386" s="37"/>
      <c r="V386" s="37"/>
      <c r="W386" s="37"/>
      <c r="X386" s="37"/>
      <c r="Y386" s="37"/>
      <c r="Z386" s="37"/>
    </row>
    <row r="387" spans="1:26" ht="15.75" customHeight="1" x14ac:dyDescent="0.2">
      <c r="A387" s="67"/>
      <c r="B387" s="68"/>
      <c r="C387" s="21"/>
      <c r="D387" s="21"/>
      <c r="E387" s="21"/>
      <c r="F387" s="37"/>
      <c r="G387" s="21"/>
      <c r="H387" s="37"/>
      <c r="I387" s="37"/>
      <c r="J387" s="21"/>
      <c r="K387" s="37"/>
      <c r="L387" s="21"/>
      <c r="M387" s="21"/>
      <c r="N387" s="21"/>
      <c r="O387" s="21"/>
      <c r="P387" s="37"/>
      <c r="Q387" s="21"/>
      <c r="R387" s="37"/>
      <c r="S387" s="21"/>
      <c r="T387" s="37"/>
      <c r="U387" s="37"/>
      <c r="V387" s="37"/>
      <c r="W387" s="37"/>
      <c r="X387" s="37"/>
      <c r="Y387" s="37"/>
      <c r="Z387" s="37"/>
    </row>
    <row r="388" spans="1:26" ht="15.75" customHeight="1" x14ac:dyDescent="0.2">
      <c r="A388" s="67"/>
      <c r="B388" s="68"/>
      <c r="C388" s="21"/>
      <c r="D388" s="21"/>
      <c r="E388" s="21"/>
      <c r="F388" s="37"/>
      <c r="G388" s="21"/>
      <c r="H388" s="37"/>
      <c r="I388" s="37"/>
      <c r="J388" s="21"/>
      <c r="K388" s="37"/>
      <c r="L388" s="21"/>
      <c r="M388" s="21"/>
      <c r="N388" s="21"/>
      <c r="O388" s="21"/>
      <c r="P388" s="37"/>
      <c r="Q388" s="21"/>
      <c r="R388" s="37"/>
      <c r="S388" s="21"/>
      <c r="T388" s="37"/>
      <c r="U388" s="37"/>
      <c r="V388" s="37"/>
      <c r="W388" s="37"/>
      <c r="X388" s="37"/>
      <c r="Y388" s="37"/>
      <c r="Z388" s="37"/>
    </row>
    <row r="389" spans="1:26" ht="15.75" customHeight="1" x14ac:dyDescent="0.2">
      <c r="A389" s="67"/>
      <c r="B389" s="68"/>
      <c r="C389" s="21"/>
      <c r="D389" s="21"/>
      <c r="E389" s="21"/>
      <c r="F389" s="37"/>
      <c r="G389" s="21"/>
      <c r="H389" s="37"/>
      <c r="I389" s="37"/>
      <c r="J389" s="21"/>
      <c r="K389" s="37"/>
      <c r="L389" s="21"/>
      <c r="M389" s="21"/>
      <c r="N389" s="21"/>
      <c r="O389" s="21"/>
      <c r="P389" s="37"/>
      <c r="Q389" s="21"/>
      <c r="R389" s="37"/>
      <c r="S389" s="21"/>
      <c r="T389" s="37"/>
      <c r="U389" s="37"/>
      <c r="V389" s="37"/>
      <c r="W389" s="37"/>
      <c r="X389" s="37"/>
      <c r="Y389" s="37"/>
      <c r="Z389" s="37"/>
    </row>
    <row r="390" spans="1:26" ht="15.75" customHeight="1" x14ac:dyDescent="0.2">
      <c r="A390" s="67"/>
      <c r="B390" s="68"/>
      <c r="C390" s="21"/>
      <c r="D390" s="21"/>
      <c r="E390" s="21"/>
      <c r="F390" s="37"/>
      <c r="G390" s="21"/>
      <c r="H390" s="37"/>
      <c r="I390" s="37"/>
      <c r="J390" s="21"/>
      <c r="K390" s="37"/>
      <c r="L390" s="21"/>
      <c r="M390" s="21"/>
      <c r="N390" s="21"/>
      <c r="O390" s="21"/>
      <c r="P390" s="37"/>
      <c r="Q390" s="21"/>
      <c r="R390" s="37"/>
      <c r="S390" s="21"/>
      <c r="T390" s="37"/>
      <c r="U390" s="37"/>
      <c r="V390" s="37"/>
      <c r="W390" s="37"/>
      <c r="X390" s="37"/>
      <c r="Y390" s="37"/>
      <c r="Z390" s="37"/>
    </row>
    <row r="391" spans="1:26" ht="15.75" customHeight="1" x14ac:dyDescent="0.2">
      <c r="A391" s="67"/>
      <c r="B391" s="68"/>
      <c r="C391" s="21"/>
      <c r="D391" s="21"/>
      <c r="E391" s="21"/>
      <c r="F391" s="37"/>
      <c r="G391" s="21"/>
      <c r="H391" s="37"/>
      <c r="I391" s="37"/>
      <c r="J391" s="21"/>
      <c r="K391" s="37"/>
      <c r="L391" s="21"/>
      <c r="M391" s="21"/>
      <c r="N391" s="21"/>
      <c r="O391" s="21"/>
      <c r="P391" s="37"/>
      <c r="Q391" s="21"/>
      <c r="R391" s="37"/>
      <c r="S391" s="21"/>
      <c r="T391" s="37"/>
      <c r="U391" s="37"/>
      <c r="V391" s="37"/>
      <c r="W391" s="37"/>
      <c r="X391" s="37"/>
      <c r="Y391" s="37"/>
      <c r="Z391" s="37"/>
    </row>
    <row r="392" spans="1:26" ht="15.75" customHeight="1" x14ac:dyDescent="0.2">
      <c r="A392" s="67"/>
      <c r="B392" s="68"/>
      <c r="C392" s="21"/>
      <c r="D392" s="21"/>
      <c r="E392" s="21"/>
      <c r="F392" s="37"/>
      <c r="G392" s="21"/>
      <c r="H392" s="37"/>
      <c r="I392" s="37"/>
      <c r="J392" s="21"/>
      <c r="K392" s="37"/>
      <c r="L392" s="21"/>
      <c r="M392" s="21"/>
      <c r="N392" s="21"/>
      <c r="O392" s="21"/>
      <c r="P392" s="37"/>
      <c r="Q392" s="21"/>
      <c r="R392" s="37"/>
      <c r="S392" s="21"/>
      <c r="T392" s="37"/>
      <c r="U392" s="37"/>
      <c r="V392" s="37"/>
      <c r="W392" s="37"/>
      <c r="X392" s="37"/>
      <c r="Y392" s="37"/>
      <c r="Z392" s="37"/>
    </row>
    <row r="393" spans="1:26" ht="15.75" customHeight="1" x14ac:dyDescent="0.2">
      <c r="A393" s="67"/>
      <c r="B393" s="68"/>
      <c r="C393" s="21"/>
      <c r="D393" s="21"/>
      <c r="E393" s="21"/>
      <c r="F393" s="37"/>
      <c r="G393" s="21"/>
      <c r="H393" s="37"/>
      <c r="I393" s="37"/>
      <c r="J393" s="21"/>
      <c r="K393" s="37"/>
      <c r="L393" s="21"/>
      <c r="M393" s="21"/>
      <c r="N393" s="21"/>
      <c r="O393" s="21"/>
      <c r="P393" s="37"/>
      <c r="Q393" s="21"/>
      <c r="R393" s="37"/>
      <c r="S393" s="21"/>
      <c r="T393" s="37"/>
      <c r="U393" s="37"/>
      <c r="V393" s="37"/>
      <c r="W393" s="37"/>
      <c r="X393" s="37"/>
      <c r="Y393" s="37"/>
      <c r="Z393" s="37"/>
    </row>
    <row r="394" spans="1:26" ht="15.75" customHeight="1" x14ac:dyDescent="0.2">
      <c r="A394" s="67"/>
      <c r="B394" s="68"/>
      <c r="C394" s="21"/>
      <c r="D394" s="21"/>
      <c r="E394" s="21"/>
      <c r="F394" s="37"/>
      <c r="G394" s="21"/>
      <c r="H394" s="37"/>
      <c r="I394" s="37"/>
      <c r="J394" s="21"/>
      <c r="K394" s="37"/>
      <c r="L394" s="21"/>
      <c r="M394" s="21"/>
      <c r="N394" s="21"/>
      <c r="O394" s="21"/>
      <c r="P394" s="37"/>
      <c r="Q394" s="21"/>
      <c r="R394" s="37"/>
      <c r="S394" s="21"/>
      <c r="T394" s="37"/>
      <c r="U394" s="37"/>
      <c r="V394" s="37"/>
      <c r="W394" s="37"/>
      <c r="X394" s="37"/>
      <c r="Y394" s="37"/>
      <c r="Z394" s="37"/>
    </row>
    <row r="395" spans="1:26" ht="15.75" customHeight="1" x14ac:dyDescent="0.2">
      <c r="A395" s="67"/>
      <c r="B395" s="68"/>
      <c r="C395" s="21"/>
      <c r="D395" s="21"/>
      <c r="E395" s="21"/>
      <c r="F395" s="37"/>
      <c r="G395" s="21"/>
      <c r="H395" s="37"/>
      <c r="I395" s="37"/>
      <c r="J395" s="21"/>
      <c r="K395" s="37"/>
      <c r="L395" s="21"/>
      <c r="M395" s="21"/>
      <c r="N395" s="21"/>
      <c r="O395" s="21"/>
      <c r="P395" s="37"/>
      <c r="Q395" s="21"/>
      <c r="R395" s="37"/>
      <c r="S395" s="21"/>
      <c r="T395" s="37"/>
      <c r="U395" s="37"/>
      <c r="V395" s="37"/>
      <c r="W395" s="37"/>
      <c r="X395" s="37"/>
      <c r="Y395" s="37"/>
      <c r="Z395" s="37"/>
    </row>
    <row r="396" spans="1:26" ht="15.75" customHeight="1" x14ac:dyDescent="0.2">
      <c r="A396" s="67"/>
      <c r="B396" s="68"/>
      <c r="C396" s="21"/>
      <c r="D396" s="21"/>
      <c r="E396" s="21"/>
      <c r="F396" s="37"/>
      <c r="G396" s="21"/>
      <c r="H396" s="37"/>
      <c r="I396" s="37"/>
      <c r="J396" s="21"/>
      <c r="K396" s="37"/>
      <c r="L396" s="21"/>
      <c r="M396" s="21"/>
      <c r="N396" s="21"/>
      <c r="O396" s="21"/>
      <c r="P396" s="37"/>
      <c r="Q396" s="21"/>
      <c r="R396" s="37"/>
      <c r="S396" s="21"/>
      <c r="T396" s="37"/>
      <c r="U396" s="37"/>
      <c r="V396" s="37"/>
      <c r="W396" s="37"/>
      <c r="X396" s="37"/>
      <c r="Y396" s="37"/>
      <c r="Z396" s="37"/>
    </row>
    <row r="397" spans="1:26" ht="15.75" customHeight="1" x14ac:dyDescent="0.2">
      <c r="A397" s="67"/>
      <c r="B397" s="68"/>
      <c r="C397" s="21"/>
      <c r="D397" s="21"/>
      <c r="E397" s="21"/>
      <c r="F397" s="37"/>
      <c r="G397" s="21"/>
      <c r="H397" s="37"/>
      <c r="I397" s="37"/>
      <c r="J397" s="21"/>
      <c r="K397" s="37"/>
      <c r="L397" s="21"/>
      <c r="M397" s="21"/>
      <c r="N397" s="21"/>
      <c r="O397" s="21"/>
      <c r="P397" s="37"/>
      <c r="Q397" s="21"/>
      <c r="R397" s="37"/>
      <c r="S397" s="21"/>
      <c r="T397" s="37"/>
      <c r="U397" s="37"/>
      <c r="V397" s="37"/>
      <c r="W397" s="37"/>
      <c r="X397" s="37"/>
      <c r="Y397" s="37"/>
      <c r="Z397" s="37"/>
    </row>
    <row r="398" spans="1:26" ht="15.75" customHeight="1" x14ac:dyDescent="0.2">
      <c r="A398" s="67"/>
      <c r="B398" s="68"/>
      <c r="C398" s="21"/>
      <c r="D398" s="21"/>
      <c r="E398" s="21"/>
      <c r="F398" s="37"/>
      <c r="G398" s="21"/>
      <c r="H398" s="37"/>
      <c r="I398" s="37"/>
      <c r="J398" s="21"/>
      <c r="K398" s="37"/>
      <c r="L398" s="21"/>
      <c r="M398" s="21"/>
      <c r="N398" s="21"/>
      <c r="O398" s="21"/>
      <c r="P398" s="37"/>
      <c r="Q398" s="21"/>
      <c r="R398" s="37"/>
      <c r="S398" s="21"/>
      <c r="T398" s="37"/>
      <c r="U398" s="37"/>
      <c r="V398" s="37"/>
      <c r="W398" s="37"/>
      <c r="X398" s="37"/>
      <c r="Y398" s="37"/>
      <c r="Z398" s="37"/>
    </row>
    <row r="399" spans="1:26" ht="15.75" customHeight="1" x14ac:dyDescent="0.2">
      <c r="A399" s="67"/>
      <c r="B399" s="68"/>
      <c r="C399" s="21"/>
      <c r="D399" s="21"/>
      <c r="E399" s="21"/>
      <c r="F399" s="37"/>
      <c r="G399" s="21"/>
      <c r="H399" s="37"/>
      <c r="I399" s="37"/>
      <c r="J399" s="21"/>
      <c r="K399" s="37"/>
      <c r="L399" s="21"/>
      <c r="M399" s="21"/>
      <c r="N399" s="21"/>
      <c r="O399" s="21"/>
      <c r="P399" s="37"/>
      <c r="Q399" s="21"/>
      <c r="R399" s="37"/>
      <c r="S399" s="21"/>
      <c r="T399" s="37"/>
      <c r="U399" s="37"/>
      <c r="V399" s="37"/>
      <c r="W399" s="37"/>
      <c r="X399" s="37"/>
      <c r="Y399" s="37"/>
      <c r="Z399" s="37"/>
    </row>
    <row r="400" spans="1:26" ht="15.75" customHeight="1" x14ac:dyDescent="0.2">
      <c r="A400" s="67"/>
      <c r="B400" s="68"/>
      <c r="C400" s="21"/>
      <c r="D400" s="21"/>
      <c r="E400" s="21"/>
      <c r="F400" s="37"/>
      <c r="G400" s="21"/>
      <c r="H400" s="37"/>
      <c r="I400" s="37"/>
      <c r="J400" s="21"/>
      <c r="K400" s="37"/>
      <c r="L400" s="21"/>
      <c r="M400" s="21"/>
      <c r="N400" s="21"/>
      <c r="O400" s="21"/>
      <c r="P400" s="37"/>
      <c r="Q400" s="21"/>
      <c r="R400" s="37"/>
      <c r="S400" s="21"/>
      <c r="T400" s="37"/>
      <c r="U400" s="37"/>
      <c r="V400" s="37"/>
      <c r="W400" s="37"/>
      <c r="X400" s="37"/>
      <c r="Y400" s="37"/>
      <c r="Z400" s="37"/>
    </row>
    <row r="401" spans="1:26" ht="15.75" customHeight="1" x14ac:dyDescent="0.2">
      <c r="A401" s="67"/>
      <c r="B401" s="68"/>
      <c r="C401" s="21"/>
      <c r="D401" s="21"/>
      <c r="E401" s="21"/>
      <c r="F401" s="37"/>
      <c r="G401" s="21"/>
      <c r="H401" s="37"/>
      <c r="I401" s="37"/>
      <c r="J401" s="21"/>
      <c r="K401" s="37"/>
      <c r="L401" s="21"/>
      <c r="M401" s="21"/>
      <c r="N401" s="21"/>
      <c r="O401" s="21"/>
      <c r="P401" s="37"/>
      <c r="Q401" s="21"/>
      <c r="R401" s="37"/>
      <c r="S401" s="21"/>
      <c r="T401" s="37"/>
      <c r="U401" s="37"/>
      <c r="V401" s="37"/>
      <c r="W401" s="37"/>
      <c r="X401" s="37"/>
      <c r="Y401" s="37"/>
      <c r="Z401" s="37"/>
    </row>
    <row r="402" spans="1:26" ht="15.75" customHeight="1" x14ac:dyDescent="0.2">
      <c r="A402" s="67"/>
      <c r="B402" s="68"/>
      <c r="C402" s="21"/>
      <c r="D402" s="21"/>
      <c r="E402" s="21"/>
      <c r="F402" s="37"/>
      <c r="G402" s="21"/>
      <c r="H402" s="37"/>
      <c r="I402" s="37"/>
      <c r="J402" s="21"/>
      <c r="K402" s="37"/>
      <c r="L402" s="21"/>
      <c r="M402" s="21"/>
      <c r="N402" s="21"/>
      <c r="O402" s="21"/>
      <c r="P402" s="37"/>
      <c r="Q402" s="21"/>
      <c r="R402" s="37"/>
      <c r="S402" s="21"/>
      <c r="T402" s="37"/>
      <c r="U402" s="37"/>
      <c r="V402" s="37"/>
      <c r="W402" s="37"/>
      <c r="X402" s="37"/>
      <c r="Y402" s="37"/>
      <c r="Z402" s="37"/>
    </row>
    <row r="403" spans="1:26" ht="15.75" customHeight="1" x14ac:dyDescent="0.2">
      <c r="A403" s="67"/>
      <c r="B403" s="68"/>
      <c r="C403" s="21"/>
      <c r="D403" s="21"/>
      <c r="E403" s="21"/>
      <c r="F403" s="37"/>
      <c r="G403" s="21"/>
      <c r="H403" s="37"/>
      <c r="I403" s="37"/>
      <c r="J403" s="21"/>
      <c r="K403" s="37"/>
      <c r="L403" s="21"/>
      <c r="M403" s="21"/>
      <c r="N403" s="21"/>
      <c r="O403" s="21"/>
      <c r="P403" s="37"/>
      <c r="Q403" s="21"/>
      <c r="R403" s="37"/>
      <c r="S403" s="21"/>
      <c r="T403" s="37"/>
      <c r="U403" s="37"/>
      <c r="V403" s="37"/>
      <c r="W403" s="37"/>
      <c r="X403" s="37"/>
      <c r="Y403" s="37"/>
      <c r="Z403" s="37"/>
    </row>
    <row r="404" spans="1:26" ht="15.75" customHeight="1" x14ac:dyDescent="0.2">
      <c r="A404" s="67"/>
      <c r="B404" s="68"/>
      <c r="C404" s="21"/>
      <c r="D404" s="21"/>
      <c r="E404" s="21"/>
      <c r="F404" s="37"/>
      <c r="G404" s="21"/>
      <c r="H404" s="37"/>
      <c r="I404" s="37"/>
      <c r="J404" s="21"/>
      <c r="K404" s="37"/>
      <c r="L404" s="21"/>
      <c r="M404" s="21"/>
      <c r="N404" s="21"/>
      <c r="O404" s="21"/>
      <c r="P404" s="37"/>
      <c r="Q404" s="21"/>
      <c r="R404" s="37"/>
      <c r="S404" s="21"/>
      <c r="T404" s="37"/>
      <c r="U404" s="37"/>
      <c r="V404" s="37"/>
      <c r="W404" s="37"/>
      <c r="X404" s="37"/>
      <c r="Y404" s="37"/>
      <c r="Z404" s="37"/>
    </row>
    <row r="405" spans="1:26" ht="15.75" customHeight="1" x14ac:dyDescent="0.2">
      <c r="A405" s="67"/>
      <c r="B405" s="68"/>
      <c r="C405" s="21"/>
      <c r="D405" s="21"/>
      <c r="E405" s="21"/>
      <c r="F405" s="37"/>
      <c r="G405" s="21"/>
      <c r="H405" s="37"/>
      <c r="I405" s="37"/>
      <c r="J405" s="21"/>
      <c r="K405" s="37"/>
      <c r="L405" s="21"/>
      <c r="M405" s="21"/>
      <c r="N405" s="21"/>
      <c r="O405" s="21"/>
      <c r="P405" s="37"/>
      <c r="Q405" s="21"/>
      <c r="R405" s="37"/>
      <c r="S405" s="21"/>
      <c r="T405" s="37"/>
      <c r="U405" s="37"/>
      <c r="V405" s="37"/>
      <c r="W405" s="37"/>
      <c r="X405" s="37"/>
      <c r="Y405" s="37"/>
      <c r="Z405" s="37"/>
    </row>
    <row r="406" spans="1:26" ht="15.75" customHeight="1" x14ac:dyDescent="0.2">
      <c r="A406" s="67"/>
      <c r="B406" s="68"/>
      <c r="C406" s="21"/>
      <c r="D406" s="21"/>
      <c r="E406" s="21"/>
      <c r="F406" s="37"/>
      <c r="G406" s="21"/>
      <c r="H406" s="37"/>
      <c r="I406" s="37"/>
      <c r="J406" s="21"/>
      <c r="K406" s="37"/>
      <c r="L406" s="21"/>
      <c r="M406" s="21"/>
      <c r="N406" s="21"/>
      <c r="O406" s="21"/>
      <c r="P406" s="37"/>
      <c r="Q406" s="21"/>
      <c r="R406" s="37"/>
      <c r="S406" s="21"/>
      <c r="T406" s="37"/>
      <c r="U406" s="37"/>
      <c r="V406" s="37"/>
      <c r="W406" s="37"/>
      <c r="X406" s="37"/>
      <c r="Y406" s="37"/>
      <c r="Z406" s="37"/>
    </row>
    <row r="407" spans="1:26" ht="15.75" customHeight="1" x14ac:dyDescent="0.2">
      <c r="A407" s="67"/>
      <c r="B407" s="68"/>
      <c r="C407" s="21"/>
      <c r="D407" s="21"/>
      <c r="E407" s="21"/>
      <c r="F407" s="37"/>
      <c r="G407" s="21"/>
      <c r="H407" s="37"/>
      <c r="I407" s="37"/>
      <c r="J407" s="21"/>
      <c r="K407" s="37"/>
      <c r="L407" s="21"/>
      <c r="M407" s="21"/>
      <c r="N407" s="21"/>
      <c r="O407" s="21"/>
      <c r="P407" s="37"/>
      <c r="Q407" s="21"/>
      <c r="R407" s="37"/>
      <c r="S407" s="21"/>
      <c r="T407" s="37"/>
      <c r="U407" s="37"/>
      <c r="V407" s="37"/>
      <c r="W407" s="37"/>
      <c r="X407" s="37"/>
      <c r="Y407" s="37"/>
      <c r="Z407" s="37"/>
    </row>
    <row r="408" spans="1:26" ht="15.75" customHeight="1" x14ac:dyDescent="0.2">
      <c r="A408" s="67"/>
      <c r="B408" s="68"/>
      <c r="C408" s="21"/>
      <c r="D408" s="21"/>
      <c r="E408" s="21"/>
      <c r="F408" s="37"/>
      <c r="G408" s="21"/>
      <c r="H408" s="37"/>
      <c r="I408" s="37"/>
      <c r="J408" s="21"/>
      <c r="K408" s="37"/>
      <c r="L408" s="21"/>
      <c r="M408" s="21"/>
      <c r="N408" s="21"/>
      <c r="O408" s="21"/>
      <c r="P408" s="37"/>
      <c r="Q408" s="21"/>
      <c r="R408" s="37"/>
      <c r="S408" s="21"/>
      <c r="T408" s="37"/>
      <c r="U408" s="37"/>
      <c r="V408" s="37"/>
      <c r="W408" s="37"/>
      <c r="X408" s="37"/>
      <c r="Y408" s="37"/>
      <c r="Z408" s="37"/>
    </row>
    <row r="409" spans="1:26" ht="15.75" customHeight="1" x14ac:dyDescent="0.2">
      <c r="A409" s="67"/>
      <c r="B409" s="68"/>
      <c r="C409" s="21"/>
      <c r="D409" s="21"/>
      <c r="E409" s="21"/>
      <c r="F409" s="37"/>
      <c r="G409" s="21"/>
      <c r="H409" s="37"/>
      <c r="I409" s="37"/>
      <c r="J409" s="21"/>
      <c r="K409" s="37"/>
      <c r="L409" s="21"/>
      <c r="M409" s="21"/>
      <c r="N409" s="21"/>
      <c r="O409" s="21"/>
      <c r="P409" s="37"/>
      <c r="Q409" s="21"/>
      <c r="R409" s="37"/>
      <c r="S409" s="21"/>
      <c r="T409" s="37"/>
      <c r="U409" s="37"/>
      <c r="V409" s="37"/>
      <c r="W409" s="37"/>
      <c r="X409" s="37"/>
      <c r="Y409" s="37"/>
      <c r="Z409" s="37"/>
    </row>
    <row r="410" spans="1:26" ht="15.75" customHeight="1" x14ac:dyDescent="0.2">
      <c r="A410" s="67"/>
      <c r="B410" s="68"/>
      <c r="C410" s="21"/>
      <c r="D410" s="21"/>
      <c r="E410" s="21"/>
      <c r="F410" s="37"/>
      <c r="G410" s="21"/>
      <c r="H410" s="37"/>
      <c r="I410" s="37"/>
      <c r="J410" s="21"/>
      <c r="K410" s="37"/>
      <c r="L410" s="21"/>
      <c r="M410" s="21"/>
      <c r="N410" s="21"/>
      <c r="O410" s="21"/>
      <c r="P410" s="37"/>
      <c r="Q410" s="21"/>
      <c r="R410" s="37"/>
      <c r="S410" s="21"/>
      <c r="T410" s="37"/>
      <c r="U410" s="37"/>
      <c r="V410" s="37"/>
      <c r="W410" s="37"/>
      <c r="X410" s="37"/>
      <c r="Y410" s="37"/>
      <c r="Z410" s="37"/>
    </row>
    <row r="411" spans="1:26" ht="15.75" customHeight="1" x14ac:dyDescent="0.2">
      <c r="A411" s="67"/>
      <c r="B411" s="68"/>
      <c r="C411" s="21"/>
      <c r="D411" s="21"/>
      <c r="E411" s="21"/>
      <c r="F411" s="37"/>
      <c r="G411" s="21"/>
      <c r="H411" s="37"/>
      <c r="I411" s="37"/>
      <c r="J411" s="21"/>
      <c r="K411" s="37"/>
      <c r="L411" s="21"/>
      <c r="M411" s="21"/>
      <c r="N411" s="21"/>
      <c r="O411" s="21"/>
      <c r="P411" s="37"/>
      <c r="Q411" s="21"/>
      <c r="R411" s="37"/>
      <c r="S411" s="21"/>
      <c r="T411" s="37"/>
      <c r="U411" s="37"/>
      <c r="V411" s="37"/>
      <c r="W411" s="37"/>
      <c r="X411" s="37"/>
      <c r="Y411" s="37"/>
      <c r="Z411" s="37"/>
    </row>
    <row r="412" spans="1:26" ht="15.75" customHeight="1" x14ac:dyDescent="0.2">
      <c r="A412" s="67"/>
      <c r="B412" s="68"/>
      <c r="C412" s="21"/>
      <c r="D412" s="21"/>
      <c r="E412" s="21"/>
      <c r="F412" s="37"/>
      <c r="G412" s="21"/>
      <c r="H412" s="37"/>
      <c r="I412" s="37"/>
      <c r="J412" s="21"/>
      <c r="K412" s="37"/>
      <c r="L412" s="21"/>
      <c r="M412" s="21"/>
      <c r="N412" s="21"/>
      <c r="O412" s="21"/>
      <c r="P412" s="37"/>
      <c r="Q412" s="21"/>
      <c r="R412" s="37"/>
      <c r="S412" s="21"/>
      <c r="T412" s="37"/>
      <c r="U412" s="37"/>
      <c r="V412" s="37"/>
      <c r="W412" s="37"/>
      <c r="X412" s="37"/>
      <c r="Y412" s="37"/>
      <c r="Z412" s="37"/>
    </row>
    <row r="413" spans="1:26" ht="15.75" customHeight="1" x14ac:dyDescent="0.2">
      <c r="A413" s="67"/>
      <c r="B413" s="68"/>
      <c r="C413" s="21"/>
      <c r="D413" s="21"/>
      <c r="E413" s="21"/>
      <c r="F413" s="37"/>
      <c r="G413" s="21"/>
      <c r="H413" s="37"/>
      <c r="I413" s="37"/>
      <c r="J413" s="21"/>
      <c r="K413" s="37"/>
      <c r="L413" s="21"/>
      <c r="M413" s="21"/>
      <c r="N413" s="21"/>
      <c r="O413" s="21"/>
      <c r="P413" s="37"/>
      <c r="Q413" s="21"/>
      <c r="R413" s="37"/>
      <c r="S413" s="21"/>
      <c r="T413" s="37"/>
      <c r="U413" s="37"/>
      <c r="V413" s="37"/>
      <c r="W413" s="37"/>
      <c r="X413" s="37"/>
      <c r="Y413" s="37"/>
      <c r="Z413" s="37"/>
    </row>
    <row r="414" spans="1:26" ht="15.75" customHeight="1" x14ac:dyDescent="0.2">
      <c r="A414" s="67"/>
      <c r="B414" s="68"/>
      <c r="C414" s="21"/>
      <c r="D414" s="21"/>
      <c r="E414" s="21"/>
      <c r="F414" s="37"/>
      <c r="G414" s="21"/>
      <c r="H414" s="37"/>
      <c r="I414" s="37"/>
      <c r="J414" s="21"/>
      <c r="K414" s="37"/>
      <c r="L414" s="21"/>
      <c r="M414" s="21"/>
      <c r="N414" s="21"/>
      <c r="O414" s="21"/>
      <c r="P414" s="37"/>
      <c r="Q414" s="21"/>
      <c r="R414" s="37"/>
      <c r="S414" s="21"/>
      <c r="T414" s="37"/>
      <c r="U414" s="37"/>
      <c r="V414" s="37"/>
      <c r="W414" s="37"/>
      <c r="X414" s="37"/>
      <c r="Y414" s="37"/>
      <c r="Z414" s="37"/>
    </row>
    <row r="415" spans="1:26" ht="15.75" customHeight="1" x14ac:dyDescent="0.2">
      <c r="A415" s="67"/>
      <c r="B415" s="68"/>
      <c r="C415" s="21"/>
      <c r="D415" s="21"/>
      <c r="E415" s="21"/>
      <c r="F415" s="37"/>
      <c r="G415" s="21"/>
      <c r="H415" s="37"/>
      <c r="I415" s="37"/>
      <c r="J415" s="21"/>
      <c r="K415" s="37"/>
      <c r="L415" s="21"/>
      <c r="M415" s="21"/>
      <c r="N415" s="21"/>
      <c r="O415" s="21"/>
      <c r="P415" s="37"/>
      <c r="Q415" s="21"/>
      <c r="R415" s="37"/>
      <c r="S415" s="21"/>
      <c r="T415" s="37"/>
      <c r="U415" s="37"/>
      <c r="V415" s="37"/>
      <c r="W415" s="37"/>
      <c r="X415" s="37"/>
      <c r="Y415" s="37"/>
      <c r="Z415" s="37"/>
    </row>
    <row r="416" spans="1:26" ht="15.75" customHeight="1" x14ac:dyDescent="0.2">
      <c r="A416" s="67"/>
      <c r="B416" s="68"/>
      <c r="C416" s="21"/>
      <c r="D416" s="21"/>
      <c r="E416" s="21"/>
      <c r="F416" s="37"/>
      <c r="G416" s="21"/>
      <c r="H416" s="37"/>
      <c r="I416" s="37"/>
      <c r="J416" s="21"/>
      <c r="K416" s="37"/>
      <c r="L416" s="21"/>
      <c r="M416" s="21"/>
      <c r="N416" s="21"/>
      <c r="O416" s="21"/>
      <c r="P416" s="37"/>
      <c r="Q416" s="21"/>
      <c r="R416" s="37"/>
      <c r="S416" s="21"/>
      <c r="T416" s="37"/>
      <c r="U416" s="37"/>
      <c r="V416" s="37"/>
      <c r="W416" s="37"/>
      <c r="X416" s="37"/>
      <c r="Y416" s="37"/>
      <c r="Z416" s="37"/>
    </row>
    <row r="417" spans="1:26" ht="15.75" customHeight="1" x14ac:dyDescent="0.2">
      <c r="A417" s="67"/>
      <c r="B417" s="68"/>
      <c r="C417" s="21"/>
      <c r="D417" s="21"/>
      <c r="E417" s="21"/>
      <c r="F417" s="37"/>
      <c r="G417" s="21"/>
      <c r="H417" s="37"/>
      <c r="I417" s="37"/>
      <c r="J417" s="21"/>
      <c r="K417" s="37"/>
      <c r="L417" s="21"/>
      <c r="M417" s="21"/>
      <c r="N417" s="21"/>
      <c r="O417" s="21"/>
      <c r="P417" s="37"/>
      <c r="Q417" s="21"/>
      <c r="R417" s="37"/>
      <c r="S417" s="21"/>
      <c r="T417" s="37"/>
      <c r="U417" s="37"/>
      <c r="V417" s="37"/>
      <c r="W417" s="37"/>
      <c r="X417" s="37"/>
      <c r="Y417" s="37"/>
      <c r="Z417" s="37"/>
    </row>
    <row r="418" spans="1:26" ht="15.75" customHeight="1" x14ac:dyDescent="0.2">
      <c r="A418" s="67"/>
      <c r="B418" s="68"/>
      <c r="C418" s="21"/>
      <c r="D418" s="21"/>
      <c r="E418" s="21"/>
      <c r="F418" s="37"/>
      <c r="G418" s="21"/>
      <c r="H418" s="37"/>
      <c r="I418" s="37"/>
      <c r="J418" s="21"/>
      <c r="K418" s="37"/>
      <c r="L418" s="21"/>
      <c r="M418" s="21"/>
      <c r="N418" s="21"/>
      <c r="O418" s="21"/>
      <c r="P418" s="37"/>
      <c r="Q418" s="21"/>
      <c r="R418" s="37"/>
      <c r="S418" s="21"/>
      <c r="T418" s="37"/>
      <c r="U418" s="37"/>
      <c r="V418" s="37"/>
      <c r="W418" s="37"/>
      <c r="X418" s="37"/>
      <c r="Y418" s="37"/>
      <c r="Z418" s="37"/>
    </row>
    <row r="419" spans="1:26" ht="15.75" customHeight="1" x14ac:dyDescent="0.2">
      <c r="A419" s="67"/>
      <c r="B419" s="68"/>
      <c r="C419" s="21"/>
      <c r="D419" s="21"/>
      <c r="E419" s="21"/>
      <c r="F419" s="37"/>
      <c r="G419" s="21"/>
      <c r="H419" s="37"/>
      <c r="I419" s="37"/>
      <c r="J419" s="21"/>
      <c r="K419" s="37"/>
      <c r="L419" s="21"/>
      <c r="M419" s="21"/>
      <c r="N419" s="21"/>
      <c r="O419" s="21"/>
      <c r="P419" s="37"/>
      <c r="Q419" s="21"/>
      <c r="R419" s="37"/>
      <c r="S419" s="21"/>
      <c r="T419" s="37"/>
      <c r="U419" s="37"/>
      <c r="V419" s="37"/>
      <c r="W419" s="37"/>
      <c r="X419" s="37"/>
      <c r="Y419" s="37"/>
      <c r="Z419" s="37"/>
    </row>
    <row r="420" spans="1:26" ht="15.75" customHeight="1" x14ac:dyDescent="0.2">
      <c r="A420" s="67"/>
      <c r="B420" s="68"/>
      <c r="C420" s="21"/>
      <c r="D420" s="21"/>
      <c r="E420" s="21"/>
      <c r="F420" s="37"/>
      <c r="G420" s="21"/>
      <c r="H420" s="37"/>
      <c r="I420" s="37"/>
      <c r="J420" s="21"/>
      <c r="K420" s="37"/>
      <c r="L420" s="21"/>
      <c r="M420" s="21"/>
      <c r="N420" s="21"/>
      <c r="O420" s="21"/>
      <c r="P420" s="37"/>
      <c r="Q420" s="21"/>
      <c r="R420" s="37"/>
      <c r="S420" s="21"/>
      <c r="T420" s="37"/>
      <c r="U420" s="37"/>
      <c r="V420" s="37"/>
      <c r="W420" s="37"/>
      <c r="X420" s="37"/>
      <c r="Y420" s="37"/>
      <c r="Z420" s="37"/>
    </row>
    <row r="421" spans="1:26" ht="15.75" customHeight="1" x14ac:dyDescent="0.2">
      <c r="A421" s="67"/>
      <c r="B421" s="68"/>
      <c r="C421" s="21"/>
      <c r="D421" s="21"/>
      <c r="E421" s="21"/>
      <c r="F421" s="37"/>
      <c r="G421" s="21"/>
      <c r="H421" s="37"/>
      <c r="I421" s="37"/>
      <c r="J421" s="21"/>
      <c r="K421" s="37"/>
      <c r="L421" s="21"/>
      <c r="M421" s="21"/>
      <c r="N421" s="21"/>
      <c r="O421" s="21"/>
      <c r="P421" s="37"/>
      <c r="Q421" s="21"/>
      <c r="R421" s="37"/>
      <c r="S421" s="21"/>
      <c r="T421" s="37"/>
      <c r="U421" s="37"/>
      <c r="V421" s="37"/>
      <c r="W421" s="37"/>
      <c r="X421" s="37"/>
      <c r="Y421" s="37"/>
      <c r="Z421" s="37"/>
    </row>
    <row r="422" spans="1:26" ht="15.75" customHeight="1" x14ac:dyDescent="0.2">
      <c r="A422" s="67"/>
      <c r="B422" s="68"/>
      <c r="C422" s="21"/>
      <c r="D422" s="21"/>
      <c r="E422" s="21"/>
      <c r="F422" s="37"/>
      <c r="G422" s="21"/>
      <c r="H422" s="37"/>
      <c r="I422" s="37"/>
      <c r="J422" s="21"/>
      <c r="K422" s="37"/>
      <c r="L422" s="21"/>
      <c r="M422" s="21"/>
      <c r="N422" s="21"/>
      <c r="O422" s="21"/>
      <c r="P422" s="37"/>
      <c r="Q422" s="21"/>
      <c r="R422" s="37"/>
      <c r="S422" s="21"/>
      <c r="T422" s="37"/>
      <c r="U422" s="37"/>
      <c r="V422" s="37"/>
      <c r="W422" s="37"/>
      <c r="X422" s="37"/>
      <c r="Y422" s="37"/>
      <c r="Z422" s="37"/>
    </row>
    <row r="423" spans="1:26" ht="15.75" customHeight="1" x14ac:dyDescent="0.2">
      <c r="A423" s="67"/>
      <c r="B423" s="68"/>
      <c r="C423" s="21"/>
      <c r="D423" s="21"/>
      <c r="E423" s="21"/>
      <c r="F423" s="37"/>
      <c r="G423" s="21"/>
      <c r="H423" s="37"/>
      <c r="I423" s="37"/>
      <c r="J423" s="21"/>
      <c r="K423" s="37"/>
      <c r="L423" s="21"/>
      <c r="M423" s="21"/>
      <c r="N423" s="21"/>
      <c r="O423" s="21"/>
      <c r="P423" s="37"/>
      <c r="Q423" s="21"/>
      <c r="R423" s="37"/>
      <c r="S423" s="21"/>
      <c r="T423" s="37"/>
      <c r="U423" s="37"/>
      <c r="V423" s="37"/>
      <c r="W423" s="37"/>
      <c r="X423" s="37"/>
      <c r="Y423" s="37"/>
      <c r="Z423" s="37"/>
    </row>
    <row r="424" spans="1:26" ht="15.75" customHeight="1" x14ac:dyDescent="0.2">
      <c r="A424" s="67"/>
      <c r="B424" s="68"/>
      <c r="C424" s="21"/>
      <c r="D424" s="21"/>
      <c r="E424" s="21"/>
      <c r="F424" s="37"/>
      <c r="G424" s="21"/>
      <c r="H424" s="37"/>
      <c r="I424" s="37"/>
      <c r="J424" s="21"/>
      <c r="K424" s="37"/>
      <c r="L424" s="21"/>
      <c r="M424" s="21"/>
      <c r="N424" s="21"/>
      <c r="O424" s="21"/>
      <c r="P424" s="37"/>
      <c r="Q424" s="21"/>
      <c r="R424" s="37"/>
      <c r="S424" s="21"/>
      <c r="T424" s="37"/>
      <c r="U424" s="37"/>
      <c r="V424" s="37"/>
      <c r="W424" s="37"/>
      <c r="X424" s="37"/>
      <c r="Y424" s="37"/>
      <c r="Z424" s="37"/>
    </row>
    <row r="425" spans="1:26" ht="15.75" customHeight="1" x14ac:dyDescent="0.2">
      <c r="A425" s="67"/>
      <c r="B425" s="68"/>
      <c r="C425" s="21"/>
      <c r="D425" s="21"/>
      <c r="E425" s="21"/>
      <c r="F425" s="37"/>
      <c r="G425" s="21"/>
      <c r="H425" s="37"/>
      <c r="I425" s="37"/>
      <c r="J425" s="21"/>
      <c r="K425" s="37"/>
      <c r="L425" s="21"/>
      <c r="M425" s="21"/>
      <c r="N425" s="21"/>
      <c r="O425" s="21"/>
      <c r="P425" s="37"/>
      <c r="Q425" s="21"/>
      <c r="R425" s="37"/>
      <c r="S425" s="21"/>
      <c r="T425" s="37"/>
      <c r="U425" s="37"/>
      <c r="V425" s="37"/>
      <c r="W425" s="37"/>
      <c r="X425" s="37"/>
      <c r="Y425" s="37"/>
      <c r="Z425" s="37"/>
    </row>
    <row r="426" spans="1:26" ht="15.75" customHeight="1" x14ac:dyDescent="0.2">
      <c r="A426" s="67"/>
      <c r="B426" s="68"/>
      <c r="C426" s="21"/>
      <c r="D426" s="21"/>
      <c r="E426" s="21"/>
      <c r="F426" s="37"/>
      <c r="G426" s="21"/>
      <c r="H426" s="37"/>
      <c r="I426" s="37"/>
      <c r="J426" s="21"/>
      <c r="K426" s="37"/>
      <c r="L426" s="21"/>
      <c r="M426" s="21"/>
      <c r="N426" s="21"/>
      <c r="O426" s="21"/>
      <c r="P426" s="37"/>
      <c r="Q426" s="21"/>
      <c r="R426" s="37"/>
      <c r="S426" s="21"/>
      <c r="T426" s="37"/>
      <c r="U426" s="37"/>
      <c r="V426" s="37"/>
      <c r="W426" s="37"/>
      <c r="X426" s="37"/>
      <c r="Y426" s="37"/>
      <c r="Z426" s="37"/>
    </row>
    <row r="427" spans="1:26" ht="15.75" customHeight="1" x14ac:dyDescent="0.2">
      <c r="A427" s="67"/>
      <c r="B427" s="68"/>
      <c r="C427" s="21"/>
      <c r="D427" s="21"/>
      <c r="E427" s="21"/>
      <c r="F427" s="37"/>
      <c r="G427" s="21"/>
      <c r="H427" s="37"/>
      <c r="I427" s="37"/>
      <c r="J427" s="21"/>
      <c r="K427" s="37"/>
      <c r="L427" s="21"/>
      <c r="M427" s="21"/>
      <c r="N427" s="21"/>
      <c r="O427" s="21"/>
      <c r="P427" s="37"/>
      <c r="Q427" s="21"/>
      <c r="R427" s="37"/>
      <c r="S427" s="21"/>
      <c r="T427" s="37"/>
      <c r="U427" s="37"/>
      <c r="V427" s="37"/>
      <c r="W427" s="37"/>
      <c r="X427" s="37"/>
      <c r="Y427" s="37"/>
      <c r="Z427" s="37"/>
    </row>
    <row r="428" spans="1:26" ht="15.75" customHeight="1" x14ac:dyDescent="0.2">
      <c r="A428" s="67"/>
      <c r="B428" s="68"/>
      <c r="C428" s="21"/>
      <c r="D428" s="21"/>
      <c r="E428" s="21"/>
      <c r="F428" s="37"/>
      <c r="G428" s="21"/>
      <c r="H428" s="37"/>
      <c r="I428" s="37"/>
      <c r="J428" s="21"/>
      <c r="K428" s="37"/>
      <c r="L428" s="21"/>
      <c r="M428" s="21"/>
      <c r="N428" s="21"/>
      <c r="O428" s="21"/>
      <c r="P428" s="37"/>
      <c r="Q428" s="21"/>
      <c r="R428" s="37"/>
      <c r="S428" s="21"/>
      <c r="T428" s="37"/>
      <c r="U428" s="37"/>
      <c r="V428" s="37"/>
      <c r="W428" s="37"/>
      <c r="X428" s="37"/>
      <c r="Y428" s="37"/>
      <c r="Z428" s="37"/>
    </row>
    <row r="429" spans="1:26" ht="15.75" customHeight="1" x14ac:dyDescent="0.2">
      <c r="A429" s="67"/>
      <c r="B429" s="68"/>
      <c r="C429" s="21"/>
      <c r="D429" s="21"/>
      <c r="E429" s="21"/>
      <c r="F429" s="37"/>
      <c r="G429" s="21"/>
      <c r="H429" s="37"/>
      <c r="I429" s="37"/>
      <c r="J429" s="21"/>
      <c r="K429" s="37"/>
      <c r="L429" s="21"/>
      <c r="M429" s="21"/>
      <c r="N429" s="21"/>
      <c r="O429" s="21"/>
      <c r="P429" s="37"/>
      <c r="Q429" s="21"/>
      <c r="R429" s="37"/>
      <c r="S429" s="21"/>
      <c r="T429" s="37"/>
      <c r="U429" s="37"/>
      <c r="V429" s="37"/>
      <c r="W429" s="37"/>
      <c r="X429" s="37"/>
      <c r="Y429" s="37"/>
      <c r="Z429" s="37"/>
    </row>
    <row r="430" spans="1:26" ht="15.75" customHeight="1" x14ac:dyDescent="0.2">
      <c r="A430" s="67"/>
      <c r="B430" s="68"/>
      <c r="C430" s="21"/>
      <c r="D430" s="21"/>
      <c r="E430" s="21"/>
      <c r="F430" s="37"/>
      <c r="G430" s="21"/>
      <c r="H430" s="37"/>
      <c r="I430" s="37"/>
      <c r="J430" s="21"/>
      <c r="K430" s="37"/>
      <c r="L430" s="21"/>
      <c r="M430" s="21"/>
      <c r="N430" s="21"/>
      <c r="O430" s="21"/>
      <c r="P430" s="37"/>
      <c r="Q430" s="21"/>
      <c r="R430" s="37"/>
      <c r="S430" s="21"/>
      <c r="T430" s="37"/>
      <c r="U430" s="37"/>
      <c r="V430" s="37"/>
      <c r="W430" s="37"/>
      <c r="X430" s="37"/>
      <c r="Y430" s="37"/>
      <c r="Z430" s="37"/>
    </row>
    <row r="431" spans="1:26" ht="15.75" customHeight="1" x14ac:dyDescent="0.2">
      <c r="A431" s="67"/>
      <c r="B431" s="68"/>
      <c r="C431" s="21"/>
      <c r="D431" s="21"/>
      <c r="E431" s="21"/>
      <c r="F431" s="37"/>
      <c r="G431" s="21"/>
      <c r="H431" s="37"/>
      <c r="I431" s="37"/>
      <c r="J431" s="21"/>
      <c r="K431" s="37"/>
      <c r="L431" s="21"/>
      <c r="M431" s="21"/>
      <c r="N431" s="21"/>
      <c r="O431" s="21"/>
      <c r="P431" s="37"/>
      <c r="Q431" s="21"/>
      <c r="R431" s="37"/>
      <c r="S431" s="21"/>
      <c r="T431" s="37"/>
      <c r="U431" s="37"/>
      <c r="V431" s="37"/>
      <c r="W431" s="37"/>
      <c r="X431" s="37"/>
      <c r="Y431" s="37"/>
      <c r="Z431" s="37"/>
    </row>
    <row r="432" spans="1:26" ht="15.75" customHeight="1" x14ac:dyDescent="0.2">
      <c r="A432" s="67"/>
      <c r="B432" s="68"/>
      <c r="C432" s="21"/>
      <c r="D432" s="21"/>
      <c r="E432" s="21"/>
      <c r="F432" s="37"/>
      <c r="G432" s="21"/>
      <c r="H432" s="37"/>
      <c r="I432" s="37"/>
      <c r="J432" s="21"/>
      <c r="K432" s="37"/>
      <c r="L432" s="21"/>
      <c r="M432" s="21"/>
      <c r="N432" s="21"/>
      <c r="O432" s="21"/>
      <c r="P432" s="37"/>
      <c r="Q432" s="21"/>
      <c r="R432" s="37"/>
      <c r="S432" s="21"/>
      <c r="T432" s="37"/>
      <c r="U432" s="37"/>
      <c r="V432" s="37"/>
      <c r="W432" s="37"/>
      <c r="X432" s="37"/>
      <c r="Y432" s="37"/>
      <c r="Z432" s="37"/>
    </row>
    <row r="433" spans="1:26" ht="15.75" customHeight="1" x14ac:dyDescent="0.2">
      <c r="A433" s="67"/>
      <c r="B433" s="68"/>
      <c r="C433" s="21"/>
      <c r="D433" s="21"/>
      <c r="E433" s="21"/>
      <c r="F433" s="37"/>
      <c r="G433" s="21"/>
      <c r="H433" s="37"/>
      <c r="I433" s="37"/>
      <c r="J433" s="21"/>
      <c r="K433" s="37"/>
      <c r="L433" s="21"/>
      <c r="M433" s="21"/>
      <c r="N433" s="21"/>
      <c r="O433" s="21"/>
      <c r="P433" s="37"/>
      <c r="Q433" s="21"/>
      <c r="R433" s="37"/>
      <c r="S433" s="21"/>
      <c r="T433" s="37"/>
      <c r="U433" s="37"/>
      <c r="V433" s="37"/>
      <c r="W433" s="37"/>
      <c r="X433" s="37"/>
      <c r="Y433" s="37"/>
      <c r="Z433" s="37"/>
    </row>
    <row r="434" spans="1:26" ht="15.75" customHeight="1" x14ac:dyDescent="0.2">
      <c r="A434" s="67"/>
      <c r="B434" s="68"/>
      <c r="C434" s="21"/>
      <c r="D434" s="21"/>
      <c r="E434" s="21"/>
      <c r="F434" s="37"/>
      <c r="G434" s="21"/>
      <c r="H434" s="37"/>
      <c r="I434" s="37"/>
      <c r="J434" s="21"/>
      <c r="K434" s="37"/>
      <c r="L434" s="21"/>
      <c r="M434" s="21"/>
      <c r="N434" s="21"/>
      <c r="O434" s="21"/>
      <c r="P434" s="37"/>
      <c r="Q434" s="21"/>
      <c r="R434" s="37"/>
      <c r="S434" s="21"/>
      <c r="T434" s="37"/>
      <c r="U434" s="37"/>
      <c r="V434" s="37"/>
      <c r="W434" s="37"/>
      <c r="X434" s="37"/>
      <c r="Y434" s="37"/>
      <c r="Z434" s="37"/>
    </row>
    <row r="435" spans="1:26" ht="15.75" customHeight="1" x14ac:dyDescent="0.2">
      <c r="A435" s="67"/>
      <c r="B435" s="68"/>
      <c r="C435" s="21"/>
      <c r="D435" s="21"/>
      <c r="E435" s="21"/>
      <c r="F435" s="37"/>
      <c r="G435" s="21"/>
      <c r="H435" s="37"/>
      <c r="I435" s="37"/>
      <c r="J435" s="21"/>
      <c r="K435" s="37"/>
      <c r="L435" s="21"/>
      <c r="M435" s="21"/>
      <c r="N435" s="21"/>
      <c r="O435" s="21"/>
      <c r="P435" s="37"/>
      <c r="Q435" s="21"/>
      <c r="R435" s="37"/>
      <c r="S435" s="21"/>
      <c r="T435" s="37"/>
      <c r="U435" s="37"/>
      <c r="V435" s="37"/>
      <c r="W435" s="37"/>
      <c r="X435" s="37"/>
      <c r="Y435" s="37"/>
      <c r="Z435" s="37"/>
    </row>
    <row r="436" spans="1:26" ht="15.75" customHeight="1" x14ac:dyDescent="0.2">
      <c r="A436" s="67"/>
      <c r="B436" s="68"/>
      <c r="C436" s="21"/>
      <c r="D436" s="21"/>
      <c r="E436" s="21"/>
      <c r="F436" s="37"/>
      <c r="G436" s="21"/>
      <c r="H436" s="37"/>
      <c r="I436" s="37"/>
      <c r="J436" s="21"/>
      <c r="K436" s="37"/>
      <c r="L436" s="21"/>
      <c r="M436" s="21"/>
      <c r="N436" s="21"/>
      <c r="O436" s="21"/>
      <c r="P436" s="37"/>
      <c r="Q436" s="21"/>
      <c r="R436" s="37"/>
      <c r="S436" s="21"/>
      <c r="T436" s="37"/>
      <c r="U436" s="37"/>
      <c r="V436" s="37"/>
      <c r="W436" s="37"/>
      <c r="X436" s="37"/>
      <c r="Y436" s="37"/>
      <c r="Z436" s="37"/>
    </row>
    <row r="437" spans="1:26" ht="15.75" customHeight="1" x14ac:dyDescent="0.2">
      <c r="A437" s="67"/>
      <c r="B437" s="68"/>
      <c r="C437" s="21"/>
      <c r="D437" s="21"/>
      <c r="E437" s="21"/>
      <c r="F437" s="37"/>
      <c r="G437" s="21"/>
      <c r="H437" s="37"/>
      <c r="I437" s="37"/>
      <c r="J437" s="21"/>
      <c r="K437" s="37"/>
      <c r="L437" s="21"/>
      <c r="M437" s="21"/>
      <c r="N437" s="21"/>
      <c r="O437" s="21"/>
      <c r="P437" s="37"/>
      <c r="Q437" s="21"/>
      <c r="R437" s="37"/>
      <c r="S437" s="21"/>
      <c r="T437" s="37"/>
      <c r="U437" s="37"/>
      <c r="V437" s="37"/>
      <c r="W437" s="37"/>
      <c r="X437" s="37"/>
      <c r="Y437" s="37"/>
      <c r="Z437" s="37"/>
    </row>
    <row r="438" spans="1:26" ht="15.75" customHeight="1" x14ac:dyDescent="0.2">
      <c r="A438" s="67"/>
      <c r="B438" s="68"/>
      <c r="C438" s="21"/>
      <c r="D438" s="21"/>
      <c r="E438" s="21"/>
      <c r="F438" s="37"/>
      <c r="G438" s="21"/>
      <c r="H438" s="37"/>
      <c r="I438" s="37"/>
      <c r="J438" s="21"/>
      <c r="K438" s="37"/>
      <c r="L438" s="21"/>
      <c r="M438" s="21"/>
      <c r="N438" s="21"/>
      <c r="O438" s="21"/>
      <c r="P438" s="37"/>
      <c r="Q438" s="21"/>
      <c r="R438" s="37"/>
      <c r="S438" s="21"/>
      <c r="T438" s="37"/>
      <c r="U438" s="37"/>
      <c r="V438" s="37"/>
      <c r="W438" s="37"/>
      <c r="X438" s="37"/>
      <c r="Y438" s="37"/>
      <c r="Z438" s="37"/>
    </row>
    <row r="439" spans="1:26" ht="15.75" customHeight="1" x14ac:dyDescent="0.2">
      <c r="A439" s="67"/>
      <c r="B439" s="68"/>
      <c r="C439" s="21"/>
      <c r="D439" s="21"/>
      <c r="E439" s="21"/>
      <c r="F439" s="37"/>
      <c r="G439" s="21"/>
      <c r="H439" s="37"/>
      <c r="I439" s="37"/>
      <c r="J439" s="21"/>
      <c r="K439" s="37"/>
      <c r="L439" s="21"/>
      <c r="M439" s="21"/>
      <c r="N439" s="21"/>
      <c r="O439" s="21"/>
      <c r="P439" s="37"/>
      <c r="Q439" s="21"/>
      <c r="R439" s="37"/>
      <c r="S439" s="21"/>
      <c r="T439" s="37"/>
      <c r="U439" s="37"/>
      <c r="V439" s="37"/>
      <c r="W439" s="37"/>
      <c r="X439" s="37"/>
      <c r="Y439" s="37"/>
      <c r="Z439" s="37"/>
    </row>
    <row r="440" spans="1:26" ht="15.75" customHeight="1" x14ac:dyDescent="0.2">
      <c r="A440" s="67"/>
      <c r="B440" s="68"/>
      <c r="C440" s="21"/>
      <c r="D440" s="21"/>
      <c r="E440" s="21"/>
      <c r="F440" s="37"/>
      <c r="G440" s="21"/>
      <c r="H440" s="37"/>
      <c r="I440" s="37"/>
      <c r="J440" s="21"/>
      <c r="K440" s="37"/>
      <c r="L440" s="21"/>
      <c r="M440" s="21"/>
      <c r="N440" s="21"/>
      <c r="O440" s="21"/>
      <c r="P440" s="37"/>
      <c r="Q440" s="21"/>
      <c r="R440" s="37"/>
      <c r="S440" s="21"/>
      <c r="T440" s="37"/>
      <c r="U440" s="37"/>
      <c r="V440" s="37"/>
      <c r="W440" s="37"/>
      <c r="X440" s="37"/>
      <c r="Y440" s="37"/>
      <c r="Z440" s="37"/>
    </row>
    <row r="441" spans="1:26" ht="15.75" customHeight="1" x14ac:dyDescent="0.2">
      <c r="A441" s="67"/>
      <c r="B441" s="68"/>
      <c r="C441" s="21"/>
      <c r="D441" s="21"/>
      <c r="E441" s="21"/>
      <c r="F441" s="37"/>
      <c r="G441" s="21"/>
      <c r="H441" s="37"/>
      <c r="I441" s="37"/>
      <c r="J441" s="21"/>
      <c r="K441" s="37"/>
      <c r="L441" s="21"/>
      <c r="M441" s="21"/>
      <c r="N441" s="21"/>
      <c r="O441" s="21"/>
      <c r="P441" s="37"/>
      <c r="Q441" s="21"/>
      <c r="R441" s="37"/>
      <c r="S441" s="21"/>
      <c r="T441" s="37"/>
      <c r="U441" s="37"/>
      <c r="V441" s="37"/>
      <c r="W441" s="37"/>
      <c r="X441" s="37"/>
      <c r="Y441" s="37"/>
      <c r="Z441" s="37"/>
    </row>
    <row r="442" spans="1:26" ht="15.75" customHeight="1" x14ac:dyDescent="0.2">
      <c r="A442" s="67"/>
      <c r="B442" s="68"/>
      <c r="C442" s="21"/>
      <c r="D442" s="21"/>
      <c r="E442" s="21"/>
      <c r="F442" s="37"/>
      <c r="G442" s="21"/>
      <c r="H442" s="37"/>
      <c r="I442" s="37"/>
      <c r="J442" s="21"/>
      <c r="K442" s="37"/>
      <c r="L442" s="21"/>
      <c r="M442" s="21"/>
      <c r="N442" s="21"/>
      <c r="O442" s="21"/>
      <c r="P442" s="37"/>
      <c r="Q442" s="21"/>
      <c r="R442" s="37"/>
      <c r="S442" s="21"/>
      <c r="T442" s="37"/>
      <c r="U442" s="37"/>
      <c r="V442" s="37"/>
      <c r="W442" s="37"/>
      <c r="X442" s="37"/>
      <c r="Y442" s="37"/>
      <c r="Z442" s="37"/>
    </row>
    <row r="443" spans="1:26" ht="15.75" customHeight="1" x14ac:dyDescent="0.2">
      <c r="A443" s="67"/>
      <c r="B443" s="68"/>
      <c r="C443" s="21"/>
      <c r="D443" s="21"/>
      <c r="E443" s="21"/>
      <c r="F443" s="37"/>
      <c r="G443" s="21"/>
      <c r="H443" s="37"/>
      <c r="I443" s="37"/>
      <c r="J443" s="21"/>
      <c r="K443" s="37"/>
      <c r="L443" s="21"/>
      <c r="M443" s="21"/>
      <c r="N443" s="21"/>
      <c r="O443" s="21"/>
      <c r="P443" s="37"/>
      <c r="Q443" s="21"/>
      <c r="R443" s="37"/>
      <c r="S443" s="21"/>
      <c r="T443" s="37"/>
      <c r="U443" s="37"/>
      <c r="V443" s="37"/>
      <c r="W443" s="37"/>
      <c r="X443" s="37"/>
      <c r="Y443" s="37"/>
      <c r="Z443" s="37"/>
    </row>
    <row r="444" spans="1:26" ht="15.75" customHeight="1" x14ac:dyDescent="0.2">
      <c r="A444" s="67"/>
      <c r="B444" s="68"/>
      <c r="C444" s="21"/>
      <c r="D444" s="21"/>
      <c r="E444" s="21"/>
      <c r="F444" s="37"/>
      <c r="G444" s="21"/>
      <c r="H444" s="37"/>
      <c r="I444" s="37"/>
      <c r="J444" s="21"/>
      <c r="K444" s="37"/>
      <c r="L444" s="21"/>
      <c r="M444" s="21"/>
      <c r="N444" s="21"/>
      <c r="O444" s="21"/>
      <c r="P444" s="37"/>
      <c r="Q444" s="21"/>
      <c r="R444" s="37"/>
      <c r="S444" s="21"/>
      <c r="T444" s="37"/>
      <c r="U444" s="37"/>
      <c r="V444" s="37"/>
      <c r="W444" s="37"/>
      <c r="X444" s="37"/>
      <c r="Y444" s="37"/>
      <c r="Z444" s="37"/>
    </row>
    <row r="445" spans="1:26" ht="15.75" customHeight="1" x14ac:dyDescent="0.2">
      <c r="C445" s="15"/>
      <c r="D445" s="15"/>
      <c r="E445" s="15"/>
      <c r="F445" s="15"/>
      <c r="H445" s="15"/>
      <c r="I445" s="15"/>
      <c r="R445" s="15"/>
      <c r="T445" s="15"/>
      <c r="U445" s="15"/>
      <c r="V445" s="15"/>
      <c r="W445" s="15"/>
      <c r="X445" s="15"/>
      <c r="Y445" s="15"/>
      <c r="Z445" s="15"/>
    </row>
    <row r="446" spans="1:26" ht="15.75" customHeight="1" x14ac:dyDescent="0.2">
      <c r="C446" s="15"/>
      <c r="D446" s="15"/>
      <c r="E446" s="15"/>
      <c r="F446" s="15"/>
      <c r="H446" s="15"/>
      <c r="I446" s="15"/>
      <c r="R446" s="15"/>
      <c r="T446" s="15"/>
      <c r="U446" s="15"/>
      <c r="V446" s="15"/>
      <c r="W446" s="15"/>
      <c r="X446" s="15"/>
      <c r="Y446" s="15"/>
      <c r="Z446" s="15"/>
    </row>
    <row r="447" spans="1:26" ht="15.75" customHeight="1" x14ac:dyDescent="0.2">
      <c r="C447" s="15"/>
      <c r="D447" s="15"/>
      <c r="E447" s="15"/>
      <c r="F447" s="15"/>
      <c r="H447" s="15"/>
      <c r="I447" s="15"/>
      <c r="R447" s="15"/>
      <c r="T447" s="15"/>
      <c r="U447" s="15"/>
      <c r="V447" s="15"/>
      <c r="W447" s="15"/>
      <c r="X447" s="15"/>
      <c r="Y447" s="15"/>
      <c r="Z447" s="15"/>
    </row>
    <row r="448" spans="1:26" ht="15.75" customHeight="1" x14ac:dyDescent="0.2">
      <c r="C448" s="15"/>
      <c r="D448" s="15"/>
      <c r="E448" s="15"/>
      <c r="F448" s="15"/>
      <c r="H448" s="15"/>
      <c r="I448" s="15"/>
      <c r="R448" s="15"/>
      <c r="T448" s="15"/>
      <c r="U448" s="15"/>
      <c r="V448" s="15"/>
      <c r="W448" s="15"/>
      <c r="X448" s="15"/>
      <c r="Y448" s="15"/>
      <c r="Z448" s="15"/>
    </row>
    <row r="449" spans="3:26" ht="15.75" customHeight="1" x14ac:dyDescent="0.2">
      <c r="C449" s="15"/>
      <c r="D449" s="15"/>
      <c r="E449" s="15"/>
      <c r="F449" s="15"/>
      <c r="H449" s="15"/>
      <c r="I449" s="15"/>
      <c r="R449" s="15"/>
      <c r="T449" s="15"/>
      <c r="U449" s="15"/>
      <c r="V449" s="15"/>
      <c r="W449" s="15"/>
      <c r="X449" s="15"/>
      <c r="Y449" s="15"/>
      <c r="Z449" s="15"/>
    </row>
    <row r="450" spans="3:26" ht="15.75" customHeight="1" x14ac:dyDescent="0.2">
      <c r="C450" s="15"/>
      <c r="D450" s="15"/>
      <c r="E450" s="15"/>
      <c r="F450" s="15"/>
      <c r="H450" s="15"/>
      <c r="I450" s="15"/>
      <c r="R450" s="15"/>
      <c r="T450" s="15"/>
      <c r="U450" s="15"/>
      <c r="V450" s="15"/>
      <c r="W450" s="15"/>
      <c r="X450" s="15"/>
      <c r="Y450" s="15"/>
      <c r="Z450" s="15"/>
    </row>
    <row r="451" spans="3:26" ht="15.75" customHeight="1" x14ac:dyDescent="0.2">
      <c r="C451" s="15"/>
      <c r="D451" s="15"/>
      <c r="E451" s="15"/>
      <c r="F451" s="15"/>
      <c r="H451" s="15"/>
      <c r="I451" s="15"/>
      <c r="R451" s="15"/>
      <c r="T451" s="15"/>
      <c r="U451" s="15"/>
      <c r="V451" s="15"/>
      <c r="W451" s="15"/>
      <c r="X451" s="15"/>
      <c r="Y451" s="15"/>
      <c r="Z451" s="15"/>
    </row>
    <row r="452" spans="3:26" ht="15.75" customHeight="1" x14ac:dyDescent="0.2">
      <c r="C452" s="15"/>
      <c r="D452" s="15"/>
      <c r="E452" s="15"/>
      <c r="F452" s="15"/>
      <c r="H452" s="15"/>
      <c r="I452" s="15"/>
      <c r="R452" s="15"/>
      <c r="T452" s="15"/>
      <c r="U452" s="15"/>
      <c r="V452" s="15"/>
      <c r="W452" s="15"/>
      <c r="X452" s="15"/>
      <c r="Y452" s="15"/>
      <c r="Z452" s="15"/>
    </row>
    <row r="453" spans="3:26" ht="15.75" customHeight="1" x14ac:dyDescent="0.2">
      <c r="C453" s="15"/>
      <c r="D453" s="15"/>
      <c r="E453" s="15"/>
      <c r="F453" s="15"/>
      <c r="H453" s="15"/>
      <c r="I453" s="15"/>
      <c r="R453" s="15"/>
      <c r="T453" s="15"/>
      <c r="U453" s="15"/>
      <c r="V453" s="15"/>
      <c r="W453" s="15"/>
      <c r="X453" s="15"/>
      <c r="Y453" s="15"/>
      <c r="Z453" s="15"/>
    </row>
    <row r="454" spans="3:26" ht="15.75" customHeight="1" x14ac:dyDescent="0.2">
      <c r="C454" s="15"/>
      <c r="D454" s="15"/>
      <c r="E454" s="15"/>
      <c r="F454" s="15"/>
      <c r="H454" s="15"/>
      <c r="I454" s="15"/>
      <c r="R454" s="15"/>
      <c r="T454" s="15"/>
      <c r="U454" s="15"/>
      <c r="V454" s="15"/>
      <c r="W454" s="15"/>
      <c r="X454" s="15"/>
      <c r="Y454" s="15"/>
      <c r="Z454" s="15"/>
    </row>
    <row r="455" spans="3:26" ht="15.75" customHeight="1" x14ac:dyDescent="0.2">
      <c r="C455" s="15"/>
      <c r="D455" s="15"/>
      <c r="E455" s="15"/>
      <c r="F455" s="15"/>
      <c r="H455" s="15"/>
      <c r="I455" s="15"/>
      <c r="R455" s="15"/>
      <c r="T455" s="15"/>
      <c r="U455" s="15"/>
      <c r="V455" s="15"/>
      <c r="W455" s="15"/>
      <c r="X455" s="15"/>
      <c r="Y455" s="15"/>
      <c r="Z455" s="15"/>
    </row>
    <row r="456" spans="3:26" ht="15.75" customHeight="1" x14ac:dyDescent="0.2">
      <c r="C456" s="15"/>
      <c r="D456" s="15"/>
      <c r="E456" s="15"/>
      <c r="F456" s="15"/>
      <c r="H456" s="15"/>
      <c r="I456" s="15"/>
      <c r="R456" s="15"/>
      <c r="T456" s="15"/>
      <c r="U456" s="15"/>
      <c r="V456" s="15"/>
      <c r="W456" s="15"/>
      <c r="X456" s="15"/>
      <c r="Y456" s="15"/>
      <c r="Z456" s="15"/>
    </row>
    <row r="457" spans="3:26" ht="15.75" customHeight="1" x14ac:dyDescent="0.2">
      <c r="C457" s="15"/>
      <c r="D457" s="15"/>
      <c r="E457" s="15"/>
      <c r="F457" s="15"/>
      <c r="H457" s="15"/>
      <c r="I457" s="15"/>
      <c r="R457" s="15"/>
      <c r="T457" s="15"/>
      <c r="U457" s="15"/>
      <c r="V457" s="15"/>
      <c r="W457" s="15"/>
      <c r="X457" s="15"/>
      <c r="Y457" s="15"/>
      <c r="Z457" s="15"/>
    </row>
    <row r="458" spans="3:26" ht="15.75" customHeight="1" x14ac:dyDescent="0.2">
      <c r="C458" s="15"/>
      <c r="D458" s="15"/>
      <c r="E458" s="15"/>
      <c r="F458" s="15"/>
      <c r="H458" s="15"/>
      <c r="I458" s="15"/>
      <c r="R458" s="15"/>
      <c r="T458" s="15"/>
      <c r="U458" s="15"/>
      <c r="V458" s="15"/>
      <c r="W458" s="15"/>
      <c r="X458" s="15"/>
      <c r="Y458" s="15"/>
      <c r="Z458" s="15"/>
    </row>
    <row r="459" spans="3:26" ht="15.75" customHeight="1" x14ac:dyDescent="0.2">
      <c r="C459" s="15"/>
      <c r="D459" s="15"/>
      <c r="E459" s="15"/>
      <c r="F459" s="15"/>
      <c r="H459" s="15"/>
      <c r="I459" s="15"/>
      <c r="R459" s="15"/>
      <c r="T459" s="15"/>
      <c r="U459" s="15"/>
      <c r="V459" s="15"/>
      <c r="W459" s="15"/>
      <c r="X459" s="15"/>
      <c r="Y459" s="15"/>
      <c r="Z459" s="15"/>
    </row>
    <row r="460" spans="3:26" ht="15.75" customHeight="1" x14ac:dyDescent="0.2">
      <c r="C460" s="15"/>
      <c r="D460" s="15"/>
      <c r="E460" s="15"/>
      <c r="F460" s="15"/>
      <c r="H460" s="15"/>
      <c r="I460" s="15"/>
      <c r="R460" s="15"/>
      <c r="T460" s="15"/>
      <c r="U460" s="15"/>
      <c r="V460" s="15"/>
      <c r="W460" s="15"/>
      <c r="X460" s="15"/>
      <c r="Y460" s="15"/>
      <c r="Z460" s="15"/>
    </row>
    <row r="461" spans="3:26" ht="15.75" customHeight="1" x14ac:dyDescent="0.2">
      <c r="C461" s="15"/>
      <c r="D461" s="15"/>
      <c r="E461" s="15"/>
      <c r="F461" s="15"/>
      <c r="H461" s="15"/>
      <c r="I461" s="15"/>
      <c r="R461" s="15"/>
      <c r="T461" s="15"/>
      <c r="U461" s="15"/>
      <c r="V461" s="15"/>
      <c r="W461" s="15"/>
      <c r="X461" s="15"/>
      <c r="Y461" s="15"/>
      <c r="Z461" s="15"/>
    </row>
    <row r="462" spans="3:26" ht="15.75" customHeight="1" x14ac:dyDescent="0.2">
      <c r="C462" s="15"/>
      <c r="D462" s="15"/>
      <c r="E462" s="15"/>
      <c r="F462" s="15"/>
      <c r="H462" s="15"/>
      <c r="I462" s="15"/>
      <c r="R462" s="15"/>
      <c r="T462" s="15"/>
      <c r="U462" s="15"/>
      <c r="V462" s="15"/>
      <c r="W462" s="15"/>
      <c r="X462" s="15"/>
      <c r="Y462" s="15"/>
      <c r="Z462" s="15"/>
    </row>
    <row r="463" spans="3:26" ht="15.75" customHeight="1" x14ac:dyDescent="0.2">
      <c r="C463" s="15"/>
      <c r="D463" s="15"/>
      <c r="E463" s="15"/>
      <c r="F463" s="15"/>
      <c r="H463" s="15"/>
      <c r="I463" s="15"/>
      <c r="R463" s="15"/>
      <c r="T463" s="15"/>
      <c r="U463" s="15"/>
      <c r="V463" s="15"/>
      <c r="W463" s="15"/>
      <c r="X463" s="15"/>
      <c r="Y463" s="15"/>
      <c r="Z463" s="15"/>
    </row>
    <row r="464" spans="3:26" ht="15.75" customHeight="1" x14ac:dyDescent="0.2">
      <c r="C464" s="15"/>
      <c r="D464" s="15"/>
      <c r="E464" s="15"/>
      <c r="F464" s="15"/>
      <c r="H464" s="15"/>
      <c r="I464" s="15"/>
      <c r="R464" s="15"/>
      <c r="T464" s="15"/>
      <c r="U464" s="15"/>
      <c r="V464" s="15"/>
      <c r="W464" s="15"/>
      <c r="X464" s="15"/>
      <c r="Y464" s="15"/>
      <c r="Z464" s="15"/>
    </row>
    <row r="465" spans="3:26" ht="15.75" customHeight="1" x14ac:dyDescent="0.2">
      <c r="C465" s="15"/>
      <c r="D465" s="15"/>
      <c r="E465" s="15"/>
      <c r="F465" s="15"/>
      <c r="H465" s="15"/>
      <c r="I465" s="15"/>
      <c r="R465" s="15"/>
      <c r="T465" s="15"/>
      <c r="U465" s="15"/>
      <c r="V465" s="15"/>
      <c r="W465" s="15"/>
      <c r="X465" s="15"/>
      <c r="Y465" s="15"/>
      <c r="Z465" s="15"/>
    </row>
    <row r="466" spans="3:26" ht="15.75" customHeight="1" x14ac:dyDescent="0.2">
      <c r="C466" s="15"/>
      <c r="D466" s="15"/>
      <c r="E466" s="15"/>
      <c r="F466" s="15"/>
      <c r="H466" s="15"/>
      <c r="I466" s="15"/>
      <c r="R466" s="15"/>
      <c r="T466" s="15"/>
      <c r="U466" s="15"/>
      <c r="V466" s="15"/>
      <c r="W466" s="15"/>
      <c r="X466" s="15"/>
      <c r="Y466" s="15"/>
      <c r="Z466" s="15"/>
    </row>
    <row r="467" spans="3:26" ht="15.75" customHeight="1" x14ac:dyDescent="0.2">
      <c r="C467" s="15"/>
      <c r="D467" s="15"/>
      <c r="E467" s="15"/>
      <c r="F467" s="15"/>
      <c r="H467" s="15"/>
      <c r="I467" s="15"/>
      <c r="R467" s="15"/>
      <c r="T467" s="15"/>
      <c r="U467" s="15"/>
      <c r="V467" s="15"/>
      <c r="W467" s="15"/>
      <c r="X467" s="15"/>
      <c r="Y467" s="15"/>
      <c r="Z467" s="15"/>
    </row>
    <row r="468" spans="3:26" ht="15.75" customHeight="1" x14ac:dyDescent="0.2">
      <c r="C468" s="15"/>
      <c r="D468" s="15"/>
      <c r="E468" s="15"/>
      <c r="F468" s="15"/>
      <c r="H468" s="15"/>
      <c r="I468" s="15"/>
      <c r="R468" s="15"/>
      <c r="T468" s="15"/>
      <c r="U468" s="15"/>
      <c r="V468" s="15"/>
      <c r="W468" s="15"/>
      <c r="X468" s="15"/>
      <c r="Y468" s="15"/>
      <c r="Z468" s="15"/>
    </row>
    <row r="469" spans="3:26" ht="15.75" customHeight="1" x14ac:dyDescent="0.2">
      <c r="C469" s="15"/>
      <c r="D469" s="15"/>
      <c r="E469" s="15"/>
      <c r="F469" s="15"/>
      <c r="H469" s="15"/>
      <c r="I469" s="15"/>
      <c r="R469" s="15"/>
      <c r="T469" s="15"/>
      <c r="U469" s="15"/>
      <c r="V469" s="15"/>
      <c r="W469" s="15"/>
      <c r="X469" s="15"/>
      <c r="Y469" s="15"/>
      <c r="Z469" s="15"/>
    </row>
    <row r="470" spans="3:26" ht="15.75" customHeight="1" x14ac:dyDescent="0.2">
      <c r="C470" s="15"/>
      <c r="D470" s="15"/>
      <c r="E470" s="15"/>
      <c r="F470" s="15"/>
      <c r="H470" s="15"/>
      <c r="I470" s="15"/>
      <c r="R470" s="15"/>
      <c r="T470" s="15"/>
      <c r="U470" s="15"/>
      <c r="V470" s="15"/>
      <c r="W470" s="15"/>
      <c r="X470" s="15"/>
      <c r="Y470" s="15"/>
      <c r="Z470" s="15"/>
    </row>
    <row r="471" spans="3:26" ht="15.75" customHeight="1" x14ac:dyDescent="0.2">
      <c r="C471" s="15"/>
      <c r="D471" s="15"/>
      <c r="E471" s="15"/>
      <c r="F471" s="15"/>
      <c r="H471" s="15"/>
      <c r="I471" s="15"/>
      <c r="R471" s="15"/>
      <c r="T471" s="15"/>
      <c r="U471" s="15"/>
      <c r="V471" s="15"/>
      <c r="W471" s="15"/>
      <c r="X471" s="15"/>
      <c r="Y471" s="15"/>
      <c r="Z471" s="15"/>
    </row>
    <row r="472" spans="3:26" ht="15.75" customHeight="1" x14ac:dyDescent="0.2">
      <c r="C472" s="15"/>
      <c r="D472" s="15"/>
      <c r="E472" s="15"/>
      <c r="F472" s="15"/>
      <c r="H472" s="15"/>
      <c r="I472" s="15"/>
      <c r="R472" s="15"/>
      <c r="T472" s="15"/>
      <c r="U472" s="15"/>
      <c r="V472" s="15"/>
      <c r="W472" s="15"/>
      <c r="X472" s="15"/>
      <c r="Y472" s="15"/>
      <c r="Z472" s="15"/>
    </row>
    <row r="473" spans="3:26" ht="15.75" customHeight="1" x14ac:dyDescent="0.2">
      <c r="C473" s="15"/>
      <c r="D473" s="15"/>
      <c r="E473" s="15"/>
      <c r="F473" s="15"/>
      <c r="H473" s="15"/>
      <c r="I473" s="15"/>
      <c r="R473" s="15"/>
      <c r="T473" s="15"/>
      <c r="U473" s="15"/>
      <c r="V473" s="15"/>
      <c r="W473" s="15"/>
      <c r="X473" s="15"/>
      <c r="Y473" s="15"/>
      <c r="Z473" s="15"/>
    </row>
    <row r="474" spans="3:26" ht="15.75" customHeight="1" x14ac:dyDescent="0.2">
      <c r="C474" s="15"/>
      <c r="D474" s="15"/>
      <c r="E474" s="15"/>
      <c r="F474" s="15"/>
      <c r="H474" s="15"/>
      <c r="I474" s="15"/>
      <c r="R474" s="15"/>
      <c r="T474" s="15"/>
      <c r="U474" s="15"/>
      <c r="V474" s="15"/>
      <c r="W474" s="15"/>
      <c r="X474" s="15"/>
      <c r="Y474" s="15"/>
      <c r="Z474" s="15"/>
    </row>
    <row r="475" spans="3:26" ht="15.75" customHeight="1" x14ac:dyDescent="0.2">
      <c r="C475" s="15"/>
      <c r="D475" s="15"/>
      <c r="E475" s="15"/>
      <c r="F475" s="15"/>
      <c r="H475" s="15"/>
      <c r="I475" s="15"/>
      <c r="R475" s="15"/>
      <c r="T475" s="15"/>
      <c r="U475" s="15"/>
      <c r="V475" s="15"/>
      <c r="W475" s="15"/>
      <c r="X475" s="15"/>
      <c r="Y475" s="15"/>
      <c r="Z475" s="15"/>
    </row>
    <row r="476" spans="3:26" ht="15.75" customHeight="1" x14ac:dyDescent="0.2">
      <c r="C476" s="15"/>
      <c r="D476" s="15"/>
      <c r="E476" s="15"/>
      <c r="F476" s="15"/>
      <c r="H476" s="15"/>
      <c r="I476" s="15"/>
      <c r="R476" s="15"/>
      <c r="T476" s="15"/>
      <c r="U476" s="15"/>
      <c r="V476" s="15"/>
      <c r="W476" s="15"/>
      <c r="X476" s="15"/>
      <c r="Y476" s="15"/>
      <c r="Z476" s="15"/>
    </row>
    <row r="477" spans="3:26" ht="15.75" customHeight="1" x14ac:dyDescent="0.2">
      <c r="C477" s="15"/>
      <c r="D477" s="15"/>
      <c r="E477" s="15"/>
      <c r="F477" s="15"/>
      <c r="H477" s="15"/>
      <c r="I477" s="15"/>
      <c r="R477" s="15"/>
      <c r="T477" s="15"/>
      <c r="U477" s="15"/>
      <c r="V477" s="15"/>
      <c r="W477" s="15"/>
      <c r="X477" s="15"/>
      <c r="Y477" s="15"/>
      <c r="Z477" s="15"/>
    </row>
    <row r="478" spans="3:26" ht="15.75" customHeight="1" x14ac:dyDescent="0.2">
      <c r="C478" s="15"/>
      <c r="D478" s="15"/>
      <c r="E478" s="15"/>
      <c r="F478" s="15"/>
      <c r="H478" s="15"/>
      <c r="I478" s="15"/>
      <c r="R478" s="15"/>
      <c r="T478" s="15"/>
      <c r="U478" s="15"/>
      <c r="V478" s="15"/>
      <c r="W478" s="15"/>
      <c r="X478" s="15"/>
      <c r="Y478" s="15"/>
      <c r="Z478" s="15"/>
    </row>
    <row r="479" spans="3:26" ht="15.75" customHeight="1" x14ac:dyDescent="0.2">
      <c r="C479" s="15"/>
      <c r="D479" s="15"/>
      <c r="E479" s="15"/>
      <c r="F479" s="15"/>
      <c r="H479" s="15"/>
      <c r="I479" s="15"/>
      <c r="R479" s="15"/>
      <c r="T479" s="15"/>
      <c r="U479" s="15"/>
      <c r="V479" s="15"/>
      <c r="W479" s="15"/>
      <c r="X479" s="15"/>
      <c r="Y479" s="15"/>
      <c r="Z479" s="15"/>
    </row>
    <row r="480" spans="3:26" ht="15.75" customHeight="1" x14ac:dyDescent="0.2">
      <c r="C480" s="15"/>
      <c r="D480" s="15"/>
      <c r="E480" s="15"/>
      <c r="F480" s="15"/>
      <c r="H480" s="15"/>
      <c r="I480" s="15"/>
      <c r="R480" s="15"/>
      <c r="T480" s="15"/>
      <c r="U480" s="15"/>
      <c r="V480" s="15"/>
      <c r="W480" s="15"/>
      <c r="X480" s="15"/>
      <c r="Y480" s="15"/>
      <c r="Z480" s="15"/>
    </row>
    <row r="481" spans="3:26" ht="15.75" customHeight="1" x14ac:dyDescent="0.2">
      <c r="C481" s="15"/>
      <c r="D481" s="15"/>
      <c r="E481" s="15"/>
      <c r="F481" s="15"/>
      <c r="H481" s="15"/>
      <c r="I481" s="15"/>
      <c r="R481" s="15"/>
      <c r="T481" s="15"/>
      <c r="U481" s="15"/>
      <c r="V481" s="15"/>
      <c r="W481" s="15"/>
      <c r="X481" s="15"/>
      <c r="Y481" s="15"/>
      <c r="Z481" s="15"/>
    </row>
    <row r="482" spans="3:26" ht="15.75" customHeight="1" x14ac:dyDescent="0.2">
      <c r="C482" s="15"/>
      <c r="D482" s="15"/>
      <c r="E482" s="15"/>
      <c r="F482" s="15"/>
      <c r="H482" s="15"/>
      <c r="I482" s="15"/>
      <c r="R482" s="15"/>
      <c r="T482" s="15"/>
      <c r="U482" s="15"/>
      <c r="V482" s="15"/>
      <c r="W482" s="15"/>
      <c r="X482" s="15"/>
      <c r="Y482" s="15"/>
      <c r="Z482" s="15"/>
    </row>
    <row r="483" spans="3:26" ht="15.75" customHeight="1" x14ac:dyDescent="0.2">
      <c r="C483" s="15"/>
      <c r="D483" s="15"/>
      <c r="E483" s="15"/>
      <c r="F483" s="15"/>
      <c r="H483" s="15"/>
      <c r="I483" s="15"/>
      <c r="R483" s="15"/>
      <c r="T483" s="15"/>
      <c r="U483" s="15"/>
      <c r="V483" s="15"/>
      <c r="W483" s="15"/>
      <c r="X483" s="15"/>
      <c r="Y483" s="15"/>
      <c r="Z483" s="15"/>
    </row>
    <row r="484" spans="3:26" ht="15.75" customHeight="1" x14ac:dyDescent="0.2">
      <c r="C484" s="15"/>
      <c r="D484" s="15"/>
      <c r="E484" s="15"/>
      <c r="F484" s="15"/>
      <c r="H484" s="15"/>
      <c r="I484" s="15"/>
      <c r="R484" s="15"/>
      <c r="T484" s="15"/>
      <c r="U484" s="15"/>
      <c r="V484" s="15"/>
      <c r="W484" s="15"/>
      <c r="X484" s="15"/>
      <c r="Y484" s="15"/>
      <c r="Z484" s="15"/>
    </row>
    <row r="485" spans="3:26" ht="15.75" customHeight="1" x14ac:dyDescent="0.2">
      <c r="C485" s="15"/>
      <c r="D485" s="15"/>
      <c r="E485" s="15"/>
      <c r="F485" s="15"/>
      <c r="H485" s="15"/>
      <c r="I485" s="15"/>
      <c r="R485" s="15"/>
      <c r="T485" s="15"/>
      <c r="U485" s="15"/>
      <c r="V485" s="15"/>
      <c r="W485" s="15"/>
      <c r="X485" s="15"/>
      <c r="Y485" s="15"/>
      <c r="Z485" s="15"/>
    </row>
    <row r="486" spans="3:26" ht="15.75" customHeight="1" x14ac:dyDescent="0.2">
      <c r="C486" s="15"/>
      <c r="D486" s="15"/>
      <c r="E486" s="15"/>
      <c r="F486" s="15"/>
      <c r="H486" s="15"/>
      <c r="I486" s="15"/>
      <c r="R486" s="15"/>
      <c r="T486" s="15"/>
      <c r="U486" s="15"/>
      <c r="V486" s="15"/>
      <c r="W486" s="15"/>
      <c r="X486" s="15"/>
      <c r="Y486" s="15"/>
      <c r="Z486" s="15"/>
    </row>
    <row r="487" spans="3:26" ht="15.75" customHeight="1" x14ac:dyDescent="0.2">
      <c r="C487" s="15"/>
      <c r="D487" s="15"/>
      <c r="E487" s="15"/>
      <c r="F487" s="15"/>
      <c r="H487" s="15"/>
      <c r="I487" s="15"/>
      <c r="R487" s="15"/>
      <c r="T487" s="15"/>
      <c r="U487" s="15"/>
      <c r="V487" s="15"/>
      <c r="W487" s="15"/>
      <c r="X487" s="15"/>
      <c r="Y487" s="15"/>
      <c r="Z487" s="15"/>
    </row>
    <row r="488" spans="3:26" ht="15.75" customHeight="1" x14ac:dyDescent="0.2">
      <c r="C488" s="15"/>
      <c r="D488" s="15"/>
      <c r="E488" s="15"/>
      <c r="F488" s="15"/>
      <c r="H488" s="15"/>
      <c r="I488" s="15"/>
      <c r="R488" s="15"/>
      <c r="T488" s="15"/>
      <c r="U488" s="15"/>
      <c r="V488" s="15"/>
      <c r="W488" s="15"/>
      <c r="X488" s="15"/>
      <c r="Y488" s="15"/>
      <c r="Z488" s="15"/>
    </row>
    <row r="489" spans="3:26" ht="15.75" customHeight="1" x14ac:dyDescent="0.2">
      <c r="C489" s="15"/>
      <c r="D489" s="15"/>
      <c r="E489" s="15"/>
      <c r="F489" s="15"/>
      <c r="H489" s="15"/>
      <c r="I489" s="15"/>
      <c r="R489" s="15"/>
      <c r="T489" s="15"/>
      <c r="U489" s="15"/>
      <c r="V489" s="15"/>
      <c r="W489" s="15"/>
      <c r="X489" s="15"/>
      <c r="Y489" s="15"/>
      <c r="Z489" s="15"/>
    </row>
    <row r="490" spans="3:26" ht="15.75" customHeight="1" x14ac:dyDescent="0.2">
      <c r="C490" s="15"/>
      <c r="D490" s="15"/>
      <c r="E490" s="15"/>
      <c r="F490" s="15"/>
      <c r="H490" s="15"/>
      <c r="I490" s="15"/>
      <c r="R490" s="15"/>
      <c r="T490" s="15"/>
      <c r="U490" s="15"/>
      <c r="V490" s="15"/>
      <c r="W490" s="15"/>
      <c r="X490" s="15"/>
      <c r="Y490" s="15"/>
      <c r="Z490" s="15"/>
    </row>
    <row r="491" spans="3:26" ht="15.75" customHeight="1" x14ac:dyDescent="0.2">
      <c r="C491" s="15"/>
      <c r="D491" s="15"/>
      <c r="E491" s="15"/>
      <c r="F491" s="15"/>
      <c r="H491" s="15"/>
      <c r="I491" s="15"/>
      <c r="R491" s="15"/>
      <c r="T491" s="15"/>
      <c r="U491" s="15"/>
      <c r="V491" s="15"/>
      <c r="W491" s="15"/>
      <c r="X491" s="15"/>
      <c r="Y491" s="15"/>
      <c r="Z491" s="15"/>
    </row>
    <row r="492" spans="3:26" ht="15.75" customHeight="1" x14ac:dyDescent="0.2">
      <c r="C492" s="15"/>
      <c r="D492" s="15"/>
      <c r="E492" s="15"/>
      <c r="F492" s="15"/>
      <c r="H492" s="15"/>
      <c r="I492" s="15"/>
      <c r="R492" s="15"/>
      <c r="T492" s="15"/>
      <c r="U492" s="15"/>
      <c r="V492" s="15"/>
      <c r="W492" s="15"/>
      <c r="X492" s="15"/>
      <c r="Y492" s="15"/>
      <c r="Z492" s="15"/>
    </row>
    <row r="493" spans="3:26" ht="15.75" customHeight="1" x14ac:dyDescent="0.2">
      <c r="C493" s="15"/>
      <c r="D493" s="15"/>
      <c r="E493" s="15"/>
      <c r="F493" s="15"/>
      <c r="H493" s="15"/>
      <c r="I493" s="15"/>
      <c r="R493" s="15"/>
      <c r="T493" s="15"/>
      <c r="U493" s="15"/>
      <c r="V493" s="15"/>
      <c r="W493" s="15"/>
      <c r="X493" s="15"/>
      <c r="Y493" s="15"/>
      <c r="Z493" s="15"/>
    </row>
    <row r="494" spans="3:26" ht="15.75" customHeight="1" x14ac:dyDescent="0.2">
      <c r="C494" s="15"/>
      <c r="D494" s="15"/>
      <c r="E494" s="15"/>
      <c r="F494" s="15"/>
      <c r="H494" s="15"/>
      <c r="I494" s="15"/>
      <c r="R494" s="15"/>
      <c r="T494" s="15"/>
      <c r="U494" s="15"/>
      <c r="V494" s="15"/>
      <c r="W494" s="15"/>
      <c r="X494" s="15"/>
      <c r="Y494" s="15"/>
      <c r="Z494" s="15"/>
    </row>
    <row r="495" spans="3:26" ht="15.75" customHeight="1" x14ac:dyDescent="0.2">
      <c r="C495" s="15"/>
      <c r="D495" s="15"/>
      <c r="E495" s="15"/>
      <c r="F495" s="15"/>
      <c r="H495" s="15"/>
      <c r="I495" s="15"/>
      <c r="R495" s="15"/>
      <c r="T495" s="15"/>
      <c r="U495" s="15"/>
      <c r="V495" s="15"/>
      <c r="W495" s="15"/>
      <c r="X495" s="15"/>
      <c r="Y495" s="15"/>
      <c r="Z495" s="15"/>
    </row>
    <row r="496" spans="3:26" ht="15.75" customHeight="1" x14ac:dyDescent="0.2">
      <c r="C496" s="15"/>
      <c r="D496" s="15"/>
      <c r="E496" s="15"/>
      <c r="F496" s="15"/>
      <c r="H496" s="15"/>
      <c r="I496" s="15"/>
      <c r="R496" s="15"/>
      <c r="T496" s="15"/>
      <c r="U496" s="15"/>
      <c r="V496" s="15"/>
      <c r="W496" s="15"/>
      <c r="X496" s="15"/>
      <c r="Y496" s="15"/>
      <c r="Z496" s="15"/>
    </row>
    <row r="497" spans="3:26" ht="15.75" customHeight="1" x14ac:dyDescent="0.2">
      <c r="C497" s="15"/>
      <c r="D497" s="15"/>
      <c r="E497" s="15"/>
      <c r="F497" s="15"/>
      <c r="H497" s="15"/>
      <c r="I497" s="15"/>
      <c r="R497" s="15"/>
      <c r="T497" s="15"/>
      <c r="U497" s="15"/>
      <c r="V497" s="15"/>
      <c r="W497" s="15"/>
      <c r="X497" s="15"/>
      <c r="Y497" s="15"/>
      <c r="Z497" s="15"/>
    </row>
    <row r="498" spans="3:26" ht="15.75" customHeight="1" x14ac:dyDescent="0.2">
      <c r="C498" s="15"/>
      <c r="D498" s="15"/>
      <c r="E498" s="15"/>
      <c r="F498" s="15"/>
      <c r="H498" s="15"/>
      <c r="I498" s="15"/>
      <c r="R498" s="15"/>
      <c r="T498" s="15"/>
      <c r="U498" s="15"/>
      <c r="V498" s="15"/>
      <c r="W498" s="15"/>
      <c r="X498" s="15"/>
      <c r="Y498" s="15"/>
      <c r="Z498" s="15"/>
    </row>
    <row r="499" spans="3:26" ht="15.75" customHeight="1" x14ac:dyDescent="0.2">
      <c r="C499" s="15"/>
      <c r="D499" s="15"/>
      <c r="E499" s="15"/>
      <c r="F499" s="15"/>
      <c r="H499" s="15"/>
      <c r="I499" s="15"/>
      <c r="R499" s="15"/>
      <c r="T499" s="15"/>
      <c r="U499" s="15"/>
      <c r="V499" s="15"/>
      <c r="W499" s="15"/>
      <c r="X499" s="15"/>
      <c r="Y499" s="15"/>
      <c r="Z499" s="15"/>
    </row>
    <row r="500" spans="3:26" ht="15.75" customHeight="1" x14ac:dyDescent="0.2">
      <c r="C500" s="15"/>
      <c r="D500" s="15"/>
      <c r="E500" s="15"/>
      <c r="F500" s="15"/>
      <c r="H500" s="15"/>
      <c r="I500" s="15"/>
      <c r="R500" s="15"/>
      <c r="T500" s="15"/>
      <c r="U500" s="15"/>
      <c r="V500" s="15"/>
      <c r="W500" s="15"/>
      <c r="X500" s="15"/>
      <c r="Y500" s="15"/>
      <c r="Z500" s="15"/>
    </row>
    <row r="501" spans="3:26" ht="15.75" customHeight="1" x14ac:dyDescent="0.2">
      <c r="C501" s="15"/>
      <c r="D501" s="15"/>
      <c r="E501" s="15"/>
      <c r="F501" s="15"/>
      <c r="H501" s="15"/>
      <c r="I501" s="15"/>
      <c r="R501" s="15"/>
      <c r="T501" s="15"/>
      <c r="U501" s="15"/>
      <c r="V501" s="15"/>
      <c r="W501" s="15"/>
      <c r="X501" s="15"/>
      <c r="Y501" s="15"/>
      <c r="Z501" s="15"/>
    </row>
    <row r="502" spans="3:26" ht="15.75" customHeight="1" x14ac:dyDescent="0.2">
      <c r="C502" s="15"/>
      <c r="D502" s="15"/>
      <c r="E502" s="15"/>
      <c r="F502" s="15"/>
      <c r="H502" s="15"/>
      <c r="I502" s="15"/>
      <c r="R502" s="15"/>
      <c r="T502" s="15"/>
      <c r="U502" s="15"/>
      <c r="V502" s="15"/>
      <c r="W502" s="15"/>
      <c r="X502" s="15"/>
      <c r="Y502" s="15"/>
      <c r="Z502" s="15"/>
    </row>
    <row r="503" spans="3:26" ht="15.75" customHeight="1" x14ac:dyDescent="0.2">
      <c r="C503" s="15"/>
      <c r="D503" s="15"/>
      <c r="E503" s="15"/>
      <c r="F503" s="15"/>
      <c r="H503" s="15"/>
      <c r="I503" s="15"/>
      <c r="R503" s="15"/>
      <c r="T503" s="15"/>
      <c r="U503" s="15"/>
      <c r="V503" s="15"/>
      <c r="W503" s="15"/>
      <c r="X503" s="15"/>
      <c r="Y503" s="15"/>
      <c r="Z503" s="15"/>
    </row>
    <row r="504" spans="3:26" ht="15.75" customHeight="1" x14ac:dyDescent="0.2">
      <c r="C504" s="15"/>
      <c r="D504" s="15"/>
      <c r="E504" s="15"/>
      <c r="F504" s="15"/>
      <c r="H504" s="15"/>
      <c r="I504" s="15"/>
      <c r="R504" s="15"/>
      <c r="T504" s="15"/>
      <c r="U504" s="15"/>
      <c r="V504" s="15"/>
      <c r="W504" s="15"/>
      <c r="X504" s="15"/>
      <c r="Y504" s="15"/>
      <c r="Z504" s="15"/>
    </row>
    <row r="505" spans="3:26" ht="15.75" customHeight="1" x14ac:dyDescent="0.2">
      <c r="C505" s="15"/>
      <c r="D505" s="15"/>
      <c r="E505" s="15"/>
      <c r="F505" s="15"/>
      <c r="H505" s="15"/>
      <c r="I505" s="15"/>
      <c r="R505" s="15"/>
      <c r="T505" s="15"/>
      <c r="U505" s="15"/>
      <c r="V505" s="15"/>
      <c r="W505" s="15"/>
      <c r="X505" s="15"/>
      <c r="Y505" s="15"/>
      <c r="Z505" s="15"/>
    </row>
    <row r="506" spans="3:26" ht="15.75" customHeight="1" x14ac:dyDescent="0.2">
      <c r="C506" s="15"/>
      <c r="D506" s="15"/>
      <c r="E506" s="15"/>
      <c r="F506" s="15"/>
      <c r="H506" s="15"/>
      <c r="I506" s="15"/>
      <c r="R506" s="15"/>
      <c r="T506" s="15"/>
      <c r="U506" s="15"/>
      <c r="V506" s="15"/>
      <c r="W506" s="15"/>
      <c r="X506" s="15"/>
      <c r="Y506" s="15"/>
      <c r="Z506" s="15"/>
    </row>
    <row r="507" spans="3:26" ht="15.75" customHeight="1" x14ac:dyDescent="0.2">
      <c r="C507" s="15"/>
      <c r="D507" s="15"/>
      <c r="E507" s="15"/>
      <c r="F507" s="15"/>
      <c r="H507" s="15"/>
      <c r="I507" s="15"/>
      <c r="R507" s="15"/>
      <c r="T507" s="15"/>
      <c r="U507" s="15"/>
      <c r="V507" s="15"/>
      <c r="W507" s="15"/>
      <c r="X507" s="15"/>
      <c r="Y507" s="15"/>
      <c r="Z507" s="15"/>
    </row>
    <row r="508" spans="3:26" ht="15.75" customHeight="1" x14ac:dyDescent="0.2">
      <c r="C508" s="15"/>
      <c r="D508" s="15"/>
      <c r="E508" s="15"/>
      <c r="F508" s="15"/>
      <c r="H508" s="15"/>
      <c r="I508" s="15"/>
      <c r="R508" s="15"/>
      <c r="T508" s="15"/>
      <c r="U508" s="15"/>
      <c r="V508" s="15"/>
      <c r="W508" s="15"/>
      <c r="X508" s="15"/>
      <c r="Y508" s="15"/>
      <c r="Z508" s="15"/>
    </row>
    <row r="509" spans="3:26" ht="15.75" customHeight="1" x14ac:dyDescent="0.2">
      <c r="C509" s="15"/>
      <c r="D509" s="15"/>
      <c r="E509" s="15"/>
      <c r="F509" s="15"/>
      <c r="H509" s="15"/>
      <c r="I509" s="15"/>
      <c r="R509" s="15"/>
      <c r="T509" s="15"/>
      <c r="U509" s="15"/>
      <c r="V509" s="15"/>
      <c r="W509" s="15"/>
      <c r="X509" s="15"/>
      <c r="Y509" s="15"/>
      <c r="Z509" s="15"/>
    </row>
    <row r="510" spans="3:26" ht="15.75" customHeight="1" x14ac:dyDescent="0.2">
      <c r="C510" s="15"/>
      <c r="D510" s="15"/>
      <c r="E510" s="15"/>
      <c r="F510" s="15"/>
      <c r="H510" s="15"/>
      <c r="I510" s="15"/>
      <c r="R510" s="15"/>
      <c r="T510" s="15"/>
      <c r="U510" s="15"/>
      <c r="V510" s="15"/>
      <c r="W510" s="15"/>
      <c r="X510" s="15"/>
      <c r="Y510" s="15"/>
      <c r="Z510" s="15"/>
    </row>
    <row r="511" spans="3:26" ht="15.75" customHeight="1" x14ac:dyDescent="0.2">
      <c r="C511" s="15"/>
      <c r="D511" s="15"/>
      <c r="E511" s="15"/>
      <c r="F511" s="15"/>
      <c r="H511" s="15"/>
      <c r="I511" s="15"/>
      <c r="R511" s="15"/>
      <c r="T511" s="15"/>
      <c r="U511" s="15"/>
      <c r="V511" s="15"/>
      <c r="W511" s="15"/>
      <c r="X511" s="15"/>
      <c r="Y511" s="15"/>
      <c r="Z511" s="15"/>
    </row>
    <row r="512" spans="3:26" ht="15.75" customHeight="1" x14ac:dyDescent="0.2">
      <c r="C512" s="15"/>
      <c r="D512" s="15"/>
      <c r="E512" s="15"/>
      <c r="F512" s="15"/>
      <c r="H512" s="15"/>
      <c r="I512" s="15"/>
      <c r="R512" s="15"/>
      <c r="T512" s="15"/>
      <c r="U512" s="15"/>
      <c r="V512" s="15"/>
      <c r="W512" s="15"/>
      <c r="X512" s="15"/>
      <c r="Y512" s="15"/>
      <c r="Z512" s="15"/>
    </row>
    <row r="513" spans="3:26" ht="15.75" customHeight="1" x14ac:dyDescent="0.2">
      <c r="C513" s="15"/>
      <c r="D513" s="15"/>
      <c r="E513" s="15"/>
      <c r="F513" s="15"/>
      <c r="H513" s="15"/>
      <c r="I513" s="15"/>
      <c r="R513" s="15"/>
      <c r="T513" s="15"/>
      <c r="U513" s="15"/>
      <c r="V513" s="15"/>
      <c r="W513" s="15"/>
      <c r="X513" s="15"/>
      <c r="Y513" s="15"/>
      <c r="Z513" s="15"/>
    </row>
    <row r="514" spans="3:26" ht="15.75" customHeight="1" x14ac:dyDescent="0.2">
      <c r="C514" s="15"/>
      <c r="D514" s="15"/>
      <c r="E514" s="15"/>
      <c r="F514" s="15"/>
      <c r="H514" s="15"/>
      <c r="I514" s="15"/>
      <c r="R514" s="15"/>
      <c r="T514" s="15"/>
      <c r="U514" s="15"/>
      <c r="V514" s="15"/>
      <c r="W514" s="15"/>
      <c r="X514" s="15"/>
      <c r="Y514" s="15"/>
      <c r="Z514" s="15"/>
    </row>
    <row r="515" spans="3:26" ht="15.75" customHeight="1" x14ac:dyDescent="0.2">
      <c r="C515" s="15"/>
      <c r="D515" s="15"/>
      <c r="E515" s="15"/>
      <c r="F515" s="15"/>
      <c r="H515" s="15"/>
      <c r="I515" s="15"/>
      <c r="R515" s="15"/>
      <c r="T515" s="15"/>
      <c r="U515" s="15"/>
      <c r="V515" s="15"/>
      <c r="W515" s="15"/>
      <c r="X515" s="15"/>
      <c r="Y515" s="15"/>
      <c r="Z515" s="15"/>
    </row>
    <row r="516" spans="3:26" ht="15.75" customHeight="1" x14ac:dyDescent="0.2">
      <c r="C516" s="15"/>
      <c r="D516" s="15"/>
      <c r="E516" s="15"/>
      <c r="F516" s="15"/>
      <c r="H516" s="15"/>
      <c r="I516" s="15"/>
      <c r="R516" s="15"/>
      <c r="T516" s="15"/>
      <c r="U516" s="15"/>
      <c r="V516" s="15"/>
      <c r="W516" s="15"/>
      <c r="X516" s="15"/>
      <c r="Y516" s="15"/>
      <c r="Z516" s="15"/>
    </row>
    <row r="517" spans="3:26" ht="15.75" customHeight="1" x14ac:dyDescent="0.2">
      <c r="C517" s="15"/>
      <c r="D517" s="15"/>
      <c r="E517" s="15"/>
      <c r="F517" s="15"/>
      <c r="H517" s="15"/>
      <c r="I517" s="15"/>
      <c r="R517" s="15"/>
      <c r="T517" s="15"/>
      <c r="U517" s="15"/>
      <c r="V517" s="15"/>
      <c r="W517" s="15"/>
      <c r="X517" s="15"/>
      <c r="Y517" s="15"/>
      <c r="Z517" s="15"/>
    </row>
    <row r="518" spans="3:26" ht="15.75" customHeight="1" x14ac:dyDescent="0.2">
      <c r="C518" s="15"/>
      <c r="D518" s="15"/>
      <c r="E518" s="15"/>
      <c r="F518" s="15"/>
      <c r="H518" s="15"/>
      <c r="I518" s="15"/>
      <c r="R518" s="15"/>
      <c r="T518" s="15"/>
      <c r="U518" s="15"/>
      <c r="V518" s="15"/>
      <c r="W518" s="15"/>
      <c r="X518" s="15"/>
      <c r="Y518" s="15"/>
      <c r="Z518" s="15"/>
    </row>
    <row r="519" spans="3:26" ht="15.75" customHeight="1" x14ac:dyDescent="0.2">
      <c r="C519" s="15"/>
      <c r="D519" s="15"/>
      <c r="E519" s="15"/>
      <c r="F519" s="15"/>
      <c r="H519" s="15"/>
      <c r="I519" s="15"/>
      <c r="R519" s="15"/>
      <c r="T519" s="15"/>
      <c r="U519" s="15"/>
      <c r="V519" s="15"/>
      <c r="W519" s="15"/>
      <c r="X519" s="15"/>
      <c r="Y519" s="15"/>
      <c r="Z519" s="15"/>
    </row>
    <row r="520" spans="3:26" ht="15.75" customHeight="1" x14ac:dyDescent="0.2">
      <c r="C520" s="15"/>
      <c r="D520" s="15"/>
      <c r="E520" s="15"/>
      <c r="F520" s="15"/>
      <c r="H520" s="15"/>
      <c r="I520" s="15"/>
      <c r="R520" s="15"/>
      <c r="T520" s="15"/>
      <c r="U520" s="15"/>
      <c r="V520" s="15"/>
      <c r="W520" s="15"/>
      <c r="X520" s="15"/>
      <c r="Y520" s="15"/>
      <c r="Z520" s="15"/>
    </row>
    <row r="521" spans="3:26" ht="15.75" customHeight="1" x14ac:dyDescent="0.2">
      <c r="C521" s="15"/>
      <c r="D521" s="15"/>
      <c r="E521" s="15"/>
      <c r="F521" s="15"/>
      <c r="H521" s="15"/>
      <c r="I521" s="15"/>
      <c r="R521" s="15"/>
      <c r="T521" s="15"/>
      <c r="U521" s="15"/>
      <c r="V521" s="15"/>
      <c r="W521" s="15"/>
      <c r="X521" s="15"/>
      <c r="Y521" s="15"/>
      <c r="Z521" s="15"/>
    </row>
    <row r="522" spans="3:26" ht="15.75" customHeight="1" x14ac:dyDescent="0.2">
      <c r="C522" s="15"/>
      <c r="D522" s="15"/>
      <c r="E522" s="15"/>
      <c r="F522" s="15"/>
      <c r="H522" s="15"/>
      <c r="I522" s="15"/>
      <c r="R522" s="15"/>
      <c r="T522" s="15"/>
      <c r="U522" s="15"/>
      <c r="V522" s="15"/>
      <c r="W522" s="15"/>
      <c r="X522" s="15"/>
      <c r="Y522" s="15"/>
      <c r="Z522" s="15"/>
    </row>
    <row r="523" spans="3:26" ht="15.75" customHeight="1" x14ac:dyDescent="0.2">
      <c r="C523" s="15"/>
      <c r="D523" s="15"/>
      <c r="E523" s="15"/>
      <c r="F523" s="15"/>
      <c r="H523" s="15"/>
      <c r="I523" s="15"/>
      <c r="R523" s="15"/>
      <c r="T523" s="15"/>
      <c r="U523" s="15"/>
      <c r="V523" s="15"/>
      <c r="W523" s="15"/>
      <c r="X523" s="15"/>
      <c r="Y523" s="15"/>
      <c r="Z523" s="15"/>
    </row>
    <row r="524" spans="3:26" ht="15.75" customHeight="1" x14ac:dyDescent="0.2">
      <c r="C524" s="15"/>
      <c r="D524" s="15"/>
      <c r="E524" s="15"/>
      <c r="F524" s="15"/>
      <c r="H524" s="15"/>
      <c r="I524" s="15"/>
      <c r="R524" s="15"/>
      <c r="T524" s="15"/>
      <c r="U524" s="15"/>
      <c r="V524" s="15"/>
      <c r="W524" s="15"/>
      <c r="X524" s="15"/>
      <c r="Y524" s="15"/>
      <c r="Z524" s="15"/>
    </row>
    <row r="525" spans="3:26" ht="15.75" customHeight="1" x14ac:dyDescent="0.2">
      <c r="C525" s="15"/>
      <c r="D525" s="15"/>
      <c r="E525" s="15"/>
      <c r="F525" s="15"/>
      <c r="H525" s="15"/>
      <c r="I525" s="15"/>
      <c r="R525" s="15"/>
      <c r="T525" s="15"/>
      <c r="U525" s="15"/>
      <c r="V525" s="15"/>
      <c r="W525" s="15"/>
      <c r="X525" s="15"/>
      <c r="Y525" s="15"/>
      <c r="Z525" s="15"/>
    </row>
    <row r="526" spans="3:26" ht="15.75" customHeight="1" x14ac:dyDescent="0.2">
      <c r="C526" s="15"/>
      <c r="D526" s="15"/>
      <c r="E526" s="15"/>
      <c r="F526" s="15"/>
      <c r="H526" s="15"/>
      <c r="I526" s="15"/>
      <c r="R526" s="15"/>
      <c r="T526" s="15"/>
      <c r="U526" s="15"/>
      <c r="V526" s="15"/>
      <c r="W526" s="15"/>
      <c r="X526" s="15"/>
      <c r="Y526" s="15"/>
      <c r="Z526" s="15"/>
    </row>
    <row r="527" spans="3:26" ht="15.75" customHeight="1" x14ac:dyDescent="0.2">
      <c r="C527" s="15"/>
      <c r="D527" s="15"/>
      <c r="E527" s="15"/>
      <c r="F527" s="15"/>
      <c r="H527" s="15"/>
      <c r="I527" s="15"/>
      <c r="R527" s="15"/>
      <c r="T527" s="15"/>
      <c r="U527" s="15"/>
      <c r="V527" s="15"/>
      <c r="W527" s="15"/>
      <c r="X527" s="15"/>
      <c r="Y527" s="15"/>
      <c r="Z527" s="15"/>
    </row>
    <row r="528" spans="3:26" ht="15.75" customHeight="1" x14ac:dyDescent="0.2">
      <c r="C528" s="15"/>
      <c r="D528" s="15"/>
      <c r="E528" s="15"/>
      <c r="F528" s="15"/>
      <c r="H528" s="15"/>
      <c r="I528" s="15"/>
      <c r="R528" s="15"/>
      <c r="T528" s="15"/>
      <c r="U528" s="15"/>
      <c r="V528" s="15"/>
      <c r="W528" s="15"/>
      <c r="X528" s="15"/>
      <c r="Y528" s="15"/>
      <c r="Z528" s="15"/>
    </row>
    <row r="529" spans="3:26" ht="15.75" customHeight="1" x14ac:dyDescent="0.2">
      <c r="C529" s="15"/>
      <c r="D529" s="15"/>
      <c r="E529" s="15"/>
      <c r="F529" s="15"/>
      <c r="H529" s="15"/>
      <c r="I529" s="15"/>
      <c r="R529" s="15"/>
      <c r="T529" s="15"/>
      <c r="U529" s="15"/>
      <c r="V529" s="15"/>
      <c r="W529" s="15"/>
      <c r="X529" s="15"/>
      <c r="Y529" s="15"/>
      <c r="Z529" s="15"/>
    </row>
    <row r="530" spans="3:26" ht="15.75" customHeight="1" x14ac:dyDescent="0.2">
      <c r="C530" s="15"/>
      <c r="D530" s="15"/>
      <c r="E530" s="15"/>
      <c r="F530" s="15"/>
      <c r="H530" s="15"/>
      <c r="I530" s="15"/>
      <c r="R530" s="15"/>
      <c r="T530" s="15"/>
      <c r="U530" s="15"/>
      <c r="V530" s="15"/>
      <c r="W530" s="15"/>
      <c r="X530" s="15"/>
      <c r="Y530" s="15"/>
      <c r="Z530" s="15"/>
    </row>
    <row r="531" spans="3:26" ht="15.75" customHeight="1" x14ac:dyDescent="0.2">
      <c r="C531" s="15"/>
      <c r="D531" s="15"/>
      <c r="E531" s="15"/>
      <c r="F531" s="15"/>
      <c r="H531" s="15"/>
      <c r="I531" s="15"/>
      <c r="R531" s="15"/>
      <c r="T531" s="15"/>
      <c r="U531" s="15"/>
      <c r="V531" s="15"/>
      <c r="W531" s="15"/>
      <c r="X531" s="15"/>
      <c r="Y531" s="15"/>
      <c r="Z531" s="15"/>
    </row>
    <row r="532" spans="3:26" ht="15.75" customHeight="1" x14ac:dyDescent="0.2">
      <c r="C532" s="15"/>
      <c r="D532" s="15"/>
      <c r="E532" s="15"/>
      <c r="F532" s="15"/>
      <c r="H532" s="15"/>
      <c r="I532" s="15"/>
      <c r="R532" s="15"/>
      <c r="T532" s="15"/>
      <c r="U532" s="15"/>
      <c r="V532" s="15"/>
      <c r="W532" s="15"/>
      <c r="X532" s="15"/>
      <c r="Y532" s="15"/>
      <c r="Z532" s="15"/>
    </row>
    <row r="533" spans="3:26" ht="15.75" customHeight="1" x14ac:dyDescent="0.2">
      <c r="C533" s="15"/>
      <c r="D533" s="15"/>
      <c r="E533" s="15"/>
      <c r="F533" s="15"/>
      <c r="H533" s="15"/>
      <c r="I533" s="15"/>
      <c r="R533" s="15"/>
      <c r="T533" s="15"/>
      <c r="U533" s="15"/>
      <c r="V533" s="15"/>
      <c r="W533" s="15"/>
      <c r="X533" s="15"/>
      <c r="Y533" s="15"/>
      <c r="Z533" s="15"/>
    </row>
    <row r="534" spans="3:26" ht="15.75" customHeight="1" x14ac:dyDescent="0.2">
      <c r="C534" s="15"/>
      <c r="D534" s="15"/>
      <c r="E534" s="15"/>
      <c r="F534" s="15"/>
      <c r="H534" s="15"/>
      <c r="I534" s="15"/>
      <c r="R534" s="15"/>
      <c r="T534" s="15"/>
      <c r="U534" s="15"/>
      <c r="V534" s="15"/>
      <c r="W534" s="15"/>
      <c r="X534" s="15"/>
      <c r="Y534" s="15"/>
      <c r="Z534" s="15"/>
    </row>
    <row r="535" spans="3:26" ht="15.75" customHeight="1" x14ac:dyDescent="0.2">
      <c r="C535" s="15"/>
      <c r="D535" s="15"/>
      <c r="E535" s="15"/>
      <c r="F535" s="15"/>
      <c r="H535" s="15"/>
      <c r="I535" s="15"/>
      <c r="R535" s="15"/>
      <c r="T535" s="15"/>
      <c r="U535" s="15"/>
      <c r="V535" s="15"/>
      <c r="W535" s="15"/>
      <c r="X535" s="15"/>
      <c r="Y535" s="15"/>
      <c r="Z535" s="15"/>
    </row>
    <row r="536" spans="3:26" ht="15.75" customHeight="1" x14ac:dyDescent="0.2">
      <c r="C536" s="15"/>
      <c r="D536" s="15"/>
      <c r="E536" s="15"/>
      <c r="F536" s="15"/>
      <c r="H536" s="15"/>
      <c r="I536" s="15"/>
      <c r="R536" s="15"/>
      <c r="T536" s="15"/>
      <c r="U536" s="15"/>
      <c r="V536" s="15"/>
      <c r="W536" s="15"/>
      <c r="X536" s="15"/>
      <c r="Y536" s="15"/>
      <c r="Z536" s="15"/>
    </row>
    <row r="537" spans="3:26" ht="15.75" customHeight="1" x14ac:dyDescent="0.2">
      <c r="C537" s="15"/>
      <c r="D537" s="15"/>
      <c r="E537" s="15"/>
      <c r="F537" s="15"/>
      <c r="H537" s="15"/>
      <c r="I537" s="15"/>
      <c r="R537" s="15"/>
      <c r="T537" s="15"/>
      <c r="U537" s="15"/>
      <c r="V537" s="15"/>
      <c r="W537" s="15"/>
      <c r="X537" s="15"/>
      <c r="Y537" s="15"/>
      <c r="Z537" s="15"/>
    </row>
    <row r="538" spans="3:26" ht="15.75" customHeight="1" x14ac:dyDescent="0.2">
      <c r="C538" s="15"/>
      <c r="D538" s="15"/>
      <c r="E538" s="15"/>
      <c r="F538" s="15"/>
      <c r="H538" s="15"/>
      <c r="I538" s="15"/>
      <c r="R538" s="15"/>
      <c r="T538" s="15"/>
      <c r="U538" s="15"/>
      <c r="V538" s="15"/>
      <c r="W538" s="15"/>
      <c r="X538" s="15"/>
      <c r="Y538" s="15"/>
      <c r="Z538" s="15"/>
    </row>
    <row r="539" spans="3:26" ht="15.75" customHeight="1" x14ac:dyDescent="0.2">
      <c r="C539" s="15"/>
      <c r="D539" s="15"/>
      <c r="E539" s="15"/>
      <c r="F539" s="15"/>
      <c r="H539" s="15"/>
      <c r="I539" s="15"/>
      <c r="R539" s="15"/>
      <c r="T539" s="15"/>
      <c r="U539" s="15"/>
      <c r="V539" s="15"/>
      <c r="W539" s="15"/>
      <c r="X539" s="15"/>
      <c r="Y539" s="15"/>
      <c r="Z539" s="15"/>
    </row>
    <row r="540" spans="3:26" ht="15.75" customHeight="1" x14ac:dyDescent="0.2">
      <c r="C540" s="15"/>
      <c r="D540" s="15"/>
      <c r="E540" s="15"/>
      <c r="F540" s="15"/>
      <c r="H540" s="15"/>
      <c r="I540" s="15"/>
      <c r="R540" s="15"/>
      <c r="T540" s="15"/>
      <c r="U540" s="15"/>
      <c r="V540" s="15"/>
      <c r="W540" s="15"/>
      <c r="X540" s="15"/>
      <c r="Y540" s="15"/>
      <c r="Z540" s="15"/>
    </row>
    <row r="541" spans="3:26" ht="15.75" customHeight="1" x14ac:dyDescent="0.2">
      <c r="C541" s="15"/>
      <c r="D541" s="15"/>
      <c r="E541" s="15"/>
      <c r="F541" s="15"/>
      <c r="H541" s="15"/>
      <c r="I541" s="15"/>
      <c r="R541" s="15"/>
      <c r="T541" s="15"/>
      <c r="U541" s="15"/>
      <c r="V541" s="15"/>
      <c r="W541" s="15"/>
      <c r="X541" s="15"/>
      <c r="Y541" s="15"/>
      <c r="Z541" s="15"/>
    </row>
    <row r="542" spans="3:26" ht="15.75" customHeight="1" x14ac:dyDescent="0.2">
      <c r="C542" s="15"/>
      <c r="D542" s="15"/>
      <c r="E542" s="15"/>
      <c r="F542" s="15"/>
      <c r="H542" s="15"/>
      <c r="I542" s="15"/>
      <c r="R542" s="15"/>
      <c r="T542" s="15"/>
      <c r="U542" s="15"/>
      <c r="V542" s="15"/>
      <c r="W542" s="15"/>
      <c r="X542" s="15"/>
      <c r="Y542" s="15"/>
      <c r="Z542" s="15"/>
    </row>
    <row r="543" spans="3:26" ht="15.75" customHeight="1" x14ac:dyDescent="0.2">
      <c r="C543" s="15"/>
      <c r="D543" s="15"/>
      <c r="E543" s="15"/>
      <c r="F543" s="15"/>
      <c r="H543" s="15"/>
      <c r="I543" s="15"/>
      <c r="R543" s="15"/>
      <c r="T543" s="15"/>
      <c r="U543" s="15"/>
      <c r="V543" s="15"/>
      <c r="W543" s="15"/>
      <c r="X543" s="15"/>
      <c r="Y543" s="15"/>
      <c r="Z543" s="15"/>
    </row>
    <row r="544" spans="3:26" ht="15.75" customHeight="1" x14ac:dyDescent="0.2">
      <c r="C544" s="15"/>
      <c r="D544" s="15"/>
      <c r="E544" s="15"/>
      <c r="F544" s="15"/>
      <c r="H544" s="15"/>
      <c r="I544" s="15"/>
      <c r="R544" s="15"/>
      <c r="T544" s="15"/>
      <c r="U544" s="15"/>
      <c r="V544" s="15"/>
      <c r="W544" s="15"/>
      <c r="X544" s="15"/>
      <c r="Y544" s="15"/>
      <c r="Z544" s="15"/>
    </row>
    <row r="545" spans="3:26" ht="15.75" customHeight="1" x14ac:dyDescent="0.2">
      <c r="C545" s="15"/>
      <c r="D545" s="15"/>
      <c r="E545" s="15"/>
      <c r="F545" s="15"/>
      <c r="H545" s="15"/>
      <c r="I545" s="15"/>
      <c r="R545" s="15"/>
      <c r="T545" s="15"/>
      <c r="U545" s="15"/>
      <c r="V545" s="15"/>
      <c r="W545" s="15"/>
      <c r="X545" s="15"/>
      <c r="Y545" s="15"/>
      <c r="Z545" s="15"/>
    </row>
    <row r="546" spans="3:26" ht="15.75" customHeight="1" x14ac:dyDescent="0.2">
      <c r="C546" s="15"/>
      <c r="D546" s="15"/>
      <c r="E546" s="15"/>
      <c r="F546" s="15"/>
      <c r="H546" s="15"/>
      <c r="I546" s="15"/>
      <c r="R546" s="15"/>
      <c r="T546" s="15"/>
      <c r="U546" s="15"/>
      <c r="V546" s="15"/>
      <c r="W546" s="15"/>
      <c r="X546" s="15"/>
      <c r="Y546" s="15"/>
      <c r="Z546" s="15"/>
    </row>
    <row r="547" spans="3:26" ht="15.75" customHeight="1" x14ac:dyDescent="0.2">
      <c r="C547" s="15"/>
      <c r="D547" s="15"/>
      <c r="E547" s="15"/>
      <c r="F547" s="15"/>
      <c r="H547" s="15"/>
      <c r="I547" s="15"/>
      <c r="R547" s="15"/>
      <c r="T547" s="15"/>
      <c r="U547" s="15"/>
      <c r="V547" s="15"/>
      <c r="W547" s="15"/>
      <c r="X547" s="15"/>
      <c r="Y547" s="15"/>
      <c r="Z547" s="15"/>
    </row>
    <row r="548" spans="3:26" ht="15.75" customHeight="1" x14ac:dyDescent="0.2">
      <c r="C548" s="15"/>
      <c r="D548" s="15"/>
      <c r="E548" s="15"/>
      <c r="F548" s="15"/>
      <c r="H548" s="15"/>
      <c r="I548" s="15"/>
      <c r="R548" s="15"/>
      <c r="T548" s="15"/>
      <c r="U548" s="15"/>
      <c r="V548" s="15"/>
      <c r="W548" s="15"/>
      <c r="X548" s="15"/>
      <c r="Y548" s="15"/>
      <c r="Z548" s="15"/>
    </row>
    <row r="549" spans="3:26" ht="15.75" customHeight="1" x14ac:dyDescent="0.2">
      <c r="C549" s="15"/>
      <c r="D549" s="15"/>
      <c r="E549" s="15"/>
      <c r="F549" s="15"/>
      <c r="H549" s="15"/>
      <c r="I549" s="15"/>
      <c r="R549" s="15"/>
      <c r="T549" s="15"/>
      <c r="U549" s="15"/>
      <c r="V549" s="15"/>
      <c r="W549" s="15"/>
      <c r="X549" s="15"/>
      <c r="Y549" s="15"/>
      <c r="Z549" s="15"/>
    </row>
    <row r="550" spans="3:26" ht="15.75" customHeight="1" x14ac:dyDescent="0.2">
      <c r="C550" s="15"/>
      <c r="D550" s="15"/>
      <c r="E550" s="15"/>
      <c r="F550" s="15"/>
      <c r="H550" s="15"/>
      <c r="I550" s="15"/>
      <c r="R550" s="15"/>
      <c r="T550" s="15"/>
      <c r="U550" s="15"/>
      <c r="V550" s="15"/>
      <c r="W550" s="15"/>
      <c r="X550" s="15"/>
      <c r="Y550" s="15"/>
      <c r="Z550" s="15"/>
    </row>
    <row r="551" spans="3:26" ht="15.75" customHeight="1" x14ac:dyDescent="0.2">
      <c r="C551" s="15"/>
      <c r="D551" s="15"/>
      <c r="E551" s="15"/>
      <c r="F551" s="15"/>
      <c r="H551" s="15"/>
      <c r="I551" s="15"/>
      <c r="R551" s="15"/>
      <c r="T551" s="15"/>
      <c r="U551" s="15"/>
      <c r="V551" s="15"/>
      <c r="W551" s="15"/>
      <c r="X551" s="15"/>
      <c r="Y551" s="15"/>
      <c r="Z551" s="15"/>
    </row>
    <row r="552" spans="3:26" ht="15.75" customHeight="1" x14ac:dyDescent="0.2">
      <c r="C552" s="15"/>
      <c r="D552" s="15"/>
      <c r="E552" s="15"/>
      <c r="F552" s="15"/>
      <c r="H552" s="15"/>
      <c r="I552" s="15"/>
      <c r="R552" s="15"/>
      <c r="T552" s="15"/>
      <c r="U552" s="15"/>
      <c r="V552" s="15"/>
      <c r="W552" s="15"/>
      <c r="X552" s="15"/>
      <c r="Y552" s="15"/>
      <c r="Z552" s="15"/>
    </row>
    <row r="553" spans="3:26" ht="15.75" customHeight="1" x14ac:dyDescent="0.2">
      <c r="C553" s="15"/>
      <c r="D553" s="15"/>
      <c r="E553" s="15"/>
      <c r="F553" s="15"/>
      <c r="H553" s="15"/>
      <c r="I553" s="15"/>
      <c r="R553" s="15"/>
      <c r="T553" s="15"/>
      <c r="U553" s="15"/>
      <c r="V553" s="15"/>
      <c r="W553" s="15"/>
      <c r="X553" s="15"/>
      <c r="Y553" s="15"/>
      <c r="Z553" s="15"/>
    </row>
    <row r="554" spans="3:26" ht="15.75" customHeight="1" x14ac:dyDescent="0.2">
      <c r="C554" s="15"/>
      <c r="D554" s="15"/>
      <c r="E554" s="15"/>
      <c r="F554" s="15"/>
      <c r="H554" s="15"/>
      <c r="I554" s="15"/>
      <c r="R554" s="15"/>
      <c r="T554" s="15"/>
      <c r="U554" s="15"/>
      <c r="V554" s="15"/>
      <c r="W554" s="15"/>
      <c r="X554" s="15"/>
      <c r="Y554" s="15"/>
      <c r="Z554" s="15"/>
    </row>
    <row r="555" spans="3:26" ht="15.75" customHeight="1" x14ac:dyDescent="0.2">
      <c r="C555" s="15"/>
      <c r="D555" s="15"/>
      <c r="E555" s="15"/>
      <c r="F555" s="15"/>
      <c r="H555" s="15"/>
      <c r="I555" s="15"/>
      <c r="R555" s="15"/>
      <c r="T555" s="15"/>
      <c r="U555" s="15"/>
      <c r="V555" s="15"/>
      <c r="W555" s="15"/>
      <c r="X555" s="15"/>
      <c r="Y555" s="15"/>
      <c r="Z555" s="15"/>
    </row>
    <row r="556" spans="3:26" ht="15.75" customHeight="1" x14ac:dyDescent="0.2">
      <c r="C556" s="15"/>
      <c r="D556" s="15"/>
      <c r="E556" s="15"/>
      <c r="F556" s="15"/>
      <c r="H556" s="15"/>
      <c r="I556" s="15"/>
      <c r="R556" s="15"/>
      <c r="T556" s="15"/>
      <c r="U556" s="15"/>
      <c r="V556" s="15"/>
      <c r="W556" s="15"/>
      <c r="X556" s="15"/>
      <c r="Y556" s="15"/>
      <c r="Z556" s="15"/>
    </row>
    <row r="557" spans="3:26" ht="15.75" customHeight="1" x14ac:dyDescent="0.2">
      <c r="C557" s="15"/>
      <c r="D557" s="15"/>
      <c r="E557" s="15"/>
      <c r="F557" s="15"/>
      <c r="H557" s="15"/>
      <c r="I557" s="15"/>
      <c r="R557" s="15"/>
      <c r="T557" s="15"/>
      <c r="U557" s="15"/>
      <c r="V557" s="15"/>
      <c r="W557" s="15"/>
      <c r="X557" s="15"/>
      <c r="Y557" s="15"/>
      <c r="Z557" s="15"/>
    </row>
    <row r="558" spans="3:26" ht="15.75" customHeight="1" x14ac:dyDescent="0.2">
      <c r="C558" s="15"/>
      <c r="D558" s="15"/>
      <c r="E558" s="15"/>
      <c r="F558" s="15"/>
      <c r="H558" s="15"/>
      <c r="I558" s="15"/>
      <c r="R558" s="15"/>
      <c r="T558" s="15"/>
      <c r="U558" s="15"/>
      <c r="V558" s="15"/>
      <c r="W558" s="15"/>
      <c r="X558" s="15"/>
      <c r="Y558" s="15"/>
      <c r="Z558" s="15"/>
    </row>
    <row r="559" spans="3:26" ht="15.75" customHeight="1" x14ac:dyDescent="0.2">
      <c r="C559" s="15"/>
      <c r="D559" s="15"/>
      <c r="E559" s="15"/>
      <c r="F559" s="15"/>
      <c r="H559" s="15"/>
      <c r="I559" s="15"/>
      <c r="R559" s="15"/>
      <c r="T559" s="15"/>
      <c r="U559" s="15"/>
      <c r="V559" s="15"/>
      <c r="W559" s="15"/>
      <c r="X559" s="15"/>
      <c r="Y559" s="15"/>
      <c r="Z559" s="15"/>
    </row>
    <row r="560" spans="3:26" ht="15.75" customHeight="1" x14ac:dyDescent="0.2">
      <c r="C560" s="15"/>
      <c r="D560" s="15"/>
      <c r="E560" s="15"/>
      <c r="F560" s="15"/>
      <c r="H560" s="15"/>
      <c r="I560" s="15"/>
      <c r="R560" s="15"/>
      <c r="T560" s="15"/>
      <c r="U560" s="15"/>
      <c r="V560" s="15"/>
      <c r="W560" s="15"/>
      <c r="X560" s="15"/>
      <c r="Y560" s="15"/>
      <c r="Z560" s="15"/>
    </row>
    <row r="561" spans="3:26" ht="15.75" customHeight="1" x14ac:dyDescent="0.2">
      <c r="C561" s="15"/>
      <c r="D561" s="15"/>
      <c r="E561" s="15"/>
      <c r="F561" s="15"/>
      <c r="H561" s="15"/>
      <c r="I561" s="15"/>
      <c r="R561" s="15"/>
      <c r="T561" s="15"/>
      <c r="U561" s="15"/>
      <c r="V561" s="15"/>
      <c r="W561" s="15"/>
      <c r="X561" s="15"/>
      <c r="Y561" s="15"/>
      <c r="Z561" s="15"/>
    </row>
    <row r="562" spans="3:26" ht="15.75" customHeight="1" x14ac:dyDescent="0.2">
      <c r="C562" s="15"/>
      <c r="D562" s="15"/>
      <c r="E562" s="15"/>
      <c r="F562" s="15"/>
      <c r="H562" s="15"/>
      <c r="I562" s="15"/>
      <c r="R562" s="15"/>
      <c r="T562" s="15"/>
      <c r="U562" s="15"/>
      <c r="V562" s="15"/>
      <c r="W562" s="15"/>
      <c r="X562" s="15"/>
      <c r="Y562" s="15"/>
      <c r="Z562" s="15"/>
    </row>
    <row r="563" spans="3:26" ht="15.75" customHeight="1" x14ac:dyDescent="0.2">
      <c r="C563" s="15"/>
      <c r="D563" s="15"/>
      <c r="E563" s="15"/>
      <c r="F563" s="15"/>
      <c r="H563" s="15"/>
      <c r="I563" s="15"/>
      <c r="R563" s="15"/>
      <c r="T563" s="15"/>
      <c r="U563" s="15"/>
      <c r="V563" s="15"/>
      <c r="W563" s="15"/>
      <c r="X563" s="15"/>
      <c r="Y563" s="15"/>
      <c r="Z563" s="15"/>
    </row>
    <row r="564" spans="3:26" ht="15.75" customHeight="1" x14ac:dyDescent="0.2">
      <c r="C564" s="15"/>
      <c r="D564" s="15"/>
      <c r="E564" s="15"/>
      <c r="F564" s="15"/>
      <c r="H564" s="15"/>
      <c r="I564" s="15"/>
      <c r="R564" s="15"/>
      <c r="T564" s="15"/>
      <c r="U564" s="15"/>
      <c r="V564" s="15"/>
      <c r="W564" s="15"/>
      <c r="X564" s="15"/>
      <c r="Y564" s="15"/>
      <c r="Z564" s="15"/>
    </row>
    <row r="565" spans="3:26" ht="15.75" customHeight="1" x14ac:dyDescent="0.2">
      <c r="C565" s="15"/>
      <c r="D565" s="15"/>
      <c r="E565" s="15"/>
      <c r="F565" s="15"/>
      <c r="H565" s="15"/>
      <c r="I565" s="15"/>
      <c r="R565" s="15"/>
      <c r="T565" s="15"/>
      <c r="U565" s="15"/>
      <c r="V565" s="15"/>
      <c r="W565" s="15"/>
      <c r="X565" s="15"/>
      <c r="Y565" s="15"/>
      <c r="Z565" s="15"/>
    </row>
    <row r="566" spans="3:26" ht="15.75" customHeight="1" x14ac:dyDescent="0.2">
      <c r="C566" s="15"/>
      <c r="D566" s="15"/>
      <c r="E566" s="15"/>
      <c r="F566" s="15"/>
      <c r="H566" s="15"/>
      <c r="I566" s="15"/>
      <c r="R566" s="15"/>
      <c r="T566" s="15"/>
      <c r="U566" s="15"/>
      <c r="V566" s="15"/>
      <c r="W566" s="15"/>
      <c r="X566" s="15"/>
      <c r="Y566" s="15"/>
      <c r="Z566" s="15"/>
    </row>
    <row r="567" spans="3:26" ht="15.75" customHeight="1" x14ac:dyDescent="0.2">
      <c r="C567" s="15"/>
      <c r="D567" s="15"/>
      <c r="E567" s="15"/>
      <c r="F567" s="15"/>
      <c r="H567" s="15"/>
      <c r="I567" s="15"/>
      <c r="R567" s="15"/>
      <c r="T567" s="15"/>
      <c r="U567" s="15"/>
      <c r="V567" s="15"/>
      <c r="W567" s="15"/>
      <c r="X567" s="15"/>
      <c r="Y567" s="15"/>
      <c r="Z567" s="15"/>
    </row>
    <row r="568" spans="3:26" ht="15.75" customHeight="1" x14ac:dyDescent="0.2">
      <c r="C568" s="15"/>
      <c r="D568" s="15"/>
      <c r="E568" s="15"/>
      <c r="F568" s="15"/>
      <c r="H568" s="15"/>
      <c r="I568" s="15"/>
      <c r="R568" s="15"/>
      <c r="T568" s="15"/>
      <c r="U568" s="15"/>
      <c r="V568" s="15"/>
      <c r="W568" s="15"/>
      <c r="X568" s="15"/>
      <c r="Y568" s="15"/>
      <c r="Z568" s="15"/>
    </row>
    <row r="569" spans="3:26" ht="15.75" customHeight="1" x14ac:dyDescent="0.2">
      <c r="C569" s="15"/>
      <c r="D569" s="15"/>
      <c r="E569" s="15"/>
      <c r="F569" s="15"/>
      <c r="H569" s="15"/>
      <c r="I569" s="15"/>
      <c r="R569" s="15"/>
      <c r="T569" s="15"/>
      <c r="U569" s="15"/>
      <c r="V569" s="15"/>
      <c r="W569" s="15"/>
      <c r="X569" s="15"/>
      <c r="Y569" s="15"/>
      <c r="Z569" s="15"/>
    </row>
    <row r="570" spans="3:26" ht="15.75" customHeight="1" x14ac:dyDescent="0.2">
      <c r="C570" s="15"/>
      <c r="D570" s="15"/>
      <c r="E570" s="15"/>
      <c r="F570" s="15"/>
      <c r="H570" s="15"/>
      <c r="I570" s="15"/>
      <c r="R570" s="15"/>
      <c r="T570" s="15"/>
      <c r="U570" s="15"/>
      <c r="V570" s="15"/>
      <c r="W570" s="15"/>
      <c r="X570" s="15"/>
      <c r="Y570" s="15"/>
      <c r="Z570" s="15"/>
    </row>
    <row r="571" spans="3:26" ht="15.75" customHeight="1" x14ac:dyDescent="0.2">
      <c r="C571" s="15"/>
      <c r="D571" s="15"/>
      <c r="E571" s="15"/>
      <c r="F571" s="15"/>
      <c r="H571" s="15"/>
      <c r="I571" s="15"/>
      <c r="R571" s="15"/>
      <c r="T571" s="15"/>
      <c r="U571" s="15"/>
      <c r="V571" s="15"/>
      <c r="W571" s="15"/>
      <c r="X571" s="15"/>
      <c r="Y571" s="15"/>
      <c r="Z571" s="15"/>
    </row>
    <row r="572" spans="3:26" ht="15.75" customHeight="1" x14ac:dyDescent="0.2">
      <c r="C572" s="15"/>
      <c r="D572" s="15"/>
      <c r="E572" s="15"/>
      <c r="F572" s="15"/>
      <c r="H572" s="15"/>
      <c r="I572" s="15"/>
      <c r="R572" s="15"/>
      <c r="T572" s="15"/>
      <c r="U572" s="15"/>
      <c r="V572" s="15"/>
      <c r="W572" s="15"/>
      <c r="X572" s="15"/>
      <c r="Y572" s="15"/>
      <c r="Z572" s="15"/>
    </row>
    <row r="573" spans="3:26" ht="15.75" customHeight="1" x14ac:dyDescent="0.2">
      <c r="C573" s="15"/>
      <c r="D573" s="15"/>
      <c r="E573" s="15"/>
      <c r="F573" s="15"/>
      <c r="H573" s="15"/>
      <c r="I573" s="15"/>
      <c r="R573" s="15"/>
      <c r="T573" s="15"/>
      <c r="U573" s="15"/>
      <c r="V573" s="15"/>
      <c r="W573" s="15"/>
      <c r="X573" s="15"/>
      <c r="Y573" s="15"/>
      <c r="Z573" s="15"/>
    </row>
    <row r="574" spans="3:26" ht="15.75" customHeight="1" x14ac:dyDescent="0.2">
      <c r="C574" s="15"/>
      <c r="D574" s="15"/>
      <c r="E574" s="15"/>
      <c r="F574" s="15"/>
      <c r="H574" s="15"/>
      <c r="I574" s="15"/>
      <c r="R574" s="15"/>
      <c r="T574" s="15"/>
      <c r="U574" s="15"/>
      <c r="V574" s="15"/>
      <c r="W574" s="15"/>
      <c r="X574" s="15"/>
      <c r="Y574" s="15"/>
      <c r="Z574" s="15"/>
    </row>
    <row r="575" spans="3:26" ht="15.75" customHeight="1" x14ac:dyDescent="0.2">
      <c r="C575" s="15"/>
      <c r="D575" s="15"/>
      <c r="E575" s="15"/>
      <c r="F575" s="15"/>
      <c r="H575" s="15"/>
      <c r="I575" s="15"/>
      <c r="R575" s="15"/>
      <c r="T575" s="15"/>
      <c r="U575" s="15"/>
      <c r="V575" s="15"/>
      <c r="W575" s="15"/>
      <c r="X575" s="15"/>
      <c r="Y575" s="15"/>
      <c r="Z575" s="15"/>
    </row>
    <row r="576" spans="3:26" ht="15.75" customHeight="1" x14ac:dyDescent="0.2">
      <c r="C576" s="15"/>
      <c r="D576" s="15"/>
      <c r="E576" s="15"/>
      <c r="F576" s="15"/>
      <c r="H576" s="15"/>
      <c r="I576" s="15"/>
      <c r="R576" s="15"/>
      <c r="T576" s="15"/>
      <c r="U576" s="15"/>
      <c r="V576" s="15"/>
      <c r="W576" s="15"/>
      <c r="X576" s="15"/>
      <c r="Y576" s="15"/>
      <c r="Z576" s="15"/>
    </row>
    <row r="577" spans="3:26" ht="15.75" customHeight="1" x14ac:dyDescent="0.2">
      <c r="C577" s="15"/>
      <c r="D577" s="15"/>
      <c r="E577" s="15"/>
      <c r="F577" s="15"/>
      <c r="H577" s="15"/>
      <c r="I577" s="15"/>
      <c r="R577" s="15"/>
      <c r="T577" s="15"/>
      <c r="U577" s="15"/>
      <c r="V577" s="15"/>
      <c r="W577" s="15"/>
      <c r="X577" s="15"/>
      <c r="Y577" s="15"/>
      <c r="Z577" s="15"/>
    </row>
    <row r="578" spans="3:26" ht="15.75" customHeight="1" x14ac:dyDescent="0.2">
      <c r="C578" s="15"/>
      <c r="D578" s="15"/>
      <c r="E578" s="15"/>
      <c r="F578" s="15"/>
      <c r="H578" s="15"/>
      <c r="I578" s="15"/>
      <c r="R578" s="15"/>
      <c r="T578" s="15"/>
      <c r="U578" s="15"/>
      <c r="V578" s="15"/>
      <c r="W578" s="15"/>
      <c r="X578" s="15"/>
      <c r="Y578" s="15"/>
      <c r="Z578" s="15"/>
    </row>
    <row r="579" spans="3:26" ht="15.75" customHeight="1" x14ac:dyDescent="0.2">
      <c r="C579" s="15"/>
      <c r="D579" s="15"/>
      <c r="E579" s="15"/>
      <c r="F579" s="15"/>
      <c r="H579" s="15"/>
      <c r="I579" s="15"/>
      <c r="R579" s="15"/>
      <c r="T579" s="15"/>
      <c r="U579" s="15"/>
      <c r="V579" s="15"/>
      <c r="W579" s="15"/>
      <c r="X579" s="15"/>
      <c r="Y579" s="15"/>
      <c r="Z579" s="15"/>
    </row>
    <row r="580" spans="3:26" ht="15.75" customHeight="1" x14ac:dyDescent="0.2">
      <c r="C580" s="15"/>
      <c r="D580" s="15"/>
      <c r="E580" s="15"/>
      <c r="F580" s="15"/>
      <c r="H580" s="15"/>
      <c r="I580" s="15"/>
      <c r="R580" s="15"/>
      <c r="T580" s="15"/>
      <c r="U580" s="15"/>
      <c r="V580" s="15"/>
      <c r="W580" s="15"/>
      <c r="X580" s="15"/>
      <c r="Y580" s="15"/>
      <c r="Z580" s="15"/>
    </row>
    <row r="581" spans="3:26" ht="15.75" customHeight="1" x14ac:dyDescent="0.2">
      <c r="C581" s="15"/>
      <c r="D581" s="15"/>
      <c r="E581" s="15"/>
      <c r="F581" s="15"/>
      <c r="H581" s="15"/>
      <c r="I581" s="15"/>
      <c r="R581" s="15"/>
      <c r="T581" s="15"/>
      <c r="U581" s="15"/>
      <c r="V581" s="15"/>
      <c r="W581" s="15"/>
      <c r="X581" s="15"/>
      <c r="Y581" s="15"/>
      <c r="Z581" s="15"/>
    </row>
    <row r="582" spans="3:26" ht="15.75" customHeight="1" x14ac:dyDescent="0.2">
      <c r="C582" s="15"/>
      <c r="D582" s="15"/>
      <c r="E582" s="15"/>
      <c r="F582" s="15"/>
      <c r="H582" s="15"/>
      <c r="I582" s="15"/>
      <c r="R582" s="15"/>
      <c r="T582" s="15"/>
      <c r="U582" s="15"/>
      <c r="V582" s="15"/>
      <c r="W582" s="15"/>
      <c r="X582" s="15"/>
      <c r="Y582" s="15"/>
      <c r="Z582" s="15"/>
    </row>
    <row r="583" spans="3:26" ht="15.75" customHeight="1" x14ac:dyDescent="0.2">
      <c r="C583" s="15"/>
      <c r="D583" s="15"/>
      <c r="E583" s="15"/>
      <c r="F583" s="15"/>
      <c r="H583" s="15"/>
      <c r="I583" s="15"/>
      <c r="R583" s="15"/>
      <c r="T583" s="15"/>
      <c r="U583" s="15"/>
      <c r="V583" s="15"/>
      <c r="W583" s="15"/>
      <c r="X583" s="15"/>
      <c r="Y583" s="15"/>
      <c r="Z583" s="15"/>
    </row>
    <row r="584" spans="3:26" ht="15.75" customHeight="1" x14ac:dyDescent="0.2">
      <c r="C584" s="15"/>
      <c r="D584" s="15"/>
      <c r="E584" s="15"/>
      <c r="F584" s="15"/>
      <c r="H584" s="15"/>
      <c r="I584" s="15"/>
      <c r="R584" s="15"/>
      <c r="T584" s="15"/>
      <c r="U584" s="15"/>
      <c r="V584" s="15"/>
      <c r="W584" s="15"/>
      <c r="X584" s="15"/>
      <c r="Y584" s="15"/>
      <c r="Z584" s="15"/>
    </row>
    <row r="585" spans="3:26" ht="15.75" customHeight="1" x14ac:dyDescent="0.2">
      <c r="C585" s="15"/>
      <c r="D585" s="15"/>
      <c r="E585" s="15"/>
      <c r="F585" s="15"/>
      <c r="H585" s="15"/>
      <c r="I585" s="15"/>
      <c r="R585" s="15"/>
      <c r="T585" s="15"/>
      <c r="U585" s="15"/>
      <c r="V585" s="15"/>
      <c r="W585" s="15"/>
      <c r="X585" s="15"/>
      <c r="Y585" s="15"/>
      <c r="Z585" s="15"/>
    </row>
    <row r="586" spans="3:26" ht="15.75" customHeight="1" x14ac:dyDescent="0.2">
      <c r="C586" s="15"/>
      <c r="D586" s="15"/>
      <c r="E586" s="15"/>
      <c r="F586" s="15"/>
      <c r="H586" s="15"/>
      <c r="I586" s="15"/>
      <c r="R586" s="15"/>
      <c r="T586" s="15"/>
      <c r="U586" s="15"/>
      <c r="V586" s="15"/>
      <c r="W586" s="15"/>
      <c r="X586" s="15"/>
      <c r="Y586" s="15"/>
      <c r="Z586" s="15"/>
    </row>
    <row r="587" spans="3:26" ht="15.75" customHeight="1" x14ac:dyDescent="0.2">
      <c r="C587" s="15"/>
      <c r="D587" s="15"/>
      <c r="E587" s="15"/>
      <c r="F587" s="15"/>
      <c r="H587" s="15"/>
      <c r="I587" s="15"/>
      <c r="R587" s="15"/>
      <c r="T587" s="15"/>
      <c r="U587" s="15"/>
      <c r="V587" s="15"/>
      <c r="W587" s="15"/>
      <c r="X587" s="15"/>
      <c r="Y587" s="15"/>
      <c r="Z587" s="15"/>
    </row>
    <row r="588" spans="3:26" ht="15.75" customHeight="1" x14ac:dyDescent="0.2">
      <c r="C588" s="15"/>
      <c r="D588" s="15"/>
      <c r="E588" s="15"/>
      <c r="F588" s="15"/>
      <c r="H588" s="15"/>
      <c r="I588" s="15"/>
      <c r="R588" s="15"/>
      <c r="T588" s="15"/>
      <c r="U588" s="15"/>
      <c r="V588" s="15"/>
      <c r="W588" s="15"/>
      <c r="X588" s="15"/>
      <c r="Y588" s="15"/>
      <c r="Z588" s="15"/>
    </row>
    <row r="589" spans="3:26" ht="15.75" customHeight="1" x14ac:dyDescent="0.2">
      <c r="C589" s="15"/>
      <c r="D589" s="15"/>
      <c r="E589" s="15"/>
      <c r="F589" s="15"/>
      <c r="H589" s="15"/>
      <c r="I589" s="15"/>
      <c r="R589" s="15"/>
      <c r="T589" s="15"/>
      <c r="U589" s="15"/>
      <c r="V589" s="15"/>
      <c r="W589" s="15"/>
      <c r="X589" s="15"/>
      <c r="Y589" s="15"/>
      <c r="Z589" s="15"/>
    </row>
    <row r="590" spans="3:26" ht="15.75" customHeight="1" x14ac:dyDescent="0.2">
      <c r="C590" s="15"/>
      <c r="D590" s="15"/>
      <c r="E590" s="15"/>
      <c r="F590" s="15"/>
      <c r="H590" s="15"/>
      <c r="I590" s="15"/>
      <c r="R590" s="15"/>
      <c r="T590" s="15"/>
      <c r="U590" s="15"/>
      <c r="V590" s="15"/>
      <c r="W590" s="15"/>
      <c r="X590" s="15"/>
      <c r="Y590" s="15"/>
      <c r="Z590" s="15"/>
    </row>
    <row r="591" spans="3:26" ht="15.75" customHeight="1" x14ac:dyDescent="0.2">
      <c r="C591" s="15"/>
      <c r="D591" s="15"/>
      <c r="E591" s="15"/>
      <c r="F591" s="15"/>
      <c r="H591" s="15"/>
      <c r="I591" s="15"/>
      <c r="R591" s="15"/>
      <c r="T591" s="15"/>
      <c r="U591" s="15"/>
      <c r="V591" s="15"/>
      <c r="W591" s="15"/>
      <c r="X591" s="15"/>
      <c r="Y591" s="15"/>
      <c r="Z591" s="15"/>
    </row>
    <row r="592" spans="3:26" ht="15.75" customHeight="1" x14ac:dyDescent="0.2">
      <c r="C592" s="15"/>
      <c r="D592" s="15"/>
      <c r="E592" s="15"/>
      <c r="F592" s="15"/>
      <c r="H592" s="15"/>
      <c r="I592" s="15"/>
      <c r="R592" s="15"/>
      <c r="T592" s="15"/>
      <c r="U592" s="15"/>
      <c r="V592" s="15"/>
      <c r="W592" s="15"/>
      <c r="X592" s="15"/>
      <c r="Y592" s="15"/>
      <c r="Z592" s="15"/>
    </row>
    <row r="593" spans="3:26" ht="15.75" customHeight="1" x14ac:dyDescent="0.2">
      <c r="C593" s="15"/>
      <c r="D593" s="15"/>
      <c r="E593" s="15"/>
      <c r="F593" s="15"/>
      <c r="H593" s="15"/>
      <c r="I593" s="15"/>
      <c r="R593" s="15"/>
      <c r="T593" s="15"/>
      <c r="U593" s="15"/>
      <c r="V593" s="15"/>
      <c r="W593" s="15"/>
      <c r="X593" s="15"/>
      <c r="Y593" s="15"/>
      <c r="Z593" s="15"/>
    </row>
    <row r="594" spans="3:26" ht="15.75" customHeight="1" x14ac:dyDescent="0.2">
      <c r="C594" s="15"/>
      <c r="D594" s="15"/>
      <c r="E594" s="15"/>
      <c r="F594" s="15"/>
      <c r="H594" s="15"/>
      <c r="I594" s="15"/>
      <c r="R594" s="15"/>
      <c r="T594" s="15"/>
      <c r="U594" s="15"/>
      <c r="V594" s="15"/>
      <c r="W594" s="15"/>
      <c r="X594" s="15"/>
      <c r="Y594" s="15"/>
      <c r="Z594" s="15"/>
    </row>
    <row r="595" spans="3:26" ht="15.75" customHeight="1" x14ac:dyDescent="0.2">
      <c r="C595" s="15"/>
      <c r="D595" s="15"/>
      <c r="E595" s="15"/>
      <c r="F595" s="15"/>
      <c r="H595" s="15"/>
      <c r="I595" s="15"/>
      <c r="R595" s="15"/>
      <c r="T595" s="15"/>
      <c r="U595" s="15"/>
      <c r="V595" s="15"/>
      <c r="W595" s="15"/>
      <c r="X595" s="15"/>
      <c r="Y595" s="15"/>
      <c r="Z595" s="15"/>
    </row>
    <row r="596" spans="3:26" ht="15.75" customHeight="1" x14ac:dyDescent="0.2">
      <c r="C596" s="15"/>
      <c r="D596" s="15"/>
      <c r="E596" s="15"/>
      <c r="F596" s="15"/>
      <c r="H596" s="15"/>
      <c r="I596" s="15"/>
      <c r="R596" s="15"/>
      <c r="T596" s="15"/>
      <c r="U596" s="15"/>
      <c r="V596" s="15"/>
      <c r="W596" s="15"/>
      <c r="X596" s="15"/>
      <c r="Y596" s="15"/>
      <c r="Z596" s="15"/>
    </row>
    <row r="597" spans="3:26" ht="15.75" customHeight="1" x14ac:dyDescent="0.2">
      <c r="C597" s="15"/>
      <c r="D597" s="15"/>
      <c r="E597" s="15"/>
      <c r="F597" s="15"/>
      <c r="H597" s="15"/>
      <c r="I597" s="15"/>
      <c r="R597" s="15"/>
      <c r="T597" s="15"/>
      <c r="U597" s="15"/>
      <c r="V597" s="15"/>
      <c r="W597" s="15"/>
      <c r="X597" s="15"/>
      <c r="Y597" s="15"/>
      <c r="Z597" s="15"/>
    </row>
    <row r="598" spans="3:26" ht="15.75" customHeight="1" x14ac:dyDescent="0.2">
      <c r="C598" s="15"/>
      <c r="D598" s="15"/>
      <c r="E598" s="15"/>
      <c r="F598" s="15"/>
      <c r="H598" s="15"/>
      <c r="I598" s="15"/>
      <c r="R598" s="15"/>
      <c r="T598" s="15"/>
      <c r="U598" s="15"/>
      <c r="V598" s="15"/>
      <c r="W598" s="15"/>
      <c r="X598" s="15"/>
      <c r="Y598" s="15"/>
      <c r="Z598" s="15"/>
    </row>
    <row r="599" spans="3:26" ht="15.75" customHeight="1" x14ac:dyDescent="0.2">
      <c r="C599" s="15"/>
      <c r="D599" s="15"/>
      <c r="E599" s="15"/>
      <c r="F599" s="15"/>
      <c r="H599" s="15"/>
      <c r="I599" s="15"/>
      <c r="R599" s="15"/>
      <c r="T599" s="15"/>
      <c r="U599" s="15"/>
      <c r="V599" s="15"/>
      <c r="W599" s="15"/>
      <c r="X599" s="15"/>
      <c r="Y599" s="15"/>
      <c r="Z599" s="15"/>
    </row>
    <row r="600" spans="3:26" ht="15.75" customHeight="1" x14ac:dyDescent="0.2">
      <c r="C600" s="15"/>
      <c r="D600" s="15"/>
      <c r="E600" s="15"/>
      <c r="F600" s="15"/>
      <c r="H600" s="15"/>
      <c r="I600" s="15"/>
      <c r="R600" s="15"/>
      <c r="T600" s="15"/>
      <c r="U600" s="15"/>
      <c r="V600" s="15"/>
      <c r="W600" s="15"/>
      <c r="X600" s="15"/>
      <c r="Y600" s="15"/>
      <c r="Z600" s="15"/>
    </row>
    <row r="601" spans="3:26" ht="15.75" customHeight="1" x14ac:dyDescent="0.2">
      <c r="C601" s="15"/>
      <c r="D601" s="15"/>
      <c r="E601" s="15"/>
      <c r="F601" s="15"/>
      <c r="H601" s="15"/>
      <c r="I601" s="15"/>
      <c r="R601" s="15"/>
      <c r="T601" s="15"/>
      <c r="U601" s="15"/>
      <c r="V601" s="15"/>
      <c r="W601" s="15"/>
      <c r="X601" s="15"/>
      <c r="Y601" s="15"/>
      <c r="Z601" s="15"/>
    </row>
    <row r="602" spans="3:26" ht="15.75" customHeight="1" x14ac:dyDescent="0.2">
      <c r="C602" s="15"/>
      <c r="D602" s="15"/>
      <c r="E602" s="15"/>
      <c r="F602" s="15"/>
      <c r="H602" s="15"/>
      <c r="I602" s="15"/>
      <c r="R602" s="15"/>
      <c r="T602" s="15"/>
      <c r="U602" s="15"/>
      <c r="V602" s="15"/>
      <c r="W602" s="15"/>
      <c r="X602" s="15"/>
      <c r="Y602" s="15"/>
      <c r="Z602" s="15"/>
    </row>
    <row r="603" spans="3:26" ht="15.75" customHeight="1" x14ac:dyDescent="0.2">
      <c r="C603" s="15"/>
      <c r="D603" s="15"/>
      <c r="E603" s="15"/>
      <c r="F603" s="15"/>
      <c r="H603" s="15"/>
      <c r="I603" s="15"/>
      <c r="R603" s="15"/>
      <c r="T603" s="15"/>
      <c r="U603" s="15"/>
      <c r="V603" s="15"/>
      <c r="W603" s="15"/>
      <c r="X603" s="15"/>
      <c r="Y603" s="15"/>
      <c r="Z603" s="15"/>
    </row>
    <row r="604" spans="3:26" ht="15.75" customHeight="1" x14ac:dyDescent="0.2">
      <c r="C604" s="15"/>
      <c r="D604" s="15"/>
      <c r="E604" s="15"/>
      <c r="F604" s="15"/>
      <c r="H604" s="15"/>
      <c r="I604" s="15"/>
      <c r="R604" s="15"/>
      <c r="T604" s="15"/>
      <c r="U604" s="15"/>
      <c r="V604" s="15"/>
      <c r="W604" s="15"/>
      <c r="X604" s="15"/>
      <c r="Y604" s="15"/>
      <c r="Z604" s="15"/>
    </row>
    <row r="605" spans="3:26" ht="15.75" customHeight="1" x14ac:dyDescent="0.2">
      <c r="C605" s="15"/>
      <c r="D605" s="15"/>
      <c r="E605" s="15"/>
      <c r="F605" s="15"/>
      <c r="H605" s="15"/>
      <c r="I605" s="15"/>
      <c r="R605" s="15"/>
      <c r="T605" s="15"/>
      <c r="U605" s="15"/>
      <c r="V605" s="15"/>
      <c r="W605" s="15"/>
      <c r="X605" s="15"/>
      <c r="Y605" s="15"/>
      <c r="Z605" s="15"/>
    </row>
    <row r="606" spans="3:26" ht="15.75" customHeight="1" x14ac:dyDescent="0.2">
      <c r="C606" s="15"/>
      <c r="D606" s="15"/>
      <c r="E606" s="15"/>
      <c r="F606" s="15"/>
      <c r="H606" s="15"/>
      <c r="I606" s="15"/>
      <c r="R606" s="15"/>
      <c r="T606" s="15"/>
      <c r="U606" s="15"/>
      <c r="V606" s="15"/>
      <c r="W606" s="15"/>
      <c r="X606" s="15"/>
      <c r="Y606" s="15"/>
      <c r="Z606" s="15"/>
    </row>
    <row r="607" spans="3:26" ht="15.75" customHeight="1" x14ac:dyDescent="0.2">
      <c r="C607" s="15"/>
      <c r="D607" s="15"/>
      <c r="E607" s="15"/>
      <c r="F607" s="15"/>
      <c r="H607" s="15"/>
      <c r="I607" s="15"/>
      <c r="R607" s="15"/>
      <c r="T607" s="15"/>
      <c r="U607" s="15"/>
      <c r="V607" s="15"/>
      <c r="W607" s="15"/>
      <c r="X607" s="15"/>
      <c r="Y607" s="15"/>
      <c r="Z607" s="15"/>
    </row>
    <row r="608" spans="3:26" ht="15.75" customHeight="1" x14ac:dyDescent="0.2">
      <c r="C608" s="15"/>
      <c r="D608" s="15"/>
      <c r="E608" s="15"/>
      <c r="F608" s="15"/>
      <c r="H608" s="15"/>
      <c r="I608" s="15"/>
      <c r="R608" s="15"/>
      <c r="T608" s="15"/>
      <c r="U608" s="15"/>
      <c r="V608" s="15"/>
      <c r="W608" s="15"/>
      <c r="X608" s="15"/>
      <c r="Y608" s="15"/>
      <c r="Z608" s="15"/>
    </row>
    <row r="609" spans="3:26" ht="15.75" customHeight="1" x14ac:dyDescent="0.2">
      <c r="C609" s="15"/>
      <c r="D609" s="15"/>
      <c r="E609" s="15"/>
      <c r="F609" s="15"/>
      <c r="H609" s="15"/>
      <c r="I609" s="15"/>
      <c r="R609" s="15"/>
      <c r="T609" s="15"/>
      <c r="U609" s="15"/>
      <c r="V609" s="15"/>
      <c r="W609" s="15"/>
      <c r="X609" s="15"/>
      <c r="Y609" s="15"/>
      <c r="Z609" s="15"/>
    </row>
    <row r="610" spans="3:26" ht="15.75" customHeight="1" x14ac:dyDescent="0.2">
      <c r="C610" s="15"/>
      <c r="D610" s="15"/>
      <c r="E610" s="15"/>
      <c r="F610" s="15"/>
      <c r="H610" s="15"/>
      <c r="I610" s="15"/>
      <c r="R610" s="15"/>
      <c r="T610" s="15"/>
      <c r="U610" s="15"/>
      <c r="V610" s="15"/>
      <c r="W610" s="15"/>
      <c r="X610" s="15"/>
      <c r="Y610" s="15"/>
      <c r="Z610" s="15"/>
    </row>
    <row r="611" spans="3:26" ht="15.75" customHeight="1" x14ac:dyDescent="0.2">
      <c r="C611" s="15"/>
      <c r="D611" s="15"/>
      <c r="E611" s="15"/>
      <c r="F611" s="15"/>
      <c r="H611" s="15"/>
      <c r="I611" s="15"/>
      <c r="R611" s="15"/>
      <c r="T611" s="15"/>
      <c r="U611" s="15"/>
      <c r="V611" s="15"/>
      <c r="W611" s="15"/>
      <c r="X611" s="15"/>
      <c r="Y611" s="15"/>
      <c r="Z611" s="15"/>
    </row>
    <row r="612" spans="3:26" ht="15.75" customHeight="1" x14ac:dyDescent="0.2">
      <c r="C612" s="15"/>
      <c r="D612" s="15"/>
      <c r="E612" s="15"/>
      <c r="F612" s="15"/>
      <c r="H612" s="15"/>
      <c r="I612" s="15"/>
      <c r="R612" s="15"/>
      <c r="T612" s="15"/>
      <c r="U612" s="15"/>
      <c r="V612" s="15"/>
      <c r="W612" s="15"/>
      <c r="X612" s="15"/>
      <c r="Y612" s="15"/>
      <c r="Z612" s="15"/>
    </row>
    <row r="613" spans="3:26" ht="15.75" customHeight="1" x14ac:dyDescent="0.2">
      <c r="C613" s="15"/>
      <c r="D613" s="15"/>
      <c r="E613" s="15"/>
      <c r="F613" s="15"/>
      <c r="H613" s="15"/>
      <c r="I613" s="15"/>
      <c r="R613" s="15"/>
      <c r="T613" s="15"/>
      <c r="U613" s="15"/>
      <c r="V613" s="15"/>
      <c r="W613" s="15"/>
      <c r="X613" s="15"/>
      <c r="Y613" s="15"/>
      <c r="Z613" s="15"/>
    </row>
    <row r="614" spans="3:26" ht="15.75" customHeight="1" x14ac:dyDescent="0.2">
      <c r="C614" s="15"/>
      <c r="D614" s="15"/>
      <c r="E614" s="15"/>
      <c r="F614" s="15"/>
      <c r="H614" s="15"/>
      <c r="I614" s="15"/>
      <c r="R614" s="15"/>
      <c r="T614" s="15"/>
      <c r="U614" s="15"/>
      <c r="V614" s="15"/>
      <c r="W614" s="15"/>
      <c r="X614" s="15"/>
      <c r="Y614" s="15"/>
      <c r="Z614" s="15"/>
    </row>
    <row r="615" spans="3:26" ht="15.75" customHeight="1" x14ac:dyDescent="0.2">
      <c r="C615" s="15"/>
      <c r="D615" s="15"/>
      <c r="E615" s="15"/>
      <c r="F615" s="15"/>
      <c r="H615" s="15"/>
      <c r="I615" s="15"/>
      <c r="R615" s="15"/>
      <c r="T615" s="15"/>
      <c r="U615" s="15"/>
      <c r="V615" s="15"/>
      <c r="W615" s="15"/>
      <c r="X615" s="15"/>
      <c r="Y615" s="15"/>
      <c r="Z615" s="15"/>
    </row>
    <row r="616" spans="3:26" ht="15.75" customHeight="1" x14ac:dyDescent="0.2">
      <c r="C616" s="15"/>
      <c r="D616" s="15"/>
      <c r="E616" s="15"/>
      <c r="F616" s="15"/>
      <c r="H616" s="15"/>
      <c r="I616" s="15"/>
      <c r="R616" s="15"/>
      <c r="T616" s="15"/>
      <c r="U616" s="15"/>
      <c r="V616" s="15"/>
      <c r="W616" s="15"/>
      <c r="X616" s="15"/>
      <c r="Y616" s="15"/>
      <c r="Z616" s="15"/>
    </row>
    <row r="617" spans="3:26" ht="15.75" customHeight="1" x14ac:dyDescent="0.2">
      <c r="C617" s="15"/>
      <c r="D617" s="15"/>
      <c r="E617" s="15"/>
      <c r="F617" s="15"/>
      <c r="H617" s="15"/>
      <c r="I617" s="15"/>
      <c r="R617" s="15"/>
      <c r="T617" s="15"/>
      <c r="U617" s="15"/>
      <c r="V617" s="15"/>
      <c r="W617" s="15"/>
      <c r="X617" s="15"/>
      <c r="Y617" s="15"/>
      <c r="Z617" s="15"/>
    </row>
    <row r="618" spans="3:26" ht="15.75" customHeight="1" x14ac:dyDescent="0.2">
      <c r="C618" s="15"/>
      <c r="D618" s="15"/>
      <c r="E618" s="15"/>
      <c r="F618" s="15"/>
      <c r="H618" s="15"/>
      <c r="I618" s="15"/>
      <c r="R618" s="15"/>
      <c r="T618" s="15"/>
      <c r="U618" s="15"/>
      <c r="V618" s="15"/>
      <c r="W618" s="15"/>
      <c r="X618" s="15"/>
      <c r="Y618" s="15"/>
      <c r="Z618" s="15"/>
    </row>
    <row r="619" spans="3:26" ht="15.75" customHeight="1" x14ac:dyDescent="0.2">
      <c r="C619" s="15"/>
      <c r="D619" s="15"/>
      <c r="E619" s="15"/>
      <c r="F619" s="15"/>
      <c r="H619" s="15"/>
      <c r="I619" s="15"/>
      <c r="R619" s="15"/>
      <c r="T619" s="15"/>
      <c r="U619" s="15"/>
      <c r="V619" s="15"/>
      <c r="W619" s="15"/>
      <c r="X619" s="15"/>
      <c r="Y619" s="15"/>
      <c r="Z619" s="15"/>
    </row>
    <row r="620" spans="3:26" ht="15.75" customHeight="1" x14ac:dyDescent="0.2">
      <c r="C620" s="15"/>
      <c r="D620" s="15"/>
      <c r="E620" s="15"/>
      <c r="F620" s="15"/>
      <c r="H620" s="15"/>
      <c r="I620" s="15"/>
      <c r="R620" s="15"/>
      <c r="T620" s="15"/>
      <c r="U620" s="15"/>
      <c r="V620" s="15"/>
      <c r="W620" s="15"/>
      <c r="X620" s="15"/>
      <c r="Y620" s="15"/>
      <c r="Z620" s="15"/>
    </row>
    <row r="621" spans="3:26" ht="15.75" customHeight="1" x14ac:dyDescent="0.2">
      <c r="C621" s="15"/>
      <c r="D621" s="15"/>
      <c r="E621" s="15"/>
      <c r="F621" s="15"/>
      <c r="H621" s="15"/>
      <c r="I621" s="15"/>
      <c r="R621" s="15"/>
      <c r="T621" s="15"/>
      <c r="U621" s="15"/>
      <c r="V621" s="15"/>
      <c r="W621" s="15"/>
      <c r="X621" s="15"/>
      <c r="Y621" s="15"/>
      <c r="Z621" s="15"/>
    </row>
    <row r="622" spans="3:26" ht="15.75" customHeight="1" x14ac:dyDescent="0.2">
      <c r="C622" s="15"/>
      <c r="D622" s="15"/>
      <c r="E622" s="15"/>
      <c r="F622" s="15"/>
      <c r="H622" s="15"/>
      <c r="I622" s="15"/>
      <c r="R622" s="15"/>
      <c r="T622" s="15"/>
      <c r="U622" s="15"/>
      <c r="V622" s="15"/>
      <c r="W622" s="15"/>
      <c r="X622" s="15"/>
      <c r="Y622" s="15"/>
      <c r="Z622" s="15"/>
    </row>
    <row r="623" spans="3:26" ht="15.75" customHeight="1" x14ac:dyDescent="0.2">
      <c r="C623" s="15"/>
      <c r="D623" s="15"/>
      <c r="E623" s="15"/>
      <c r="F623" s="15"/>
      <c r="H623" s="15"/>
      <c r="I623" s="15"/>
      <c r="R623" s="15"/>
      <c r="T623" s="15"/>
      <c r="U623" s="15"/>
      <c r="V623" s="15"/>
      <c r="W623" s="15"/>
      <c r="X623" s="15"/>
      <c r="Y623" s="15"/>
      <c r="Z623" s="15"/>
    </row>
    <row r="624" spans="3:26" ht="15.75" customHeight="1" x14ac:dyDescent="0.2">
      <c r="C624" s="15"/>
      <c r="D624" s="15"/>
      <c r="E624" s="15"/>
      <c r="F624" s="15"/>
      <c r="H624" s="15"/>
      <c r="I624" s="15"/>
      <c r="R624" s="15"/>
      <c r="T624" s="15"/>
      <c r="U624" s="15"/>
      <c r="V624" s="15"/>
      <c r="W624" s="15"/>
      <c r="X624" s="15"/>
      <c r="Y624" s="15"/>
      <c r="Z624" s="15"/>
    </row>
    <row r="625" spans="3:26" ht="15.75" customHeight="1" x14ac:dyDescent="0.2">
      <c r="C625" s="15"/>
      <c r="D625" s="15"/>
      <c r="E625" s="15"/>
      <c r="F625" s="15"/>
      <c r="H625" s="15"/>
      <c r="I625" s="15"/>
      <c r="R625" s="15"/>
      <c r="T625" s="15"/>
      <c r="U625" s="15"/>
      <c r="V625" s="15"/>
      <c r="W625" s="15"/>
      <c r="X625" s="15"/>
      <c r="Y625" s="15"/>
      <c r="Z625" s="15"/>
    </row>
    <row r="626" spans="3:26" ht="15.75" customHeight="1" x14ac:dyDescent="0.2">
      <c r="C626" s="15"/>
      <c r="D626" s="15"/>
      <c r="E626" s="15"/>
      <c r="F626" s="15"/>
      <c r="H626" s="15"/>
      <c r="I626" s="15"/>
      <c r="R626" s="15"/>
      <c r="T626" s="15"/>
      <c r="U626" s="15"/>
      <c r="V626" s="15"/>
      <c r="W626" s="15"/>
      <c r="X626" s="15"/>
      <c r="Y626" s="15"/>
      <c r="Z626" s="15"/>
    </row>
    <row r="627" spans="3:26" ht="15.75" customHeight="1" x14ac:dyDescent="0.2">
      <c r="C627" s="15"/>
      <c r="D627" s="15"/>
      <c r="E627" s="15"/>
      <c r="F627" s="15"/>
      <c r="H627" s="15"/>
      <c r="I627" s="15"/>
      <c r="R627" s="15"/>
      <c r="T627" s="15"/>
      <c r="U627" s="15"/>
      <c r="V627" s="15"/>
      <c r="W627" s="15"/>
      <c r="X627" s="15"/>
      <c r="Y627" s="15"/>
      <c r="Z627" s="15"/>
    </row>
    <row r="628" spans="3:26" ht="15.75" customHeight="1" x14ac:dyDescent="0.2">
      <c r="C628" s="15"/>
      <c r="D628" s="15"/>
      <c r="E628" s="15"/>
      <c r="F628" s="15"/>
      <c r="H628" s="15"/>
      <c r="I628" s="15"/>
      <c r="R628" s="15"/>
      <c r="T628" s="15"/>
      <c r="U628" s="15"/>
      <c r="V628" s="15"/>
      <c r="W628" s="15"/>
      <c r="X628" s="15"/>
      <c r="Y628" s="15"/>
      <c r="Z628" s="15"/>
    </row>
    <row r="629" spans="3:26" ht="15.75" customHeight="1" x14ac:dyDescent="0.2">
      <c r="C629" s="15"/>
      <c r="D629" s="15"/>
      <c r="E629" s="15"/>
      <c r="F629" s="15"/>
      <c r="H629" s="15"/>
      <c r="I629" s="15"/>
      <c r="R629" s="15"/>
      <c r="T629" s="15"/>
      <c r="U629" s="15"/>
      <c r="V629" s="15"/>
      <c r="W629" s="15"/>
      <c r="X629" s="15"/>
      <c r="Y629" s="15"/>
      <c r="Z629" s="15"/>
    </row>
    <row r="630" spans="3:26" ht="15.75" customHeight="1" x14ac:dyDescent="0.2">
      <c r="C630" s="15"/>
      <c r="D630" s="15"/>
      <c r="E630" s="15"/>
      <c r="F630" s="15"/>
      <c r="H630" s="15"/>
      <c r="I630" s="15"/>
      <c r="R630" s="15"/>
      <c r="T630" s="15"/>
      <c r="U630" s="15"/>
      <c r="V630" s="15"/>
      <c r="W630" s="15"/>
      <c r="X630" s="15"/>
      <c r="Y630" s="15"/>
      <c r="Z630" s="15"/>
    </row>
    <row r="631" spans="3:26" ht="15.75" customHeight="1" x14ac:dyDescent="0.2">
      <c r="C631" s="15"/>
      <c r="D631" s="15"/>
      <c r="E631" s="15"/>
      <c r="F631" s="15"/>
      <c r="H631" s="15"/>
      <c r="I631" s="15"/>
      <c r="R631" s="15"/>
      <c r="T631" s="15"/>
      <c r="U631" s="15"/>
      <c r="V631" s="15"/>
      <c r="W631" s="15"/>
      <c r="X631" s="15"/>
      <c r="Y631" s="15"/>
      <c r="Z631" s="15"/>
    </row>
    <row r="632" spans="3:26" ht="15.75" customHeight="1" x14ac:dyDescent="0.2">
      <c r="C632" s="15"/>
      <c r="D632" s="15"/>
      <c r="E632" s="15"/>
      <c r="F632" s="15"/>
      <c r="H632" s="15"/>
      <c r="I632" s="15"/>
      <c r="R632" s="15"/>
      <c r="T632" s="15"/>
      <c r="U632" s="15"/>
      <c r="V632" s="15"/>
      <c r="W632" s="15"/>
      <c r="X632" s="15"/>
      <c r="Y632" s="15"/>
      <c r="Z632" s="15"/>
    </row>
    <row r="633" spans="3:26" ht="15.75" customHeight="1" x14ac:dyDescent="0.2">
      <c r="C633" s="15"/>
      <c r="D633" s="15"/>
      <c r="E633" s="15"/>
      <c r="F633" s="15"/>
      <c r="H633" s="15"/>
      <c r="I633" s="15"/>
      <c r="R633" s="15"/>
      <c r="T633" s="15"/>
      <c r="U633" s="15"/>
      <c r="V633" s="15"/>
      <c r="W633" s="15"/>
      <c r="X633" s="15"/>
      <c r="Y633" s="15"/>
      <c r="Z633" s="15"/>
    </row>
    <row r="634" spans="3:26" ht="15.75" customHeight="1" x14ac:dyDescent="0.2">
      <c r="C634" s="15"/>
      <c r="D634" s="15"/>
      <c r="E634" s="15"/>
      <c r="F634" s="15"/>
      <c r="H634" s="15"/>
      <c r="I634" s="15"/>
      <c r="R634" s="15"/>
      <c r="T634" s="15"/>
      <c r="U634" s="15"/>
      <c r="V634" s="15"/>
      <c r="W634" s="15"/>
      <c r="X634" s="15"/>
      <c r="Y634" s="15"/>
      <c r="Z634" s="15"/>
    </row>
    <row r="635" spans="3:26" ht="15.75" customHeight="1" x14ac:dyDescent="0.2">
      <c r="C635" s="15"/>
      <c r="D635" s="15"/>
      <c r="E635" s="15"/>
      <c r="F635" s="15"/>
      <c r="H635" s="15"/>
      <c r="I635" s="15"/>
      <c r="R635" s="15"/>
      <c r="T635" s="15"/>
      <c r="U635" s="15"/>
      <c r="V635" s="15"/>
      <c r="W635" s="15"/>
      <c r="X635" s="15"/>
      <c r="Y635" s="15"/>
      <c r="Z635" s="15"/>
    </row>
    <row r="636" spans="3:26" ht="15.75" customHeight="1" x14ac:dyDescent="0.2">
      <c r="C636" s="15"/>
      <c r="D636" s="15"/>
      <c r="E636" s="15"/>
      <c r="F636" s="15"/>
      <c r="H636" s="15"/>
      <c r="I636" s="15"/>
      <c r="R636" s="15"/>
      <c r="T636" s="15"/>
      <c r="U636" s="15"/>
      <c r="V636" s="15"/>
      <c r="W636" s="15"/>
      <c r="X636" s="15"/>
      <c r="Y636" s="15"/>
      <c r="Z636" s="15"/>
    </row>
    <row r="637" spans="3:26" ht="15.75" customHeight="1" x14ac:dyDescent="0.2">
      <c r="C637" s="15"/>
      <c r="D637" s="15"/>
      <c r="E637" s="15"/>
      <c r="F637" s="15"/>
      <c r="H637" s="15"/>
      <c r="I637" s="15"/>
      <c r="R637" s="15"/>
      <c r="T637" s="15"/>
      <c r="U637" s="15"/>
      <c r="V637" s="15"/>
      <c r="W637" s="15"/>
      <c r="X637" s="15"/>
      <c r="Y637" s="15"/>
      <c r="Z637" s="15"/>
    </row>
    <row r="638" spans="3:26" ht="15.75" customHeight="1" x14ac:dyDescent="0.2">
      <c r="C638" s="15"/>
      <c r="D638" s="15"/>
      <c r="E638" s="15"/>
      <c r="F638" s="15"/>
      <c r="H638" s="15"/>
      <c r="I638" s="15"/>
      <c r="R638" s="15"/>
      <c r="T638" s="15"/>
      <c r="U638" s="15"/>
      <c r="V638" s="15"/>
      <c r="W638" s="15"/>
      <c r="X638" s="15"/>
      <c r="Y638" s="15"/>
      <c r="Z638" s="15"/>
    </row>
    <row r="639" spans="3:26" ht="15.75" customHeight="1" x14ac:dyDescent="0.2">
      <c r="C639" s="15"/>
      <c r="D639" s="15"/>
      <c r="E639" s="15"/>
      <c r="F639" s="15"/>
      <c r="H639" s="15"/>
      <c r="I639" s="15"/>
      <c r="R639" s="15"/>
      <c r="T639" s="15"/>
      <c r="U639" s="15"/>
      <c r="V639" s="15"/>
      <c r="W639" s="15"/>
      <c r="X639" s="15"/>
      <c r="Y639" s="15"/>
      <c r="Z639" s="15"/>
    </row>
    <row r="640" spans="3:26" ht="15.75" customHeight="1" x14ac:dyDescent="0.2">
      <c r="C640" s="15"/>
      <c r="D640" s="15"/>
      <c r="E640" s="15"/>
      <c r="F640" s="15"/>
      <c r="H640" s="15"/>
      <c r="I640" s="15"/>
      <c r="R640" s="15"/>
      <c r="T640" s="15"/>
      <c r="U640" s="15"/>
      <c r="V640" s="15"/>
      <c r="W640" s="15"/>
      <c r="X640" s="15"/>
      <c r="Y640" s="15"/>
      <c r="Z640" s="15"/>
    </row>
    <row r="641" spans="3:26" ht="15.75" customHeight="1" x14ac:dyDescent="0.2">
      <c r="C641" s="15"/>
      <c r="D641" s="15"/>
      <c r="E641" s="15"/>
      <c r="F641" s="15"/>
      <c r="H641" s="15"/>
      <c r="I641" s="15"/>
      <c r="R641" s="15"/>
      <c r="T641" s="15"/>
      <c r="U641" s="15"/>
      <c r="V641" s="15"/>
      <c r="W641" s="15"/>
      <c r="X641" s="15"/>
      <c r="Y641" s="15"/>
      <c r="Z641" s="15"/>
    </row>
    <row r="642" spans="3:26" ht="15.75" customHeight="1" x14ac:dyDescent="0.2">
      <c r="C642" s="15"/>
      <c r="D642" s="15"/>
      <c r="E642" s="15"/>
      <c r="F642" s="15"/>
      <c r="H642" s="15"/>
      <c r="I642" s="15"/>
      <c r="R642" s="15"/>
      <c r="T642" s="15"/>
      <c r="U642" s="15"/>
      <c r="V642" s="15"/>
      <c r="W642" s="15"/>
      <c r="X642" s="15"/>
      <c r="Y642" s="15"/>
      <c r="Z642" s="15"/>
    </row>
    <row r="643" spans="3:26" ht="15.75" customHeight="1" x14ac:dyDescent="0.2">
      <c r="C643" s="15"/>
      <c r="D643" s="15"/>
      <c r="E643" s="15"/>
      <c r="F643" s="15"/>
      <c r="H643" s="15"/>
      <c r="I643" s="15"/>
      <c r="R643" s="15"/>
      <c r="T643" s="15"/>
      <c r="U643" s="15"/>
      <c r="V643" s="15"/>
      <c r="W643" s="15"/>
      <c r="X643" s="15"/>
      <c r="Y643" s="15"/>
      <c r="Z643" s="15"/>
    </row>
    <row r="644" spans="3:26" ht="15.75" customHeight="1" x14ac:dyDescent="0.2">
      <c r="C644" s="15"/>
      <c r="D644" s="15"/>
      <c r="E644" s="15"/>
      <c r="F644" s="15"/>
      <c r="H644" s="15"/>
      <c r="I644" s="15"/>
      <c r="R644" s="15"/>
      <c r="T644" s="15"/>
      <c r="U644" s="15"/>
      <c r="V644" s="15"/>
      <c r="W644" s="15"/>
      <c r="X644" s="15"/>
      <c r="Y644" s="15"/>
      <c r="Z644" s="15"/>
    </row>
    <row r="645" spans="3:26" ht="15.75" customHeight="1" x14ac:dyDescent="0.2">
      <c r="C645" s="15"/>
      <c r="D645" s="15"/>
      <c r="E645" s="15"/>
      <c r="F645" s="15"/>
      <c r="H645" s="15"/>
      <c r="I645" s="15"/>
      <c r="R645" s="15"/>
      <c r="T645" s="15"/>
      <c r="U645" s="15"/>
      <c r="V645" s="15"/>
      <c r="W645" s="15"/>
      <c r="X645" s="15"/>
      <c r="Y645" s="15"/>
      <c r="Z645" s="15"/>
    </row>
    <row r="646" spans="3:26" ht="15.75" customHeight="1" x14ac:dyDescent="0.2">
      <c r="C646" s="15"/>
      <c r="D646" s="15"/>
      <c r="E646" s="15"/>
      <c r="F646" s="15"/>
      <c r="H646" s="15"/>
      <c r="I646" s="15"/>
      <c r="R646" s="15"/>
      <c r="T646" s="15"/>
      <c r="U646" s="15"/>
      <c r="V646" s="15"/>
      <c r="W646" s="15"/>
      <c r="X646" s="15"/>
      <c r="Y646" s="15"/>
      <c r="Z646" s="15"/>
    </row>
    <row r="647" spans="3:26" ht="15.75" customHeight="1" x14ac:dyDescent="0.2">
      <c r="C647" s="15"/>
      <c r="D647" s="15"/>
      <c r="E647" s="15"/>
      <c r="F647" s="15"/>
      <c r="H647" s="15"/>
      <c r="I647" s="15"/>
      <c r="R647" s="15"/>
      <c r="T647" s="15"/>
      <c r="U647" s="15"/>
      <c r="V647" s="15"/>
      <c r="W647" s="15"/>
      <c r="X647" s="15"/>
      <c r="Y647" s="15"/>
      <c r="Z647" s="15"/>
    </row>
    <row r="648" spans="3:26" ht="15.75" customHeight="1" x14ac:dyDescent="0.2">
      <c r="C648" s="15"/>
      <c r="D648" s="15"/>
      <c r="E648" s="15"/>
      <c r="F648" s="15"/>
      <c r="H648" s="15"/>
      <c r="I648" s="15"/>
      <c r="R648" s="15"/>
      <c r="T648" s="15"/>
      <c r="U648" s="15"/>
      <c r="V648" s="15"/>
      <c r="W648" s="15"/>
      <c r="X648" s="15"/>
      <c r="Y648" s="15"/>
      <c r="Z648" s="15"/>
    </row>
    <row r="649" spans="3:26" ht="15.75" customHeight="1" x14ac:dyDescent="0.2">
      <c r="C649" s="15"/>
      <c r="D649" s="15"/>
      <c r="E649" s="15"/>
      <c r="F649" s="15"/>
      <c r="H649" s="15"/>
      <c r="I649" s="15"/>
      <c r="R649" s="15"/>
      <c r="T649" s="15"/>
      <c r="U649" s="15"/>
      <c r="V649" s="15"/>
      <c r="W649" s="15"/>
      <c r="X649" s="15"/>
      <c r="Y649" s="15"/>
      <c r="Z649" s="15"/>
    </row>
    <row r="650" spans="3:26" ht="15.75" customHeight="1" x14ac:dyDescent="0.2">
      <c r="C650" s="15"/>
      <c r="D650" s="15"/>
      <c r="E650" s="15"/>
      <c r="F650" s="15"/>
      <c r="H650" s="15"/>
      <c r="I650" s="15"/>
      <c r="R650" s="15"/>
      <c r="T650" s="15"/>
      <c r="U650" s="15"/>
      <c r="V650" s="15"/>
      <c r="W650" s="15"/>
      <c r="X650" s="15"/>
      <c r="Y650" s="15"/>
      <c r="Z650" s="15"/>
    </row>
    <row r="651" spans="3:26" ht="15.75" customHeight="1" x14ac:dyDescent="0.2">
      <c r="C651" s="15"/>
      <c r="D651" s="15"/>
      <c r="E651" s="15"/>
      <c r="F651" s="15"/>
      <c r="H651" s="15"/>
      <c r="I651" s="15"/>
      <c r="R651" s="15"/>
      <c r="T651" s="15"/>
      <c r="U651" s="15"/>
      <c r="V651" s="15"/>
      <c r="W651" s="15"/>
      <c r="X651" s="15"/>
      <c r="Y651" s="15"/>
      <c r="Z651" s="15"/>
    </row>
    <row r="652" spans="3:26" ht="15.75" customHeight="1" x14ac:dyDescent="0.2">
      <c r="C652" s="15"/>
      <c r="D652" s="15"/>
      <c r="E652" s="15"/>
      <c r="F652" s="15"/>
      <c r="H652" s="15"/>
      <c r="I652" s="15"/>
      <c r="R652" s="15"/>
      <c r="T652" s="15"/>
      <c r="U652" s="15"/>
      <c r="V652" s="15"/>
      <c r="W652" s="15"/>
      <c r="X652" s="15"/>
      <c r="Y652" s="15"/>
      <c r="Z652" s="15"/>
    </row>
    <row r="653" spans="3:26" ht="15.75" customHeight="1" x14ac:dyDescent="0.2">
      <c r="C653" s="15"/>
      <c r="D653" s="15"/>
      <c r="E653" s="15"/>
      <c r="F653" s="15"/>
      <c r="H653" s="15"/>
      <c r="I653" s="15"/>
      <c r="R653" s="15"/>
      <c r="T653" s="15"/>
      <c r="U653" s="15"/>
      <c r="V653" s="15"/>
      <c r="W653" s="15"/>
      <c r="X653" s="15"/>
      <c r="Y653" s="15"/>
      <c r="Z653" s="15"/>
    </row>
    <row r="654" spans="3:26" ht="15.75" customHeight="1" x14ac:dyDescent="0.2">
      <c r="C654" s="15"/>
      <c r="D654" s="15"/>
      <c r="E654" s="15"/>
      <c r="F654" s="15"/>
      <c r="H654" s="15"/>
      <c r="I654" s="15"/>
      <c r="R654" s="15"/>
      <c r="T654" s="15"/>
      <c r="U654" s="15"/>
      <c r="V654" s="15"/>
      <c r="W654" s="15"/>
      <c r="X654" s="15"/>
      <c r="Y654" s="15"/>
      <c r="Z654" s="15"/>
    </row>
    <row r="655" spans="3:26" ht="15.75" customHeight="1" x14ac:dyDescent="0.2">
      <c r="C655" s="15"/>
      <c r="D655" s="15"/>
      <c r="E655" s="15"/>
      <c r="F655" s="15"/>
      <c r="H655" s="15"/>
      <c r="I655" s="15"/>
      <c r="R655" s="15"/>
      <c r="T655" s="15"/>
      <c r="U655" s="15"/>
      <c r="V655" s="15"/>
      <c r="W655" s="15"/>
      <c r="X655" s="15"/>
      <c r="Y655" s="15"/>
      <c r="Z655" s="15"/>
    </row>
    <row r="656" spans="3:26" ht="15.75" customHeight="1" x14ac:dyDescent="0.2">
      <c r="C656" s="15"/>
      <c r="D656" s="15"/>
      <c r="E656" s="15"/>
      <c r="F656" s="15"/>
      <c r="H656" s="15"/>
      <c r="I656" s="15"/>
      <c r="R656" s="15"/>
      <c r="T656" s="15"/>
      <c r="U656" s="15"/>
      <c r="V656" s="15"/>
      <c r="W656" s="15"/>
      <c r="X656" s="15"/>
      <c r="Y656" s="15"/>
      <c r="Z656" s="15"/>
    </row>
    <row r="657" spans="3:26" ht="15.75" customHeight="1" x14ac:dyDescent="0.2">
      <c r="C657" s="15"/>
      <c r="D657" s="15"/>
      <c r="E657" s="15"/>
      <c r="F657" s="15"/>
      <c r="H657" s="15"/>
      <c r="I657" s="15"/>
      <c r="R657" s="15"/>
      <c r="T657" s="15"/>
      <c r="U657" s="15"/>
      <c r="V657" s="15"/>
      <c r="W657" s="15"/>
      <c r="X657" s="15"/>
      <c r="Y657" s="15"/>
      <c r="Z657" s="15"/>
    </row>
    <row r="658" spans="3:26" ht="15.75" customHeight="1" x14ac:dyDescent="0.2">
      <c r="C658" s="15"/>
      <c r="D658" s="15"/>
      <c r="E658" s="15"/>
      <c r="F658" s="15"/>
      <c r="H658" s="15"/>
      <c r="I658" s="15"/>
      <c r="R658" s="15"/>
      <c r="T658" s="15"/>
      <c r="U658" s="15"/>
      <c r="V658" s="15"/>
      <c r="W658" s="15"/>
      <c r="X658" s="15"/>
      <c r="Y658" s="15"/>
      <c r="Z658" s="15"/>
    </row>
    <row r="659" spans="3:26" ht="15.75" customHeight="1" x14ac:dyDescent="0.2">
      <c r="C659" s="15"/>
      <c r="D659" s="15"/>
      <c r="E659" s="15"/>
      <c r="F659" s="15"/>
      <c r="H659" s="15"/>
      <c r="I659" s="15"/>
      <c r="R659" s="15"/>
      <c r="T659" s="15"/>
      <c r="U659" s="15"/>
      <c r="V659" s="15"/>
      <c r="W659" s="15"/>
      <c r="X659" s="15"/>
      <c r="Y659" s="15"/>
      <c r="Z659" s="15"/>
    </row>
    <row r="660" spans="3:26" ht="15.75" customHeight="1" x14ac:dyDescent="0.2">
      <c r="C660" s="15"/>
      <c r="D660" s="15"/>
      <c r="E660" s="15"/>
      <c r="F660" s="15"/>
      <c r="H660" s="15"/>
      <c r="I660" s="15"/>
      <c r="R660" s="15"/>
      <c r="T660" s="15"/>
      <c r="U660" s="15"/>
      <c r="V660" s="15"/>
      <c r="W660" s="15"/>
      <c r="X660" s="15"/>
      <c r="Y660" s="15"/>
      <c r="Z660" s="15"/>
    </row>
    <row r="661" spans="3:26" ht="15.75" customHeight="1" x14ac:dyDescent="0.2">
      <c r="C661" s="15"/>
      <c r="D661" s="15"/>
      <c r="E661" s="15"/>
      <c r="F661" s="15"/>
      <c r="H661" s="15"/>
      <c r="I661" s="15"/>
      <c r="R661" s="15"/>
      <c r="T661" s="15"/>
      <c r="U661" s="15"/>
      <c r="V661" s="15"/>
      <c r="W661" s="15"/>
      <c r="X661" s="15"/>
      <c r="Y661" s="15"/>
      <c r="Z661" s="15"/>
    </row>
    <row r="662" spans="3:26" ht="15.75" customHeight="1" x14ac:dyDescent="0.2">
      <c r="C662" s="15"/>
      <c r="D662" s="15"/>
      <c r="E662" s="15"/>
      <c r="F662" s="15"/>
      <c r="H662" s="15"/>
      <c r="I662" s="15"/>
      <c r="R662" s="15"/>
      <c r="T662" s="15"/>
      <c r="U662" s="15"/>
      <c r="V662" s="15"/>
      <c r="W662" s="15"/>
      <c r="X662" s="15"/>
      <c r="Y662" s="15"/>
      <c r="Z662" s="15"/>
    </row>
    <row r="663" spans="3:26" ht="15.75" customHeight="1" x14ac:dyDescent="0.2">
      <c r="C663" s="15"/>
      <c r="D663" s="15"/>
      <c r="E663" s="15"/>
      <c r="F663" s="15"/>
      <c r="H663" s="15"/>
      <c r="I663" s="15"/>
      <c r="R663" s="15"/>
      <c r="T663" s="15"/>
      <c r="U663" s="15"/>
      <c r="V663" s="15"/>
      <c r="W663" s="15"/>
      <c r="X663" s="15"/>
      <c r="Y663" s="15"/>
      <c r="Z663" s="15"/>
    </row>
    <row r="664" spans="3:26" ht="15.75" customHeight="1" x14ac:dyDescent="0.2">
      <c r="C664" s="15"/>
      <c r="D664" s="15"/>
      <c r="E664" s="15"/>
      <c r="F664" s="15"/>
      <c r="H664" s="15"/>
      <c r="I664" s="15"/>
      <c r="R664" s="15"/>
      <c r="T664" s="15"/>
      <c r="U664" s="15"/>
      <c r="V664" s="15"/>
      <c r="W664" s="15"/>
      <c r="X664" s="15"/>
      <c r="Y664" s="15"/>
      <c r="Z664" s="15"/>
    </row>
    <row r="665" spans="3:26" ht="15.75" customHeight="1" x14ac:dyDescent="0.2">
      <c r="C665" s="15"/>
      <c r="D665" s="15"/>
      <c r="E665" s="15"/>
      <c r="F665" s="15"/>
      <c r="H665" s="15"/>
      <c r="I665" s="15"/>
      <c r="R665" s="15"/>
      <c r="T665" s="15"/>
      <c r="U665" s="15"/>
      <c r="V665" s="15"/>
      <c r="W665" s="15"/>
      <c r="X665" s="15"/>
      <c r="Y665" s="15"/>
      <c r="Z665" s="15"/>
    </row>
    <row r="666" spans="3:26" ht="15.75" customHeight="1" x14ac:dyDescent="0.2">
      <c r="C666" s="15"/>
      <c r="D666" s="15"/>
      <c r="E666" s="15"/>
      <c r="F666" s="15"/>
      <c r="H666" s="15"/>
      <c r="I666" s="15"/>
      <c r="R666" s="15"/>
      <c r="T666" s="15"/>
      <c r="U666" s="15"/>
      <c r="V666" s="15"/>
      <c r="W666" s="15"/>
      <c r="X666" s="15"/>
      <c r="Y666" s="15"/>
      <c r="Z666" s="15"/>
    </row>
    <row r="667" spans="3:26" ht="15.75" customHeight="1" x14ac:dyDescent="0.2">
      <c r="C667" s="15"/>
      <c r="D667" s="15"/>
      <c r="E667" s="15"/>
      <c r="F667" s="15"/>
      <c r="H667" s="15"/>
      <c r="I667" s="15"/>
      <c r="R667" s="15"/>
      <c r="T667" s="15"/>
      <c r="U667" s="15"/>
      <c r="V667" s="15"/>
      <c r="W667" s="15"/>
      <c r="X667" s="15"/>
      <c r="Y667" s="15"/>
      <c r="Z667" s="15"/>
    </row>
    <row r="668" spans="3:26" ht="15.75" customHeight="1" x14ac:dyDescent="0.2">
      <c r="C668" s="15"/>
      <c r="D668" s="15"/>
      <c r="E668" s="15"/>
      <c r="F668" s="15"/>
      <c r="H668" s="15"/>
      <c r="I668" s="15"/>
      <c r="R668" s="15"/>
      <c r="T668" s="15"/>
      <c r="U668" s="15"/>
      <c r="V668" s="15"/>
      <c r="W668" s="15"/>
      <c r="X668" s="15"/>
      <c r="Y668" s="15"/>
      <c r="Z668" s="15"/>
    </row>
    <row r="669" spans="3:26" ht="15.75" customHeight="1" x14ac:dyDescent="0.2">
      <c r="C669" s="15"/>
      <c r="D669" s="15"/>
      <c r="E669" s="15"/>
      <c r="F669" s="15"/>
      <c r="H669" s="15"/>
      <c r="I669" s="15"/>
      <c r="R669" s="15"/>
      <c r="T669" s="15"/>
      <c r="U669" s="15"/>
      <c r="V669" s="15"/>
      <c r="W669" s="15"/>
      <c r="X669" s="15"/>
      <c r="Y669" s="15"/>
      <c r="Z669" s="15"/>
    </row>
    <row r="670" spans="3:26" ht="15.75" customHeight="1" x14ac:dyDescent="0.2">
      <c r="C670" s="15"/>
      <c r="D670" s="15"/>
      <c r="E670" s="15"/>
      <c r="F670" s="15"/>
      <c r="H670" s="15"/>
      <c r="I670" s="15"/>
      <c r="R670" s="15"/>
      <c r="T670" s="15"/>
      <c r="U670" s="15"/>
      <c r="V670" s="15"/>
      <c r="W670" s="15"/>
      <c r="X670" s="15"/>
      <c r="Y670" s="15"/>
      <c r="Z670" s="15"/>
    </row>
    <row r="671" spans="3:26" ht="15.75" customHeight="1" x14ac:dyDescent="0.2">
      <c r="C671" s="15"/>
      <c r="D671" s="15"/>
      <c r="E671" s="15"/>
      <c r="F671" s="15"/>
      <c r="H671" s="15"/>
      <c r="I671" s="15"/>
      <c r="R671" s="15"/>
      <c r="T671" s="15"/>
      <c r="U671" s="15"/>
      <c r="V671" s="15"/>
      <c r="W671" s="15"/>
      <c r="X671" s="15"/>
      <c r="Y671" s="15"/>
      <c r="Z671" s="15"/>
    </row>
    <row r="672" spans="3:26" ht="15.75" customHeight="1" x14ac:dyDescent="0.2">
      <c r="C672" s="15"/>
      <c r="D672" s="15"/>
      <c r="E672" s="15"/>
      <c r="F672" s="15"/>
      <c r="H672" s="15"/>
      <c r="I672" s="15"/>
      <c r="R672" s="15"/>
      <c r="T672" s="15"/>
      <c r="U672" s="15"/>
      <c r="V672" s="15"/>
      <c r="W672" s="15"/>
      <c r="X672" s="15"/>
      <c r="Y672" s="15"/>
      <c r="Z672" s="15"/>
    </row>
    <row r="673" spans="3:26" ht="15.75" customHeight="1" x14ac:dyDescent="0.2">
      <c r="C673" s="15"/>
      <c r="D673" s="15"/>
      <c r="E673" s="15"/>
      <c r="F673" s="15"/>
      <c r="H673" s="15"/>
      <c r="I673" s="15"/>
      <c r="R673" s="15"/>
      <c r="T673" s="15"/>
      <c r="U673" s="15"/>
      <c r="V673" s="15"/>
      <c r="W673" s="15"/>
      <c r="X673" s="15"/>
      <c r="Y673" s="15"/>
      <c r="Z673" s="15"/>
    </row>
    <row r="674" spans="3:26" ht="15.75" customHeight="1" x14ac:dyDescent="0.2">
      <c r="C674" s="15"/>
      <c r="D674" s="15"/>
      <c r="E674" s="15"/>
      <c r="F674" s="15"/>
      <c r="H674" s="15"/>
      <c r="I674" s="15"/>
      <c r="R674" s="15"/>
      <c r="T674" s="15"/>
      <c r="U674" s="15"/>
      <c r="V674" s="15"/>
      <c r="W674" s="15"/>
      <c r="X674" s="15"/>
      <c r="Y674" s="15"/>
      <c r="Z674" s="15"/>
    </row>
    <row r="675" spans="3:26" ht="15.75" customHeight="1" x14ac:dyDescent="0.2">
      <c r="C675" s="15"/>
      <c r="D675" s="15"/>
      <c r="E675" s="15"/>
      <c r="F675" s="15"/>
      <c r="H675" s="15"/>
      <c r="I675" s="15"/>
      <c r="R675" s="15"/>
      <c r="T675" s="15"/>
      <c r="U675" s="15"/>
      <c r="V675" s="15"/>
      <c r="W675" s="15"/>
      <c r="X675" s="15"/>
      <c r="Y675" s="15"/>
      <c r="Z675" s="15"/>
    </row>
    <row r="676" spans="3:26" ht="15.75" customHeight="1" x14ac:dyDescent="0.2">
      <c r="C676" s="15"/>
      <c r="D676" s="15"/>
      <c r="E676" s="15"/>
      <c r="F676" s="15"/>
      <c r="H676" s="15"/>
      <c r="I676" s="15"/>
      <c r="R676" s="15"/>
      <c r="T676" s="15"/>
      <c r="U676" s="15"/>
      <c r="V676" s="15"/>
      <c r="W676" s="15"/>
      <c r="X676" s="15"/>
      <c r="Y676" s="15"/>
      <c r="Z676" s="15"/>
    </row>
    <row r="677" spans="3:26" ht="15.75" customHeight="1" x14ac:dyDescent="0.2">
      <c r="C677" s="15"/>
      <c r="D677" s="15"/>
      <c r="E677" s="15"/>
      <c r="F677" s="15"/>
      <c r="H677" s="15"/>
      <c r="I677" s="15"/>
      <c r="R677" s="15"/>
      <c r="T677" s="15"/>
      <c r="U677" s="15"/>
      <c r="V677" s="15"/>
      <c r="W677" s="15"/>
      <c r="X677" s="15"/>
      <c r="Y677" s="15"/>
      <c r="Z677" s="15"/>
    </row>
    <row r="678" spans="3:26" ht="15.75" customHeight="1" x14ac:dyDescent="0.2">
      <c r="C678" s="15"/>
      <c r="D678" s="15"/>
      <c r="E678" s="15"/>
      <c r="F678" s="15"/>
      <c r="H678" s="15"/>
      <c r="I678" s="15"/>
      <c r="R678" s="15"/>
      <c r="T678" s="15"/>
      <c r="U678" s="15"/>
      <c r="V678" s="15"/>
      <c r="W678" s="15"/>
      <c r="X678" s="15"/>
      <c r="Y678" s="15"/>
      <c r="Z678" s="15"/>
    </row>
    <row r="679" spans="3:26" ht="15.75" customHeight="1" x14ac:dyDescent="0.2">
      <c r="C679" s="15"/>
      <c r="D679" s="15"/>
      <c r="E679" s="15"/>
      <c r="F679" s="15"/>
      <c r="H679" s="15"/>
      <c r="I679" s="15"/>
      <c r="R679" s="15"/>
      <c r="T679" s="15"/>
      <c r="U679" s="15"/>
      <c r="V679" s="15"/>
      <c r="W679" s="15"/>
      <c r="X679" s="15"/>
      <c r="Y679" s="15"/>
      <c r="Z679" s="15"/>
    </row>
    <row r="680" spans="3:26" ht="15.75" customHeight="1" x14ac:dyDescent="0.2">
      <c r="C680" s="15"/>
      <c r="D680" s="15"/>
      <c r="E680" s="15"/>
      <c r="F680" s="15"/>
      <c r="H680" s="15"/>
      <c r="I680" s="15"/>
      <c r="R680" s="15"/>
      <c r="T680" s="15"/>
      <c r="U680" s="15"/>
      <c r="V680" s="15"/>
      <c r="W680" s="15"/>
      <c r="X680" s="15"/>
      <c r="Y680" s="15"/>
      <c r="Z680" s="15"/>
    </row>
    <row r="681" spans="3:26" ht="15.75" customHeight="1" x14ac:dyDescent="0.2">
      <c r="C681" s="15"/>
      <c r="D681" s="15"/>
      <c r="E681" s="15"/>
      <c r="F681" s="15"/>
      <c r="H681" s="15"/>
      <c r="I681" s="15"/>
      <c r="R681" s="15"/>
      <c r="T681" s="15"/>
      <c r="U681" s="15"/>
      <c r="V681" s="15"/>
      <c r="W681" s="15"/>
      <c r="X681" s="15"/>
      <c r="Y681" s="15"/>
      <c r="Z681" s="15"/>
    </row>
    <row r="682" spans="3:26" ht="15.75" customHeight="1" x14ac:dyDescent="0.2">
      <c r="C682" s="15"/>
      <c r="D682" s="15"/>
      <c r="E682" s="15"/>
      <c r="F682" s="15"/>
      <c r="H682" s="15"/>
      <c r="I682" s="15"/>
      <c r="R682" s="15"/>
      <c r="T682" s="15"/>
      <c r="U682" s="15"/>
      <c r="V682" s="15"/>
      <c r="W682" s="15"/>
      <c r="X682" s="15"/>
      <c r="Y682" s="15"/>
      <c r="Z682" s="15"/>
    </row>
    <row r="683" spans="3:26" ht="15.75" customHeight="1" x14ac:dyDescent="0.2">
      <c r="C683" s="15"/>
      <c r="D683" s="15"/>
      <c r="E683" s="15"/>
      <c r="F683" s="15"/>
      <c r="H683" s="15"/>
      <c r="I683" s="15"/>
      <c r="R683" s="15"/>
      <c r="T683" s="15"/>
      <c r="U683" s="15"/>
      <c r="V683" s="15"/>
      <c r="W683" s="15"/>
      <c r="X683" s="15"/>
      <c r="Y683" s="15"/>
      <c r="Z683" s="15"/>
    </row>
    <row r="684" spans="3:26" ht="15.75" customHeight="1" x14ac:dyDescent="0.2">
      <c r="C684" s="15"/>
      <c r="D684" s="15"/>
      <c r="E684" s="15"/>
      <c r="F684" s="15"/>
      <c r="H684" s="15"/>
      <c r="I684" s="15"/>
      <c r="R684" s="15"/>
      <c r="T684" s="15"/>
      <c r="U684" s="15"/>
      <c r="V684" s="15"/>
      <c r="W684" s="15"/>
      <c r="X684" s="15"/>
      <c r="Y684" s="15"/>
      <c r="Z684" s="15"/>
    </row>
    <row r="685" spans="3:26" ht="15.75" customHeight="1" x14ac:dyDescent="0.2">
      <c r="C685" s="15"/>
      <c r="D685" s="15"/>
      <c r="E685" s="15"/>
      <c r="F685" s="15"/>
      <c r="H685" s="15"/>
      <c r="I685" s="15"/>
      <c r="R685" s="15"/>
      <c r="T685" s="15"/>
      <c r="U685" s="15"/>
      <c r="V685" s="15"/>
      <c r="W685" s="15"/>
      <c r="X685" s="15"/>
      <c r="Y685" s="15"/>
      <c r="Z685" s="15"/>
    </row>
    <row r="686" spans="3:26" ht="15.75" customHeight="1" x14ac:dyDescent="0.2">
      <c r="C686" s="15"/>
      <c r="D686" s="15"/>
      <c r="E686" s="15"/>
      <c r="F686" s="15"/>
      <c r="H686" s="15"/>
      <c r="I686" s="15"/>
      <c r="R686" s="15"/>
      <c r="T686" s="15"/>
      <c r="U686" s="15"/>
      <c r="V686" s="15"/>
      <c r="W686" s="15"/>
      <c r="X686" s="15"/>
      <c r="Y686" s="15"/>
      <c r="Z686" s="15"/>
    </row>
    <row r="687" spans="3:26" ht="15.75" customHeight="1" x14ac:dyDescent="0.2">
      <c r="C687" s="15"/>
      <c r="D687" s="15"/>
      <c r="E687" s="15"/>
      <c r="F687" s="15"/>
      <c r="H687" s="15"/>
      <c r="I687" s="15"/>
      <c r="R687" s="15"/>
      <c r="T687" s="15"/>
      <c r="U687" s="15"/>
      <c r="V687" s="15"/>
      <c r="W687" s="15"/>
      <c r="X687" s="15"/>
      <c r="Y687" s="15"/>
      <c r="Z687" s="15"/>
    </row>
    <row r="688" spans="3:26" ht="15.75" customHeight="1" x14ac:dyDescent="0.2">
      <c r="C688" s="15"/>
      <c r="D688" s="15"/>
      <c r="E688" s="15"/>
      <c r="F688" s="15"/>
      <c r="H688" s="15"/>
      <c r="I688" s="15"/>
      <c r="R688" s="15"/>
      <c r="T688" s="15"/>
      <c r="U688" s="15"/>
      <c r="V688" s="15"/>
      <c r="W688" s="15"/>
      <c r="X688" s="15"/>
      <c r="Y688" s="15"/>
      <c r="Z688" s="15"/>
    </row>
    <row r="689" spans="3:26" ht="15.75" customHeight="1" x14ac:dyDescent="0.2">
      <c r="C689" s="15"/>
      <c r="D689" s="15"/>
      <c r="E689" s="15"/>
      <c r="F689" s="15"/>
      <c r="H689" s="15"/>
      <c r="I689" s="15"/>
      <c r="R689" s="15"/>
      <c r="T689" s="15"/>
      <c r="U689" s="15"/>
      <c r="V689" s="15"/>
      <c r="W689" s="15"/>
      <c r="X689" s="15"/>
      <c r="Y689" s="15"/>
      <c r="Z689" s="15"/>
    </row>
    <row r="690" spans="3:26" ht="15.75" customHeight="1" x14ac:dyDescent="0.2">
      <c r="C690" s="15"/>
      <c r="D690" s="15"/>
      <c r="E690" s="15"/>
      <c r="F690" s="15"/>
      <c r="H690" s="15"/>
      <c r="I690" s="15"/>
      <c r="R690" s="15"/>
      <c r="T690" s="15"/>
      <c r="U690" s="15"/>
      <c r="V690" s="15"/>
      <c r="W690" s="15"/>
      <c r="X690" s="15"/>
      <c r="Y690" s="15"/>
      <c r="Z690" s="15"/>
    </row>
    <row r="691" spans="3:26" ht="15.75" customHeight="1" x14ac:dyDescent="0.2">
      <c r="C691" s="15"/>
      <c r="D691" s="15"/>
      <c r="E691" s="15"/>
      <c r="F691" s="15"/>
      <c r="H691" s="15"/>
      <c r="I691" s="15"/>
      <c r="R691" s="15"/>
      <c r="T691" s="15"/>
      <c r="U691" s="15"/>
      <c r="V691" s="15"/>
      <c r="W691" s="15"/>
      <c r="X691" s="15"/>
      <c r="Y691" s="15"/>
      <c r="Z691" s="15"/>
    </row>
    <row r="692" spans="3:26" ht="15.75" customHeight="1" x14ac:dyDescent="0.2">
      <c r="C692" s="15"/>
      <c r="D692" s="15"/>
      <c r="E692" s="15"/>
      <c r="F692" s="15"/>
      <c r="H692" s="15"/>
      <c r="I692" s="15"/>
      <c r="R692" s="15"/>
      <c r="T692" s="15"/>
      <c r="U692" s="15"/>
      <c r="V692" s="15"/>
      <c r="W692" s="15"/>
      <c r="X692" s="15"/>
      <c r="Y692" s="15"/>
      <c r="Z692" s="15"/>
    </row>
    <row r="693" spans="3:26" ht="15.75" customHeight="1" x14ac:dyDescent="0.2">
      <c r="C693" s="15"/>
      <c r="D693" s="15"/>
      <c r="E693" s="15"/>
      <c r="F693" s="15"/>
      <c r="H693" s="15"/>
      <c r="I693" s="15"/>
      <c r="R693" s="15"/>
      <c r="T693" s="15"/>
      <c r="U693" s="15"/>
      <c r="V693" s="15"/>
      <c r="W693" s="15"/>
      <c r="X693" s="15"/>
      <c r="Y693" s="15"/>
      <c r="Z693" s="15"/>
    </row>
    <row r="694" spans="3:26" ht="15.75" customHeight="1" x14ac:dyDescent="0.2">
      <c r="C694" s="15"/>
      <c r="D694" s="15"/>
      <c r="E694" s="15"/>
      <c r="F694" s="15"/>
      <c r="H694" s="15"/>
      <c r="I694" s="15"/>
      <c r="R694" s="15"/>
      <c r="T694" s="15"/>
      <c r="U694" s="15"/>
      <c r="V694" s="15"/>
      <c r="W694" s="15"/>
      <c r="X694" s="15"/>
      <c r="Y694" s="15"/>
      <c r="Z694" s="15"/>
    </row>
    <row r="695" spans="3:26" ht="15.75" customHeight="1" x14ac:dyDescent="0.2">
      <c r="C695" s="15"/>
      <c r="D695" s="15"/>
      <c r="E695" s="15"/>
      <c r="F695" s="15"/>
      <c r="H695" s="15"/>
      <c r="I695" s="15"/>
      <c r="R695" s="15"/>
      <c r="T695" s="15"/>
      <c r="U695" s="15"/>
      <c r="V695" s="15"/>
      <c r="W695" s="15"/>
      <c r="X695" s="15"/>
      <c r="Y695" s="15"/>
      <c r="Z695" s="15"/>
    </row>
    <row r="696" spans="3:26" ht="15.75" customHeight="1" x14ac:dyDescent="0.2">
      <c r="C696" s="15"/>
      <c r="D696" s="15"/>
      <c r="E696" s="15"/>
      <c r="F696" s="15"/>
      <c r="H696" s="15"/>
      <c r="I696" s="15"/>
      <c r="R696" s="15"/>
      <c r="T696" s="15"/>
      <c r="U696" s="15"/>
      <c r="V696" s="15"/>
      <c r="W696" s="15"/>
      <c r="X696" s="15"/>
      <c r="Y696" s="15"/>
      <c r="Z696" s="15"/>
    </row>
    <row r="697" spans="3:26" ht="15.75" customHeight="1" x14ac:dyDescent="0.2">
      <c r="C697" s="15"/>
      <c r="D697" s="15"/>
      <c r="E697" s="15"/>
      <c r="F697" s="15"/>
      <c r="H697" s="15"/>
      <c r="I697" s="15"/>
      <c r="R697" s="15"/>
      <c r="T697" s="15"/>
      <c r="U697" s="15"/>
      <c r="V697" s="15"/>
      <c r="W697" s="15"/>
      <c r="X697" s="15"/>
      <c r="Y697" s="15"/>
      <c r="Z697" s="15"/>
    </row>
    <row r="698" spans="3:26" ht="15.75" customHeight="1" x14ac:dyDescent="0.2">
      <c r="C698" s="15"/>
      <c r="D698" s="15"/>
      <c r="E698" s="15"/>
      <c r="F698" s="15"/>
      <c r="H698" s="15"/>
      <c r="I698" s="15"/>
      <c r="R698" s="15"/>
      <c r="T698" s="15"/>
      <c r="U698" s="15"/>
      <c r="V698" s="15"/>
      <c r="W698" s="15"/>
      <c r="X698" s="15"/>
      <c r="Y698" s="15"/>
      <c r="Z698" s="15"/>
    </row>
    <row r="699" spans="3:26" ht="15.75" customHeight="1" x14ac:dyDescent="0.2">
      <c r="C699" s="15"/>
      <c r="D699" s="15"/>
      <c r="E699" s="15"/>
      <c r="F699" s="15"/>
      <c r="H699" s="15"/>
      <c r="I699" s="15"/>
      <c r="R699" s="15"/>
      <c r="T699" s="15"/>
      <c r="U699" s="15"/>
      <c r="V699" s="15"/>
      <c r="W699" s="15"/>
      <c r="X699" s="15"/>
      <c r="Y699" s="15"/>
      <c r="Z699" s="15"/>
    </row>
    <row r="700" spans="3:26" ht="15.75" customHeight="1" x14ac:dyDescent="0.2">
      <c r="C700" s="15"/>
      <c r="D700" s="15"/>
      <c r="E700" s="15"/>
      <c r="F700" s="15"/>
      <c r="H700" s="15"/>
      <c r="I700" s="15"/>
      <c r="R700" s="15"/>
      <c r="T700" s="15"/>
      <c r="U700" s="15"/>
      <c r="V700" s="15"/>
      <c r="W700" s="15"/>
      <c r="X700" s="15"/>
      <c r="Y700" s="15"/>
      <c r="Z700" s="15"/>
    </row>
    <row r="701" spans="3:26" ht="15.75" customHeight="1" x14ac:dyDescent="0.2">
      <c r="C701" s="15"/>
      <c r="D701" s="15"/>
      <c r="E701" s="15"/>
      <c r="F701" s="15"/>
      <c r="H701" s="15"/>
      <c r="I701" s="15"/>
      <c r="R701" s="15"/>
      <c r="T701" s="15"/>
      <c r="U701" s="15"/>
      <c r="V701" s="15"/>
      <c r="W701" s="15"/>
      <c r="X701" s="15"/>
      <c r="Y701" s="15"/>
      <c r="Z701" s="15"/>
    </row>
    <row r="702" spans="3:26" ht="15.75" customHeight="1" x14ac:dyDescent="0.2">
      <c r="C702" s="15"/>
      <c r="D702" s="15"/>
      <c r="E702" s="15"/>
      <c r="F702" s="15"/>
      <c r="H702" s="15"/>
      <c r="I702" s="15"/>
      <c r="R702" s="15"/>
      <c r="T702" s="15"/>
      <c r="U702" s="15"/>
      <c r="V702" s="15"/>
      <c r="W702" s="15"/>
      <c r="X702" s="15"/>
      <c r="Y702" s="15"/>
      <c r="Z702" s="15"/>
    </row>
    <row r="703" spans="3:26" ht="15.75" customHeight="1" x14ac:dyDescent="0.2">
      <c r="C703" s="15"/>
      <c r="D703" s="15"/>
      <c r="E703" s="15"/>
      <c r="F703" s="15"/>
      <c r="H703" s="15"/>
      <c r="I703" s="15"/>
      <c r="R703" s="15"/>
      <c r="T703" s="15"/>
      <c r="U703" s="15"/>
      <c r="V703" s="15"/>
      <c r="W703" s="15"/>
      <c r="X703" s="15"/>
      <c r="Y703" s="15"/>
      <c r="Z703" s="15"/>
    </row>
    <row r="704" spans="3:26" ht="15.75" customHeight="1" x14ac:dyDescent="0.2">
      <c r="C704" s="15"/>
      <c r="D704" s="15"/>
      <c r="E704" s="15"/>
      <c r="F704" s="15"/>
      <c r="H704" s="15"/>
      <c r="I704" s="15"/>
      <c r="R704" s="15"/>
      <c r="T704" s="15"/>
      <c r="U704" s="15"/>
      <c r="V704" s="15"/>
      <c r="W704" s="15"/>
      <c r="X704" s="15"/>
      <c r="Y704" s="15"/>
      <c r="Z704" s="15"/>
    </row>
    <row r="705" spans="3:26" ht="15.75" customHeight="1" x14ac:dyDescent="0.2">
      <c r="C705" s="15"/>
      <c r="D705" s="15"/>
      <c r="E705" s="15"/>
      <c r="F705" s="15"/>
      <c r="H705" s="15"/>
      <c r="I705" s="15"/>
      <c r="R705" s="15"/>
      <c r="T705" s="15"/>
      <c r="U705" s="15"/>
      <c r="V705" s="15"/>
      <c r="W705" s="15"/>
      <c r="X705" s="15"/>
      <c r="Y705" s="15"/>
      <c r="Z705" s="15"/>
    </row>
    <row r="706" spans="3:26" ht="15.75" customHeight="1" x14ac:dyDescent="0.2">
      <c r="C706" s="15"/>
      <c r="D706" s="15"/>
      <c r="E706" s="15"/>
      <c r="F706" s="15"/>
      <c r="H706" s="15"/>
      <c r="I706" s="15"/>
      <c r="R706" s="15"/>
      <c r="T706" s="15"/>
      <c r="U706" s="15"/>
      <c r="V706" s="15"/>
      <c r="W706" s="15"/>
      <c r="X706" s="15"/>
      <c r="Y706" s="15"/>
      <c r="Z706" s="15"/>
    </row>
    <row r="707" spans="3:26" ht="15.75" customHeight="1" x14ac:dyDescent="0.2">
      <c r="C707" s="15"/>
      <c r="D707" s="15"/>
      <c r="E707" s="15"/>
      <c r="F707" s="15"/>
      <c r="H707" s="15"/>
      <c r="I707" s="15"/>
      <c r="R707" s="15"/>
      <c r="T707" s="15"/>
      <c r="U707" s="15"/>
      <c r="V707" s="15"/>
      <c r="W707" s="15"/>
      <c r="X707" s="15"/>
      <c r="Y707" s="15"/>
      <c r="Z707" s="15"/>
    </row>
    <row r="708" spans="3:26" ht="15.75" customHeight="1" x14ac:dyDescent="0.2">
      <c r="C708" s="15"/>
      <c r="D708" s="15"/>
      <c r="E708" s="15"/>
      <c r="F708" s="15"/>
      <c r="H708" s="15"/>
      <c r="I708" s="15"/>
      <c r="R708" s="15"/>
      <c r="T708" s="15"/>
      <c r="U708" s="15"/>
      <c r="V708" s="15"/>
      <c r="W708" s="15"/>
      <c r="X708" s="15"/>
      <c r="Y708" s="15"/>
      <c r="Z708" s="15"/>
    </row>
    <row r="709" spans="3:26" ht="15.75" customHeight="1" x14ac:dyDescent="0.2">
      <c r="C709" s="15"/>
      <c r="D709" s="15"/>
      <c r="E709" s="15"/>
      <c r="F709" s="15"/>
      <c r="H709" s="15"/>
      <c r="I709" s="15"/>
      <c r="R709" s="15"/>
      <c r="T709" s="15"/>
      <c r="U709" s="15"/>
      <c r="V709" s="15"/>
      <c r="W709" s="15"/>
      <c r="X709" s="15"/>
      <c r="Y709" s="15"/>
      <c r="Z709" s="15"/>
    </row>
    <row r="710" spans="3:26" ht="15.75" customHeight="1" x14ac:dyDescent="0.2">
      <c r="C710" s="15"/>
      <c r="D710" s="15"/>
      <c r="E710" s="15"/>
      <c r="F710" s="15"/>
      <c r="H710" s="15"/>
      <c r="I710" s="15"/>
      <c r="R710" s="15"/>
      <c r="T710" s="15"/>
      <c r="U710" s="15"/>
      <c r="V710" s="15"/>
      <c r="W710" s="15"/>
      <c r="X710" s="15"/>
      <c r="Y710" s="15"/>
      <c r="Z710" s="15"/>
    </row>
    <row r="711" spans="3:26" ht="15.75" customHeight="1" x14ac:dyDescent="0.2">
      <c r="C711" s="15"/>
      <c r="D711" s="15"/>
      <c r="E711" s="15"/>
      <c r="F711" s="15"/>
      <c r="H711" s="15"/>
      <c r="I711" s="15"/>
      <c r="R711" s="15"/>
      <c r="T711" s="15"/>
      <c r="U711" s="15"/>
      <c r="V711" s="15"/>
      <c r="W711" s="15"/>
      <c r="X711" s="15"/>
      <c r="Y711" s="15"/>
      <c r="Z711" s="15"/>
    </row>
    <row r="712" spans="3:26" ht="15.75" customHeight="1" x14ac:dyDescent="0.2">
      <c r="C712" s="15"/>
      <c r="D712" s="15"/>
      <c r="E712" s="15"/>
      <c r="F712" s="15"/>
      <c r="H712" s="15"/>
      <c r="I712" s="15"/>
      <c r="R712" s="15"/>
      <c r="T712" s="15"/>
      <c r="U712" s="15"/>
      <c r="V712" s="15"/>
      <c r="W712" s="15"/>
      <c r="X712" s="15"/>
      <c r="Y712" s="15"/>
      <c r="Z712" s="15"/>
    </row>
    <row r="713" spans="3:26" ht="15.75" customHeight="1" x14ac:dyDescent="0.2">
      <c r="C713" s="15"/>
      <c r="D713" s="15"/>
      <c r="E713" s="15"/>
      <c r="F713" s="15"/>
      <c r="H713" s="15"/>
      <c r="I713" s="15"/>
      <c r="R713" s="15"/>
      <c r="T713" s="15"/>
      <c r="U713" s="15"/>
      <c r="V713" s="15"/>
      <c r="W713" s="15"/>
      <c r="X713" s="15"/>
      <c r="Y713" s="15"/>
      <c r="Z713" s="15"/>
    </row>
    <row r="714" spans="3:26" ht="15.75" customHeight="1" x14ac:dyDescent="0.2">
      <c r="C714" s="15"/>
      <c r="D714" s="15"/>
      <c r="E714" s="15"/>
      <c r="F714" s="15"/>
      <c r="H714" s="15"/>
      <c r="I714" s="15"/>
      <c r="R714" s="15"/>
      <c r="T714" s="15"/>
      <c r="U714" s="15"/>
      <c r="V714" s="15"/>
      <c r="W714" s="15"/>
      <c r="X714" s="15"/>
      <c r="Y714" s="15"/>
      <c r="Z714" s="15"/>
    </row>
    <row r="715" spans="3:26" ht="15.75" customHeight="1" x14ac:dyDescent="0.2">
      <c r="C715" s="15"/>
      <c r="D715" s="15"/>
      <c r="E715" s="15"/>
      <c r="F715" s="15"/>
      <c r="H715" s="15"/>
      <c r="I715" s="15"/>
      <c r="R715" s="15"/>
      <c r="T715" s="15"/>
      <c r="U715" s="15"/>
      <c r="V715" s="15"/>
      <c r="W715" s="15"/>
      <c r="X715" s="15"/>
      <c r="Y715" s="15"/>
      <c r="Z715" s="15"/>
    </row>
    <row r="716" spans="3:26" ht="15.75" customHeight="1" x14ac:dyDescent="0.2">
      <c r="C716" s="15"/>
      <c r="D716" s="15"/>
      <c r="E716" s="15"/>
      <c r="F716" s="15"/>
      <c r="H716" s="15"/>
      <c r="I716" s="15"/>
      <c r="R716" s="15"/>
      <c r="T716" s="15"/>
      <c r="U716" s="15"/>
      <c r="V716" s="15"/>
      <c r="W716" s="15"/>
      <c r="X716" s="15"/>
      <c r="Y716" s="15"/>
      <c r="Z716" s="15"/>
    </row>
    <row r="717" spans="3:26" ht="15.75" customHeight="1" x14ac:dyDescent="0.2">
      <c r="C717" s="15"/>
      <c r="D717" s="15"/>
      <c r="E717" s="15"/>
      <c r="F717" s="15"/>
      <c r="H717" s="15"/>
      <c r="I717" s="15"/>
      <c r="R717" s="15"/>
      <c r="T717" s="15"/>
      <c r="U717" s="15"/>
      <c r="V717" s="15"/>
      <c r="W717" s="15"/>
      <c r="X717" s="15"/>
      <c r="Y717" s="15"/>
      <c r="Z717" s="15"/>
    </row>
    <row r="718" spans="3:26" ht="15.75" customHeight="1" x14ac:dyDescent="0.2">
      <c r="C718" s="15"/>
      <c r="D718" s="15"/>
      <c r="E718" s="15"/>
      <c r="F718" s="15"/>
      <c r="H718" s="15"/>
      <c r="I718" s="15"/>
      <c r="R718" s="15"/>
      <c r="T718" s="15"/>
      <c r="U718" s="15"/>
      <c r="V718" s="15"/>
      <c r="W718" s="15"/>
      <c r="X718" s="15"/>
      <c r="Y718" s="15"/>
      <c r="Z718" s="15"/>
    </row>
    <row r="719" spans="3:26" ht="15.75" customHeight="1" x14ac:dyDescent="0.2">
      <c r="C719" s="15"/>
      <c r="D719" s="15"/>
      <c r="E719" s="15"/>
      <c r="F719" s="15"/>
      <c r="H719" s="15"/>
      <c r="I719" s="15"/>
      <c r="R719" s="15"/>
      <c r="T719" s="15"/>
      <c r="U719" s="15"/>
      <c r="V719" s="15"/>
      <c r="W719" s="15"/>
      <c r="X719" s="15"/>
      <c r="Y719" s="15"/>
      <c r="Z719" s="15"/>
    </row>
    <row r="720" spans="3:26" ht="15.75" customHeight="1" x14ac:dyDescent="0.2">
      <c r="C720" s="15"/>
      <c r="D720" s="15"/>
      <c r="E720" s="15"/>
      <c r="F720" s="15"/>
      <c r="H720" s="15"/>
      <c r="I720" s="15"/>
      <c r="R720" s="15"/>
      <c r="T720" s="15"/>
      <c r="U720" s="15"/>
      <c r="V720" s="15"/>
      <c r="W720" s="15"/>
      <c r="X720" s="15"/>
      <c r="Y720" s="15"/>
      <c r="Z720" s="15"/>
    </row>
    <row r="721" spans="3:26" ht="15.75" customHeight="1" x14ac:dyDescent="0.2">
      <c r="C721" s="15"/>
      <c r="D721" s="15"/>
      <c r="E721" s="15"/>
      <c r="F721" s="15"/>
      <c r="H721" s="15"/>
      <c r="I721" s="15"/>
      <c r="R721" s="15"/>
      <c r="T721" s="15"/>
      <c r="U721" s="15"/>
      <c r="V721" s="15"/>
      <c r="W721" s="15"/>
      <c r="X721" s="15"/>
      <c r="Y721" s="15"/>
      <c r="Z721" s="15"/>
    </row>
    <row r="722" spans="3:26" ht="15.75" customHeight="1" x14ac:dyDescent="0.2">
      <c r="C722" s="15"/>
      <c r="D722" s="15"/>
      <c r="E722" s="15"/>
      <c r="F722" s="15"/>
      <c r="H722" s="15"/>
      <c r="I722" s="15"/>
      <c r="R722" s="15"/>
      <c r="T722" s="15"/>
      <c r="U722" s="15"/>
      <c r="V722" s="15"/>
      <c r="W722" s="15"/>
      <c r="X722" s="15"/>
      <c r="Y722" s="15"/>
      <c r="Z722" s="15"/>
    </row>
    <row r="723" spans="3:26" ht="15.75" customHeight="1" x14ac:dyDescent="0.2">
      <c r="C723" s="15"/>
      <c r="D723" s="15"/>
      <c r="E723" s="15"/>
      <c r="F723" s="15"/>
      <c r="H723" s="15"/>
      <c r="I723" s="15"/>
      <c r="R723" s="15"/>
      <c r="T723" s="15"/>
      <c r="U723" s="15"/>
      <c r="V723" s="15"/>
      <c r="W723" s="15"/>
      <c r="X723" s="15"/>
      <c r="Y723" s="15"/>
      <c r="Z723" s="15"/>
    </row>
    <row r="724" spans="3:26" ht="15.75" customHeight="1" x14ac:dyDescent="0.2">
      <c r="C724" s="15"/>
      <c r="D724" s="15"/>
      <c r="E724" s="15"/>
      <c r="F724" s="15"/>
      <c r="H724" s="15"/>
      <c r="I724" s="15"/>
      <c r="R724" s="15"/>
      <c r="T724" s="15"/>
      <c r="U724" s="15"/>
      <c r="V724" s="15"/>
      <c r="W724" s="15"/>
      <c r="X724" s="15"/>
      <c r="Y724" s="15"/>
      <c r="Z724" s="15"/>
    </row>
    <row r="725" spans="3:26" ht="15.75" customHeight="1" x14ac:dyDescent="0.2">
      <c r="C725" s="15"/>
      <c r="D725" s="15"/>
      <c r="E725" s="15"/>
      <c r="F725" s="15"/>
      <c r="H725" s="15"/>
      <c r="I725" s="15"/>
      <c r="R725" s="15"/>
      <c r="T725" s="15"/>
      <c r="U725" s="15"/>
      <c r="V725" s="15"/>
      <c r="W725" s="15"/>
      <c r="X725" s="15"/>
      <c r="Y725" s="15"/>
      <c r="Z725" s="15"/>
    </row>
    <row r="726" spans="3:26" ht="15.75" customHeight="1" x14ac:dyDescent="0.2">
      <c r="C726" s="15"/>
      <c r="D726" s="15"/>
      <c r="E726" s="15"/>
      <c r="F726" s="15"/>
      <c r="H726" s="15"/>
      <c r="I726" s="15"/>
      <c r="R726" s="15"/>
      <c r="T726" s="15"/>
      <c r="U726" s="15"/>
      <c r="V726" s="15"/>
      <c r="W726" s="15"/>
      <c r="X726" s="15"/>
      <c r="Y726" s="15"/>
      <c r="Z726" s="15"/>
    </row>
    <row r="727" spans="3:26" ht="15.75" customHeight="1" x14ac:dyDescent="0.2">
      <c r="C727" s="15"/>
      <c r="D727" s="15"/>
      <c r="E727" s="15"/>
      <c r="F727" s="15"/>
      <c r="H727" s="15"/>
      <c r="I727" s="15"/>
      <c r="R727" s="15"/>
      <c r="T727" s="15"/>
      <c r="U727" s="15"/>
      <c r="V727" s="15"/>
      <c r="W727" s="15"/>
      <c r="X727" s="15"/>
      <c r="Y727" s="15"/>
      <c r="Z727" s="15"/>
    </row>
    <row r="728" spans="3:26" ht="15.75" customHeight="1" x14ac:dyDescent="0.2">
      <c r="C728" s="15"/>
      <c r="D728" s="15"/>
      <c r="E728" s="15"/>
      <c r="F728" s="15"/>
      <c r="H728" s="15"/>
      <c r="I728" s="15"/>
      <c r="R728" s="15"/>
      <c r="T728" s="15"/>
      <c r="U728" s="15"/>
      <c r="V728" s="15"/>
      <c r="W728" s="15"/>
      <c r="X728" s="15"/>
      <c r="Y728" s="15"/>
      <c r="Z728" s="15"/>
    </row>
    <row r="729" spans="3:26" ht="15.75" customHeight="1" x14ac:dyDescent="0.2">
      <c r="C729" s="15"/>
      <c r="D729" s="15"/>
      <c r="E729" s="15"/>
      <c r="F729" s="15"/>
      <c r="H729" s="15"/>
      <c r="I729" s="15"/>
      <c r="R729" s="15"/>
      <c r="T729" s="15"/>
      <c r="U729" s="15"/>
      <c r="V729" s="15"/>
      <c r="W729" s="15"/>
      <c r="X729" s="15"/>
      <c r="Y729" s="15"/>
      <c r="Z729" s="15"/>
    </row>
    <row r="730" spans="3:26" ht="15.75" customHeight="1" x14ac:dyDescent="0.2">
      <c r="C730" s="15"/>
      <c r="D730" s="15"/>
      <c r="E730" s="15"/>
      <c r="F730" s="15"/>
      <c r="H730" s="15"/>
      <c r="I730" s="15"/>
      <c r="R730" s="15"/>
      <c r="T730" s="15"/>
      <c r="U730" s="15"/>
      <c r="V730" s="15"/>
      <c r="W730" s="15"/>
      <c r="X730" s="15"/>
      <c r="Y730" s="15"/>
      <c r="Z730" s="15"/>
    </row>
    <row r="731" spans="3:26" ht="15.75" customHeight="1" x14ac:dyDescent="0.2">
      <c r="C731" s="15"/>
      <c r="D731" s="15"/>
      <c r="E731" s="15"/>
      <c r="F731" s="15"/>
      <c r="H731" s="15"/>
      <c r="I731" s="15"/>
      <c r="R731" s="15"/>
      <c r="T731" s="15"/>
      <c r="U731" s="15"/>
      <c r="V731" s="15"/>
      <c r="W731" s="15"/>
      <c r="X731" s="15"/>
      <c r="Y731" s="15"/>
      <c r="Z731" s="15"/>
    </row>
    <row r="732" spans="3:26" ht="15.75" customHeight="1" x14ac:dyDescent="0.2">
      <c r="C732" s="15"/>
      <c r="D732" s="15"/>
      <c r="E732" s="15"/>
      <c r="F732" s="15"/>
      <c r="H732" s="15"/>
      <c r="I732" s="15"/>
      <c r="R732" s="15"/>
      <c r="T732" s="15"/>
      <c r="U732" s="15"/>
      <c r="V732" s="15"/>
      <c r="W732" s="15"/>
      <c r="X732" s="15"/>
      <c r="Y732" s="15"/>
      <c r="Z732" s="15"/>
    </row>
    <row r="733" spans="3:26" ht="15.75" customHeight="1" x14ac:dyDescent="0.2">
      <c r="C733" s="15"/>
      <c r="D733" s="15"/>
      <c r="E733" s="15"/>
      <c r="F733" s="15"/>
      <c r="H733" s="15"/>
      <c r="I733" s="15"/>
      <c r="R733" s="15"/>
      <c r="T733" s="15"/>
      <c r="U733" s="15"/>
      <c r="V733" s="15"/>
      <c r="W733" s="15"/>
      <c r="X733" s="15"/>
      <c r="Y733" s="15"/>
      <c r="Z733" s="15"/>
    </row>
    <row r="734" spans="3:26" ht="15.75" customHeight="1" x14ac:dyDescent="0.2">
      <c r="C734" s="15"/>
      <c r="D734" s="15"/>
      <c r="E734" s="15"/>
      <c r="F734" s="15"/>
      <c r="H734" s="15"/>
      <c r="I734" s="15"/>
      <c r="R734" s="15"/>
      <c r="T734" s="15"/>
      <c r="U734" s="15"/>
      <c r="V734" s="15"/>
      <c r="W734" s="15"/>
      <c r="X734" s="15"/>
      <c r="Y734" s="15"/>
      <c r="Z734" s="15"/>
    </row>
    <row r="735" spans="3:26" ht="15.75" customHeight="1" x14ac:dyDescent="0.2">
      <c r="C735" s="15"/>
      <c r="D735" s="15"/>
      <c r="E735" s="15"/>
      <c r="F735" s="15"/>
      <c r="H735" s="15"/>
      <c r="I735" s="15"/>
      <c r="R735" s="15"/>
      <c r="T735" s="15"/>
      <c r="U735" s="15"/>
      <c r="V735" s="15"/>
      <c r="W735" s="15"/>
      <c r="X735" s="15"/>
      <c r="Y735" s="15"/>
      <c r="Z735" s="15"/>
    </row>
    <row r="736" spans="3:26" ht="15.75" customHeight="1" x14ac:dyDescent="0.2">
      <c r="C736" s="15"/>
      <c r="D736" s="15"/>
      <c r="E736" s="15"/>
      <c r="F736" s="15"/>
      <c r="H736" s="15"/>
      <c r="I736" s="15"/>
      <c r="R736" s="15"/>
      <c r="T736" s="15"/>
      <c r="U736" s="15"/>
      <c r="V736" s="15"/>
      <c r="W736" s="15"/>
      <c r="X736" s="15"/>
      <c r="Y736" s="15"/>
      <c r="Z736" s="15"/>
    </row>
    <row r="737" spans="3:26" ht="15.75" customHeight="1" x14ac:dyDescent="0.2">
      <c r="C737" s="15"/>
      <c r="D737" s="15"/>
      <c r="E737" s="15"/>
      <c r="F737" s="15"/>
      <c r="H737" s="15"/>
      <c r="I737" s="15"/>
      <c r="R737" s="15"/>
      <c r="T737" s="15"/>
      <c r="U737" s="15"/>
      <c r="V737" s="15"/>
      <c r="W737" s="15"/>
      <c r="X737" s="15"/>
      <c r="Y737" s="15"/>
      <c r="Z737" s="15"/>
    </row>
    <row r="738" spans="3:26" ht="15.75" customHeight="1" x14ac:dyDescent="0.2">
      <c r="C738" s="15"/>
      <c r="D738" s="15"/>
      <c r="E738" s="15"/>
      <c r="F738" s="15"/>
      <c r="H738" s="15"/>
      <c r="I738" s="15"/>
      <c r="R738" s="15"/>
      <c r="T738" s="15"/>
      <c r="U738" s="15"/>
      <c r="V738" s="15"/>
      <c r="W738" s="15"/>
      <c r="X738" s="15"/>
      <c r="Y738" s="15"/>
      <c r="Z738" s="15"/>
    </row>
    <row r="739" spans="3:26" ht="15.75" customHeight="1" x14ac:dyDescent="0.2">
      <c r="C739" s="15"/>
      <c r="D739" s="15"/>
      <c r="E739" s="15"/>
      <c r="F739" s="15"/>
      <c r="H739" s="15"/>
      <c r="I739" s="15"/>
      <c r="R739" s="15"/>
      <c r="T739" s="15"/>
      <c r="U739" s="15"/>
      <c r="V739" s="15"/>
      <c r="W739" s="15"/>
      <c r="X739" s="15"/>
      <c r="Y739" s="15"/>
      <c r="Z739" s="15"/>
    </row>
    <row r="740" spans="3:26" ht="15.75" customHeight="1" x14ac:dyDescent="0.2">
      <c r="C740" s="15"/>
      <c r="D740" s="15"/>
      <c r="E740" s="15"/>
      <c r="F740" s="15"/>
      <c r="H740" s="15"/>
      <c r="I740" s="15"/>
      <c r="R740" s="15"/>
      <c r="T740" s="15"/>
      <c r="U740" s="15"/>
      <c r="V740" s="15"/>
      <c r="W740" s="15"/>
      <c r="X740" s="15"/>
      <c r="Y740" s="15"/>
      <c r="Z740" s="15"/>
    </row>
    <row r="741" spans="3:26" ht="15.75" customHeight="1" x14ac:dyDescent="0.2">
      <c r="C741" s="15"/>
      <c r="D741" s="15"/>
      <c r="E741" s="15"/>
      <c r="F741" s="15"/>
      <c r="H741" s="15"/>
      <c r="I741" s="15"/>
      <c r="R741" s="15"/>
      <c r="T741" s="15"/>
      <c r="U741" s="15"/>
      <c r="V741" s="15"/>
      <c r="W741" s="15"/>
      <c r="X741" s="15"/>
      <c r="Y741" s="15"/>
      <c r="Z741" s="15"/>
    </row>
    <row r="742" spans="3:26" ht="15.75" customHeight="1" x14ac:dyDescent="0.2">
      <c r="C742" s="15"/>
      <c r="D742" s="15"/>
      <c r="E742" s="15"/>
      <c r="F742" s="15"/>
      <c r="H742" s="15"/>
      <c r="I742" s="15"/>
      <c r="R742" s="15"/>
      <c r="T742" s="15"/>
      <c r="U742" s="15"/>
      <c r="V742" s="15"/>
      <c r="W742" s="15"/>
      <c r="X742" s="15"/>
      <c r="Y742" s="15"/>
      <c r="Z742" s="15"/>
    </row>
    <row r="743" spans="3:26" ht="15.75" customHeight="1" x14ac:dyDescent="0.2">
      <c r="C743" s="15"/>
      <c r="D743" s="15"/>
      <c r="E743" s="15"/>
      <c r="F743" s="15"/>
      <c r="H743" s="15"/>
      <c r="I743" s="15"/>
      <c r="R743" s="15"/>
      <c r="T743" s="15"/>
      <c r="U743" s="15"/>
      <c r="V743" s="15"/>
      <c r="W743" s="15"/>
      <c r="X743" s="15"/>
      <c r="Y743" s="15"/>
      <c r="Z743" s="15"/>
    </row>
    <row r="744" spans="3:26" ht="15.75" customHeight="1" x14ac:dyDescent="0.2">
      <c r="C744" s="15"/>
      <c r="D744" s="15"/>
      <c r="E744" s="15"/>
      <c r="F744" s="15"/>
      <c r="H744" s="15"/>
      <c r="I744" s="15"/>
      <c r="R744" s="15"/>
      <c r="T744" s="15"/>
      <c r="U744" s="15"/>
      <c r="V744" s="15"/>
      <c r="W744" s="15"/>
      <c r="X744" s="15"/>
      <c r="Y744" s="15"/>
      <c r="Z744" s="15"/>
    </row>
    <row r="745" spans="3:26" ht="15.75" customHeight="1" x14ac:dyDescent="0.2">
      <c r="C745" s="15"/>
      <c r="D745" s="15"/>
      <c r="E745" s="15"/>
      <c r="F745" s="15"/>
      <c r="H745" s="15"/>
      <c r="I745" s="15"/>
      <c r="R745" s="15"/>
      <c r="T745" s="15"/>
      <c r="U745" s="15"/>
      <c r="V745" s="15"/>
      <c r="W745" s="15"/>
      <c r="X745" s="15"/>
      <c r="Y745" s="15"/>
      <c r="Z745" s="15"/>
    </row>
    <row r="746" spans="3:26" ht="15.75" customHeight="1" x14ac:dyDescent="0.2">
      <c r="C746" s="15"/>
      <c r="D746" s="15"/>
      <c r="E746" s="15"/>
      <c r="F746" s="15"/>
      <c r="H746" s="15"/>
      <c r="I746" s="15"/>
      <c r="R746" s="15"/>
      <c r="T746" s="15"/>
      <c r="U746" s="15"/>
      <c r="V746" s="15"/>
      <c r="W746" s="15"/>
      <c r="X746" s="15"/>
      <c r="Y746" s="15"/>
      <c r="Z746" s="15"/>
    </row>
    <row r="747" spans="3:26" ht="15.75" customHeight="1" x14ac:dyDescent="0.2">
      <c r="C747" s="15"/>
      <c r="D747" s="15"/>
      <c r="E747" s="15"/>
      <c r="F747" s="15"/>
      <c r="H747" s="15"/>
      <c r="I747" s="15"/>
      <c r="R747" s="15"/>
      <c r="T747" s="15"/>
      <c r="U747" s="15"/>
      <c r="V747" s="15"/>
      <c r="W747" s="15"/>
      <c r="X747" s="15"/>
      <c r="Y747" s="15"/>
      <c r="Z747" s="15"/>
    </row>
    <row r="748" spans="3:26" ht="15.75" customHeight="1" x14ac:dyDescent="0.2">
      <c r="C748" s="15"/>
      <c r="D748" s="15"/>
      <c r="E748" s="15"/>
      <c r="F748" s="15"/>
      <c r="H748" s="15"/>
      <c r="I748" s="15"/>
      <c r="R748" s="15"/>
      <c r="T748" s="15"/>
      <c r="U748" s="15"/>
      <c r="V748" s="15"/>
      <c r="W748" s="15"/>
      <c r="X748" s="15"/>
      <c r="Y748" s="15"/>
      <c r="Z748" s="15"/>
    </row>
    <row r="749" spans="3:26" ht="15.75" customHeight="1" x14ac:dyDescent="0.2">
      <c r="C749" s="15"/>
      <c r="D749" s="15"/>
      <c r="E749" s="15"/>
      <c r="F749" s="15"/>
      <c r="H749" s="15"/>
      <c r="I749" s="15"/>
      <c r="R749" s="15"/>
      <c r="T749" s="15"/>
      <c r="U749" s="15"/>
      <c r="V749" s="15"/>
      <c r="W749" s="15"/>
      <c r="X749" s="15"/>
      <c r="Y749" s="15"/>
      <c r="Z749" s="15"/>
    </row>
    <row r="750" spans="3:26" ht="15.75" customHeight="1" x14ac:dyDescent="0.2">
      <c r="C750" s="15"/>
      <c r="D750" s="15"/>
      <c r="E750" s="15"/>
      <c r="F750" s="15"/>
      <c r="H750" s="15"/>
      <c r="I750" s="15"/>
      <c r="R750" s="15"/>
      <c r="T750" s="15"/>
      <c r="U750" s="15"/>
      <c r="V750" s="15"/>
      <c r="W750" s="15"/>
      <c r="X750" s="15"/>
      <c r="Y750" s="15"/>
      <c r="Z750" s="15"/>
    </row>
    <row r="751" spans="3:26" ht="15.75" customHeight="1" x14ac:dyDescent="0.2">
      <c r="C751" s="15"/>
      <c r="D751" s="15"/>
      <c r="E751" s="15"/>
      <c r="F751" s="15"/>
      <c r="H751" s="15"/>
      <c r="I751" s="15"/>
      <c r="R751" s="15"/>
      <c r="T751" s="15"/>
      <c r="U751" s="15"/>
      <c r="V751" s="15"/>
      <c r="W751" s="15"/>
      <c r="X751" s="15"/>
      <c r="Y751" s="15"/>
      <c r="Z751" s="15"/>
    </row>
    <row r="752" spans="3:26" ht="15.75" customHeight="1" x14ac:dyDescent="0.2">
      <c r="C752" s="15"/>
      <c r="D752" s="15"/>
      <c r="E752" s="15"/>
      <c r="F752" s="15"/>
      <c r="H752" s="15"/>
      <c r="I752" s="15"/>
      <c r="R752" s="15"/>
      <c r="T752" s="15"/>
      <c r="U752" s="15"/>
      <c r="V752" s="15"/>
      <c r="W752" s="15"/>
      <c r="X752" s="15"/>
      <c r="Y752" s="15"/>
      <c r="Z752" s="15"/>
    </row>
    <row r="753" spans="3:26" ht="15.75" customHeight="1" x14ac:dyDescent="0.2">
      <c r="C753" s="15"/>
      <c r="D753" s="15"/>
      <c r="E753" s="15"/>
      <c r="F753" s="15"/>
      <c r="H753" s="15"/>
      <c r="I753" s="15"/>
      <c r="R753" s="15"/>
      <c r="T753" s="15"/>
      <c r="U753" s="15"/>
      <c r="V753" s="15"/>
      <c r="W753" s="15"/>
      <c r="X753" s="15"/>
      <c r="Y753" s="15"/>
      <c r="Z753" s="15"/>
    </row>
    <row r="754" spans="3:26" ht="15.75" customHeight="1" x14ac:dyDescent="0.2">
      <c r="C754" s="15"/>
      <c r="D754" s="15"/>
      <c r="E754" s="15"/>
      <c r="F754" s="15"/>
      <c r="H754" s="15"/>
      <c r="I754" s="15"/>
      <c r="R754" s="15"/>
      <c r="T754" s="15"/>
      <c r="U754" s="15"/>
      <c r="V754" s="15"/>
      <c r="W754" s="15"/>
      <c r="X754" s="15"/>
      <c r="Y754" s="15"/>
      <c r="Z754" s="15"/>
    </row>
    <row r="755" spans="3:26" ht="15.75" customHeight="1" x14ac:dyDescent="0.2">
      <c r="C755" s="15"/>
      <c r="D755" s="15"/>
      <c r="E755" s="15"/>
      <c r="F755" s="15"/>
      <c r="H755" s="15"/>
      <c r="I755" s="15"/>
      <c r="R755" s="15"/>
      <c r="T755" s="15"/>
      <c r="U755" s="15"/>
      <c r="V755" s="15"/>
      <c r="W755" s="15"/>
      <c r="X755" s="15"/>
      <c r="Y755" s="15"/>
      <c r="Z755" s="15"/>
    </row>
    <row r="756" spans="3:26" ht="15.75" customHeight="1" x14ac:dyDescent="0.2">
      <c r="C756" s="15"/>
      <c r="D756" s="15"/>
      <c r="E756" s="15"/>
      <c r="F756" s="15"/>
      <c r="H756" s="15"/>
      <c r="I756" s="15"/>
      <c r="R756" s="15"/>
      <c r="T756" s="15"/>
      <c r="U756" s="15"/>
      <c r="V756" s="15"/>
      <c r="W756" s="15"/>
      <c r="X756" s="15"/>
      <c r="Y756" s="15"/>
      <c r="Z756" s="15"/>
    </row>
    <row r="757" spans="3:26" ht="15.75" customHeight="1" x14ac:dyDescent="0.2">
      <c r="C757" s="15"/>
      <c r="D757" s="15"/>
      <c r="E757" s="15"/>
      <c r="F757" s="15"/>
      <c r="H757" s="15"/>
      <c r="I757" s="15"/>
      <c r="R757" s="15"/>
      <c r="T757" s="15"/>
      <c r="U757" s="15"/>
      <c r="V757" s="15"/>
      <c r="W757" s="15"/>
      <c r="X757" s="15"/>
      <c r="Y757" s="15"/>
      <c r="Z757" s="15"/>
    </row>
    <row r="758" spans="3:26" ht="15.75" customHeight="1" x14ac:dyDescent="0.2">
      <c r="C758" s="15"/>
      <c r="D758" s="15"/>
      <c r="E758" s="15"/>
      <c r="F758" s="15"/>
      <c r="H758" s="15"/>
      <c r="I758" s="15"/>
      <c r="R758" s="15"/>
      <c r="T758" s="15"/>
      <c r="U758" s="15"/>
      <c r="V758" s="15"/>
      <c r="W758" s="15"/>
      <c r="X758" s="15"/>
      <c r="Y758" s="15"/>
      <c r="Z758" s="15"/>
    </row>
    <row r="759" spans="3:26" ht="15.75" customHeight="1" x14ac:dyDescent="0.2">
      <c r="C759" s="15"/>
      <c r="D759" s="15"/>
      <c r="E759" s="15"/>
      <c r="F759" s="15"/>
      <c r="H759" s="15"/>
      <c r="I759" s="15"/>
      <c r="R759" s="15"/>
      <c r="T759" s="15"/>
      <c r="U759" s="15"/>
      <c r="V759" s="15"/>
      <c r="W759" s="15"/>
      <c r="X759" s="15"/>
      <c r="Y759" s="15"/>
      <c r="Z759" s="15"/>
    </row>
    <row r="760" spans="3:26" ht="15.75" customHeight="1" x14ac:dyDescent="0.2">
      <c r="C760" s="15"/>
      <c r="D760" s="15"/>
      <c r="E760" s="15"/>
      <c r="F760" s="15"/>
      <c r="H760" s="15"/>
      <c r="I760" s="15"/>
      <c r="R760" s="15"/>
      <c r="T760" s="15"/>
      <c r="U760" s="15"/>
      <c r="V760" s="15"/>
      <c r="W760" s="15"/>
      <c r="X760" s="15"/>
      <c r="Y760" s="15"/>
      <c r="Z760" s="15"/>
    </row>
    <row r="761" spans="3:26" ht="15.75" customHeight="1" x14ac:dyDescent="0.2">
      <c r="C761" s="15"/>
      <c r="D761" s="15"/>
      <c r="E761" s="15"/>
      <c r="F761" s="15"/>
      <c r="H761" s="15"/>
      <c r="I761" s="15"/>
      <c r="R761" s="15"/>
      <c r="T761" s="15"/>
      <c r="U761" s="15"/>
      <c r="V761" s="15"/>
      <c r="W761" s="15"/>
      <c r="X761" s="15"/>
      <c r="Y761" s="15"/>
      <c r="Z761" s="15"/>
    </row>
    <row r="762" spans="3:26" ht="15.75" customHeight="1" x14ac:dyDescent="0.2">
      <c r="C762" s="15"/>
      <c r="D762" s="15"/>
      <c r="E762" s="15"/>
      <c r="F762" s="15"/>
      <c r="H762" s="15"/>
      <c r="I762" s="15"/>
      <c r="R762" s="15"/>
      <c r="T762" s="15"/>
      <c r="U762" s="15"/>
      <c r="V762" s="15"/>
      <c r="W762" s="15"/>
      <c r="X762" s="15"/>
      <c r="Y762" s="15"/>
      <c r="Z762" s="15"/>
    </row>
    <row r="763" spans="3:26" ht="15.75" customHeight="1" x14ac:dyDescent="0.2">
      <c r="C763" s="15"/>
      <c r="D763" s="15"/>
      <c r="E763" s="15"/>
      <c r="F763" s="15"/>
      <c r="H763" s="15"/>
      <c r="I763" s="15"/>
      <c r="R763" s="15"/>
      <c r="T763" s="15"/>
      <c r="U763" s="15"/>
      <c r="V763" s="15"/>
      <c r="W763" s="15"/>
      <c r="X763" s="15"/>
      <c r="Y763" s="15"/>
      <c r="Z763" s="15"/>
    </row>
    <row r="764" spans="3:26" ht="15.75" customHeight="1" x14ac:dyDescent="0.2">
      <c r="C764" s="15"/>
      <c r="D764" s="15"/>
      <c r="E764" s="15"/>
      <c r="F764" s="15"/>
      <c r="H764" s="15"/>
      <c r="I764" s="15"/>
      <c r="R764" s="15"/>
      <c r="T764" s="15"/>
      <c r="U764" s="15"/>
      <c r="V764" s="15"/>
      <c r="W764" s="15"/>
      <c r="X764" s="15"/>
      <c r="Y764" s="15"/>
      <c r="Z764" s="15"/>
    </row>
    <row r="765" spans="3:26" ht="15.75" customHeight="1" x14ac:dyDescent="0.2">
      <c r="C765" s="15"/>
      <c r="D765" s="15"/>
      <c r="E765" s="15"/>
      <c r="F765" s="15"/>
      <c r="H765" s="15"/>
      <c r="I765" s="15"/>
      <c r="R765" s="15"/>
      <c r="T765" s="15"/>
      <c r="U765" s="15"/>
      <c r="V765" s="15"/>
      <c r="W765" s="15"/>
      <c r="X765" s="15"/>
      <c r="Y765" s="15"/>
      <c r="Z765" s="15"/>
    </row>
    <row r="766" spans="3:26" ht="15.75" customHeight="1" x14ac:dyDescent="0.2">
      <c r="C766" s="15"/>
      <c r="D766" s="15"/>
      <c r="E766" s="15"/>
      <c r="F766" s="15"/>
      <c r="H766" s="15"/>
      <c r="I766" s="15"/>
      <c r="R766" s="15"/>
      <c r="T766" s="15"/>
      <c r="U766" s="15"/>
      <c r="V766" s="15"/>
      <c r="W766" s="15"/>
      <c r="X766" s="15"/>
      <c r="Y766" s="15"/>
      <c r="Z766" s="15"/>
    </row>
    <row r="767" spans="3:26" ht="15.75" customHeight="1" x14ac:dyDescent="0.2">
      <c r="C767" s="15"/>
      <c r="D767" s="15"/>
      <c r="E767" s="15"/>
      <c r="F767" s="15"/>
      <c r="H767" s="15"/>
      <c r="I767" s="15"/>
      <c r="R767" s="15"/>
      <c r="T767" s="15"/>
      <c r="U767" s="15"/>
      <c r="V767" s="15"/>
      <c r="W767" s="15"/>
      <c r="X767" s="15"/>
      <c r="Y767" s="15"/>
      <c r="Z767" s="15"/>
    </row>
    <row r="768" spans="3:26" ht="15.75" customHeight="1" x14ac:dyDescent="0.2">
      <c r="C768" s="15"/>
      <c r="D768" s="15"/>
      <c r="E768" s="15"/>
      <c r="F768" s="15"/>
      <c r="H768" s="15"/>
      <c r="I768" s="15"/>
      <c r="R768" s="15"/>
      <c r="T768" s="15"/>
      <c r="U768" s="15"/>
      <c r="V768" s="15"/>
      <c r="W768" s="15"/>
      <c r="X768" s="15"/>
      <c r="Y768" s="15"/>
      <c r="Z768" s="15"/>
    </row>
    <row r="769" spans="3:26" ht="15.75" customHeight="1" x14ac:dyDescent="0.2">
      <c r="C769" s="15"/>
      <c r="D769" s="15"/>
      <c r="E769" s="15"/>
      <c r="F769" s="15"/>
      <c r="H769" s="15"/>
      <c r="I769" s="15"/>
      <c r="R769" s="15"/>
      <c r="T769" s="15"/>
      <c r="U769" s="15"/>
      <c r="V769" s="15"/>
      <c r="W769" s="15"/>
      <c r="X769" s="15"/>
      <c r="Y769" s="15"/>
      <c r="Z769" s="15"/>
    </row>
    <row r="770" spans="3:26" ht="15.75" customHeight="1" x14ac:dyDescent="0.2">
      <c r="C770" s="15"/>
      <c r="D770" s="15"/>
      <c r="E770" s="15"/>
      <c r="F770" s="15"/>
      <c r="H770" s="15"/>
      <c r="I770" s="15"/>
      <c r="R770" s="15"/>
      <c r="T770" s="15"/>
      <c r="U770" s="15"/>
      <c r="V770" s="15"/>
      <c r="W770" s="15"/>
      <c r="X770" s="15"/>
      <c r="Y770" s="15"/>
      <c r="Z770" s="15"/>
    </row>
    <row r="771" spans="3:26" ht="15.75" customHeight="1" x14ac:dyDescent="0.2">
      <c r="C771" s="15"/>
      <c r="D771" s="15"/>
      <c r="E771" s="15"/>
      <c r="F771" s="15"/>
      <c r="H771" s="15"/>
      <c r="I771" s="15"/>
      <c r="R771" s="15"/>
      <c r="T771" s="15"/>
      <c r="U771" s="15"/>
      <c r="V771" s="15"/>
      <c r="W771" s="15"/>
      <c r="X771" s="15"/>
      <c r="Y771" s="15"/>
      <c r="Z771" s="15"/>
    </row>
    <row r="772" spans="3:26" ht="15.75" customHeight="1" x14ac:dyDescent="0.2">
      <c r="C772" s="15"/>
      <c r="D772" s="15"/>
      <c r="E772" s="15"/>
      <c r="F772" s="15"/>
      <c r="H772" s="15"/>
      <c r="I772" s="15"/>
      <c r="R772" s="15"/>
      <c r="T772" s="15"/>
      <c r="U772" s="15"/>
      <c r="V772" s="15"/>
      <c r="W772" s="15"/>
      <c r="X772" s="15"/>
      <c r="Y772" s="15"/>
      <c r="Z772" s="15"/>
    </row>
    <row r="773" spans="3:26" ht="15.75" customHeight="1" x14ac:dyDescent="0.2">
      <c r="C773" s="15"/>
      <c r="D773" s="15"/>
      <c r="E773" s="15"/>
      <c r="F773" s="15"/>
      <c r="H773" s="15"/>
      <c r="I773" s="15"/>
      <c r="R773" s="15"/>
      <c r="T773" s="15"/>
      <c r="U773" s="15"/>
      <c r="V773" s="15"/>
      <c r="W773" s="15"/>
      <c r="X773" s="15"/>
      <c r="Y773" s="15"/>
      <c r="Z773" s="15"/>
    </row>
    <row r="774" spans="3:26" ht="15.75" customHeight="1" x14ac:dyDescent="0.2">
      <c r="C774" s="15"/>
      <c r="D774" s="15"/>
      <c r="E774" s="15"/>
      <c r="F774" s="15"/>
      <c r="H774" s="15"/>
      <c r="I774" s="15"/>
      <c r="R774" s="15"/>
      <c r="T774" s="15"/>
      <c r="U774" s="15"/>
      <c r="V774" s="15"/>
      <c r="W774" s="15"/>
      <c r="X774" s="15"/>
      <c r="Y774" s="15"/>
      <c r="Z774" s="15"/>
    </row>
    <row r="775" spans="3:26" ht="15.75" customHeight="1" x14ac:dyDescent="0.2">
      <c r="C775" s="15"/>
      <c r="D775" s="15"/>
      <c r="E775" s="15"/>
      <c r="F775" s="15"/>
      <c r="H775" s="15"/>
      <c r="I775" s="15"/>
      <c r="R775" s="15"/>
      <c r="T775" s="15"/>
      <c r="U775" s="15"/>
      <c r="V775" s="15"/>
      <c r="W775" s="15"/>
      <c r="X775" s="15"/>
      <c r="Y775" s="15"/>
      <c r="Z775" s="15"/>
    </row>
    <row r="776" spans="3:26" ht="15.75" customHeight="1" x14ac:dyDescent="0.2">
      <c r="C776" s="15"/>
      <c r="D776" s="15"/>
      <c r="E776" s="15"/>
      <c r="F776" s="15"/>
      <c r="H776" s="15"/>
      <c r="I776" s="15"/>
      <c r="R776" s="15"/>
      <c r="T776" s="15"/>
      <c r="U776" s="15"/>
      <c r="V776" s="15"/>
      <c r="W776" s="15"/>
      <c r="X776" s="15"/>
      <c r="Y776" s="15"/>
      <c r="Z776" s="15"/>
    </row>
    <row r="777" spans="3:26" ht="15.75" customHeight="1" x14ac:dyDescent="0.2">
      <c r="C777" s="15"/>
      <c r="D777" s="15"/>
      <c r="E777" s="15"/>
      <c r="F777" s="15"/>
      <c r="H777" s="15"/>
      <c r="I777" s="15"/>
      <c r="R777" s="15"/>
      <c r="T777" s="15"/>
      <c r="U777" s="15"/>
      <c r="V777" s="15"/>
      <c r="W777" s="15"/>
      <c r="X777" s="15"/>
      <c r="Y777" s="15"/>
      <c r="Z777" s="15"/>
    </row>
    <row r="778" spans="3:26" ht="15.75" customHeight="1" x14ac:dyDescent="0.2">
      <c r="C778" s="15"/>
      <c r="D778" s="15"/>
      <c r="E778" s="15"/>
      <c r="F778" s="15"/>
      <c r="H778" s="15"/>
      <c r="I778" s="15"/>
      <c r="R778" s="15"/>
      <c r="T778" s="15"/>
      <c r="U778" s="15"/>
      <c r="V778" s="15"/>
      <c r="W778" s="15"/>
      <c r="X778" s="15"/>
      <c r="Y778" s="15"/>
      <c r="Z778" s="15"/>
    </row>
    <row r="779" spans="3:26" ht="15.75" customHeight="1" x14ac:dyDescent="0.2">
      <c r="C779" s="15"/>
      <c r="D779" s="15"/>
      <c r="E779" s="15"/>
      <c r="F779" s="15"/>
      <c r="H779" s="15"/>
      <c r="I779" s="15"/>
      <c r="R779" s="15"/>
      <c r="T779" s="15"/>
      <c r="U779" s="15"/>
      <c r="V779" s="15"/>
      <c r="W779" s="15"/>
      <c r="X779" s="15"/>
      <c r="Y779" s="15"/>
      <c r="Z779" s="15"/>
    </row>
    <row r="780" spans="3:26" ht="15.75" customHeight="1" x14ac:dyDescent="0.2">
      <c r="C780" s="15"/>
      <c r="D780" s="15"/>
      <c r="E780" s="15"/>
      <c r="F780" s="15"/>
      <c r="H780" s="15"/>
      <c r="I780" s="15"/>
      <c r="R780" s="15"/>
      <c r="T780" s="15"/>
      <c r="U780" s="15"/>
      <c r="V780" s="15"/>
      <c r="W780" s="15"/>
      <c r="X780" s="15"/>
      <c r="Y780" s="15"/>
      <c r="Z780" s="15"/>
    </row>
    <row r="781" spans="3:26" ht="15.75" customHeight="1" x14ac:dyDescent="0.2">
      <c r="C781" s="15"/>
      <c r="D781" s="15"/>
      <c r="E781" s="15"/>
      <c r="F781" s="15"/>
      <c r="H781" s="15"/>
      <c r="I781" s="15"/>
      <c r="R781" s="15"/>
      <c r="T781" s="15"/>
      <c r="U781" s="15"/>
      <c r="V781" s="15"/>
      <c r="W781" s="15"/>
      <c r="X781" s="15"/>
      <c r="Y781" s="15"/>
      <c r="Z781" s="15"/>
    </row>
    <row r="782" spans="3:26" ht="15.75" customHeight="1" x14ac:dyDescent="0.2">
      <c r="C782" s="15"/>
      <c r="D782" s="15"/>
      <c r="E782" s="15"/>
      <c r="F782" s="15"/>
      <c r="H782" s="15"/>
      <c r="I782" s="15"/>
      <c r="R782" s="15"/>
      <c r="T782" s="15"/>
      <c r="U782" s="15"/>
      <c r="V782" s="15"/>
      <c r="W782" s="15"/>
      <c r="X782" s="15"/>
      <c r="Y782" s="15"/>
      <c r="Z782" s="15"/>
    </row>
    <row r="783" spans="3:26" ht="15.75" customHeight="1" x14ac:dyDescent="0.2">
      <c r="C783" s="15"/>
      <c r="D783" s="15"/>
      <c r="E783" s="15"/>
      <c r="F783" s="15"/>
      <c r="H783" s="15"/>
      <c r="I783" s="15"/>
      <c r="R783" s="15"/>
      <c r="T783" s="15"/>
      <c r="U783" s="15"/>
      <c r="V783" s="15"/>
      <c r="W783" s="15"/>
      <c r="X783" s="15"/>
      <c r="Y783" s="15"/>
      <c r="Z783" s="15"/>
    </row>
    <row r="784" spans="3:26" ht="15.75" customHeight="1" x14ac:dyDescent="0.2">
      <c r="C784" s="15"/>
      <c r="D784" s="15"/>
      <c r="E784" s="15"/>
      <c r="F784" s="15"/>
      <c r="H784" s="15"/>
      <c r="I784" s="15"/>
      <c r="R784" s="15"/>
      <c r="T784" s="15"/>
      <c r="U784" s="15"/>
      <c r="V784" s="15"/>
      <c r="W784" s="15"/>
      <c r="X784" s="15"/>
      <c r="Y784" s="15"/>
      <c r="Z784" s="15"/>
    </row>
    <row r="785" spans="3:26" ht="15.75" customHeight="1" x14ac:dyDescent="0.2">
      <c r="C785" s="15"/>
      <c r="D785" s="15"/>
      <c r="E785" s="15"/>
      <c r="F785" s="15"/>
      <c r="H785" s="15"/>
      <c r="I785" s="15"/>
      <c r="R785" s="15"/>
      <c r="T785" s="15"/>
      <c r="U785" s="15"/>
      <c r="V785" s="15"/>
      <c r="W785" s="15"/>
      <c r="X785" s="15"/>
      <c r="Y785" s="15"/>
      <c r="Z785" s="15"/>
    </row>
    <row r="786" spans="3:26" ht="15.75" customHeight="1" x14ac:dyDescent="0.2">
      <c r="C786" s="15"/>
      <c r="D786" s="15"/>
      <c r="E786" s="15"/>
      <c r="F786" s="15"/>
      <c r="H786" s="15"/>
      <c r="I786" s="15"/>
      <c r="R786" s="15"/>
      <c r="T786" s="15"/>
      <c r="U786" s="15"/>
      <c r="V786" s="15"/>
      <c r="W786" s="15"/>
      <c r="X786" s="15"/>
      <c r="Y786" s="15"/>
      <c r="Z786" s="15"/>
    </row>
    <row r="787" spans="3:26" ht="15.75" customHeight="1" x14ac:dyDescent="0.2">
      <c r="C787" s="15"/>
      <c r="D787" s="15"/>
      <c r="E787" s="15"/>
      <c r="F787" s="15"/>
      <c r="H787" s="15"/>
      <c r="I787" s="15"/>
      <c r="R787" s="15"/>
      <c r="T787" s="15"/>
      <c r="U787" s="15"/>
      <c r="V787" s="15"/>
      <c r="W787" s="15"/>
      <c r="X787" s="15"/>
      <c r="Y787" s="15"/>
      <c r="Z787" s="15"/>
    </row>
    <row r="788" spans="3:26" ht="15.75" customHeight="1" x14ac:dyDescent="0.2">
      <c r="C788" s="15"/>
      <c r="D788" s="15"/>
      <c r="E788" s="15"/>
      <c r="F788" s="15"/>
      <c r="H788" s="15"/>
      <c r="I788" s="15"/>
      <c r="R788" s="15"/>
      <c r="T788" s="15"/>
      <c r="U788" s="15"/>
      <c r="V788" s="15"/>
      <c r="W788" s="15"/>
      <c r="X788" s="15"/>
      <c r="Y788" s="15"/>
      <c r="Z788" s="15"/>
    </row>
    <row r="789" spans="3:26" ht="15.75" customHeight="1" x14ac:dyDescent="0.2">
      <c r="C789" s="15"/>
      <c r="D789" s="15"/>
      <c r="E789" s="15"/>
      <c r="F789" s="15"/>
      <c r="H789" s="15"/>
      <c r="I789" s="15"/>
      <c r="R789" s="15"/>
      <c r="T789" s="15"/>
      <c r="U789" s="15"/>
      <c r="V789" s="15"/>
      <c r="W789" s="15"/>
      <c r="X789" s="15"/>
      <c r="Y789" s="15"/>
      <c r="Z789" s="15"/>
    </row>
    <row r="790" spans="3:26" ht="15.75" customHeight="1" x14ac:dyDescent="0.2">
      <c r="C790" s="15"/>
      <c r="D790" s="15"/>
      <c r="E790" s="15"/>
      <c r="F790" s="15"/>
      <c r="H790" s="15"/>
      <c r="I790" s="15"/>
      <c r="R790" s="15"/>
      <c r="T790" s="15"/>
      <c r="U790" s="15"/>
      <c r="V790" s="15"/>
      <c r="W790" s="15"/>
      <c r="X790" s="15"/>
      <c r="Y790" s="15"/>
      <c r="Z790" s="15"/>
    </row>
    <row r="791" spans="3:26" ht="15.75" customHeight="1" x14ac:dyDescent="0.2">
      <c r="C791" s="15"/>
      <c r="D791" s="15"/>
      <c r="E791" s="15"/>
      <c r="F791" s="15"/>
      <c r="H791" s="15"/>
      <c r="I791" s="15"/>
      <c r="R791" s="15"/>
      <c r="T791" s="15"/>
      <c r="U791" s="15"/>
      <c r="V791" s="15"/>
      <c r="W791" s="15"/>
      <c r="X791" s="15"/>
      <c r="Y791" s="15"/>
      <c r="Z791" s="15"/>
    </row>
    <row r="792" spans="3:26" ht="15.75" customHeight="1" x14ac:dyDescent="0.2">
      <c r="C792" s="15"/>
      <c r="D792" s="15"/>
      <c r="E792" s="15"/>
      <c r="F792" s="15"/>
      <c r="H792" s="15"/>
      <c r="I792" s="15"/>
      <c r="R792" s="15"/>
      <c r="T792" s="15"/>
      <c r="U792" s="15"/>
      <c r="V792" s="15"/>
      <c r="W792" s="15"/>
      <c r="X792" s="15"/>
      <c r="Y792" s="15"/>
      <c r="Z792" s="15"/>
    </row>
    <row r="793" spans="3:26" ht="15.75" customHeight="1" x14ac:dyDescent="0.2">
      <c r="C793" s="15"/>
      <c r="D793" s="15"/>
      <c r="E793" s="15"/>
      <c r="F793" s="15"/>
      <c r="H793" s="15"/>
      <c r="I793" s="15"/>
      <c r="R793" s="15"/>
      <c r="T793" s="15"/>
      <c r="U793" s="15"/>
      <c r="V793" s="15"/>
      <c r="W793" s="15"/>
      <c r="X793" s="15"/>
      <c r="Y793" s="15"/>
      <c r="Z793" s="15"/>
    </row>
    <row r="794" spans="3:26" ht="15.75" customHeight="1" x14ac:dyDescent="0.2">
      <c r="C794" s="15"/>
      <c r="D794" s="15"/>
      <c r="E794" s="15"/>
      <c r="F794" s="15"/>
      <c r="H794" s="15"/>
      <c r="I794" s="15"/>
      <c r="R794" s="15"/>
      <c r="T794" s="15"/>
      <c r="U794" s="15"/>
      <c r="V794" s="15"/>
      <c r="W794" s="15"/>
      <c r="X794" s="15"/>
      <c r="Y794" s="15"/>
      <c r="Z794" s="15"/>
    </row>
    <row r="795" spans="3:26" ht="15.75" customHeight="1" x14ac:dyDescent="0.2">
      <c r="C795" s="15"/>
      <c r="D795" s="15"/>
      <c r="E795" s="15"/>
      <c r="F795" s="15"/>
      <c r="H795" s="15"/>
      <c r="I795" s="15"/>
      <c r="R795" s="15"/>
      <c r="T795" s="15"/>
      <c r="U795" s="15"/>
      <c r="V795" s="15"/>
      <c r="W795" s="15"/>
      <c r="X795" s="15"/>
      <c r="Y795" s="15"/>
      <c r="Z795" s="15"/>
    </row>
    <row r="796" spans="3:26" ht="15.75" customHeight="1" x14ac:dyDescent="0.2">
      <c r="C796" s="15"/>
      <c r="D796" s="15"/>
      <c r="E796" s="15"/>
      <c r="F796" s="15"/>
      <c r="H796" s="15"/>
      <c r="I796" s="15"/>
      <c r="R796" s="15"/>
      <c r="T796" s="15"/>
      <c r="U796" s="15"/>
      <c r="V796" s="15"/>
      <c r="W796" s="15"/>
      <c r="X796" s="15"/>
      <c r="Y796" s="15"/>
      <c r="Z796" s="15"/>
    </row>
    <row r="797" spans="3:26" ht="15.75" customHeight="1" x14ac:dyDescent="0.2">
      <c r="C797" s="15"/>
      <c r="D797" s="15"/>
      <c r="E797" s="15"/>
      <c r="F797" s="15"/>
      <c r="H797" s="15"/>
      <c r="I797" s="15"/>
      <c r="R797" s="15"/>
      <c r="T797" s="15"/>
      <c r="U797" s="15"/>
      <c r="V797" s="15"/>
      <c r="W797" s="15"/>
      <c r="X797" s="15"/>
      <c r="Y797" s="15"/>
      <c r="Z797" s="15"/>
    </row>
    <row r="798" spans="3:26" ht="15.75" customHeight="1" x14ac:dyDescent="0.2">
      <c r="C798" s="15"/>
      <c r="D798" s="15"/>
      <c r="E798" s="15"/>
      <c r="F798" s="15"/>
      <c r="H798" s="15"/>
      <c r="I798" s="15"/>
      <c r="R798" s="15"/>
      <c r="T798" s="15"/>
      <c r="U798" s="15"/>
      <c r="V798" s="15"/>
      <c r="W798" s="15"/>
      <c r="X798" s="15"/>
      <c r="Y798" s="15"/>
      <c r="Z798" s="15"/>
    </row>
    <row r="799" spans="3:26" ht="15.75" customHeight="1" x14ac:dyDescent="0.2">
      <c r="C799" s="15"/>
      <c r="D799" s="15"/>
      <c r="E799" s="15"/>
      <c r="F799" s="15"/>
      <c r="H799" s="15"/>
      <c r="I799" s="15"/>
      <c r="R799" s="15"/>
      <c r="T799" s="15"/>
      <c r="U799" s="15"/>
      <c r="V799" s="15"/>
      <c r="W799" s="15"/>
      <c r="X799" s="15"/>
      <c r="Y799" s="15"/>
      <c r="Z799" s="15"/>
    </row>
    <row r="800" spans="3:26" ht="15.75" customHeight="1" x14ac:dyDescent="0.2">
      <c r="C800" s="15"/>
      <c r="D800" s="15"/>
      <c r="E800" s="15"/>
      <c r="F800" s="15"/>
      <c r="H800" s="15"/>
      <c r="I800" s="15"/>
      <c r="R800" s="15"/>
      <c r="T800" s="15"/>
      <c r="U800" s="15"/>
      <c r="V800" s="15"/>
      <c r="W800" s="15"/>
      <c r="X800" s="15"/>
      <c r="Y800" s="15"/>
      <c r="Z800" s="15"/>
    </row>
    <row r="801" spans="3:26" ht="15.75" customHeight="1" x14ac:dyDescent="0.2">
      <c r="C801" s="15"/>
      <c r="D801" s="15"/>
      <c r="E801" s="15"/>
      <c r="F801" s="15"/>
      <c r="H801" s="15"/>
      <c r="I801" s="15"/>
      <c r="R801" s="15"/>
      <c r="T801" s="15"/>
      <c r="U801" s="15"/>
      <c r="V801" s="15"/>
      <c r="W801" s="15"/>
      <c r="X801" s="15"/>
      <c r="Y801" s="15"/>
      <c r="Z801" s="15"/>
    </row>
    <row r="802" spans="3:26" ht="15.75" customHeight="1" x14ac:dyDescent="0.2">
      <c r="C802" s="15"/>
      <c r="D802" s="15"/>
      <c r="E802" s="15"/>
      <c r="F802" s="15"/>
      <c r="H802" s="15"/>
      <c r="I802" s="15"/>
      <c r="R802" s="15"/>
      <c r="T802" s="15"/>
      <c r="U802" s="15"/>
      <c r="V802" s="15"/>
      <c r="W802" s="15"/>
      <c r="X802" s="15"/>
      <c r="Y802" s="15"/>
      <c r="Z802" s="15"/>
    </row>
    <row r="803" spans="3:26" ht="15.75" customHeight="1" x14ac:dyDescent="0.2">
      <c r="C803" s="15"/>
      <c r="D803" s="15"/>
      <c r="E803" s="15"/>
      <c r="F803" s="15"/>
      <c r="H803" s="15"/>
      <c r="I803" s="15"/>
      <c r="R803" s="15"/>
      <c r="T803" s="15"/>
      <c r="U803" s="15"/>
      <c r="V803" s="15"/>
      <c r="W803" s="15"/>
      <c r="X803" s="15"/>
      <c r="Y803" s="15"/>
      <c r="Z803" s="15"/>
    </row>
    <row r="804" spans="3:26" ht="15.75" customHeight="1" x14ac:dyDescent="0.2">
      <c r="C804" s="15"/>
      <c r="D804" s="15"/>
      <c r="E804" s="15"/>
      <c r="F804" s="15"/>
      <c r="H804" s="15"/>
      <c r="I804" s="15"/>
      <c r="R804" s="15"/>
      <c r="T804" s="15"/>
      <c r="U804" s="15"/>
      <c r="V804" s="15"/>
      <c r="W804" s="15"/>
      <c r="X804" s="15"/>
      <c r="Y804" s="15"/>
      <c r="Z804" s="15"/>
    </row>
    <row r="805" spans="3:26" ht="15.75" customHeight="1" x14ac:dyDescent="0.2">
      <c r="C805" s="15"/>
      <c r="D805" s="15"/>
      <c r="E805" s="15"/>
      <c r="F805" s="15"/>
      <c r="H805" s="15"/>
      <c r="I805" s="15"/>
      <c r="R805" s="15"/>
      <c r="T805" s="15"/>
      <c r="U805" s="15"/>
      <c r="V805" s="15"/>
      <c r="W805" s="15"/>
      <c r="X805" s="15"/>
      <c r="Y805" s="15"/>
      <c r="Z805" s="15"/>
    </row>
    <row r="806" spans="3:26" ht="15.75" customHeight="1" x14ac:dyDescent="0.2">
      <c r="C806" s="15"/>
      <c r="D806" s="15"/>
      <c r="E806" s="15"/>
      <c r="F806" s="15"/>
      <c r="H806" s="15"/>
      <c r="I806" s="15"/>
      <c r="R806" s="15"/>
      <c r="T806" s="15"/>
      <c r="U806" s="15"/>
      <c r="V806" s="15"/>
      <c r="W806" s="15"/>
      <c r="X806" s="15"/>
      <c r="Y806" s="15"/>
      <c r="Z806" s="15"/>
    </row>
    <row r="807" spans="3:26" ht="15.75" customHeight="1" x14ac:dyDescent="0.2">
      <c r="C807" s="15"/>
      <c r="D807" s="15"/>
      <c r="E807" s="15"/>
      <c r="F807" s="15"/>
      <c r="H807" s="15"/>
      <c r="I807" s="15"/>
      <c r="R807" s="15"/>
      <c r="T807" s="15"/>
      <c r="U807" s="15"/>
      <c r="V807" s="15"/>
      <c r="W807" s="15"/>
      <c r="X807" s="15"/>
      <c r="Y807" s="15"/>
      <c r="Z807" s="15"/>
    </row>
    <row r="808" spans="3:26" ht="15.75" customHeight="1" x14ac:dyDescent="0.2">
      <c r="C808" s="15"/>
      <c r="D808" s="15"/>
      <c r="E808" s="15"/>
      <c r="F808" s="15"/>
      <c r="H808" s="15"/>
      <c r="I808" s="15"/>
      <c r="R808" s="15"/>
      <c r="T808" s="15"/>
      <c r="U808" s="15"/>
      <c r="V808" s="15"/>
      <c r="W808" s="15"/>
      <c r="X808" s="15"/>
      <c r="Y808" s="15"/>
      <c r="Z808" s="15"/>
    </row>
    <row r="809" spans="3:26" ht="15.75" customHeight="1" x14ac:dyDescent="0.2">
      <c r="C809" s="15"/>
      <c r="D809" s="15"/>
      <c r="E809" s="15"/>
      <c r="F809" s="15"/>
      <c r="H809" s="15"/>
      <c r="I809" s="15"/>
      <c r="R809" s="15"/>
      <c r="T809" s="15"/>
      <c r="U809" s="15"/>
      <c r="V809" s="15"/>
      <c r="W809" s="15"/>
      <c r="X809" s="15"/>
      <c r="Y809" s="15"/>
      <c r="Z809" s="15"/>
    </row>
    <row r="810" spans="3:26" ht="15.75" customHeight="1" x14ac:dyDescent="0.2">
      <c r="C810" s="15"/>
      <c r="D810" s="15"/>
      <c r="E810" s="15"/>
      <c r="F810" s="15"/>
      <c r="H810" s="15"/>
      <c r="I810" s="15"/>
      <c r="R810" s="15"/>
      <c r="T810" s="15"/>
      <c r="U810" s="15"/>
      <c r="V810" s="15"/>
      <c r="W810" s="15"/>
      <c r="X810" s="15"/>
      <c r="Y810" s="15"/>
      <c r="Z810" s="15"/>
    </row>
    <row r="811" spans="3:26" ht="15.75" customHeight="1" x14ac:dyDescent="0.2">
      <c r="C811" s="15"/>
      <c r="D811" s="15"/>
      <c r="E811" s="15"/>
      <c r="F811" s="15"/>
      <c r="H811" s="15"/>
      <c r="I811" s="15"/>
      <c r="R811" s="15"/>
      <c r="T811" s="15"/>
      <c r="U811" s="15"/>
      <c r="V811" s="15"/>
      <c r="W811" s="15"/>
      <c r="X811" s="15"/>
      <c r="Y811" s="15"/>
      <c r="Z811" s="15"/>
    </row>
    <row r="812" spans="3:26" ht="15.75" customHeight="1" x14ac:dyDescent="0.2">
      <c r="C812" s="15"/>
      <c r="D812" s="15"/>
      <c r="E812" s="15"/>
      <c r="F812" s="15"/>
      <c r="H812" s="15"/>
      <c r="I812" s="15"/>
      <c r="R812" s="15"/>
      <c r="T812" s="15"/>
      <c r="U812" s="15"/>
      <c r="V812" s="15"/>
      <c r="W812" s="15"/>
      <c r="X812" s="15"/>
      <c r="Y812" s="15"/>
      <c r="Z812" s="15"/>
    </row>
    <row r="813" spans="3:26" ht="15.75" customHeight="1" x14ac:dyDescent="0.2">
      <c r="C813" s="15"/>
      <c r="D813" s="15"/>
      <c r="E813" s="15"/>
      <c r="F813" s="15"/>
      <c r="H813" s="15"/>
      <c r="I813" s="15"/>
      <c r="R813" s="15"/>
      <c r="T813" s="15"/>
      <c r="U813" s="15"/>
      <c r="V813" s="15"/>
      <c r="W813" s="15"/>
      <c r="X813" s="15"/>
      <c r="Y813" s="15"/>
      <c r="Z813" s="15"/>
    </row>
    <row r="814" spans="3:26" ht="15.75" customHeight="1" x14ac:dyDescent="0.2">
      <c r="C814" s="15"/>
      <c r="D814" s="15"/>
      <c r="E814" s="15"/>
      <c r="F814" s="15"/>
      <c r="H814" s="15"/>
      <c r="I814" s="15"/>
      <c r="R814" s="15"/>
      <c r="T814" s="15"/>
      <c r="U814" s="15"/>
      <c r="V814" s="15"/>
      <c r="W814" s="15"/>
      <c r="X814" s="15"/>
      <c r="Y814" s="15"/>
      <c r="Z814" s="15"/>
    </row>
    <row r="815" spans="3:26" ht="15.75" customHeight="1" x14ac:dyDescent="0.2">
      <c r="C815" s="15"/>
      <c r="D815" s="15"/>
      <c r="E815" s="15"/>
      <c r="F815" s="15"/>
      <c r="H815" s="15"/>
      <c r="I815" s="15"/>
      <c r="R815" s="15"/>
      <c r="T815" s="15"/>
      <c r="U815" s="15"/>
      <c r="V815" s="15"/>
      <c r="W815" s="15"/>
      <c r="X815" s="15"/>
      <c r="Y815" s="15"/>
      <c r="Z815" s="15"/>
    </row>
    <row r="816" spans="3:26" ht="15.75" customHeight="1" x14ac:dyDescent="0.2">
      <c r="C816" s="15"/>
      <c r="D816" s="15"/>
      <c r="E816" s="15"/>
      <c r="F816" s="15"/>
      <c r="H816" s="15"/>
      <c r="I816" s="15"/>
      <c r="R816" s="15"/>
      <c r="T816" s="15"/>
      <c r="U816" s="15"/>
      <c r="V816" s="15"/>
      <c r="W816" s="15"/>
      <c r="X816" s="15"/>
      <c r="Y816" s="15"/>
      <c r="Z816" s="15"/>
    </row>
    <row r="817" spans="3:26" ht="15.75" customHeight="1" x14ac:dyDescent="0.2">
      <c r="C817" s="15"/>
      <c r="D817" s="15"/>
      <c r="E817" s="15"/>
      <c r="F817" s="15"/>
      <c r="H817" s="15"/>
      <c r="I817" s="15"/>
      <c r="R817" s="15"/>
      <c r="T817" s="15"/>
      <c r="U817" s="15"/>
      <c r="V817" s="15"/>
      <c r="W817" s="15"/>
      <c r="X817" s="15"/>
      <c r="Y817" s="15"/>
      <c r="Z817" s="15"/>
    </row>
    <row r="818" spans="3:26" ht="15.75" customHeight="1" x14ac:dyDescent="0.2">
      <c r="C818" s="15"/>
      <c r="D818" s="15"/>
      <c r="E818" s="15"/>
      <c r="F818" s="15"/>
      <c r="H818" s="15"/>
      <c r="I818" s="15"/>
      <c r="R818" s="15"/>
      <c r="T818" s="15"/>
      <c r="U818" s="15"/>
      <c r="V818" s="15"/>
      <c r="W818" s="15"/>
      <c r="X818" s="15"/>
      <c r="Y818" s="15"/>
      <c r="Z818" s="15"/>
    </row>
    <row r="819" spans="3:26" ht="15.75" customHeight="1" x14ac:dyDescent="0.2">
      <c r="C819" s="15"/>
      <c r="D819" s="15"/>
      <c r="E819" s="15"/>
      <c r="F819" s="15"/>
      <c r="H819" s="15"/>
      <c r="I819" s="15"/>
      <c r="R819" s="15"/>
      <c r="T819" s="15"/>
      <c r="U819" s="15"/>
      <c r="V819" s="15"/>
      <c r="W819" s="15"/>
      <c r="X819" s="15"/>
      <c r="Y819" s="15"/>
      <c r="Z819" s="15"/>
    </row>
    <row r="820" spans="3:26" ht="15.75" customHeight="1" x14ac:dyDescent="0.2">
      <c r="C820" s="15"/>
      <c r="D820" s="15"/>
      <c r="E820" s="15"/>
      <c r="F820" s="15"/>
      <c r="H820" s="15"/>
      <c r="I820" s="15"/>
      <c r="R820" s="15"/>
      <c r="T820" s="15"/>
      <c r="U820" s="15"/>
      <c r="V820" s="15"/>
      <c r="W820" s="15"/>
      <c r="X820" s="15"/>
      <c r="Y820" s="15"/>
      <c r="Z820" s="15"/>
    </row>
    <row r="821" spans="3:26" ht="15.75" customHeight="1" x14ac:dyDescent="0.2">
      <c r="C821" s="15"/>
      <c r="D821" s="15"/>
      <c r="E821" s="15"/>
      <c r="F821" s="15"/>
      <c r="H821" s="15"/>
      <c r="I821" s="15"/>
      <c r="R821" s="15"/>
      <c r="T821" s="15"/>
      <c r="U821" s="15"/>
      <c r="V821" s="15"/>
      <c r="W821" s="15"/>
      <c r="X821" s="15"/>
      <c r="Y821" s="15"/>
      <c r="Z821" s="15"/>
    </row>
    <row r="822" spans="3:26" ht="15.75" customHeight="1" x14ac:dyDescent="0.2">
      <c r="C822" s="15"/>
      <c r="D822" s="15"/>
      <c r="E822" s="15"/>
      <c r="F822" s="15"/>
      <c r="H822" s="15"/>
      <c r="I822" s="15"/>
      <c r="R822" s="15"/>
      <c r="T822" s="15"/>
      <c r="U822" s="15"/>
      <c r="V822" s="15"/>
      <c r="W822" s="15"/>
      <c r="X822" s="15"/>
      <c r="Y822" s="15"/>
      <c r="Z822" s="15"/>
    </row>
    <row r="823" spans="3:26" ht="15.75" customHeight="1" x14ac:dyDescent="0.2">
      <c r="C823" s="15"/>
      <c r="D823" s="15"/>
      <c r="E823" s="15"/>
      <c r="F823" s="15"/>
      <c r="H823" s="15"/>
      <c r="I823" s="15"/>
      <c r="R823" s="15"/>
      <c r="T823" s="15"/>
      <c r="U823" s="15"/>
      <c r="V823" s="15"/>
      <c r="W823" s="15"/>
      <c r="X823" s="15"/>
      <c r="Y823" s="15"/>
      <c r="Z823" s="15"/>
    </row>
    <row r="824" spans="3:26" ht="15.75" customHeight="1" x14ac:dyDescent="0.2">
      <c r="C824" s="15"/>
      <c r="D824" s="15"/>
      <c r="E824" s="15"/>
      <c r="F824" s="15"/>
      <c r="H824" s="15"/>
      <c r="I824" s="15"/>
      <c r="R824" s="15"/>
      <c r="T824" s="15"/>
      <c r="U824" s="15"/>
      <c r="V824" s="15"/>
      <c r="W824" s="15"/>
      <c r="X824" s="15"/>
      <c r="Y824" s="15"/>
      <c r="Z824" s="15"/>
    </row>
    <row r="825" spans="3:26" ht="15.75" customHeight="1" x14ac:dyDescent="0.2">
      <c r="C825" s="15"/>
      <c r="D825" s="15"/>
      <c r="E825" s="15"/>
      <c r="F825" s="15"/>
      <c r="H825" s="15"/>
      <c r="I825" s="15"/>
      <c r="R825" s="15"/>
      <c r="T825" s="15"/>
      <c r="U825" s="15"/>
      <c r="V825" s="15"/>
      <c r="W825" s="15"/>
      <c r="X825" s="15"/>
      <c r="Y825" s="15"/>
      <c r="Z825" s="15"/>
    </row>
    <row r="826" spans="3:26" ht="15.75" customHeight="1" x14ac:dyDescent="0.2">
      <c r="C826" s="15"/>
      <c r="D826" s="15"/>
      <c r="E826" s="15"/>
      <c r="F826" s="15"/>
      <c r="H826" s="15"/>
      <c r="I826" s="15"/>
      <c r="R826" s="15"/>
      <c r="T826" s="15"/>
      <c r="U826" s="15"/>
      <c r="V826" s="15"/>
      <c r="W826" s="15"/>
      <c r="X826" s="15"/>
      <c r="Y826" s="15"/>
      <c r="Z826" s="15"/>
    </row>
    <row r="827" spans="3:26" ht="15.75" customHeight="1" x14ac:dyDescent="0.2">
      <c r="C827" s="15"/>
      <c r="D827" s="15"/>
      <c r="E827" s="15"/>
      <c r="F827" s="15"/>
      <c r="H827" s="15"/>
      <c r="I827" s="15"/>
      <c r="R827" s="15"/>
      <c r="T827" s="15"/>
      <c r="U827" s="15"/>
      <c r="V827" s="15"/>
      <c r="W827" s="15"/>
      <c r="X827" s="15"/>
      <c r="Y827" s="15"/>
      <c r="Z827" s="15"/>
    </row>
    <row r="828" spans="3:26" ht="15.75" customHeight="1" x14ac:dyDescent="0.2">
      <c r="C828" s="15"/>
      <c r="D828" s="15"/>
      <c r="E828" s="15"/>
      <c r="F828" s="15"/>
      <c r="H828" s="15"/>
      <c r="I828" s="15"/>
      <c r="R828" s="15"/>
      <c r="T828" s="15"/>
      <c r="U828" s="15"/>
      <c r="V828" s="15"/>
      <c r="W828" s="15"/>
      <c r="X828" s="15"/>
      <c r="Y828" s="15"/>
      <c r="Z828" s="15"/>
    </row>
    <row r="829" spans="3:26" ht="15.75" customHeight="1" x14ac:dyDescent="0.2">
      <c r="C829" s="15"/>
      <c r="D829" s="15"/>
      <c r="E829" s="15"/>
      <c r="F829" s="15"/>
      <c r="H829" s="15"/>
      <c r="I829" s="15"/>
      <c r="R829" s="15"/>
      <c r="T829" s="15"/>
      <c r="U829" s="15"/>
      <c r="V829" s="15"/>
      <c r="W829" s="15"/>
      <c r="X829" s="15"/>
      <c r="Y829" s="15"/>
      <c r="Z829" s="15"/>
    </row>
    <row r="830" spans="3:26" ht="15.75" customHeight="1" x14ac:dyDescent="0.2">
      <c r="C830" s="15"/>
      <c r="D830" s="15"/>
      <c r="E830" s="15"/>
      <c r="F830" s="15"/>
      <c r="H830" s="15"/>
      <c r="I830" s="15"/>
      <c r="R830" s="15"/>
      <c r="T830" s="15"/>
      <c r="U830" s="15"/>
      <c r="V830" s="15"/>
      <c r="W830" s="15"/>
      <c r="X830" s="15"/>
      <c r="Y830" s="15"/>
      <c r="Z830" s="15"/>
    </row>
    <row r="831" spans="3:26" ht="15.75" customHeight="1" x14ac:dyDescent="0.2">
      <c r="C831" s="15"/>
      <c r="D831" s="15"/>
      <c r="E831" s="15"/>
      <c r="F831" s="15"/>
      <c r="H831" s="15"/>
      <c r="I831" s="15"/>
      <c r="R831" s="15"/>
      <c r="T831" s="15"/>
      <c r="U831" s="15"/>
      <c r="V831" s="15"/>
      <c r="W831" s="15"/>
      <c r="X831" s="15"/>
      <c r="Y831" s="15"/>
      <c r="Z831" s="15"/>
    </row>
    <row r="832" spans="3:26" ht="15.75" customHeight="1" x14ac:dyDescent="0.2">
      <c r="C832" s="15"/>
      <c r="D832" s="15"/>
      <c r="E832" s="15"/>
      <c r="F832" s="15"/>
      <c r="H832" s="15"/>
      <c r="I832" s="15"/>
      <c r="R832" s="15"/>
      <c r="T832" s="15"/>
      <c r="U832" s="15"/>
      <c r="V832" s="15"/>
      <c r="W832" s="15"/>
      <c r="X832" s="15"/>
      <c r="Y832" s="15"/>
      <c r="Z832" s="15"/>
    </row>
    <row r="833" spans="3:26" ht="15.75" customHeight="1" x14ac:dyDescent="0.2">
      <c r="C833" s="15"/>
      <c r="D833" s="15"/>
      <c r="E833" s="15"/>
      <c r="F833" s="15"/>
      <c r="H833" s="15"/>
      <c r="I833" s="15"/>
      <c r="R833" s="15"/>
      <c r="T833" s="15"/>
      <c r="U833" s="15"/>
      <c r="V833" s="15"/>
      <c r="W833" s="15"/>
      <c r="X833" s="15"/>
      <c r="Y833" s="15"/>
      <c r="Z833" s="15"/>
    </row>
    <row r="834" spans="3:26" ht="15.75" customHeight="1" x14ac:dyDescent="0.2">
      <c r="C834" s="15"/>
      <c r="D834" s="15"/>
      <c r="E834" s="15"/>
      <c r="F834" s="15"/>
      <c r="H834" s="15"/>
      <c r="I834" s="15"/>
      <c r="R834" s="15"/>
      <c r="T834" s="15"/>
      <c r="U834" s="15"/>
      <c r="V834" s="15"/>
      <c r="W834" s="15"/>
      <c r="X834" s="15"/>
      <c r="Y834" s="15"/>
      <c r="Z834" s="15"/>
    </row>
    <row r="835" spans="3:26" ht="15.75" customHeight="1" x14ac:dyDescent="0.2">
      <c r="C835" s="15"/>
      <c r="D835" s="15"/>
      <c r="E835" s="15"/>
      <c r="F835" s="15"/>
      <c r="H835" s="15"/>
      <c r="I835" s="15"/>
      <c r="R835" s="15"/>
      <c r="T835" s="15"/>
      <c r="U835" s="15"/>
      <c r="V835" s="15"/>
      <c r="W835" s="15"/>
      <c r="X835" s="15"/>
      <c r="Y835" s="15"/>
      <c r="Z835" s="15"/>
    </row>
    <row r="836" spans="3:26" ht="15.75" customHeight="1" x14ac:dyDescent="0.2">
      <c r="C836" s="15"/>
      <c r="D836" s="15"/>
      <c r="E836" s="15"/>
      <c r="F836" s="15"/>
      <c r="H836" s="15"/>
      <c r="I836" s="15"/>
      <c r="R836" s="15"/>
      <c r="T836" s="15"/>
      <c r="U836" s="15"/>
      <c r="V836" s="15"/>
      <c r="W836" s="15"/>
      <c r="X836" s="15"/>
      <c r="Y836" s="15"/>
      <c r="Z836" s="15"/>
    </row>
    <row r="837" spans="3:26" ht="15.75" customHeight="1" x14ac:dyDescent="0.2">
      <c r="C837" s="15"/>
      <c r="D837" s="15"/>
      <c r="E837" s="15"/>
      <c r="F837" s="15"/>
      <c r="H837" s="15"/>
      <c r="I837" s="15"/>
      <c r="R837" s="15"/>
      <c r="T837" s="15"/>
      <c r="U837" s="15"/>
      <c r="V837" s="15"/>
      <c r="W837" s="15"/>
      <c r="X837" s="15"/>
      <c r="Y837" s="15"/>
      <c r="Z837" s="15"/>
    </row>
    <row r="838" spans="3:26" ht="15.75" customHeight="1" x14ac:dyDescent="0.2">
      <c r="C838" s="15"/>
      <c r="D838" s="15"/>
      <c r="E838" s="15"/>
      <c r="F838" s="15"/>
      <c r="H838" s="15"/>
      <c r="I838" s="15"/>
      <c r="R838" s="15"/>
      <c r="T838" s="15"/>
      <c r="U838" s="15"/>
      <c r="V838" s="15"/>
      <c r="W838" s="15"/>
      <c r="X838" s="15"/>
      <c r="Y838" s="15"/>
      <c r="Z838" s="15"/>
    </row>
    <row r="839" spans="3:26" ht="15.75" customHeight="1" x14ac:dyDescent="0.2">
      <c r="C839" s="15"/>
      <c r="D839" s="15"/>
      <c r="E839" s="15"/>
      <c r="F839" s="15"/>
      <c r="H839" s="15"/>
      <c r="I839" s="15"/>
      <c r="R839" s="15"/>
      <c r="T839" s="15"/>
      <c r="U839" s="15"/>
      <c r="V839" s="15"/>
      <c r="W839" s="15"/>
      <c r="X839" s="15"/>
      <c r="Y839" s="15"/>
      <c r="Z839" s="15"/>
    </row>
    <row r="840" spans="3:26" ht="15.75" customHeight="1" x14ac:dyDescent="0.2">
      <c r="C840" s="15"/>
      <c r="D840" s="15"/>
      <c r="E840" s="15"/>
      <c r="F840" s="15"/>
      <c r="H840" s="15"/>
      <c r="I840" s="15"/>
      <c r="R840" s="15"/>
      <c r="T840" s="15"/>
      <c r="U840" s="15"/>
      <c r="V840" s="15"/>
      <c r="W840" s="15"/>
      <c r="X840" s="15"/>
      <c r="Y840" s="15"/>
      <c r="Z840" s="15"/>
    </row>
    <row r="841" spans="3:26" ht="15.75" customHeight="1" x14ac:dyDescent="0.2">
      <c r="C841" s="15"/>
      <c r="D841" s="15"/>
      <c r="E841" s="15"/>
      <c r="F841" s="15"/>
      <c r="H841" s="15"/>
      <c r="I841" s="15"/>
      <c r="R841" s="15"/>
      <c r="T841" s="15"/>
      <c r="U841" s="15"/>
      <c r="V841" s="15"/>
      <c r="W841" s="15"/>
      <c r="X841" s="15"/>
      <c r="Y841" s="15"/>
      <c r="Z841" s="15"/>
    </row>
    <row r="842" spans="3:26" ht="15.75" customHeight="1" x14ac:dyDescent="0.2">
      <c r="C842" s="15"/>
      <c r="D842" s="15"/>
      <c r="E842" s="15"/>
      <c r="F842" s="15"/>
      <c r="H842" s="15"/>
      <c r="I842" s="15"/>
      <c r="R842" s="15"/>
      <c r="T842" s="15"/>
      <c r="U842" s="15"/>
      <c r="V842" s="15"/>
      <c r="W842" s="15"/>
      <c r="X842" s="15"/>
      <c r="Y842" s="15"/>
      <c r="Z842" s="15"/>
    </row>
    <row r="843" spans="3:26" ht="15.75" customHeight="1" x14ac:dyDescent="0.2">
      <c r="C843" s="15"/>
      <c r="D843" s="15"/>
      <c r="E843" s="15"/>
      <c r="F843" s="15"/>
      <c r="H843" s="15"/>
      <c r="I843" s="15"/>
      <c r="R843" s="15"/>
      <c r="T843" s="15"/>
      <c r="U843" s="15"/>
      <c r="V843" s="15"/>
      <c r="W843" s="15"/>
      <c r="X843" s="15"/>
      <c r="Y843" s="15"/>
      <c r="Z843" s="15"/>
    </row>
    <row r="844" spans="3:26" ht="15.75" customHeight="1" x14ac:dyDescent="0.2">
      <c r="C844" s="15"/>
      <c r="D844" s="15"/>
      <c r="E844" s="15"/>
      <c r="F844" s="15"/>
      <c r="H844" s="15"/>
      <c r="I844" s="15"/>
      <c r="R844" s="15"/>
      <c r="T844" s="15"/>
      <c r="U844" s="15"/>
      <c r="V844" s="15"/>
      <c r="W844" s="15"/>
      <c r="X844" s="15"/>
      <c r="Y844" s="15"/>
      <c r="Z844" s="15"/>
    </row>
    <row r="845" spans="3:26" ht="15.75" customHeight="1" x14ac:dyDescent="0.2">
      <c r="C845" s="15"/>
      <c r="D845" s="15"/>
      <c r="E845" s="15"/>
      <c r="F845" s="15"/>
      <c r="H845" s="15"/>
      <c r="I845" s="15"/>
      <c r="R845" s="15"/>
      <c r="T845" s="15"/>
      <c r="U845" s="15"/>
      <c r="V845" s="15"/>
      <c r="W845" s="15"/>
      <c r="X845" s="15"/>
      <c r="Y845" s="15"/>
      <c r="Z845" s="15"/>
    </row>
    <row r="846" spans="3:26" ht="15.75" customHeight="1" x14ac:dyDescent="0.2">
      <c r="C846" s="15"/>
      <c r="D846" s="15"/>
      <c r="E846" s="15"/>
      <c r="F846" s="15"/>
      <c r="H846" s="15"/>
      <c r="I846" s="15"/>
      <c r="R846" s="15"/>
      <c r="T846" s="15"/>
      <c r="U846" s="15"/>
      <c r="V846" s="15"/>
      <c r="W846" s="15"/>
      <c r="X846" s="15"/>
      <c r="Y846" s="15"/>
      <c r="Z846" s="15"/>
    </row>
    <row r="847" spans="3:26" ht="15.75" customHeight="1" x14ac:dyDescent="0.2">
      <c r="C847" s="15"/>
      <c r="D847" s="15"/>
      <c r="E847" s="15"/>
      <c r="F847" s="15"/>
      <c r="H847" s="15"/>
      <c r="I847" s="15"/>
      <c r="R847" s="15"/>
      <c r="T847" s="15"/>
      <c r="U847" s="15"/>
      <c r="V847" s="15"/>
      <c r="W847" s="15"/>
      <c r="X847" s="15"/>
      <c r="Y847" s="15"/>
      <c r="Z847" s="15"/>
    </row>
    <row r="848" spans="3:26" ht="15.75" customHeight="1" x14ac:dyDescent="0.2">
      <c r="C848" s="15"/>
      <c r="D848" s="15"/>
      <c r="E848" s="15"/>
      <c r="F848" s="15"/>
      <c r="H848" s="15"/>
      <c r="I848" s="15"/>
      <c r="R848" s="15"/>
      <c r="T848" s="15"/>
      <c r="U848" s="15"/>
      <c r="V848" s="15"/>
      <c r="W848" s="15"/>
      <c r="X848" s="15"/>
      <c r="Y848" s="15"/>
      <c r="Z848" s="15"/>
    </row>
    <row r="849" spans="3:26" ht="15.75" customHeight="1" x14ac:dyDescent="0.2">
      <c r="C849" s="15"/>
      <c r="D849" s="15"/>
      <c r="E849" s="15"/>
      <c r="F849" s="15"/>
      <c r="H849" s="15"/>
      <c r="I849" s="15"/>
      <c r="R849" s="15"/>
      <c r="T849" s="15"/>
      <c r="U849" s="15"/>
      <c r="V849" s="15"/>
      <c r="W849" s="15"/>
      <c r="X849" s="15"/>
      <c r="Y849" s="15"/>
      <c r="Z849" s="15"/>
    </row>
    <row r="850" spans="3:26" ht="15.75" customHeight="1" x14ac:dyDescent="0.2">
      <c r="C850" s="15"/>
      <c r="D850" s="15"/>
      <c r="E850" s="15"/>
      <c r="F850" s="15"/>
      <c r="H850" s="15"/>
      <c r="I850" s="15"/>
      <c r="R850" s="15"/>
      <c r="T850" s="15"/>
      <c r="U850" s="15"/>
      <c r="V850" s="15"/>
      <c r="W850" s="15"/>
      <c r="X850" s="15"/>
      <c r="Y850" s="15"/>
      <c r="Z850" s="15"/>
    </row>
    <row r="851" spans="3:26" ht="15.75" customHeight="1" x14ac:dyDescent="0.2">
      <c r="C851" s="15"/>
      <c r="D851" s="15"/>
      <c r="E851" s="15"/>
      <c r="F851" s="15"/>
      <c r="H851" s="15"/>
      <c r="I851" s="15"/>
      <c r="R851" s="15"/>
      <c r="T851" s="15"/>
      <c r="U851" s="15"/>
      <c r="V851" s="15"/>
      <c r="W851" s="15"/>
      <c r="X851" s="15"/>
      <c r="Y851" s="15"/>
      <c r="Z851" s="15"/>
    </row>
    <row r="852" spans="3:26" ht="15.75" customHeight="1" x14ac:dyDescent="0.2">
      <c r="C852" s="15"/>
      <c r="D852" s="15"/>
      <c r="E852" s="15"/>
      <c r="F852" s="15"/>
      <c r="H852" s="15"/>
      <c r="I852" s="15"/>
      <c r="R852" s="15"/>
      <c r="T852" s="15"/>
      <c r="U852" s="15"/>
      <c r="V852" s="15"/>
      <c r="W852" s="15"/>
      <c r="X852" s="15"/>
      <c r="Y852" s="15"/>
      <c r="Z852" s="15"/>
    </row>
    <row r="853" spans="3:26" ht="15.75" customHeight="1" x14ac:dyDescent="0.2">
      <c r="C853" s="15"/>
      <c r="D853" s="15"/>
      <c r="E853" s="15"/>
      <c r="F853" s="15"/>
      <c r="H853" s="15"/>
      <c r="I853" s="15"/>
      <c r="R853" s="15"/>
      <c r="T853" s="15"/>
      <c r="U853" s="15"/>
      <c r="V853" s="15"/>
      <c r="W853" s="15"/>
      <c r="X853" s="15"/>
      <c r="Y853" s="15"/>
      <c r="Z853" s="15"/>
    </row>
    <row r="854" spans="3:26" ht="15.75" customHeight="1" x14ac:dyDescent="0.2">
      <c r="C854" s="15"/>
      <c r="D854" s="15"/>
      <c r="E854" s="15"/>
      <c r="F854" s="15"/>
      <c r="H854" s="15"/>
      <c r="I854" s="15"/>
      <c r="R854" s="15"/>
      <c r="T854" s="15"/>
      <c r="U854" s="15"/>
      <c r="V854" s="15"/>
      <c r="W854" s="15"/>
      <c r="X854" s="15"/>
      <c r="Y854" s="15"/>
      <c r="Z854" s="15"/>
    </row>
    <row r="855" spans="3:26" ht="15.75" customHeight="1" x14ac:dyDescent="0.2">
      <c r="C855" s="15"/>
      <c r="D855" s="15"/>
      <c r="E855" s="15"/>
      <c r="F855" s="15"/>
      <c r="H855" s="15"/>
      <c r="I855" s="15"/>
      <c r="R855" s="15"/>
      <c r="T855" s="15"/>
      <c r="U855" s="15"/>
      <c r="V855" s="15"/>
      <c r="W855" s="15"/>
      <c r="X855" s="15"/>
      <c r="Y855" s="15"/>
      <c r="Z855" s="15"/>
    </row>
    <row r="856" spans="3:26" ht="15.75" customHeight="1" x14ac:dyDescent="0.2">
      <c r="C856" s="15"/>
      <c r="D856" s="15"/>
      <c r="E856" s="15"/>
      <c r="F856" s="15"/>
      <c r="H856" s="15"/>
      <c r="I856" s="15"/>
      <c r="R856" s="15"/>
      <c r="T856" s="15"/>
      <c r="U856" s="15"/>
      <c r="V856" s="15"/>
      <c r="W856" s="15"/>
      <c r="X856" s="15"/>
      <c r="Y856" s="15"/>
      <c r="Z856" s="15"/>
    </row>
    <row r="857" spans="3:26" ht="15.75" customHeight="1" x14ac:dyDescent="0.2">
      <c r="C857" s="15"/>
      <c r="D857" s="15"/>
      <c r="E857" s="15"/>
      <c r="F857" s="15"/>
      <c r="H857" s="15"/>
      <c r="I857" s="15"/>
      <c r="R857" s="15"/>
      <c r="T857" s="15"/>
      <c r="U857" s="15"/>
      <c r="V857" s="15"/>
      <c r="W857" s="15"/>
      <c r="X857" s="15"/>
      <c r="Y857" s="15"/>
      <c r="Z857" s="15"/>
    </row>
    <row r="858" spans="3:26" ht="15.75" customHeight="1" x14ac:dyDescent="0.2">
      <c r="C858" s="15"/>
      <c r="D858" s="15"/>
      <c r="E858" s="15"/>
      <c r="F858" s="15"/>
      <c r="H858" s="15"/>
      <c r="I858" s="15"/>
      <c r="R858" s="15"/>
      <c r="T858" s="15"/>
      <c r="U858" s="15"/>
      <c r="V858" s="15"/>
      <c r="W858" s="15"/>
      <c r="X858" s="15"/>
      <c r="Y858" s="15"/>
      <c r="Z858" s="15"/>
    </row>
    <row r="859" spans="3:26" ht="15.75" customHeight="1" x14ac:dyDescent="0.2">
      <c r="C859" s="15"/>
      <c r="D859" s="15"/>
      <c r="E859" s="15"/>
      <c r="F859" s="15"/>
      <c r="H859" s="15"/>
      <c r="I859" s="15"/>
      <c r="R859" s="15"/>
      <c r="T859" s="15"/>
      <c r="U859" s="15"/>
      <c r="V859" s="15"/>
      <c r="W859" s="15"/>
      <c r="X859" s="15"/>
      <c r="Y859" s="15"/>
      <c r="Z859" s="15"/>
    </row>
    <row r="860" spans="3:26" ht="15.75" customHeight="1" x14ac:dyDescent="0.2">
      <c r="C860" s="15"/>
      <c r="D860" s="15"/>
      <c r="E860" s="15"/>
      <c r="F860" s="15"/>
      <c r="H860" s="15"/>
      <c r="I860" s="15"/>
      <c r="R860" s="15"/>
      <c r="T860" s="15"/>
      <c r="U860" s="15"/>
      <c r="V860" s="15"/>
      <c r="W860" s="15"/>
      <c r="X860" s="15"/>
      <c r="Y860" s="15"/>
      <c r="Z860" s="15"/>
    </row>
    <row r="861" spans="3:26" ht="15.75" customHeight="1" x14ac:dyDescent="0.2">
      <c r="C861" s="15"/>
      <c r="D861" s="15"/>
      <c r="E861" s="15"/>
      <c r="F861" s="15"/>
      <c r="H861" s="15"/>
      <c r="I861" s="15"/>
      <c r="R861" s="15"/>
      <c r="T861" s="15"/>
      <c r="U861" s="15"/>
      <c r="V861" s="15"/>
      <c r="W861" s="15"/>
      <c r="X861" s="15"/>
      <c r="Y861" s="15"/>
      <c r="Z861" s="15"/>
    </row>
    <row r="862" spans="3:26" ht="15.75" customHeight="1" x14ac:dyDescent="0.2">
      <c r="C862" s="15"/>
      <c r="D862" s="15"/>
      <c r="E862" s="15"/>
      <c r="F862" s="15"/>
      <c r="H862" s="15"/>
      <c r="I862" s="15"/>
      <c r="R862" s="15"/>
      <c r="T862" s="15"/>
      <c r="U862" s="15"/>
      <c r="V862" s="15"/>
      <c r="W862" s="15"/>
      <c r="X862" s="15"/>
      <c r="Y862" s="15"/>
      <c r="Z862" s="15"/>
    </row>
    <row r="863" spans="3:26" ht="15.75" customHeight="1" x14ac:dyDescent="0.2">
      <c r="C863" s="15"/>
      <c r="D863" s="15"/>
      <c r="E863" s="15"/>
      <c r="F863" s="15"/>
      <c r="H863" s="15"/>
      <c r="I863" s="15"/>
      <c r="R863" s="15"/>
      <c r="T863" s="15"/>
      <c r="U863" s="15"/>
      <c r="V863" s="15"/>
      <c r="W863" s="15"/>
      <c r="X863" s="15"/>
      <c r="Y863" s="15"/>
      <c r="Z863" s="15"/>
    </row>
    <row r="864" spans="3:26" ht="15.75" customHeight="1" x14ac:dyDescent="0.2">
      <c r="C864" s="15"/>
      <c r="D864" s="15"/>
      <c r="E864" s="15"/>
      <c r="F864" s="15"/>
      <c r="H864" s="15"/>
      <c r="I864" s="15"/>
      <c r="R864" s="15"/>
      <c r="T864" s="15"/>
      <c r="U864" s="15"/>
      <c r="V864" s="15"/>
      <c r="W864" s="15"/>
      <c r="X864" s="15"/>
      <c r="Y864" s="15"/>
      <c r="Z864" s="15"/>
    </row>
    <row r="865" spans="3:26" ht="15.75" customHeight="1" x14ac:dyDescent="0.2">
      <c r="C865" s="15"/>
      <c r="D865" s="15"/>
      <c r="E865" s="15"/>
      <c r="F865" s="15"/>
      <c r="H865" s="15"/>
      <c r="I865" s="15"/>
      <c r="R865" s="15"/>
      <c r="T865" s="15"/>
      <c r="U865" s="15"/>
      <c r="V865" s="15"/>
      <c r="W865" s="15"/>
      <c r="X865" s="15"/>
      <c r="Y865" s="15"/>
      <c r="Z865" s="15"/>
    </row>
    <row r="866" spans="3:26" ht="15.75" customHeight="1" x14ac:dyDescent="0.2">
      <c r="C866" s="15"/>
      <c r="D866" s="15"/>
      <c r="E866" s="15"/>
      <c r="F866" s="15"/>
      <c r="H866" s="15"/>
      <c r="I866" s="15"/>
      <c r="R866" s="15"/>
      <c r="T866" s="15"/>
      <c r="U866" s="15"/>
      <c r="V866" s="15"/>
      <c r="W866" s="15"/>
      <c r="X866" s="15"/>
      <c r="Y866" s="15"/>
      <c r="Z866" s="15"/>
    </row>
    <row r="867" spans="3:26" ht="15.75" customHeight="1" x14ac:dyDescent="0.2">
      <c r="C867" s="15"/>
      <c r="D867" s="15"/>
      <c r="E867" s="15"/>
      <c r="F867" s="15"/>
      <c r="H867" s="15"/>
      <c r="I867" s="15"/>
      <c r="R867" s="15"/>
      <c r="T867" s="15"/>
      <c r="U867" s="15"/>
      <c r="V867" s="15"/>
      <c r="W867" s="15"/>
      <c r="X867" s="15"/>
      <c r="Y867" s="15"/>
      <c r="Z867" s="15"/>
    </row>
    <row r="868" spans="3:26" ht="15.75" customHeight="1" x14ac:dyDescent="0.2">
      <c r="C868" s="15"/>
      <c r="D868" s="15"/>
      <c r="E868" s="15"/>
      <c r="F868" s="15"/>
      <c r="H868" s="15"/>
      <c r="I868" s="15"/>
      <c r="R868" s="15"/>
      <c r="T868" s="15"/>
      <c r="U868" s="15"/>
      <c r="V868" s="15"/>
      <c r="W868" s="15"/>
      <c r="X868" s="15"/>
      <c r="Y868" s="15"/>
      <c r="Z868" s="15"/>
    </row>
    <row r="869" spans="3:26" ht="15.75" customHeight="1" x14ac:dyDescent="0.2">
      <c r="C869" s="15"/>
      <c r="D869" s="15"/>
      <c r="E869" s="15"/>
      <c r="F869" s="15"/>
      <c r="H869" s="15"/>
      <c r="I869" s="15"/>
      <c r="R869" s="15"/>
      <c r="T869" s="15"/>
      <c r="U869" s="15"/>
      <c r="V869" s="15"/>
      <c r="W869" s="15"/>
      <c r="X869" s="15"/>
      <c r="Y869" s="15"/>
      <c r="Z869" s="15"/>
    </row>
    <row r="870" spans="3:26" ht="15.75" customHeight="1" x14ac:dyDescent="0.2">
      <c r="C870" s="15"/>
      <c r="D870" s="15"/>
      <c r="E870" s="15"/>
      <c r="F870" s="15"/>
      <c r="H870" s="15"/>
      <c r="I870" s="15"/>
      <c r="R870" s="15"/>
      <c r="T870" s="15"/>
      <c r="U870" s="15"/>
      <c r="V870" s="15"/>
      <c r="W870" s="15"/>
      <c r="X870" s="15"/>
      <c r="Y870" s="15"/>
      <c r="Z870" s="15"/>
    </row>
    <row r="871" spans="3:26" ht="15.75" customHeight="1" x14ac:dyDescent="0.2">
      <c r="C871" s="15"/>
      <c r="D871" s="15"/>
      <c r="E871" s="15"/>
      <c r="F871" s="15"/>
      <c r="H871" s="15"/>
      <c r="I871" s="15"/>
      <c r="R871" s="15"/>
      <c r="T871" s="15"/>
      <c r="U871" s="15"/>
      <c r="V871" s="15"/>
      <c r="W871" s="15"/>
      <c r="X871" s="15"/>
      <c r="Y871" s="15"/>
      <c r="Z871" s="15"/>
    </row>
    <row r="872" spans="3:26" ht="15.75" customHeight="1" x14ac:dyDescent="0.2">
      <c r="C872" s="15"/>
      <c r="D872" s="15"/>
      <c r="E872" s="15"/>
      <c r="F872" s="15"/>
      <c r="H872" s="15"/>
      <c r="I872" s="15"/>
      <c r="R872" s="15"/>
      <c r="T872" s="15"/>
      <c r="U872" s="15"/>
      <c r="V872" s="15"/>
      <c r="W872" s="15"/>
      <c r="X872" s="15"/>
      <c r="Y872" s="15"/>
      <c r="Z872" s="15"/>
    </row>
    <row r="873" spans="3:26" ht="15.75" customHeight="1" x14ac:dyDescent="0.2">
      <c r="C873" s="15"/>
      <c r="D873" s="15"/>
      <c r="E873" s="15"/>
      <c r="F873" s="15"/>
      <c r="H873" s="15"/>
      <c r="I873" s="15"/>
      <c r="R873" s="15"/>
      <c r="T873" s="15"/>
      <c r="U873" s="15"/>
      <c r="V873" s="15"/>
      <c r="W873" s="15"/>
      <c r="X873" s="15"/>
      <c r="Y873" s="15"/>
      <c r="Z873" s="15"/>
    </row>
    <row r="874" spans="3:26" ht="15.75" customHeight="1" x14ac:dyDescent="0.2">
      <c r="C874" s="15"/>
      <c r="D874" s="15"/>
      <c r="E874" s="15"/>
      <c r="F874" s="15"/>
      <c r="H874" s="15"/>
      <c r="I874" s="15"/>
      <c r="R874" s="15"/>
      <c r="T874" s="15"/>
      <c r="U874" s="15"/>
      <c r="V874" s="15"/>
      <c r="W874" s="15"/>
      <c r="X874" s="15"/>
      <c r="Y874" s="15"/>
      <c r="Z874" s="15"/>
    </row>
    <row r="875" spans="3:26" ht="15.75" customHeight="1" x14ac:dyDescent="0.2">
      <c r="C875" s="15"/>
      <c r="D875" s="15"/>
      <c r="E875" s="15"/>
      <c r="F875" s="15"/>
      <c r="H875" s="15"/>
      <c r="I875" s="15"/>
      <c r="R875" s="15"/>
      <c r="T875" s="15"/>
      <c r="U875" s="15"/>
      <c r="V875" s="15"/>
      <c r="W875" s="15"/>
      <c r="X875" s="15"/>
      <c r="Y875" s="15"/>
      <c r="Z875" s="15"/>
    </row>
    <row r="876" spans="3:26" ht="15.75" customHeight="1" x14ac:dyDescent="0.2">
      <c r="C876" s="15"/>
      <c r="D876" s="15"/>
      <c r="E876" s="15"/>
      <c r="F876" s="15"/>
      <c r="H876" s="15"/>
      <c r="I876" s="15"/>
      <c r="R876" s="15"/>
      <c r="T876" s="15"/>
      <c r="U876" s="15"/>
      <c r="V876" s="15"/>
      <c r="W876" s="15"/>
      <c r="X876" s="15"/>
      <c r="Y876" s="15"/>
      <c r="Z876" s="15"/>
    </row>
    <row r="877" spans="3:26" ht="15.75" customHeight="1" x14ac:dyDescent="0.2">
      <c r="C877" s="15"/>
      <c r="D877" s="15"/>
      <c r="E877" s="15"/>
      <c r="F877" s="15"/>
      <c r="H877" s="15"/>
      <c r="I877" s="15"/>
      <c r="R877" s="15"/>
      <c r="T877" s="15"/>
      <c r="U877" s="15"/>
      <c r="V877" s="15"/>
      <c r="W877" s="15"/>
      <c r="X877" s="15"/>
      <c r="Y877" s="15"/>
      <c r="Z877" s="15"/>
    </row>
    <row r="878" spans="3:26" ht="15.75" customHeight="1" x14ac:dyDescent="0.2">
      <c r="C878" s="15"/>
      <c r="D878" s="15"/>
      <c r="E878" s="15"/>
      <c r="F878" s="15"/>
      <c r="H878" s="15"/>
      <c r="I878" s="15"/>
      <c r="R878" s="15"/>
      <c r="T878" s="15"/>
      <c r="U878" s="15"/>
      <c r="V878" s="15"/>
      <c r="W878" s="15"/>
      <c r="X878" s="15"/>
      <c r="Y878" s="15"/>
      <c r="Z878" s="15"/>
    </row>
    <row r="879" spans="3:26" ht="15.75" customHeight="1" x14ac:dyDescent="0.2">
      <c r="C879" s="15"/>
      <c r="D879" s="15"/>
      <c r="E879" s="15"/>
      <c r="F879" s="15"/>
      <c r="H879" s="15"/>
      <c r="I879" s="15"/>
      <c r="R879" s="15"/>
      <c r="T879" s="15"/>
      <c r="U879" s="15"/>
      <c r="V879" s="15"/>
      <c r="W879" s="15"/>
      <c r="X879" s="15"/>
      <c r="Y879" s="15"/>
      <c r="Z879" s="15"/>
    </row>
    <row r="880" spans="3:26" ht="15.75" customHeight="1" x14ac:dyDescent="0.2">
      <c r="C880" s="15"/>
      <c r="D880" s="15"/>
      <c r="E880" s="15"/>
      <c r="F880" s="15"/>
      <c r="H880" s="15"/>
      <c r="I880" s="15"/>
      <c r="R880" s="15"/>
      <c r="T880" s="15"/>
      <c r="U880" s="15"/>
      <c r="V880" s="15"/>
      <c r="W880" s="15"/>
      <c r="X880" s="15"/>
      <c r="Y880" s="15"/>
      <c r="Z880" s="15"/>
    </row>
    <row r="881" spans="3:26" ht="15.75" customHeight="1" x14ac:dyDescent="0.2">
      <c r="C881" s="15"/>
      <c r="D881" s="15"/>
      <c r="E881" s="15"/>
      <c r="F881" s="15"/>
      <c r="H881" s="15"/>
      <c r="I881" s="15"/>
      <c r="R881" s="15"/>
      <c r="T881" s="15"/>
      <c r="U881" s="15"/>
      <c r="V881" s="15"/>
      <c r="W881" s="15"/>
      <c r="X881" s="15"/>
      <c r="Y881" s="15"/>
      <c r="Z881" s="15"/>
    </row>
    <row r="882" spans="3:26" ht="15.75" customHeight="1" x14ac:dyDescent="0.2">
      <c r="C882" s="15"/>
      <c r="D882" s="15"/>
      <c r="E882" s="15"/>
      <c r="F882" s="15"/>
      <c r="H882" s="15"/>
      <c r="I882" s="15"/>
      <c r="R882" s="15"/>
      <c r="T882" s="15"/>
      <c r="U882" s="15"/>
      <c r="V882" s="15"/>
      <c r="W882" s="15"/>
      <c r="X882" s="15"/>
      <c r="Y882" s="15"/>
      <c r="Z882" s="15"/>
    </row>
    <row r="883" spans="3:26" ht="15.75" customHeight="1" x14ac:dyDescent="0.2">
      <c r="C883" s="15"/>
      <c r="D883" s="15"/>
      <c r="E883" s="15"/>
      <c r="F883" s="15"/>
      <c r="H883" s="15"/>
      <c r="I883" s="15"/>
      <c r="R883" s="15"/>
      <c r="T883" s="15"/>
      <c r="U883" s="15"/>
      <c r="V883" s="15"/>
      <c r="W883" s="15"/>
      <c r="X883" s="15"/>
      <c r="Y883" s="15"/>
      <c r="Z883" s="15"/>
    </row>
    <row r="884" spans="3:26" ht="15.75" customHeight="1" x14ac:dyDescent="0.2">
      <c r="C884" s="15"/>
      <c r="D884" s="15"/>
      <c r="E884" s="15"/>
      <c r="F884" s="15"/>
      <c r="H884" s="15"/>
      <c r="I884" s="15"/>
      <c r="R884" s="15"/>
      <c r="T884" s="15"/>
      <c r="U884" s="15"/>
      <c r="V884" s="15"/>
      <c r="W884" s="15"/>
      <c r="X884" s="15"/>
      <c r="Y884" s="15"/>
      <c r="Z884" s="15"/>
    </row>
    <row r="885" spans="3:26" ht="15.75" customHeight="1" x14ac:dyDescent="0.2">
      <c r="C885" s="15"/>
      <c r="D885" s="15"/>
      <c r="E885" s="15"/>
      <c r="F885" s="15"/>
      <c r="H885" s="15"/>
      <c r="I885" s="15"/>
      <c r="R885" s="15"/>
      <c r="T885" s="15"/>
      <c r="U885" s="15"/>
      <c r="V885" s="15"/>
      <c r="W885" s="15"/>
      <c r="X885" s="15"/>
      <c r="Y885" s="15"/>
      <c r="Z885" s="15"/>
    </row>
    <row r="886" spans="3:26" ht="15.75" customHeight="1" x14ac:dyDescent="0.2">
      <c r="C886" s="15"/>
      <c r="D886" s="15"/>
      <c r="E886" s="15"/>
      <c r="F886" s="15"/>
      <c r="H886" s="15"/>
      <c r="I886" s="15"/>
      <c r="R886" s="15"/>
      <c r="T886" s="15"/>
      <c r="U886" s="15"/>
      <c r="V886" s="15"/>
      <c r="W886" s="15"/>
      <c r="X886" s="15"/>
      <c r="Y886" s="15"/>
      <c r="Z886" s="15"/>
    </row>
    <row r="887" spans="3:26" ht="15.75" customHeight="1" x14ac:dyDescent="0.2">
      <c r="C887" s="15"/>
      <c r="D887" s="15"/>
      <c r="E887" s="15"/>
      <c r="F887" s="15"/>
      <c r="H887" s="15"/>
      <c r="I887" s="15"/>
      <c r="R887" s="15"/>
      <c r="T887" s="15"/>
      <c r="U887" s="15"/>
      <c r="V887" s="15"/>
      <c r="W887" s="15"/>
      <c r="X887" s="15"/>
      <c r="Y887" s="15"/>
      <c r="Z887" s="15"/>
    </row>
    <row r="888" spans="3:26" ht="15.75" customHeight="1" x14ac:dyDescent="0.2">
      <c r="C888" s="15"/>
      <c r="D888" s="15"/>
      <c r="E888" s="15"/>
      <c r="F888" s="15"/>
      <c r="H888" s="15"/>
      <c r="I888" s="15"/>
      <c r="R888" s="15"/>
      <c r="T888" s="15"/>
      <c r="U888" s="15"/>
      <c r="V888" s="15"/>
      <c r="W888" s="15"/>
      <c r="X888" s="15"/>
      <c r="Y888" s="15"/>
      <c r="Z888" s="15"/>
    </row>
    <row r="889" spans="3:26" ht="15.75" customHeight="1" x14ac:dyDescent="0.2">
      <c r="C889" s="15"/>
      <c r="D889" s="15"/>
      <c r="E889" s="15"/>
      <c r="F889" s="15"/>
      <c r="H889" s="15"/>
      <c r="I889" s="15"/>
      <c r="R889" s="15"/>
      <c r="T889" s="15"/>
      <c r="U889" s="15"/>
      <c r="V889" s="15"/>
      <c r="W889" s="15"/>
      <c r="X889" s="15"/>
      <c r="Y889" s="15"/>
      <c r="Z889" s="15"/>
    </row>
    <row r="890" spans="3:26" ht="15.75" customHeight="1" x14ac:dyDescent="0.2">
      <c r="C890" s="15"/>
      <c r="D890" s="15"/>
      <c r="E890" s="15"/>
      <c r="F890" s="15"/>
      <c r="H890" s="15"/>
      <c r="I890" s="15"/>
      <c r="R890" s="15"/>
      <c r="T890" s="15"/>
      <c r="U890" s="15"/>
      <c r="V890" s="15"/>
      <c r="W890" s="15"/>
      <c r="X890" s="15"/>
      <c r="Y890" s="15"/>
      <c r="Z890" s="15"/>
    </row>
    <row r="891" spans="3:26" ht="15.75" customHeight="1" x14ac:dyDescent="0.2">
      <c r="C891" s="15"/>
      <c r="D891" s="15"/>
      <c r="E891" s="15"/>
      <c r="F891" s="15"/>
      <c r="H891" s="15"/>
      <c r="I891" s="15"/>
      <c r="R891" s="15"/>
      <c r="T891" s="15"/>
      <c r="U891" s="15"/>
      <c r="V891" s="15"/>
      <c r="W891" s="15"/>
      <c r="X891" s="15"/>
      <c r="Y891" s="15"/>
      <c r="Z891" s="15"/>
    </row>
    <row r="892" spans="3:26" ht="15.75" customHeight="1" x14ac:dyDescent="0.2">
      <c r="C892" s="15"/>
      <c r="D892" s="15"/>
      <c r="E892" s="15"/>
      <c r="F892" s="15"/>
      <c r="H892" s="15"/>
      <c r="I892" s="15"/>
      <c r="R892" s="15"/>
      <c r="T892" s="15"/>
      <c r="U892" s="15"/>
      <c r="V892" s="15"/>
      <c r="W892" s="15"/>
      <c r="X892" s="15"/>
      <c r="Y892" s="15"/>
      <c r="Z892" s="15"/>
    </row>
    <row r="893" spans="3:26" ht="15.75" customHeight="1" x14ac:dyDescent="0.2">
      <c r="C893" s="15"/>
      <c r="D893" s="15"/>
      <c r="E893" s="15"/>
      <c r="F893" s="15"/>
      <c r="H893" s="15"/>
      <c r="I893" s="15"/>
      <c r="R893" s="15"/>
      <c r="T893" s="15"/>
      <c r="U893" s="15"/>
      <c r="V893" s="15"/>
      <c r="W893" s="15"/>
      <c r="X893" s="15"/>
      <c r="Y893" s="15"/>
      <c r="Z893" s="15"/>
    </row>
    <row r="894" spans="3:26" ht="15.75" customHeight="1" x14ac:dyDescent="0.2">
      <c r="C894" s="15"/>
      <c r="D894" s="15"/>
      <c r="E894" s="15"/>
      <c r="F894" s="15"/>
      <c r="H894" s="15"/>
      <c r="I894" s="15"/>
      <c r="R894" s="15"/>
      <c r="T894" s="15"/>
      <c r="U894" s="15"/>
      <c r="V894" s="15"/>
      <c r="W894" s="15"/>
      <c r="X894" s="15"/>
      <c r="Y894" s="15"/>
      <c r="Z894" s="15"/>
    </row>
    <row r="895" spans="3:26" ht="15.75" customHeight="1" x14ac:dyDescent="0.2">
      <c r="C895" s="15"/>
      <c r="D895" s="15"/>
      <c r="E895" s="15"/>
      <c r="F895" s="15"/>
      <c r="H895" s="15"/>
      <c r="I895" s="15"/>
      <c r="R895" s="15"/>
      <c r="T895" s="15"/>
      <c r="U895" s="15"/>
      <c r="V895" s="15"/>
      <c r="W895" s="15"/>
      <c r="X895" s="15"/>
      <c r="Y895" s="15"/>
      <c r="Z895" s="15"/>
    </row>
    <row r="896" spans="3:26" ht="15.75" customHeight="1" x14ac:dyDescent="0.2">
      <c r="C896" s="15"/>
      <c r="D896" s="15"/>
      <c r="E896" s="15"/>
      <c r="F896" s="15"/>
      <c r="H896" s="15"/>
      <c r="I896" s="15"/>
      <c r="R896" s="15"/>
      <c r="T896" s="15"/>
      <c r="U896" s="15"/>
      <c r="V896" s="15"/>
      <c r="W896" s="15"/>
      <c r="X896" s="15"/>
      <c r="Y896" s="15"/>
      <c r="Z896" s="15"/>
    </row>
    <row r="897" spans="3:26" ht="15.75" customHeight="1" x14ac:dyDescent="0.2">
      <c r="C897" s="15"/>
      <c r="D897" s="15"/>
      <c r="E897" s="15"/>
      <c r="F897" s="15"/>
      <c r="H897" s="15"/>
      <c r="I897" s="15"/>
      <c r="R897" s="15"/>
      <c r="T897" s="15"/>
      <c r="U897" s="15"/>
      <c r="V897" s="15"/>
      <c r="W897" s="15"/>
      <c r="X897" s="15"/>
      <c r="Y897" s="15"/>
      <c r="Z897" s="15"/>
    </row>
    <row r="898" spans="3:26" ht="15.75" customHeight="1" x14ac:dyDescent="0.2">
      <c r="C898" s="15"/>
      <c r="D898" s="15"/>
      <c r="E898" s="15"/>
      <c r="F898" s="15"/>
      <c r="H898" s="15"/>
      <c r="I898" s="15"/>
      <c r="R898" s="15"/>
      <c r="T898" s="15"/>
      <c r="U898" s="15"/>
      <c r="V898" s="15"/>
      <c r="W898" s="15"/>
      <c r="X898" s="15"/>
      <c r="Y898" s="15"/>
      <c r="Z898" s="15"/>
    </row>
    <row r="899" spans="3:26" ht="15.75" customHeight="1" x14ac:dyDescent="0.2">
      <c r="C899" s="15"/>
      <c r="D899" s="15"/>
      <c r="E899" s="15"/>
      <c r="F899" s="15"/>
      <c r="H899" s="15"/>
      <c r="I899" s="15"/>
      <c r="R899" s="15"/>
      <c r="T899" s="15"/>
      <c r="U899" s="15"/>
      <c r="V899" s="15"/>
      <c r="W899" s="15"/>
      <c r="X899" s="15"/>
      <c r="Y899" s="15"/>
      <c r="Z899" s="15"/>
    </row>
    <row r="900" spans="3:26" ht="15.75" customHeight="1" x14ac:dyDescent="0.2">
      <c r="C900" s="15"/>
      <c r="D900" s="15"/>
      <c r="E900" s="15"/>
      <c r="F900" s="15"/>
      <c r="H900" s="15"/>
      <c r="I900" s="15"/>
      <c r="R900" s="15"/>
      <c r="T900" s="15"/>
      <c r="U900" s="15"/>
      <c r="V900" s="15"/>
      <c r="W900" s="15"/>
      <c r="X900" s="15"/>
      <c r="Y900" s="15"/>
      <c r="Z900" s="15"/>
    </row>
    <row r="901" spans="3:26" ht="15.75" customHeight="1" x14ac:dyDescent="0.2">
      <c r="C901" s="15"/>
      <c r="D901" s="15"/>
      <c r="E901" s="15"/>
      <c r="F901" s="15"/>
      <c r="H901" s="15"/>
      <c r="I901" s="15"/>
      <c r="R901" s="15"/>
      <c r="T901" s="15"/>
      <c r="U901" s="15"/>
      <c r="V901" s="15"/>
      <c r="W901" s="15"/>
      <c r="X901" s="15"/>
      <c r="Y901" s="15"/>
      <c r="Z901" s="15"/>
    </row>
    <row r="902" spans="3:26" ht="15.75" customHeight="1" x14ac:dyDescent="0.2">
      <c r="C902" s="15"/>
      <c r="D902" s="15"/>
      <c r="E902" s="15"/>
      <c r="F902" s="15"/>
      <c r="H902" s="15"/>
      <c r="I902" s="15"/>
      <c r="R902" s="15"/>
      <c r="T902" s="15"/>
      <c r="U902" s="15"/>
      <c r="V902" s="15"/>
      <c r="W902" s="15"/>
      <c r="X902" s="15"/>
      <c r="Y902" s="15"/>
      <c r="Z902" s="15"/>
    </row>
    <row r="903" spans="3:26" ht="15.75" customHeight="1" x14ac:dyDescent="0.2">
      <c r="C903" s="15"/>
      <c r="D903" s="15"/>
      <c r="E903" s="15"/>
      <c r="F903" s="15"/>
      <c r="H903" s="15"/>
      <c r="I903" s="15"/>
      <c r="R903" s="15"/>
      <c r="T903" s="15"/>
      <c r="U903" s="15"/>
      <c r="V903" s="15"/>
      <c r="W903" s="15"/>
      <c r="X903" s="15"/>
      <c r="Y903" s="15"/>
      <c r="Z903" s="15"/>
    </row>
    <row r="904" spans="3:26" ht="15.75" customHeight="1" x14ac:dyDescent="0.2">
      <c r="C904" s="15"/>
      <c r="D904" s="15"/>
      <c r="E904" s="15"/>
      <c r="F904" s="15"/>
      <c r="H904" s="15"/>
      <c r="I904" s="15"/>
      <c r="R904" s="15"/>
      <c r="T904" s="15"/>
      <c r="U904" s="15"/>
      <c r="V904" s="15"/>
      <c r="W904" s="15"/>
      <c r="X904" s="15"/>
      <c r="Y904" s="15"/>
      <c r="Z904" s="15"/>
    </row>
    <row r="905" spans="3:26" ht="15.75" customHeight="1" x14ac:dyDescent="0.2">
      <c r="C905" s="15"/>
      <c r="D905" s="15"/>
      <c r="E905" s="15"/>
      <c r="F905" s="15"/>
      <c r="H905" s="15"/>
      <c r="I905" s="15"/>
      <c r="R905" s="15"/>
      <c r="T905" s="15"/>
      <c r="U905" s="15"/>
      <c r="V905" s="15"/>
      <c r="W905" s="15"/>
      <c r="X905" s="15"/>
      <c r="Y905" s="15"/>
      <c r="Z905" s="15"/>
    </row>
    <row r="906" spans="3:26" ht="15.75" customHeight="1" x14ac:dyDescent="0.2">
      <c r="C906" s="15"/>
      <c r="D906" s="15"/>
      <c r="E906" s="15"/>
      <c r="F906" s="15"/>
      <c r="H906" s="15"/>
      <c r="I906" s="15"/>
      <c r="R906" s="15"/>
      <c r="T906" s="15"/>
      <c r="U906" s="15"/>
      <c r="V906" s="15"/>
      <c r="W906" s="15"/>
      <c r="X906" s="15"/>
      <c r="Y906" s="15"/>
      <c r="Z906" s="15"/>
    </row>
    <row r="907" spans="3:26" ht="15.75" customHeight="1" x14ac:dyDescent="0.2">
      <c r="C907" s="15"/>
      <c r="D907" s="15"/>
      <c r="E907" s="15"/>
      <c r="F907" s="15"/>
      <c r="H907" s="15"/>
      <c r="I907" s="15"/>
      <c r="R907" s="15"/>
      <c r="T907" s="15"/>
      <c r="U907" s="15"/>
      <c r="V907" s="15"/>
      <c r="W907" s="15"/>
      <c r="X907" s="15"/>
      <c r="Y907" s="15"/>
      <c r="Z907" s="15"/>
    </row>
    <row r="908" spans="3:26" ht="15.75" customHeight="1" x14ac:dyDescent="0.2">
      <c r="C908" s="15"/>
      <c r="D908" s="15"/>
      <c r="E908" s="15"/>
      <c r="F908" s="15"/>
      <c r="H908" s="15"/>
      <c r="I908" s="15"/>
      <c r="R908" s="15"/>
      <c r="T908" s="15"/>
      <c r="U908" s="15"/>
      <c r="V908" s="15"/>
      <c r="W908" s="15"/>
      <c r="X908" s="15"/>
      <c r="Y908" s="15"/>
      <c r="Z908" s="15"/>
    </row>
    <row r="909" spans="3:26" ht="15.75" customHeight="1" x14ac:dyDescent="0.2">
      <c r="C909" s="15"/>
      <c r="D909" s="15"/>
      <c r="E909" s="15"/>
      <c r="F909" s="15"/>
      <c r="H909" s="15"/>
      <c r="I909" s="15"/>
      <c r="R909" s="15"/>
      <c r="T909" s="15"/>
      <c r="U909" s="15"/>
      <c r="V909" s="15"/>
      <c r="W909" s="15"/>
      <c r="X909" s="15"/>
      <c r="Y909" s="15"/>
      <c r="Z909" s="15"/>
    </row>
    <row r="910" spans="3:26" ht="15.75" customHeight="1" x14ac:dyDescent="0.2">
      <c r="C910" s="15"/>
      <c r="D910" s="15"/>
      <c r="E910" s="15"/>
      <c r="F910" s="15"/>
      <c r="H910" s="15"/>
      <c r="I910" s="15"/>
      <c r="R910" s="15"/>
      <c r="T910" s="15"/>
      <c r="U910" s="15"/>
      <c r="V910" s="15"/>
      <c r="W910" s="15"/>
      <c r="X910" s="15"/>
      <c r="Y910" s="15"/>
      <c r="Z910" s="15"/>
    </row>
    <row r="911" spans="3:26" ht="15.75" customHeight="1" x14ac:dyDescent="0.2">
      <c r="C911" s="15"/>
      <c r="D911" s="15"/>
      <c r="E911" s="15"/>
      <c r="F911" s="15"/>
      <c r="H911" s="15"/>
      <c r="I911" s="15"/>
      <c r="R911" s="15"/>
      <c r="T911" s="15"/>
      <c r="U911" s="15"/>
      <c r="V911" s="15"/>
      <c r="W911" s="15"/>
      <c r="X911" s="15"/>
      <c r="Y911" s="15"/>
      <c r="Z911" s="15"/>
    </row>
    <row r="912" spans="3:26" ht="15.75" customHeight="1" x14ac:dyDescent="0.2">
      <c r="C912" s="15"/>
      <c r="D912" s="15"/>
      <c r="E912" s="15"/>
      <c r="F912" s="15"/>
      <c r="H912" s="15"/>
      <c r="I912" s="15"/>
      <c r="R912" s="15"/>
      <c r="T912" s="15"/>
      <c r="U912" s="15"/>
      <c r="V912" s="15"/>
      <c r="W912" s="15"/>
      <c r="X912" s="15"/>
      <c r="Y912" s="15"/>
      <c r="Z912" s="15"/>
    </row>
    <row r="913" spans="3:26" ht="15.75" customHeight="1" x14ac:dyDescent="0.2">
      <c r="C913" s="15"/>
      <c r="D913" s="15"/>
      <c r="E913" s="15"/>
      <c r="F913" s="15"/>
      <c r="H913" s="15"/>
      <c r="I913" s="15"/>
      <c r="R913" s="15"/>
      <c r="T913" s="15"/>
      <c r="U913" s="15"/>
      <c r="V913" s="15"/>
      <c r="W913" s="15"/>
      <c r="X913" s="15"/>
      <c r="Y913" s="15"/>
      <c r="Z913" s="15"/>
    </row>
    <row r="914" spans="3:26" ht="15.75" customHeight="1" x14ac:dyDescent="0.2">
      <c r="C914" s="15"/>
      <c r="D914" s="15"/>
      <c r="E914" s="15"/>
      <c r="F914" s="15"/>
      <c r="H914" s="15"/>
      <c r="I914" s="15"/>
      <c r="R914" s="15"/>
      <c r="T914" s="15"/>
      <c r="U914" s="15"/>
      <c r="V914" s="15"/>
      <c r="W914" s="15"/>
      <c r="X914" s="15"/>
      <c r="Y914" s="15"/>
      <c r="Z914" s="15"/>
    </row>
    <row r="915" spans="3:26" ht="15.75" customHeight="1" x14ac:dyDescent="0.2">
      <c r="C915" s="15"/>
      <c r="D915" s="15"/>
      <c r="E915" s="15"/>
      <c r="F915" s="15"/>
      <c r="H915" s="15"/>
      <c r="I915" s="15"/>
      <c r="R915" s="15"/>
      <c r="T915" s="15"/>
      <c r="U915" s="15"/>
      <c r="V915" s="15"/>
      <c r="W915" s="15"/>
      <c r="X915" s="15"/>
      <c r="Y915" s="15"/>
      <c r="Z915" s="15"/>
    </row>
    <row r="916" spans="3:26" ht="15.75" customHeight="1" x14ac:dyDescent="0.2">
      <c r="C916" s="15"/>
      <c r="D916" s="15"/>
      <c r="E916" s="15"/>
      <c r="F916" s="15"/>
      <c r="H916" s="15"/>
      <c r="I916" s="15"/>
      <c r="R916" s="15"/>
      <c r="T916" s="15"/>
      <c r="U916" s="15"/>
      <c r="V916" s="15"/>
      <c r="W916" s="15"/>
      <c r="X916" s="15"/>
      <c r="Y916" s="15"/>
      <c r="Z916" s="15"/>
    </row>
    <row r="917" spans="3:26" ht="15.75" customHeight="1" x14ac:dyDescent="0.2">
      <c r="C917" s="15"/>
      <c r="D917" s="15"/>
      <c r="E917" s="15"/>
      <c r="F917" s="15"/>
      <c r="H917" s="15"/>
      <c r="I917" s="15"/>
      <c r="R917" s="15"/>
      <c r="T917" s="15"/>
      <c r="U917" s="15"/>
      <c r="V917" s="15"/>
      <c r="W917" s="15"/>
      <c r="X917" s="15"/>
      <c r="Y917" s="15"/>
      <c r="Z917" s="15"/>
    </row>
    <row r="918" spans="3:26" ht="15.75" customHeight="1" x14ac:dyDescent="0.2">
      <c r="C918" s="15"/>
      <c r="D918" s="15"/>
      <c r="E918" s="15"/>
      <c r="F918" s="15"/>
      <c r="H918" s="15"/>
      <c r="I918" s="15"/>
      <c r="R918" s="15"/>
      <c r="T918" s="15"/>
      <c r="U918" s="15"/>
      <c r="V918" s="15"/>
      <c r="W918" s="15"/>
      <c r="X918" s="15"/>
      <c r="Y918" s="15"/>
      <c r="Z918" s="15"/>
    </row>
    <row r="919" spans="3:26" ht="15.75" customHeight="1" x14ac:dyDescent="0.2">
      <c r="C919" s="15"/>
      <c r="D919" s="15"/>
      <c r="E919" s="15"/>
      <c r="F919" s="15"/>
      <c r="H919" s="15"/>
      <c r="I919" s="15"/>
      <c r="R919" s="15"/>
      <c r="T919" s="15"/>
      <c r="U919" s="15"/>
      <c r="V919" s="15"/>
      <c r="W919" s="15"/>
      <c r="X919" s="15"/>
      <c r="Y919" s="15"/>
      <c r="Z919" s="15"/>
    </row>
    <row r="920" spans="3:26" ht="15.75" customHeight="1" x14ac:dyDescent="0.2">
      <c r="C920" s="15"/>
      <c r="D920" s="15"/>
      <c r="E920" s="15"/>
      <c r="F920" s="15"/>
      <c r="H920" s="15"/>
      <c r="I920" s="15"/>
      <c r="R920" s="15"/>
      <c r="T920" s="15"/>
      <c r="U920" s="15"/>
      <c r="V920" s="15"/>
      <c r="W920" s="15"/>
      <c r="X920" s="15"/>
      <c r="Y920" s="15"/>
      <c r="Z920" s="15"/>
    </row>
    <row r="921" spans="3:26" ht="15.75" customHeight="1" x14ac:dyDescent="0.2">
      <c r="C921" s="15"/>
      <c r="D921" s="15"/>
      <c r="E921" s="15"/>
      <c r="F921" s="15"/>
      <c r="H921" s="15"/>
      <c r="I921" s="15"/>
      <c r="R921" s="15"/>
      <c r="T921" s="15"/>
      <c r="U921" s="15"/>
      <c r="V921" s="15"/>
      <c r="W921" s="15"/>
      <c r="X921" s="15"/>
      <c r="Y921" s="15"/>
      <c r="Z921" s="15"/>
    </row>
    <row r="922" spans="3:26" ht="15.75" customHeight="1" x14ac:dyDescent="0.2">
      <c r="C922" s="15"/>
      <c r="D922" s="15"/>
      <c r="E922" s="15"/>
      <c r="F922" s="15"/>
      <c r="H922" s="15"/>
      <c r="I922" s="15"/>
      <c r="R922" s="15"/>
      <c r="T922" s="15"/>
      <c r="U922" s="15"/>
      <c r="V922" s="15"/>
      <c r="W922" s="15"/>
      <c r="X922" s="15"/>
      <c r="Y922" s="15"/>
      <c r="Z922" s="15"/>
    </row>
    <row r="923" spans="3:26" ht="15.75" customHeight="1" x14ac:dyDescent="0.2">
      <c r="C923" s="15"/>
      <c r="D923" s="15"/>
      <c r="E923" s="15"/>
      <c r="F923" s="15"/>
      <c r="H923" s="15"/>
      <c r="I923" s="15"/>
      <c r="R923" s="15"/>
      <c r="T923" s="15"/>
      <c r="U923" s="15"/>
      <c r="V923" s="15"/>
      <c r="W923" s="15"/>
      <c r="X923" s="15"/>
      <c r="Y923" s="15"/>
      <c r="Z923" s="15"/>
    </row>
    <row r="924" spans="3:26" ht="15.75" customHeight="1" x14ac:dyDescent="0.2">
      <c r="C924" s="15"/>
      <c r="D924" s="15"/>
      <c r="E924" s="15"/>
      <c r="F924" s="15"/>
      <c r="H924" s="15"/>
      <c r="I924" s="15"/>
      <c r="R924" s="15"/>
      <c r="T924" s="15"/>
      <c r="U924" s="15"/>
      <c r="V924" s="15"/>
      <c r="W924" s="15"/>
      <c r="X924" s="15"/>
      <c r="Y924" s="15"/>
      <c r="Z924" s="15"/>
    </row>
    <row r="925" spans="3:26" ht="15.75" customHeight="1" x14ac:dyDescent="0.2">
      <c r="C925" s="15"/>
      <c r="D925" s="15"/>
      <c r="E925" s="15"/>
      <c r="F925" s="15"/>
      <c r="H925" s="15"/>
      <c r="I925" s="15"/>
      <c r="R925" s="15"/>
      <c r="T925" s="15"/>
      <c r="U925" s="15"/>
      <c r="V925" s="15"/>
      <c r="W925" s="15"/>
      <c r="X925" s="15"/>
      <c r="Y925" s="15"/>
      <c r="Z925" s="15"/>
    </row>
    <row r="926" spans="3:26" ht="15.75" customHeight="1" x14ac:dyDescent="0.2">
      <c r="C926" s="15"/>
      <c r="D926" s="15"/>
      <c r="E926" s="15"/>
      <c r="F926" s="15"/>
      <c r="H926" s="15"/>
      <c r="I926" s="15"/>
      <c r="R926" s="15"/>
      <c r="T926" s="15"/>
      <c r="U926" s="15"/>
      <c r="V926" s="15"/>
      <c r="W926" s="15"/>
      <c r="X926" s="15"/>
      <c r="Y926" s="15"/>
      <c r="Z926" s="15"/>
    </row>
    <row r="927" spans="3:26" ht="15.75" customHeight="1" x14ac:dyDescent="0.2">
      <c r="C927" s="15"/>
      <c r="D927" s="15"/>
      <c r="E927" s="15"/>
      <c r="F927" s="15"/>
      <c r="H927" s="15"/>
      <c r="I927" s="15"/>
      <c r="R927" s="15"/>
      <c r="T927" s="15"/>
      <c r="U927" s="15"/>
      <c r="V927" s="15"/>
      <c r="W927" s="15"/>
      <c r="X927" s="15"/>
      <c r="Y927" s="15"/>
      <c r="Z927" s="15"/>
    </row>
    <row r="928" spans="3:26" ht="15.75" customHeight="1" x14ac:dyDescent="0.2">
      <c r="C928" s="15"/>
      <c r="D928" s="15"/>
      <c r="E928" s="15"/>
      <c r="F928" s="15"/>
      <c r="H928" s="15"/>
      <c r="I928" s="15"/>
      <c r="R928" s="15"/>
      <c r="T928" s="15"/>
      <c r="U928" s="15"/>
      <c r="V928" s="15"/>
      <c r="W928" s="15"/>
      <c r="X928" s="15"/>
      <c r="Y928" s="15"/>
      <c r="Z928" s="15"/>
    </row>
    <row r="929" spans="3:26" ht="15.75" customHeight="1" x14ac:dyDescent="0.2">
      <c r="C929" s="15"/>
      <c r="D929" s="15"/>
      <c r="E929" s="15"/>
      <c r="F929" s="15"/>
      <c r="H929" s="15"/>
      <c r="I929" s="15"/>
      <c r="R929" s="15"/>
      <c r="T929" s="15"/>
      <c r="U929" s="15"/>
      <c r="V929" s="15"/>
      <c r="W929" s="15"/>
      <c r="X929" s="15"/>
      <c r="Y929" s="15"/>
      <c r="Z929" s="15"/>
    </row>
    <row r="930" spans="3:26" ht="15.75" customHeight="1" x14ac:dyDescent="0.2">
      <c r="C930" s="15"/>
      <c r="D930" s="15"/>
      <c r="E930" s="15"/>
      <c r="F930" s="15"/>
      <c r="H930" s="15"/>
      <c r="I930" s="15"/>
      <c r="R930" s="15"/>
      <c r="T930" s="15"/>
      <c r="U930" s="15"/>
      <c r="V930" s="15"/>
      <c r="W930" s="15"/>
      <c r="X930" s="15"/>
      <c r="Y930" s="15"/>
      <c r="Z930" s="15"/>
    </row>
    <row r="931" spans="3:26" ht="15.75" customHeight="1" x14ac:dyDescent="0.2">
      <c r="C931" s="15"/>
      <c r="D931" s="15"/>
      <c r="E931" s="15"/>
      <c r="F931" s="15"/>
      <c r="H931" s="15"/>
      <c r="I931" s="15"/>
      <c r="R931" s="15"/>
      <c r="T931" s="15"/>
      <c r="U931" s="15"/>
      <c r="V931" s="15"/>
      <c r="W931" s="15"/>
      <c r="X931" s="15"/>
      <c r="Y931" s="15"/>
      <c r="Z931" s="15"/>
    </row>
    <row r="932" spans="3:26" ht="15.75" customHeight="1" x14ac:dyDescent="0.2">
      <c r="C932" s="15"/>
      <c r="D932" s="15"/>
      <c r="E932" s="15"/>
      <c r="F932" s="15"/>
      <c r="H932" s="15"/>
      <c r="I932" s="15"/>
      <c r="R932" s="15"/>
      <c r="T932" s="15"/>
      <c r="U932" s="15"/>
      <c r="V932" s="15"/>
      <c r="W932" s="15"/>
      <c r="X932" s="15"/>
      <c r="Y932" s="15"/>
      <c r="Z932" s="15"/>
    </row>
    <row r="933" spans="3:26" ht="15.75" customHeight="1" x14ac:dyDescent="0.2">
      <c r="C933" s="15"/>
      <c r="D933" s="15"/>
      <c r="E933" s="15"/>
      <c r="F933" s="15"/>
      <c r="H933" s="15"/>
      <c r="I933" s="15"/>
      <c r="R933" s="15"/>
      <c r="T933" s="15"/>
      <c r="U933" s="15"/>
      <c r="V933" s="15"/>
      <c r="W933" s="15"/>
      <c r="X933" s="15"/>
      <c r="Y933" s="15"/>
      <c r="Z933" s="15"/>
    </row>
    <row r="934" spans="3:26" ht="15.75" customHeight="1" x14ac:dyDescent="0.2">
      <c r="C934" s="15"/>
      <c r="D934" s="15"/>
      <c r="E934" s="15"/>
      <c r="F934" s="15"/>
      <c r="H934" s="15"/>
      <c r="I934" s="15"/>
      <c r="R934" s="15"/>
      <c r="T934" s="15"/>
      <c r="U934" s="15"/>
      <c r="V934" s="15"/>
      <c r="W934" s="15"/>
      <c r="X934" s="15"/>
      <c r="Y934" s="15"/>
      <c r="Z934" s="15"/>
    </row>
    <row r="935" spans="3:26" ht="15.75" customHeight="1" x14ac:dyDescent="0.2">
      <c r="C935" s="15"/>
      <c r="D935" s="15"/>
      <c r="E935" s="15"/>
      <c r="F935" s="15"/>
      <c r="H935" s="15"/>
      <c r="I935" s="15"/>
      <c r="R935" s="15"/>
      <c r="T935" s="15"/>
      <c r="U935" s="15"/>
      <c r="V935" s="15"/>
      <c r="W935" s="15"/>
      <c r="X935" s="15"/>
      <c r="Y935" s="15"/>
      <c r="Z935" s="15"/>
    </row>
    <row r="936" spans="3:26" ht="15.75" customHeight="1" x14ac:dyDescent="0.2">
      <c r="C936" s="15"/>
      <c r="D936" s="15"/>
      <c r="E936" s="15"/>
      <c r="F936" s="15"/>
      <c r="H936" s="15"/>
      <c r="I936" s="15"/>
      <c r="R936" s="15"/>
      <c r="T936" s="15"/>
      <c r="U936" s="15"/>
      <c r="V936" s="15"/>
      <c r="W936" s="15"/>
      <c r="X936" s="15"/>
      <c r="Y936" s="15"/>
      <c r="Z936" s="15"/>
    </row>
    <row r="937" spans="3:26" ht="15.75" customHeight="1" x14ac:dyDescent="0.2">
      <c r="C937" s="15"/>
      <c r="D937" s="15"/>
      <c r="E937" s="15"/>
      <c r="F937" s="15"/>
      <c r="H937" s="15"/>
      <c r="I937" s="15"/>
      <c r="R937" s="15"/>
      <c r="T937" s="15"/>
      <c r="U937" s="15"/>
      <c r="V937" s="15"/>
      <c r="W937" s="15"/>
      <c r="X937" s="15"/>
      <c r="Y937" s="15"/>
      <c r="Z937" s="15"/>
    </row>
    <row r="938" spans="3:26" ht="15.75" customHeight="1" x14ac:dyDescent="0.2">
      <c r="C938" s="15"/>
      <c r="D938" s="15"/>
      <c r="E938" s="15"/>
      <c r="F938" s="15"/>
      <c r="H938" s="15"/>
      <c r="I938" s="15"/>
      <c r="R938" s="15"/>
      <c r="T938" s="15"/>
      <c r="U938" s="15"/>
      <c r="V938" s="15"/>
      <c r="W938" s="15"/>
      <c r="X938" s="15"/>
      <c r="Y938" s="15"/>
      <c r="Z938" s="15"/>
    </row>
    <row r="939" spans="3:26" ht="15.75" customHeight="1" x14ac:dyDescent="0.2">
      <c r="C939" s="15"/>
      <c r="D939" s="15"/>
      <c r="E939" s="15"/>
      <c r="F939" s="15"/>
      <c r="H939" s="15"/>
      <c r="I939" s="15"/>
      <c r="R939" s="15"/>
      <c r="T939" s="15"/>
      <c r="U939" s="15"/>
      <c r="V939" s="15"/>
      <c r="W939" s="15"/>
      <c r="X939" s="15"/>
      <c r="Y939" s="15"/>
      <c r="Z939" s="15"/>
    </row>
    <row r="940" spans="3:26" ht="15.75" customHeight="1" x14ac:dyDescent="0.2">
      <c r="C940" s="15"/>
      <c r="D940" s="15"/>
      <c r="E940" s="15"/>
      <c r="F940" s="15"/>
      <c r="H940" s="15"/>
      <c r="I940" s="15"/>
      <c r="R940" s="15"/>
      <c r="T940" s="15"/>
      <c r="U940" s="15"/>
      <c r="V940" s="15"/>
      <c r="W940" s="15"/>
      <c r="X940" s="15"/>
      <c r="Y940" s="15"/>
      <c r="Z940" s="15"/>
    </row>
    <row r="941" spans="3:26" ht="15.75" customHeight="1" x14ac:dyDescent="0.2">
      <c r="C941" s="15"/>
      <c r="D941" s="15"/>
      <c r="E941" s="15"/>
      <c r="F941" s="15"/>
      <c r="H941" s="15"/>
      <c r="I941" s="15"/>
      <c r="R941" s="15"/>
      <c r="T941" s="15"/>
      <c r="U941" s="15"/>
      <c r="V941" s="15"/>
      <c r="W941" s="15"/>
      <c r="X941" s="15"/>
      <c r="Y941" s="15"/>
      <c r="Z941" s="15"/>
    </row>
    <row r="942" spans="3:26" ht="15.75" customHeight="1" x14ac:dyDescent="0.2">
      <c r="C942" s="15"/>
      <c r="D942" s="15"/>
      <c r="E942" s="15"/>
      <c r="F942" s="15"/>
      <c r="H942" s="15"/>
      <c r="I942" s="15"/>
      <c r="R942" s="15"/>
      <c r="T942" s="15"/>
      <c r="U942" s="15"/>
      <c r="V942" s="15"/>
      <c r="W942" s="15"/>
      <c r="X942" s="15"/>
      <c r="Y942" s="15"/>
      <c r="Z942" s="15"/>
    </row>
    <row r="943" spans="3:26" ht="15.75" customHeight="1" x14ac:dyDescent="0.2">
      <c r="C943" s="15"/>
      <c r="D943" s="15"/>
      <c r="E943" s="15"/>
      <c r="F943" s="15"/>
      <c r="H943" s="15"/>
      <c r="I943" s="15"/>
      <c r="R943" s="15"/>
      <c r="T943" s="15"/>
      <c r="U943" s="15"/>
      <c r="V943" s="15"/>
      <c r="W943" s="15"/>
      <c r="X943" s="15"/>
      <c r="Y943" s="15"/>
      <c r="Z943" s="15"/>
    </row>
    <row r="944" spans="3:26" ht="15.75" customHeight="1" x14ac:dyDescent="0.2">
      <c r="C944" s="15"/>
      <c r="D944" s="15"/>
      <c r="E944" s="15"/>
      <c r="F944" s="15"/>
      <c r="H944" s="15"/>
      <c r="I944" s="15"/>
      <c r="R944" s="15"/>
      <c r="T944" s="15"/>
      <c r="U944" s="15"/>
      <c r="V944" s="15"/>
      <c r="W944" s="15"/>
      <c r="X944" s="15"/>
      <c r="Y944" s="15"/>
      <c r="Z944" s="15"/>
    </row>
    <row r="945" spans="3:26" ht="15.75" customHeight="1" x14ac:dyDescent="0.2">
      <c r="C945" s="15"/>
      <c r="D945" s="15"/>
      <c r="E945" s="15"/>
      <c r="F945" s="15"/>
      <c r="H945" s="15"/>
      <c r="I945" s="15"/>
      <c r="R945" s="15"/>
      <c r="T945" s="15"/>
      <c r="U945" s="15"/>
      <c r="V945" s="15"/>
      <c r="W945" s="15"/>
      <c r="X945" s="15"/>
      <c r="Y945" s="15"/>
      <c r="Z945" s="15"/>
    </row>
    <row r="946" spans="3:26" ht="15.75" customHeight="1" x14ac:dyDescent="0.2">
      <c r="C946" s="15"/>
      <c r="D946" s="15"/>
      <c r="E946" s="15"/>
      <c r="F946" s="15"/>
      <c r="H946" s="15"/>
      <c r="I946" s="15"/>
      <c r="R946" s="15"/>
      <c r="T946" s="15"/>
      <c r="U946" s="15"/>
      <c r="V946" s="15"/>
      <c r="W946" s="15"/>
      <c r="X946" s="15"/>
      <c r="Y946" s="15"/>
      <c r="Z946" s="15"/>
    </row>
    <row r="947" spans="3:26" ht="15.75" customHeight="1" x14ac:dyDescent="0.2">
      <c r="C947" s="15"/>
      <c r="D947" s="15"/>
      <c r="E947" s="15"/>
      <c r="F947" s="15"/>
      <c r="H947" s="15"/>
      <c r="I947" s="15"/>
      <c r="R947" s="15"/>
      <c r="T947" s="15"/>
      <c r="U947" s="15"/>
      <c r="V947" s="15"/>
      <c r="W947" s="15"/>
      <c r="X947" s="15"/>
      <c r="Y947" s="15"/>
      <c r="Z947" s="15"/>
    </row>
    <row r="948" spans="3:26" ht="15.75" customHeight="1" x14ac:dyDescent="0.2">
      <c r="C948" s="15"/>
      <c r="D948" s="15"/>
      <c r="E948" s="15"/>
      <c r="F948" s="15"/>
      <c r="H948" s="15"/>
      <c r="I948" s="15"/>
      <c r="R948" s="15"/>
      <c r="T948" s="15"/>
      <c r="U948" s="15"/>
      <c r="V948" s="15"/>
      <c r="W948" s="15"/>
      <c r="X948" s="15"/>
      <c r="Y948" s="15"/>
      <c r="Z948" s="15"/>
    </row>
    <row r="949" spans="3:26" ht="15.75" customHeight="1" x14ac:dyDescent="0.2">
      <c r="C949" s="15"/>
      <c r="D949" s="15"/>
      <c r="E949" s="15"/>
      <c r="F949" s="15"/>
      <c r="H949" s="15"/>
      <c r="I949" s="15"/>
      <c r="R949" s="15"/>
      <c r="T949" s="15"/>
      <c r="U949" s="15"/>
      <c r="V949" s="15"/>
      <c r="W949" s="15"/>
      <c r="X949" s="15"/>
      <c r="Y949" s="15"/>
      <c r="Z949" s="15"/>
    </row>
    <row r="950" spans="3:26" ht="15.75" customHeight="1" x14ac:dyDescent="0.2">
      <c r="C950" s="15"/>
      <c r="D950" s="15"/>
      <c r="E950" s="15"/>
      <c r="F950" s="15"/>
      <c r="H950" s="15"/>
      <c r="I950" s="15"/>
      <c r="R950" s="15"/>
      <c r="T950" s="15"/>
      <c r="U950" s="15"/>
      <c r="V950" s="15"/>
      <c r="W950" s="15"/>
      <c r="X950" s="15"/>
      <c r="Y950" s="15"/>
      <c r="Z950" s="15"/>
    </row>
    <row r="951" spans="3:26" ht="15.75" customHeight="1" x14ac:dyDescent="0.2">
      <c r="C951" s="15"/>
      <c r="D951" s="15"/>
      <c r="E951" s="15"/>
      <c r="F951" s="15"/>
      <c r="H951" s="15"/>
      <c r="I951" s="15"/>
      <c r="R951" s="15"/>
      <c r="T951" s="15"/>
      <c r="U951" s="15"/>
      <c r="V951" s="15"/>
      <c r="W951" s="15"/>
      <c r="X951" s="15"/>
      <c r="Y951" s="15"/>
      <c r="Z951" s="15"/>
    </row>
    <row r="952" spans="3:26" ht="15.75" customHeight="1" x14ac:dyDescent="0.2">
      <c r="C952" s="15"/>
      <c r="D952" s="15"/>
      <c r="E952" s="15"/>
      <c r="F952" s="15"/>
      <c r="H952" s="15"/>
      <c r="I952" s="15"/>
      <c r="R952" s="15"/>
      <c r="T952" s="15"/>
      <c r="U952" s="15"/>
      <c r="V952" s="15"/>
      <c r="W952" s="15"/>
      <c r="X952" s="15"/>
      <c r="Y952" s="15"/>
      <c r="Z952" s="15"/>
    </row>
    <row r="953" spans="3:26" ht="15.75" customHeight="1" x14ac:dyDescent="0.2">
      <c r="C953" s="15"/>
      <c r="D953" s="15"/>
      <c r="E953" s="15"/>
      <c r="F953" s="15"/>
      <c r="H953" s="15"/>
      <c r="I953" s="15"/>
      <c r="R953" s="15"/>
      <c r="T953" s="15"/>
      <c r="U953" s="15"/>
      <c r="V953" s="15"/>
      <c r="W953" s="15"/>
      <c r="X953" s="15"/>
      <c r="Y953" s="15"/>
      <c r="Z953" s="15"/>
    </row>
    <row r="954" spans="3:26" ht="15.75" customHeight="1" x14ac:dyDescent="0.2">
      <c r="C954" s="15"/>
      <c r="D954" s="15"/>
      <c r="E954" s="15"/>
      <c r="F954" s="15"/>
      <c r="H954" s="15"/>
      <c r="I954" s="15"/>
      <c r="R954" s="15"/>
      <c r="T954" s="15"/>
      <c r="U954" s="15"/>
      <c r="V954" s="15"/>
      <c r="W954" s="15"/>
      <c r="X954" s="15"/>
      <c r="Y954" s="15"/>
      <c r="Z954" s="15"/>
    </row>
    <row r="955" spans="3:26" ht="15.75" customHeight="1" x14ac:dyDescent="0.2">
      <c r="C955" s="15"/>
      <c r="D955" s="15"/>
      <c r="E955" s="15"/>
      <c r="F955" s="15"/>
      <c r="H955" s="15"/>
      <c r="I955" s="15"/>
      <c r="R955" s="15"/>
      <c r="T955" s="15"/>
      <c r="U955" s="15"/>
      <c r="V955" s="15"/>
      <c r="W955" s="15"/>
      <c r="X955" s="15"/>
      <c r="Y955" s="15"/>
      <c r="Z955" s="15"/>
    </row>
    <row r="956" spans="3:26" ht="15.75" customHeight="1" x14ac:dyDescent="0.2">
      <c r="C956" s="15"/>
      <c r="D956" s="15"/>
      <c r="E956" s="15"/>
      <c r="F956" s="15"/>
      <c r="H956" s="15"/>
      <c r="I956" s="15"/>
      <c r="R956" s="15"/>
      <c r="T956" s="15"/>
      <c r="U956" s="15"/>
      <c r="V956" s="15"/>
      <c r="W956" s="15"/>
      <c r="X956" s="15"/>
      <c r="Y956" s="15"/>
      <c r="Z956" s="15"/>
    </row>
    <row r="957" spans="3:26" ht="15.75" customHeight="1" x14ac:dyDescent="0.2">
      <c r="C957" s="15"/>
      <c r="D957" s="15"/>
      <c r="E957" s="15"/>
      <c r="F957" s="15"/>
      <c r="H957" s="15"/>
      <c r="I957" s="15"/>
      <c r="R957" s="15"/>
      <c r="T957" s="15"/>
      <c r="U957" s="15"/>
      <c r="V957" s="15"/>
      <c r="W957" s="15"/>
      <c r="X957" s="15"/>
      <c r="Y957" s="15"/>
      <c r="Z957" s="15"/>
    </row>
    <row r="958" spans="3:26" ht="15.75" customHeight="1" x14ac:dyDescent="0.2">
      <c r="C958" s="15"/>
      <c r="D958" s="15"/>
      <c r="E958" s="15"/>
      <c r="F958" s="15"/>
      <c r="H958" s="15"/>
      <c r="I958" s="15"/>
      <c r="R958" s="15"/>
      <c r="T958" s="15"/>
      <c r="U958" s="15"/>
      <c r="V958" s="15"/>
      <c r="W958" s="15"/>
      <c r="X958" s="15"/>
      <c r="Y958" s="15"/>
      <c r="Z958" s="15"/>
    </row>
    <row r="959" spans="3:26" ht="15.75" customHeight="1" x14ac:dyDescent="0.2">
      <c r="C959" s="15"/>
      <c r="D959" s="15"/>
      <c r="E959" s="15"/>
      <c r="F959" s="15"/>
      <c r="H959" s="15"/>
      <c r="I959" s="15"/>
      <c r="R959" s="15"/>
      <c r="T959" s="15"/>
      <c r="U959" s="15"/>
      <c r="V959" s="15"/>
      <c r="W959" s="15"/>
      <c r="X959" s="15"/>
      <c r="Y959" s="15"/>
      <c r="Z959" s="15"/>
    </row>
    <row r="960" spans="3:26" ht="15.75" customHeight="1" x14ac:dyDescent="0.2">
      <c r="C960" s="15"/>
      <c r="D960" s="15"/>
      <c r="E960" s="15"/>
      <c r="F960" s="15"/>
      <c r="H960" s="15"/>
      <c r="I960" s="15"/>
      <c r="R960" s="15"/>
      <c r="T960" s="15"/>
      <c r="U960" s="15"/>
      <c r="V960" s="15"/>
      <c r="W960" s="15"/>
      <c r="X960" s="15"/>
      <c r="Y960" s="15"/>
      <c r="Z960" s="15"/>
    </row>
    <row r="961" spans="3:26" ht="15.75" customHeight="1" x14ac:dyDescent="0.2">
      <c r="C961" s="15"/>
      <c r="D961" s="15"/>
      <c r="E961" s="15"/>
      <c r="F961" s="15"/>
      <c r="H961" s="15"/>
      <c r="I961" s="15"/>
      <c r="R961" s="15"/>
      <c r="T961" s="15"/>
      <c r="U961" s="15"/>
      <c r="V961" s="15"/>
      <c r="W961" s="15"/>
      <c r="X961" s="15"/>
      <c r="Y961" s="15"/>
      <c r="Z961" s="15"/>
    </row>
    <row r="962" spans="3:26" ht="15.75" customHeight="1" x14ac:dyDescent="0.2">
      <c r="C962" s="15"/>
      <c r="D962" s="15"/>
      <c r="E962" s="15"/>
      <c r="F962" s="15"/>
      <c r="H962" s="15"/>
      <c r="I962" s="15"/>
      <c r="R962" s="15"/>
      <c r="T962" s="15"/>
      <c r="U962" s="15"/>
      <c r="V962" s="15"/>
      <c r="W962" s="15"/>
      <c r="X962" s="15"/>
      <c r="Y962" s="15"/>
      <c r="Z962" s="15"/>
    </row>
    <row r="963" spans="3:26" ht="15.75" customHeight="1" x14ac:dyDescent="0.2">
      <c r="C963" s="15"/>
      <c r="D963" s="15"/>
      <c r="E963" s="15"/>
      <c r="F963" s="15"/>
      <c r="H963" s="15"/>
      <c r="I963" s="15"/>
      <c r="R963" s="15"/>
      <c r="T963" s="15"/>
      <c r="U963" s="15"/>
      <c r="V963" s="15"/>
      <c r="W963" s="15"/>
      <c r="X963" s="15"/>
      <c r="Y963" s="15"/>
      <c r="Z963" s="15"/>
    </row>
    <row r="964" spans="3:26" ht="15.75" customHeight="1" x14ac:dyDescent="0.2">
      <c r="C964" s="15"/>
      <c r="D964" s="15"/>
      <c r="E964" s="15"/>
      <c r="F964" s="15"/>
      <c r="H964" s="15"/>
      <c r="I964" s="15"/>
      <c r="R964" s="15"/>
      <c r="T964" s="15"/>
      <c r="U964" s="15"/>
      <c r="V964" s="15"/>
      <c r="W964" s="15"/>
      <c r="X964" s="15"/>
      <c r="Y964" s="15"/>
      <c r="Z964" s="15"/>
    </row>
    <row r="965" spans="3:26" ht="15.75" customHeight="1" x14ac:dyDescent="0.2">
      <c r="C965" s="15"/>
      <c r="D965" s="15"/>
      <c r="E965" s="15"/>
      <c r="F965" s="15"/>
      <c r="H965" s="15"/>
      <c r="I965" s="15"/>
      <c r="R965" s="15"/>
      <c r="T965" s="15"/>
      <c r="U965" s="15"/>
      <c r="V965" s="15"/>
      <c r="W965" s="15"/>
      <c r="X965" s="15"/>
      <c r="Y965" s="15"/>
      <c r="Z965" s="15"/>
    </row>
    <row r="966" spans="3:26" ht="15.75" customHeight="1" x14ac:dyDescent="0.2">
      <c r="C966" s="15"/>
      <c r="D966" s="15"/>
      <c r="E966" s="15"/>
      <c r="F966" s="15"/>
      <c r="H966" s="15"/>
      <c r="I966" s="15"/>
      <c r="R966" s="15"/>
      <c r="T966" s="15"/>
      <c r="U966" s="15"/>
      <c r="V966" s="15"/>
      <c r="W966" s="15"/>
      <c r="X966" s="15"/>
      <c r="Y966" s="15"/>
      <c r="Z966" s="15"/>
    </row>
    <row r="967" spans="3:26" ht="15.75" customHeight="1" x14ac:dyDescent="0.2">
      <c r="C967" s="15"/>
      <c r="D967" s="15"/>
      <c r="E967" s="15"/>
      <c r="F967" s="15"/>
      <c r="H967" s="15"/>
      <c r="I967" s="15"/>
      <c r="R967" s="15"/>
      <c r="T967" s="15"/>
      <c r="U967" s="15"/>
      <c r="V967" s="15"/>
      <c r="W967" s="15"/>
      <c r="X967" s="15"/>
      <c r="Y967" s="15"/>
      <c r="Z967" s="15"/>
    </row>
    <row r="968" spans="3:26" ht="15.75" customHeight="1" x14ac:dyDescent="0.2">
      <c r="C968" s="15"/>
      <c r="D968" s="15"/>
      <c r="E968" s="15"/>
      <c r="F968" s="15"/>
      <c r="H968" s="15"/>
      <c r="I968" s="15"/>
      <c r="R968" s="15"/>
      <c r="T968" s="15"/>
      <c r="U968" s="15"/>
      <c r="V968" s="15"/>
      <c r="W968" s="15"/>
      <c r="X968" s="15"/>
      <c r="Y968" s="15"/>
      <c r="Z968" s="15"/>
    </row>
    <row r="969" spans="3:26" ht="15.75" customHeight="1" x14ac:dyDescent="0.2">
      <c r="C969" s="15"/>
      <c r="D969" s="15"/>
      <c r="E969" s="15"/>
      <c r="F969" s="15"/>
      <c r="H969" s="15"/>
      <c r="I969" s="15"/>
      <c r="R969" s="15"/>
      <c r="T969" s="15"/>
      <c r="U969" s="15"/>
      <c r="V969" s="15"/>
      <c r="W969" s="15"/>
      <c r="X969" s="15"/>
      <c r="Y969" s="15"/>
      <c r="Z969" s="15"/>
    </row>
    <row r="970" spans="3:26" ht="15.75" customHeight="1" x14ac:dyDescent="0.2">
      <c r="C970" s="15"/>
      <c r="D970" s="15"/>
      <c r="E970" s="15"/>
      <c r="F970" s="15"/>
      <c r="H970" s="15"/>
      <c r="I970" s="15"/>
      <c r="R970" s="15"/>
      <c r="T970" s="15"/>
      <c r="U970" s="15"/>
      <c r="V970" s="15"/>
      <c r="W970" s="15"/>
      <c r="X970" s="15"/>
      <c r="Y970" s="15"/>
      <c r="Z970" s="15"/>
    </row>
    <row r="971" spans="3:26" ht="15.75" customHeight="1" x14ac:dyDescent="0.2">
      <c r="C971" s="15"/>
      <c r="D971" s="15"/>
      <c r="E971" s="15"/>
      <c r="F971" s="15"/>
      <c r="H971" s="15"/>
      <c r="I971" s="15"/>
      <c r="R971" s="15"/>
      <c r="T971" s="15"/>
      <c r="U971" s="15"/>
      <c r="V971" s="15"/>
      <c r="W971" s="15"/>
      <c r="X971" s="15"/>
      <c r="Y971" s="15"/>
      <c r="Z971" s="15"/>
    </row>
    <row r="972" spans="3:26" ht="15.75" customHeight="1" x14ac:dyDescent="0.2">
      <c r="C972" s="15"/>
      <c r="D972" s="15"/>
      <c r="E972" s="15"/>
      <c r="F972" s="15"/>
      <c r="H972" s="15"/>
      <c r="I972" s="15"/>
      <c r="R972" s="15"/>
      <c r="T972" s="15"/>
      <c r="U972" s="15"/>
      <c r="V972" s="15"/>
      <c r="W972" s="15"/>
      <c r="X972" s="15"/>
      <c r="Y972" s="15"/>
      <c r="Z972" s="15"/>
    </row>
    <row r="973" spans="3:26" ht="15.75" customHeight="1" x14ac:dyDescent="0.2">
      <c r="C973" s="15"/>
      <c r="D973" s="15"/>
      <c r="E973" s="15"/>
      <c r="F973" s="15"/>
      <c r="H973" s="15"/>
      <c r="I973" s="15"/>
      <c r="R973" s="15"/>
      <c r="T973" s="15"/>
      <c r="U973" s="15"/>
      <c r="V973" s="15"/>
      <c r="W973" s="15"/>
      <c r="X973" s="15"/>
      <c r="Y973" s="15"/>
      <c r="Z973" s="15"/>
    </row>
    <row r="974" spans="3:26" ht="15.75" customHeight="1" x14ac:dyDescent="0.2">
      <c r="C974" s="15"/>
      <c r="D974" s="15"/>
      <c r="E974" s="15"/>
      <c r="F974" s="15"/>
      <c r="H974" s="15"/>
      <c r="I974" s="15"/>
      <c r="R974" s="15"/>
      <c r="T974" s="15"/>
      <c r="U974" s="15"/>
      <c r="V974" s="15"/>
      <c r="W974" s="15"/>
      <c r="X974" s="15"/>
      <c r="Y974" s="15"/>
      <c r="Z974" s="15"/>
    </row>
    <row r="975" spans="3:26" ht="15.75" customHeight="1" x14ac:dyDescent="0.2">
      <c r="C975" s="15"/>
      <c r="D975" s="15"/>
      <c r="E975" s="15"/>
      <c r="F975" s="15"/>
      <c r="H975" s="15"/>
      <c r="I975" s="15"/>
      <c r="R975" s="15"/>
      <c r="T975" s="15"/>
      <c r="U975" s="15"/>
      <c r="V975" s="15"/>
      <c r="W975" s="15"/>
      <c r="X975" s="15"/>
      <c r="Y975" s="15"/>
      <c r="Z975" s="15"/>
    </row>
    <row r="976" spans="3:26" ht="15.75" customHeight="1" x14ac:dyDescent="0.2">
      <c r="C976" s="15"/>
      <c r="D976" s="15"/>
      <c r="E976" s="15"/>
      <c r="F976" s="15"/>
      <c r="H976" s="15"/>
      <c r="I976" s="15"/>
      <c r="R976" s="15"/>
      <c r="T976" s="15"/>
      <c r="U976" s="15"/>
      <c r="V976" s="15"/>
      <c r="W976" s="15"/>
      <c r="X976" s="15"/>
      <c r="Y976" s="15"/>
      <c r="Z976" s="15"/>
    </row>
    <row r="977" spans="3:26" ht="15.75" customHeight="1" x14ac:dyDescent="0.2">
      <c r="C977" s="15"/>
      <c r="D977" s="15"/>
      <c r="E977" s="15"/>
      <c r="F977" s="15"/>
      <c r="H977" s="15"/>
      <c r="I977" s="15"/>
      <c r="R977" s="15"/>
      <c r="T977" s="15"/>
      <c r="U977" s="15"/>
      <c r="V977" s="15"/>
      <c r="W977" s="15"/>
      <c r="X977" s="15"/>
      <c r="Y977" s="15"/>
      <c r="Z977" s="15"/>
    </row>
    <row r="978" spans="3:26" ht="15.75" customHeight="1" x14ac:dyDescent="0.2">
      <c r="C978" s="15"/>
      <c r="D978" s="15"/>
      <c r="E978" s="15"/>
      <c r="F978" s="15"/>
      <c r="H978" s="15"/>
      <c r="I978" s="15"/>
      <c r="R978" s="15"/>
      <c r="T978" s="15"/>
      <c r="U978" s="15"/>
      <c r="V978" s="15"/>
      <c r="W978" s="15"/>
      <c r="X978" s="15"/>
      <c r="Y978" s="15"/>
      <c r="Z978" s="15"/>
    </row>
    <row r="979" spans="3:26" ht="15.75" customHeight="1" x14ac:dyDescent="0.2">
      <c r="C979" s="15"/>
      <c r="D979" s="15"/>
      <c r="E979" s="15"/>
      <c r="F979" s="15"/>
      <c r="H979" s="15"/>
      <c r="I979" s="15"/>
      <c r="R979" s="15"/>
      <c r="T979" s="15"/>
      <c r="U979" s="15"/>
      <c r="V979" s="15"/>
      <c r="W979" s="15"/>
      <c r="X979" s="15"/>
      <c r="Y979" s="15"/>
      <c r="Z979" s="15"/>
    </row>
    <row r="980" spans="3:26" ht="15.75" customHeight="1" x14ac:dyDescent="0.2">
      <c r="C980" s="15"/>
      <c r="D980" s="15"/>
      <c r="E980" s="15"/>
      <c r="F980" s="15"/>
      <c r="H980" s="15"/>
      <c r="I980" s="15"/>
      <c r="R980" s="15"/>
      <c r="T980" s="15"/>
      <c r="U980" s="15"/>
      <c r="V980" s="15"/>
      <c r="W980" s="15"/>
      <c r="X980" s="15"/>
      <c r="Y980" s="15"/>
      <c r="Z980" s="15"/>
    </row>
    <row r="981" spans="3:26" ht="15.75" customHeight="1" x14ac:dyDescent="0.2">
      <c r="C981" s="15"/>
      <c r="D981" s="15"/>
      <c r="E981" s="15"/>
      <c r="F981" s="15"/>
      <c r="H981" s="15"/>
      <c r="I981" s="15"/>
      <c r="R981" s="15"/>
      <c r="T981" s="15"/>
      <c r="U981" s="15"/>
      <c r="V981" s="15"/>
      <c r="W981" s="15"/>
      <c r="X981" s="15"/>
      <c r="Y981" s="15"/>
      <c r="Z981" s="15"/>
    </row>
    <row r="982" spans="3:26" ht="15.75" customHeight="1" x14ac:dyDescent="0.2">
      <c r="C982" s="15"/>
      <c r="D982" s="15"/>
      <c r="E982" s="15"/>
      <c r="F982" s="15"/>
      <c r="H982" s="15"/>
      <c r="I982" s="15"/>
      <c r="R982" s="15"/>
      <c r="T982" s="15"/>
      <c r="U982" s="15"/>
      <c r="V982" s="15"/>
      <c r="W982" s="15"/>
      <c r="X982" s="15"/>
      <c r="Y982" s="15"/>
      <c r="Z982" s="15"/>
    </row>
    <row r="983" spans="3:26" ht="15.75" customHeight="1" x14ac:dyDescent="0.2">
      <c r="C983" s="15"/>
      <c r="D983" s="15"/>
      <c r="E983" s="15"/>
      <c r="F983" s="15"/>
      <c r="H983" s="15"/>
      <c r="I983" s="15"/>
      <c r="R983" s="15"/>
      <c r="T983" s="15"/>
      <c r="U983" s="15"/>
      <c r="V983" s="15"/>
      <c r="W983" s="15"/>
      <c r="X983" s="15"/>
      <c r="Y983" s="15"/>
      <c r="Z983" s="15"/>
    </row>
    <row r="984" spans="3:26" ht="15.75" customHeight="1" x14ac:dyDescent="0.2">
      <c r="C984" s="15"/>
      <c r="D984" s="15"/>
      <c r="E984" s="15"/>
      <c r="F984" s="15"/>
      <c r="H984" s="15"/>
      <c r="I984" s="15"/>
      <c r="R984" s="15"/>
      <c r="T984" s="15"/>
      <c r="U984" s="15"/>
      <c r="V984" s="15"/>
      <c r="W984" s="15"/>
      <c r="X984" s="15"/>
      <c r="Y984" s="15"/>
      <c r="Z984" s="15"/>
    </row>
    <row r="985" spans="3:26" ht="15.75" customHeight="1" x14ac:dyDescent="0.2">
      <c r="C985" s="15"/>
      <c r="D985" s="15"/>
      <c r="E985" s="15"/>
      <c r="F985" s="15"/>
      <c r="H985" s="15"/>
      <c r="I985" s="15"/>
      <c r="R985" s="15"/>
      <c r="T985" s="15"/>
      <c r="U985" s="15"/>
      <c r="V985" s="15"/>
      <c r="W985" s="15"/>
      <c r="X985" s="15"/>
      <c r="Y985" s="15"/>
      <c r="Z985" s="15"/>
    </row>
    <row r="986" spans="3:26" ht="15.75" customHeight="1" x14ac:dyDescent="0.2">
      <c r="C986" s="15"/>
      <c r="D986" s="15"/>
      <c r="E986" s="15"/>
      <c r="F986" s="15"/>
      <c r="H986" s="15"/>
      <c r="I986" s="15"/>
      <c r="R986" s="15"/>
      <c r="T986" s="15"/>
      <c r="U986" s="15"/>
      <c r="V986" s="15"/>
      <c r="W986" s="15"/>
      <c r="X986" s="15"/>
      <c r="Y986" s="15"/>
      <c r="Z986" s="15"/>
    </row>
    <row r="987" spans="3:26" ht="15.75" customHeight="1" x14ac:dyDescent="0.2">
      <c r="C987" s="15"/>
      <c r="D987" s="15"/>
      <c r="E987" s="15"/>
      <c r="F987" s="15"/>
      <c r="H987" s="15"/>
      <c r="I987" s="15"/>
      <c r="R987" s="15"/>
      <c r="T987" s="15"/>
      <c r="U987" s="15"/>
      <c r="V987" s="15"/>
      <c r="W987" s="15"/>
      <c r="X987" s="15"/>
      <c r="Y987" s="15"/>
      <c r="Z987" s="15"/>
    </row>
    <row r="988" spans="3:26" ht="15.75" customHeight="1" x14ac:dyDescent="0.2">
      <c r="C988" s="15"/>
      <c r="D988" s="15"/>
      <c r="E988" s="15"/>
      <c r="F988" s="15"/>
      <c r="H988" s="15"/>
      <c r="I988" s="15"/>
      <c r="R988" s="15"/>
      <c r="T988" s="15"/>
      <c r="U988" s="15"/>
      <c r="V988" s="15"/>
      <c r="W988" s="15"/>
      <c r="X988" s="15"/>
      <c r="Y988" s="15"/>
      <c r="Z988" s="15"/>
    </row>
    <row r="989" spans="3:26" ht="15.75" customHeight="1" x14ac:dyDescent="0.2">
      <c r="C989" s="15"/>
      <c r="D989" s="15"/>
      <c r="E989" s="15"/>
      <c r="F989" s="15"/>
      <c r="H989" s="15"/>
      <c r="I989" s="15"/>
      <c r="R989" s="15"/>
      <c r="T989" s="15"/>
      <c r="U989" s="15"/>
      <c r="V989" s="15"/>
      <c r="W989" s="15"/>
      <c r="X989" s="15"/>
      <c r="Y989" s="15"/>
      <c r="Z989" s="15"/>
    </row>
    <row r="990" spans="3:26" ht="15.75" customHeight="1" x14ac:dyDescent="0.2">
      <c r="C990" s="15"/>
      <c r="D990" s="15"/>
      <c r="E990" s="15"/>
      <c r="F990" s="15"/>
      <c r="H990" s="15"/>
      <c r="I990" s="15"/>
      <c r="R990" s="15"/>
      <c r="T990" s="15"/>
      <c r="U990" s="15"/>
      <c r="V990" s="15"/>
      <c r="W990" s="15"/>
      <c r="X990" s="15"/>
      <c r="Y990" s="15"/>
      <c r="Z990" s="15"/>
    </row>
    <row r="991" spans="3:26" ht="15.75" customHeight="1" x14ac:dyDescent="0.2">
      <c r="C991" s="15"/>
      <c r="D991" s="15"/>
      <c r="E991" s="15"/>
      <c r="F991" s="15"/>
      <c r="H991" s="15"/>
      <c r="I991" s="15"/>
      <c r="R991" s="15"/>
      <c r="T991" s="15"/>
      <c r="U991" s="15"/>
      <c r="V991" s="15"/>
      <c r="W991" s="15"/>
      <c r="X991" s="15"/>
      <c r="Y991" s="15"/>
      <c r="Z991" s="15"/>
    </row>
    <row r="992" spans="3:26" ht="15.75" customHeight="1" x14ac:dyDescent="0.2">
      <c r="C992" s="15"/>
      <c r="D992" s="15"/>
      <c r="E992" s="15"/>
      <c r="F992" s="15"/>
      <c r="H992" s="15"/>
      <c r="I992" s="15"/>
      <c r="R992" s="15"/>
      <c r="T992" s="15"/>
      <c r="U992" s="15"/>
      <c r="V992" s="15"/>
      <c r="W992" s="15"/>
      <c r="X992" s="15"/>
      <c r="Y992" s="15"/>
      <c r="Z992" s="15"/>
    </row>
    <row r="993" spans="3:26" ht="15.75" customHeight="1" x14ac:dyDescent="0.2">
      <c r="C993" s="15"/>
      <c r="D993" s="15"/>
      <c r="E993" s="15"/>
      <c r="F993" s="15"/>
      <c r="H993" s="15"/>
      <c r="I993" s="15"/>
      <c r="R993" s="15"/>
      <c r="T993" s="15"/>
      <c r="U993" s="15"/>
      <c r="V993" s="15"/>
      <c r="W993" s="15"/>
      <c r="X993" s="15"/>
      <c r="Y993" s="15"/>
      <c r="Z993" s="15"/>
    </row>
    <row r="994" spans="3:26" ht="15.75" customHeight="1" x14ac:dyDescent="0.2">
      <c r="C994" s="15"/>
      <c r="D994" s="15"/>
      <c r="E994" s="15"/>
      <c r="F994" s="15"/>
      <c r="H994" s="15"/>
      <c r="I994" s="15"/>
      <c r="R994" s="15"/>
      <c r="T994" s="15"/>
      <c r="U994" s="15"/>
      <c r="V994" s="15"/>
      <c r="W994" s="15"/>
      <c r="X994" s="15"/>
      <c r="Y994" s="15"/>
      <c r="Z994" s="15"/>
    </row>
    <row r="995" spans="3:26" ht="15.75" customHeight="1" x14ac:dyDescent="0.2">
      <c r="C995" s="15"/>
      <c r="D995" s="15"/>
      <c r="E995" s="15"/>
      <c r="F995" s="15"/>
      <c r="H995" s="15"/>
      <c r="I995" s="15"/>
      <c r="R995" s="15"/>
      <c r="T995" s="15"/>
      <c r="U995" s="15"/>
      <c r="V995" s="15"/>
      <c r="W995" s="15"/>
      <c r="X995" s="15"/>
      <c r="Y995" s="15"/>
      <c r="Z995" s="15"/>
    </row>
    <row r="996" spans="3:26" ht="15.75" customHeight="1" x14ac:dyDescent="0.2">
      <c r="C996" s="15"/>
      <c r="D996" s="15"/>
      <c r="E996" s="15"/>
      <c r="F996" s="15"/>
      <c r="H996" s="15"/>
      <c r="I996" s="15"/>
      <c r="R996" s="15"/>
      <c r="T996" s="15"/>
      <c r="U996" s="15"/>
      <c r="V996" s="15"/>
      <c r="W996" s="15"/>
      <c r="X996" s="15"/>
      <c r="Y996" s="15"/>
      <c r="Z996" s="15"/>
    </row>
    <row r="997" spans="3:26" ht="15.75" customHeight="1" x14ac:dyDescent="0.2">
      <c r="C997" s="15"/>
      <c r="D997" s="15"/>
      <c r="E997" s="15"/>
      <c r="F997" s="15"/>
      <c r="H997" s="15"/>
      <c r="I997" s="15"/>
      <c r="R997" s="15"/>
      <c r="T997" s="15"/>
      <c r="U997" s="15"/>
      <c r="V997" s="15"/>
      <c r="W997" s="15"/>
      <c r="X997" s="15"/>
      <c r="Y997" s="15"/>
      <c r="Z997" s="15"/>
    </row>
    <row r="998" spans="3:26" ht="15.75" customHeight="1" x14ac:dyDescent="0.2">
      <c r="C998" s="15"/>
      <c r="D998" s="15"/>
      <c r="E998" s="15"/>
      <c r="F998" s="15"/>
      <c r="H998" s="15"/>
      <c r="I998" s="15"/>
      <c r="R998" s="15"/>
      <c r="T998" s="15"/>
      <c r="U998" s="15"/>
      <c r="V998" s="15"/>
      <c r="W998" s="15"/>
      <c r="X998" s="15"/>
      <c r="Y998" s="15"/>
      <c r="Z998" s="15"/>
    </row>
    <row r="999" spans="3:26" ht="15.75" customHeight="1" x14ac:dyDescent="0.2">
      <c r="C999" s="15"/>
      <c r="D999" s="15"/>
      <c r="E999" s="15"/>
      <c r="F999" s="15"/>
      <c r="H999" s="15"/>
      <c r="I999" s="15"/>
      <c r="R999" s="15"/>
      <c r="T999" s="15"/>
      <c r="U999" s="15"/>
      <c r="V999" s="15"/>
      <c r="W999" s="15"/>
      <c r="X999" s="15"/>
      <c r="Y999" s="15"/>
      <c r="Z999" s="15"/>
    </row>
    <row r="1000" spans="3:26" ht="15.75" customHeight="1" x14ac:dyDescent="0.2">
      <c r="C1000" s="15"/>
      <c r="D1000" s="15"/>
      <c r="E1000" s="15"/>
      <c r="F1000" s="15"/>
      <c r="H1000" s="15"/>
      <c r="I1000" s="15"/>
      <c r="R1000" s="15"/>
      <c r="T1000" s="15"/>
      <c r="U1000" s="15"/>
      <c r="V1000" s="15"/>
      <c r="W1000" s="15"/>
      <c r="X1000" s="15"/>
      <c r="Y1000" s="15"/>
      <c r="Z1000" s="15"/>
    </row>
  </sheetData>
  <autoFilter ref="A1:AC1" xr:uid="{00000000-0009-0000-0000-000003000000}"/>
  <hyperlinks>
    <hyperlink ref="M2" r:id="rId1" xr:uid="{00000000-0004-0000-0300-000000000000}"/>
    <hyperlink ref="M3" r:id="rId2" xr:uid="{00000000-0004-0000-0300-000001000000}"/>
    <hyperlink ref="M4" r:id="rId3" xr:uid="{00000000-0004-0000-0300-000002000000}"/>
    <hyperlink ref="N4" r:id="rId4" xr:uid="{00000000-0004-0000-0300-000003000000}"/>
    <hyperlink ref="M5" r:id="rId5" xr:uid="{00000000-0004-0000-0300-000004000000}"/>
    <hyperlink ref="M6" r:id="rId6" xr:uid="{00000000-0004-0000-0300-000005000000}"/>
    <hyperlink ref="M7" r:id="rId7" xr:uid="{00000000-0004-0000-0300-000006000000}"/>
    <hyperlink ref="N7" r:id="rId8" xr:uid="{00000000-0004-0000-0300-000007000000}"/>
    <hyperlink ref="M8" r:id="rId9" xr:uid="{00000000-0004-0000-0300-000008000000}"/>
    <hyperlink ref="L222" r:id="rId10" xr:uid="{00000000-0004-0000-0300-000009000000}"/>
    <hyperlink ref="M222" r:id="rId11" xr:uid="{00000000-0004-0000-0300-00000A000000}"/>
    <hyperlink ref="L223" r:id="rId12" xr:uid="{00000000-0004-0000-0300-00000B000000}"/>
    <hyperlink ref="L224" r:id="rId13" xr:uid="{00000000-0004-0000-0300-00000C000000}"/>
    <hyperlink ref="L225" r:id="rId14" xr:uid="{00000000-0004-0000-0300-00000D000000}"/>
    <hyperlink ref="L226" r:id="rId15" xr:uid="{00000000-0004-0000-0300-00000E000000}"/>
    <hyperlink ref="M226" r:id="rId16" xr:uid="{00000000-0004-0000-0300-00000F000000}"/>
    <hyperlink ref="L227" r:id="rId17" xr:uid="{00000000-0004-0000-0300-000010000000}"/>
    <hyperlink ref="M227" r:id="rId18" xr:uid="{00000000-0004-0000-0300-000011000000}"/>
    <hyperlink ref="L228" r:id="rId19" xr:uid="{00000000-0004-0000-0300-000012000000}"/>
    <hyperlink ref="M228" r:id="rId20" xr:uid="{00000000-0004-0000-0300-000013000000}"/>
    <hyperlink ref="L229" r:id="rId21" xr:uid="{00000000-0004-0000-0300-000014000000}"/>
    <hyperlink ref="M229" r:id="rId22" location="paragraph-3-types-of-collaborative-activities" xr:uid="{00000000-0004-0000-0300-000015000000}"/>
    <hyperlink ref="L230" r:id="rId23" xr:uid="{00000000-0004-0000-0300-000016000000}"/>
    <hyperlink ref="L231" r:id="rId24" location=":~:text=The%20inaugural%20meeting%20of%20India,was%20co-led%20by%20Mr." xr:uid="{00000000-0004-0000-0300-000017000000}"/>
    <hyperlink ref="L232" r:id="rId25" xr:uid="{00000000-0004-0000-0300-000018000000}"/>
    <hyperlink ref="M232" r:id="rId26" xr:uid="{00000000-0004-0000-0300-000019000000}"/>
    <hyperlink ref="L233" r:id="rId27" xr:uid="{00000000-0004-0000-0300-00001A000000}"/>
    <hyperlink ref="M233" r:id="rId28" xr:uid="{00000000-0004-0000-0300-00001B000000}"/>
    <hyperlink ref="L234" r:id="rId29" xr:uid="{00000000-0004-0000-0300-00001C000000}"/>
    <hyperlink ref="L235" r:id="rId30" xr:uid="{00000000-0004-0000-0300-00001D000000}"/>
    <hyperlink ref="L236" r:id="rId31" xr:uid="{00000000-0004-0000-0300-00001E000000}"/>
    <hyperlink ref="L237" r:id="rId32" location=":~:text=The%20United%20States%20and%20the,human%20rights%20and%20fundamental%20freedoms." xr:uid="{00000000-0004-0000-0300-00001F000000}"/>
    <hyperlink ref="M237" r:id="rId33" xr:uid="{00000000-0004-0000-0300-000020000000}"/>
    <hyperlink ref="L238" r:id="rId34" xr:uid="{00000000-0004-0000-0300-000021000000}"/>
    <hyperlink ref="M238" r:id="rId35" xr:uid="{00000000-0004-0000-0300-000022000000}"/>
    <hyperlink ref="L239" r:id="rId36" xr:uid="{00000000-0004-0000-0300-000023000000}"/>
    <hyperlink ref="L240" r:id="rId37" xr:uid="{00000000-0004-0000-0300-000024000000}"/>
    <hyperlink ref="L241" r:id="rId38" xr:uid="{00000000-0004-0000-0300-000025000000}"/>
    <hyperlink ref="L242" r:id="rId39" xr:uid="{00000000-0004-0000-0300-000026000000}"/>
    <hyperlink ref="M242" r:id="rId40" xr:uid="{00000000-0004-0000-0300-000027000000}"/>
    <hyperlink ref="L243" r:id="rId41" xr:uid="{00000000-0004-0000-0300-000028000000}"/>
    <hyperlink ref="L244" r:id="rId42" xr:uid="{00000000-0004-0000-0300-000029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0">
        <x14:dataValidation type="list" allowBlank="1" showErrorMessage="1" xr:uid="{00000000-0002-0000-0300-000000000000}">
          <x14:formula1>
            <xm:f>Dropdowns!$I$16:$I$45</xm:f>
          </x14:formula1>
          <xm:sqref>T2:Z78 T79 V79:Z79 T80:Z1000</xm:sqref>
        </x14:dataValidation>
        <x14:dataValidation type="list" allowBlank="1" showErrorMessage="1" xr:uid="{00000000-0002-0000-0300-000001000000}">
          <x14:formula1>
            <xm:f>Dropdowns!$E$8:$E$29</xm:f>
          </x14:formula1>
          <xm:sqref>D9:D11 D32:D1000</xm:sqref>
        </x14:dataValidation>
        <x14:dataValidation type="list" allowBlank="1" showErrorMessage="1" xr:uid="{00000000-0002-0000-0300-000002000000}">
          <x14:formula1>
            <xm:f>Dropdowns!$S$8:$S$9</xm:f>
          </x14:formula1>
          <xm:sqref>R2:R116 R118:R134 R136:R140 R142:R1000</xm:sqref>
        </x14:dataValidation>
        <x14:dataValidation type="list" allowBlank="1" showErrorMessage="1" xr:uid="{00000000-0002-0000-0300-000003000000}">
          <x14:formula1>
            <xm:f>Dropdowns!$K$8:$K$208</xm:f>
          </x14:formula1>
          <xm:sqref>C2:C1000</xm:sqref>
        </x14:dataValidation>
        <x14:dataValidation type="list" allowBlank="1" showErrorMessage="1" xr:uid="{00000000-0002-0000-0300-000004000000}">
          <x14:formula1>
            <xm:f>Dropdowns!$B$8:$B$11</xm:f>
          </x14:formula1>
          <xm:sqref>F2:F8 F21:F31</xm:sqref>
        </x14:dataValidation>
        <x14:dataValidation type="list" allowBlank="1" showErrorMessage="1" xr:uid="{00000000-0002-0000-0300-000005000000}">
          <x14:formula1>
            <xm:f>Dropdowns!$C$8:$C$15</xm:f>
          </x14:formula1>
          <xm:sqref>E2:E1000</xm:sqref>
        </x14:dataValidation>
        <x14:dataValidation type="list" allowBlank="1" showErrorMessage="1" xr:uid="{00000000-0002-0000-0300-000006000000}">
          <x14:formula1>
            <xm:f>Dropdowns!$B$8:$B$16</xm:f>
          </x14:formula1>
          <xm:sqref>F9:F20 F32:F1000</xm:sqref>
        </x14:dataValidation>
        <x14:dataValidation type="list" allowBlank="1" showErrorMessage="1" xr:uid="{00000000-0002-0000-0300-000007000000}">
          <x14:formula1>
            <xm:f>Dropdowns!$I$8:$I$10</xm:f>
          </x14:formula1>
          <xm:sqref>H2:H1000</xm:sqref>
        </x14:dataValidation>
        <x14:dataValidation type="list" allowBlank="1" showErrorMessage="1" xr:uid="{00000000-0002-0000-0300-000008000000}">
          <x14:formula1>
            <xm:f>Dropdowns!$J$8:$J$10</xm:f>
          </x14:formula1>
          <xm:sqref>I2:I1000</xm:sqref>
        </x14:dataValidation>
        <x14:dataValidation type="list" allowBlank="1" showErrorMessage="1" xr:uid="{00000000-0002-0000-0300-000009000000}">
          <x14:formula1>
            <xm:f>Dropdowns!$E$8:$E$18</xm:f>
          </x14:formula1>
          <xm:sqref>D2:D8 D21:D31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D1000"/>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7.1640625" customWidth="1"/>
    <col min="3" max="3" width="35" customWidth="1"/>
    <col min="4" max="4" width="37.6640625" customWidth="1"/>
    <col min="5" max="5" width="28" customWidth="1"/>
    <col min="6" max="6" width="29.33203125" customWidth="1"/>
    <col min="7" max="8" width="31.5" customWidth="1"/>
    <col min="9" max="9" width="19.83203125" customWidth="1"/>
    <col min="10" max="10" width="26" customWidth="1"/>
    <col min="11" max="11" width="32.5" customWidth="1"/>
    <col min="12" max="12" width="25.33203125" customWidth="1"/>
    <col min="13" max="13" width="18.83203125" customWidth="1"/>
    <col min="14" max="14" width="19.6640625" customWidth="1"/>
    <col min="15" max="15" width="15.1640625" customWidth="1"/>
    <col min="16" max="16" width="13.5" customWidth="1"/>
    <col min="17" max="17" width="14" customWidth="1"/>
    <col min="18" max="18" width="22.5" customWidth="1"/>
    <col min="19" max="19" width="27.5" customWidth="1"/>
    <col min="20" max="30" width="11" customWidth="1"/>
  </cols>
  <sheetData>
    <row r="1" spans="1:30" ht="60" customHeight="1" x14ac:dyDescent="0.2">
      <c r="A1" s="109" t="s">
        <v>0</v>
      </c>
      <c r="B1" s="110" t="s">
        <v>1</v>
      </c>
      <c r="C1" s="96" t="s">
        <v>2</v>
      </c>
      <c r="D1" s="97" t="s">
        <v>6</v>
      </c>
      <c r="E1" s="96" t="s">
        <v>3</v>
      </c>
      <c r="F1" s="96" t="s">
        <v>5</v>
      </c>
      <c r="G1" s="97" t="s">
        <v>1589</v>
      </c>
      <c r="H1" s="97" t="s">
        <v>1590</v>
      </c>
      <c r="I1" s="96" t="s">
        <v>8</v>
      </c>
      <c r="J1" s="96" t="s">
        <v>9</v>
      </c>
      <c r="K1" s="97" t="s">
        <v>10</v>
      </c>
      <c r="L1" s="96" t="s">
        <v>11</v>
      </c>
      <c r="M1" s="97" t="s">
        <v>12</v>
      </c>
      <c r="N1" s="97" t="s">
        <v>13</v>
      </c>
      <c r="O1" s="97" t="s">
        <v>14</v>
      </c>
      <c r="P1" s="97" t="s">
        <v>15</v>
      </c>
      <c r="Q1" s="96" t="s">
        <v>16</v>
      </c>
      <c r="R1" s="96" t="s">
        <v>17</v>
      </c>
      <c r="S1" s="96"/>
      <c r="T1" s="101"/>
      <c r="U1" s="101"/>
      <c r="V1" s="101"/>
      <c r="W1" s="101"/>
      <c r="X1" s="101"/>
      <c r="Y1" s="101"/>
      <c r="Z1" s="101"/>
      <c r="AA1" s="101"/>
      <c r="AB1" s="101"/>
      <c r="AC1" s="101"/>
      <c r="AD1" s="101"/>
    </row>
    <row r="2" spans="1:30" ht="60" customHeight="1" x14ac:dyDescent="0.2">
      <c r="A2" s="9">
        <v>36526</v>
      </c>
      <c r="B2" s="12" t="s">
        <v>1591</v>
      </c>
      <c r="C2" s="10" t="s">
        <v>89</v>
      </c>
      <c r="D2" s="10" t="s">
        <v>776</v>
      </c>
      <c r="E2" s="10"/>
      <c r="F2" s="11"/>
      <c r="G2" s="10"/>
      <c r="H2" s="10"/>
      <c r="I2" s="11"/>
      <c r="J2" s="11"/>
      <c r="K2" s="10" t="s">
        <v>1592</v>
      </c>
      <c r="L2" s="11"/>
      <c r="M2" s="10"/>
      <c r="N2" s="10"/>
      <c r="O2" s="10"/>
      <c r="P2" s="10"/>
      <c r="Q2" s="11"/>
      <c r="R2" s="10"/>
      <c r="S2" s="11"/>
      <c r="T2" s="21"/>
      <c r="U2" s="37"/>
      <c r="V2" s="37"/>
      <c r="W2" s="37"/>
      <c r="X2" s="37"/>
      <c r="Y2" s="37"/>
      <c r="Z2" s="37"/>
      <c r="AA2" s="37"/>
      <c r="AB2" s="37"/>
      <c r="AC2" s="37"/>
      <c r="AD2" s="37"/>
    </row>
    <row r="3" spans="1:30" ht="60" customHeight="1" x14ac:dyDescent="0.2">
      <c r="A3" s="9">
        <v>36526</v>
      </c>
      <c r="B3" s="10" t="s">
        <v>1593</v>
      </c>
      <c r="C3" s="10" t="s">
        <v>89</v>
      </c>
      <c r="D3" s="10" t="s">
        <v>776</v>
      </c>
      <c r="E3" s="10"/>
      <c r="F3" s="11"/>
      <c r="G3" s="10"/>
      <c r="H3" s="10"/>
      <c r="I3" s="11"/>
      <c r="J3" s="11"/>
      <c r="K3" s="10" t="s">
        <v>1592</v>
      </c>
      <c r="L3" s="11"/>
      <c r="M3" s="10"/>
      <c r="N3" s="10"/>
      <c r="O3" s="10"/>
      <c r="P3" s="10"/>
      <c r="Q3" s="11"/>
      <c r="R3" s="10"/>
      <c r="S3" s="11"/>
      <c r="T3" s="21"/>
      <c r="U3" s="37"/>
      <c r="V3" s="37"/>
      <c r="W3" s="37"/>
      <c r="X3" s="37"/>
      <c r="Y3" s="37"/>
      <c r="Z3" s="37"/>
      <c r="AA3" s="37"/>
      <c r="AB3" s="37"/>
      <c r="AC3" s="37"/>
      <c r="AD3" s="37"/>
    </row>
    <row r="4" spans="1:30" ht="60" customHeight="1" x14ac:dyDescent="0.2">
      <c r="A4" s="9">
        <v>37622</v>
      </c>
      <c r="B4" s="10" t="s">
        <v>1594</v>
      </c>
      <c r="C4" s="10" t="s">
        <v>89</v>
      </c>
      <c r="D4" s="10" t="s">
        <v>1395</v>
      </c>
      <c r="E4" s="10"/>
      <c r="F4" s="11" t="s">
        <v>1595</v>
      </c>
      <c r="G4" s="10"/>
      <c r="H4" s="10"/>
      <c r="I4" s="11"/>
      <c r="J4" s="11"/>
      <c r="K4" s="10" t="s">
        <v>1592</v>
      </c>
      <c r="L4" s="11"/>
      <c r="M4" s="13" t="s">
        <v>1596</v>
      </c>
      <c r="N4" s="10"/>
      <c r="O4" s="10"/>
      <c r="P4" s="10"/>
      <c r="Q4" s="11"/>
      <c r="R4" s="10"/>
      <c r="S4" s="11"/>
      <c r="T4" s="21"/>
      <c r="U4" s="37"/>
      <c r="V4" s="37"/>
      <c r="W4" s="37"/>
      <c r="X4" s="37"/>
      <c r="Y4" s="37"/>
      <c r="Z4" s="37"/>
      <c r="AA4" s="37"/>
      <c r="AB4" s="37"/>
      <c r="AC4" s="37"/>
      <c r="AD4" s="37"/>
    </row>
    <row r="5" spans="1:30" ht="60" customHeight="1" x14ac:dyDescent="0.2">
      <c r="A5" s="9">
        <v>39168</v>
      </c>
      <c r="B5" s="10" t="s">
        <v>1597</v>
      </c>
      <c r="C5" s="10" t="s">
        <v>31</v>
      </c>
      <c r="D5" s="10" t="s">
        <v>1598</v>
      </c>
      <c r="E5" s="10" t="s">
        <v>46</v>
      </c>
      <c r="F5" s="11" t="s">
        <v>1512</v>
      </c>
      <c r="G5" s="10" t="s">
        <v>1599</v>
      </c>
      <c r="H5" s="10"/>
      <c r="I5" s="11" t="s">
        <v>41</v>
      </c>
      <c r="J5" s="11" t="s">
        <v>41</v>
      </c>
      <c r="K5" s="10"/>
      <c r="L5" s="11"/>
      <c r="M5" s="16" t="s">
        <v>43</v>
      </c>
      <c r="N5" s="10"/>
      <c r="O5" s="10"/>
      <c r="P5" s="10"/>
      <c r="Q5" s="11"/>
      <c r="R5" s="10"/>
      <c r="S5" s="11"/>
      <c r="T5" s="21"/>
      <c r="U5" s="37"/>
      <c r="V5" s="37"/>
      <c r="W5" s="37"/>
      <c r="X5" s="37"/>
      <c r="Y5" s="37"/>
      <c r="Z5" s="37"/>
      <c r="AA5" s="37"/>
      <c r="AB5" s="37"/>
      <c r="AC5" s="37"/>
      <c r="AD5" s="37"/>
    </row>
    <row r="6" spans="1:30" ht="60" customHeight="1" x14ac:dyDescent="0.2">
      <c r="A6" s="9">
        <v>39448</v>
      </c>
      <c r="B6" s="10" t="s">
        <v>1600</v>
      </c>
      <c r="C6" s="10" t="s">
        <v>89</v>
      </c>
      <c r="D6" s="10" t="s">
        <v>1601</v>
      </c>
      <c r="E6" s="10"/>
      <c r="F6" s="11" t="s">
        <v>1595</v>
      </c>
      <c r="G6" s="10"/>
      <c r="H6" s="10"/>
      <c r="I6" s="11"/>
      <c r="J6" s="11"/>
      <c r="K6" s="10" t="s">
        <v>1592</v>
      </c>
      <c r="L6" s="11"/>
      <c r="M6" s="13" t="s">
        <v>1596</v>
      </c>
      <c r="N6" s="10"/>
      <c r="O6" s="10"/>
      <c r="P6" s="10"/>
      <c r="Q6" s="11"/>
      <c r="R6" s="10"/>
      <c r="S6" s="11"/>
      <c r="T6" s="21"/>
      <c r="U6" s="37"/>
      <c r="V6" s="37"/>
      <c r="W6" s="37"/>
      <c r="X6" s="37"/>
      <c r="Y6" s="37"/>
      <c r="Z6" s="37"/>
      <c r="AA6" s="37"/>
      <c r="AB6" s="37"/>
      <c r="AC6" s="37"/>
      <c r="AD6" s="37"/>
    </row>
    <row r="7" spans="1:30" ht="60" customHeight="1" x14ac:dyDescent="0.2">
      <c r="A7" s="9">
        <v>39988</v>
      </c>
      <c r="B7" s="10" t="s">
        <v>1602</v>
      </c>
      <c r="C7" s="10" t="s">
        <v>31</v>
      </c>
      <c r="D7" s="10" t="s">
        <v>1603</v>
      </c>
      <c r="E7" s="10" t="s">
        <v>46</v>
      </c>
      <c r="F7" s="11" t="s">
        <v>1512</v>
      </c>
      <c r="G7" s="10" t="s">
        <v>1604</v>
      </c>
      <c r="H7" s="10"/>
      <c r="I7" s="11" t="s">
        <v>41</v>
      </c>
      <c r="J7" s="11" t="s">
        <v>41</v>
      </c>
      <c r="K7" s="10"/>
      <c r="L7" s="11"/>
      <c r="M7" s="16" t="s">
        <v>1605</v>
      </c>
      <c r="N7" s="10"/>
      <c r="O7" s="10"/>
      <c r="P7" s="10"/>
      <c r="Q7" s="11"/>
      <c r="R7" s="10"/>
      <c r="S7" s="11"/>
      <c r="T7" s="21"/>
      <c r="U7" s="37"/>
      <c r="V7" s="37"/>
      <c r="W7" s="37"/>
      <c r="X7" s="37"/>
      <c r="Y7" s="37"/>
      <c r="Z7" s="37"/>
      <c r="AA7" s="37"/>
      <c r="AB7" s="37"/>
      <c r="AC7" s="37"/>
      <c r="AD7" s="37"/>
    </row>
    <row r="8" spans="1:30" ht="60" customHeight="1" x14ac:dyDescent="0.2">
      <c r="A8" s="9">
        <v>40711</v>
      </c>
      <c r="B8" s="10" t="s">
        <v>1606</v>
      </c>
      <c r="C8" s="10" t="s">
        <v>31</v>
      </c>
      <c r="D8" s="10" t="s">
        <v>1607</v>
      </c>
      <c r="E8" s="10" t="s">
        <v>57</v>
      </c>
      <c r="F8" s="11" t="s">
        <v>1512</v>
      </c>
      <c r="G8" s="10" t="s">
        <v>1608</v>
      </c>
      <c r="H8" s="10"/>
      <c r="I8" s="11" t="s">
        <v>41</v>
      </c>
      <c r="J8" s="11" t="s">
        <v>41</v>
      </c>
      <c r="K8" s="10"/>
      <c r="L8" s="11"/>
      <c r="M8" s="11"/>
      <c r="N8" s="16" t="s">
        <v>43</v>
      </c>
      <c r="O8" s="10"/>
      <c r="P8" s="10"/>
      <c r="Q8" s="10"/>
      <c r="R8" s="10"/>
      <c r="S8" s="11"/>
      <c r="T8" s="21"/>
      <c r="U8" s="37"/>
      <c r="V8" s="37"/>
      <c r="W8" s="37"/>
      <c r="X8" s="37"/>
      <c r="Y8" s="37"/>
      <c r="Z8" s="37"/>
      <c r="AA8" s="37"/>
      <c r="AB8" s="37"/>
      <c r="AC8" s="37"/>
      <c r="AD8" s="37"/>
    </row>
    <row r="9" spans="1:30" ht="60" customHeight="1" x14ac:dyDescent="0.2">
      <c r="A9" s="9">
        <v>41032</v>
      </c>
      <c r="B9" s="10" t="s">
        <v>1609</v>
      </c>
      <c r="C9" s="10" t="s">
        <v>31</v>
      </c>
      <c r="D9" s="10" t="s">
        <v>1610</v>
      </c>
      <c r="E9" s="10" t="s">
        <v>46</v>
      </c>
      <c r="F9" s="11" t="s">
        <v>1512</v>
      </c>
      <c r="G9" s="10"/>
      <c r="H9" s="10"/>
      <c r="I9" s="11" t="s">
        <v>41</v>
      </c>
      <c r="J9" s="11" t="s">
        <v>41</v>
      </c>
      <c r="K9" s="10"/>
      <c r="L9" s="11"/>
      <c r="M9" s="16" t="s">
        <v>43</v>
      </c>
      <c r="N9" s="10"/>
      <c r="O9" s="10"/>
      <c r="P9" s="10"/>
      <c r="Q9" s="11"/>
      <c r="R9" s="10"/>
      <c r="S9" s="11"/>
      <c r="T9" s="21"/>
      <c r="U9" s="37"/>
      <c r="V9" s="37"/>
      <c r="W9" s="37"/>
      <c r="X9" s="37"/>
      <c r="Y9" s="37"/>
      <c r="Z9" s="37"/>
      <c r="AA9" s="37"/>
      <c r="AB9" s="37"/>
      <c r="AC9" s="37"/>
      <c r="AD9" s="37"/>
    </row>
    <row r="10" spans="1:30" ht="60" customHeight="1" x14ac:dyDescent="0.2">
      <c r="A10" s="9">
        <v>41132</v>
      </c>
      <c r="B10" s="10" t="s">
        <v>1611</v>
      </c>
      <c r="C10" s="10" t="s">
        <v>31</v>
      </c>
      <c r="D10" s="10" t="s">
        <v>1612</v>
      </c>
      <c r="E10" s="10" t="s">
        <v>1613</v>
      </c>
      <c r="F10" s="11" t="s">
        <v>1512</v>
      </c>
      <c r="G10" s="10" t="s">
        <v>1614</v>
      </c>
      <c r="H10" s="10"/>
      <c r="I10" s="11" t="s">
        <v>41</v>
      </c>
      <c r="J10" s="11" t="s">
        <v>41</v>
      </c>
      <c r="K10" s="10"/>
      <c r="L10" s="11"/>
      <c r="M10" s="16" t="s">
        <v>43</v>
      </c>
      <c r="N10" s="10"/>
      <c r="O10" s="10"/>
      <c r="P10" s="10"/>
      <c r="Q10" s="11"/>
      <c r="R10" s="10"/>
      <c r="S10" s="11"/>
      <c r="T10" s="21"/>
      <c r="U10" s="37"/>
      <c r="V10" s="37"/>
      <c r="W10" s="37"/>
      <c r="X10" s="37"/>
      <c r="Y10" s="37"/>
      <c r="Z10" s="37"/>
      <c r="AA10" s="37"/>
      <c r="AB10" s="37"/>
      <c r="AC10" s="37"/>
      <c r="AD10" s="37"/>
    </row>
    <row r="11" spans="1:30" ht="60" customHeight="1" x14ac:dyDescent="0.2">
      <c r="A11" s="9">
        <v>41275</v>
      </c>
      <c r="B11" s="10" t="s">
        <v>1615</v>
      </c>
      <c r="C11" s="10" t="s">
        <v>89</v>
      </c>
      <c r="D11" s="10" t="s">
        <v>1070</v>
      </c>
      <c r="E11" s="10"/>
      <c r="F11" s="11" t="s">
        <v>22</v>
      </c>
      <c r="G11" s="10"/>
      <c r="H11" s="10"/>
      <c r="I11" s="11"/>
      <c r="J11" s="11"/>
      <c r="K11" s="26" t="s">
        <v>1616</v>
      </c>
      <c r="L11" s="11"/>
      <c r="M11" s="13" t="s">
        <v>1617</v>
      </c>
      <c r="N11" s="10"/>
      <c r="O11" s="10"/>
      <c r="P11" s="10"/>
      <c r="Q11" s="11"/>
      <c r="R11" s="10"/>
      <c r="S11" s="11"/>
      <c r="T11" s="21"/>
      <c r="U11" s="37"/>
      <c r="V11" s="37"/>
      <c r="W11" s="37"/>
      <c r="X11" s="37"/>
      <c r="Y11" s="37"/>
      <c r="Z11" s="37"/>
      <c r="AA11" s="37"/>
      <c r="AB11" s="37"/>
      <c r="AC11" s="37"/>
      <c r="AD11" s="37"/>
    </row>
    <row r="12" spans="1:30" ht="60" customHeight="1" x14ac:dyDescent="0.2">
      <c r="A12" s="9">
        <v>41356</v>
      </c>
      <c r="B12" s="10" t="s">
        <v>1618</v>
      </c>
      <c r="C12" s="10" t="s">
        <v>31</v>
      </c>
      <c r="D12" s="10" t="s">
        <v>1598</v>
      </c>
      <c r="E12" s="10" t="s">
        <v>46</v>
      </c>
      <c r="F12" s="11" t="s">
        <v>1512</v>
      </c>
      <c r="G12" s="10" t="s">
        <v>1619</v>
      </c>
      <c r="H12" s="10"/>
      <c r="I12" s="11" t="s">
        <v>41</v>
      </c>
      <c r="J12" s="11" t="s">
        <v>41</v>
      </c>
      <c r="K12" s="10"/>
      <c r="L12" s="11"/>
      <c r="M12" s="102" t="s">
        <v>43</v>
      </c>
      <c r="N12" s="10"/>
      <c r="O12" s="10"/>
      <c r="P12" s="10"/>
      <c r="Q12" s="11"/>
      <c r="R12" s="21"/>
      <c r="S12" s="37"/>
      <c r="T12" s="21"/>
      <c r="U12" s="37"/>
      <c r="V12" s="37"/>
      <c r="W12" s="37"/>
      <c r="X12" s="37"/>
      <c r="Y12" s="37"/>
      <c r="Z12" s="37"/>
      <c r="AA12" s="37"/>
      <c r="AB12" s="37"/>
      <c r="AC12" s="37"/>
      <c r="AD12" s="37"/>
    </row>
    <row r="13" spans="1:30" ht="60" customHeight="1" x14ac:dyDescent="0.2">
      <c r="A13" s="9">
        <v>42816</v>
      </c>
      <c r="B13" s="10" t="s">
        <v>1620</v>
      </c>
      <c r="C13" s="10" t="s">
        <v>31</v>
      </c>
      <c r="D13" s="10" t="s">
        <v>1621</v>
      </c>
      <c r="E13" s="10" t="s">
        <v>46</v>
      </c>
      <c r="F13" s="11" t="s">
        <v>22</v>
      </c>
      <c r="G13" s="10" t="s">
        <v>1622</v>
      </c>
      <c r="H13" s="10"/>
      <c r="I13" s="11" t="s">
        <v>41</v>
      </c>
      <c r="J13" s="11" t="s">
        <v>41</v>
      </c>
      <c r="K13" s="10"/>
      <c r="L13" s="11"/>
      <c r="M13" s="13" t="s">
        <v>42</v>
      </c>
      <c r="N13" s="10"/>
      <c r="O13" s="10"/>
      <c r="P13" s="10"/>
      <c r="Q13" s="11"/>
      <c r="R13" s="10"/>
      <c r="S13" s="37"/>
      <c r="T13" s="21"/>
      <c r="U13" s="37"/>
      <c r="V13" s="37"/>
      <c r="W13" s="37"/>
      <c r="X13" s="37"/>
      <c r="Y13" s="37"/>
      <c r="Z13" s="37"/>
      <c r="AA13" s="37"/>
      <c r="AB13" s="37"/>
      <c r="AC13" s="37"/>
      <c r="AD13" s="37"/>
    </row>
    <row r="14" spans="1:30" ht="60" customHeight="1" x14ac:dyDescent="0.2">
      <c r="A14" s="9">
        <v>44531</v>
      </c>
      <c r="B14" s="10" t="s">
        <v>1623</v>
      </c>
      <c r="C14" s="10" t="s">
        <v>21</v>
      </c>
      <c r="D14" s="10" t="s">
        <v>1624</v>
      </c>
      <c r="E14" s="10" t="s">
        <v>272</v>
      </c>
      <c r="F14" s="11" t="s">
        <v>1512</v>
      </c>
      <c r="G14" s="10" t="s">
        <v>1625</v>
      </c>
      <c r="H14" s="10"/>
      <c r="I14" s="11" t="s">
        <v>41</v>
      </c>
      <c r="J14" s="11" t="s">
        <v>41</v>
      </c>
      <c r="K14" s="10" t="s">
        <v>482</v>
      </c>
      <c r="L14" s="10"/>
      <c r="M14" s="10"/>
      <c r="N14" s="13" t="s">
        <v>42</v>
      </c>
      <c r="O14" s="10"/>
      <c r="P14" s="10"/>
      <c r="Q14" s="10"/>
      <c r="R14" s="10"/>
      <c r="S14" s="37"/>
      <c r="T14" s="21"/>
      <c r="U14" s="37"/>
      <c r="V14" s="37"/>
      <c r="W14" s="37"/>
      <c r="X14" s="37"/>
      <c r="Y14" s="37"/>
      <c r="Z14" s="37"/>
      <c r="AA14" s="37"/>
      <c r="AB14" s="37"/>
      <c r="AC14" s="37"/>
      <c r="AD14" s="37"/>
    </row>
    <row r="15" spans="1:30" ht="60" customHeight="1" x14ac:dyDescent="0.2">
      <c r="A15" s="9">
        <v>44639</v>
      </c>
      <c r="B15" s="10" t="s">
        <v>1626</v>
      </c>
      <c r="C15" s="10" t="s">
        <v>31</v>
      </c>
      <c r="D15" s="10" t="s">
        <v>1627</v>
      </c>
      <c r="E15" s="10" t="s">
        <v>1628</v>
      </c>
      <c r="F15" s="11" t="s">
        <v>390</v>
      </c>
      <c r="G15" s="10" t="s">
        <v>1629</v>
      </c>
      <c r="H15" s="10"/>
      <c r="I15" s="11" t="s">
        <v>41</v>
      </c>
      <c r="J15" s="11" t="s">
        <v>1489</v>
      </c>
      <c r="K15" s="10"/>
      <c r="L15" s="10" t="s">
        <v>1515</v>
      </c>
      <c r="M15" s="13" t="s">
        <v>1630</v>
      </c>
      <c r="N15" s="13" t="s">
        <v>1631</v>
      </c>
      <c r="O15" s="10"/>
      <c r="P15" s="10"/>
      <c r="Q15" s="11"/>
      <c r="R15" s="14"/>
      <c r="S15" s="11"/>
      <c r="T15" s="10"/>
      <c r="U15" s="11"/>
      <c r="V15" s="11"/>
      <c r="W15" s="11"/>
      <c r="X15" s="11"/>
      <c r="Y15" s="11"/>
      <c r="Z15" s="11"/>
      <c r="AA15" s="11"/>
      <c r="AB15" s="11"/>
      <c r="AC15" s="11"/>
      <c r="AD15" s="11"/>
    </row>
    <row r="16" spans="1:30" ht="60" customHeight="1" x14ac:dyDescent="0.2">
      <c r="A16" s="9">
        <v>44819</v>
      </c>
      <c r="B16" s="10" t="s">
        <v>1632</v>
      </c>
      <c r="C16" s="10" t="s">
        <v>31</v>
      </c>
      <c r="D16" s="10" t="s">
        <v>1633</v>
      </c>
      <c r="E16" s="10" t="s">
        <v>38</v>
      </c>
      <c r="F16" s="11" t="s">
        <v>1512</v>
      </c>
      <c r="G16" s="10" t="s">
        <v>1634</v>
      </c>
      <c r="H16" s="10"/>
      <c r="I16" s="11" t="s">
        <v>41</v>
      </c>
      <c r="J16" s="11" t="s">
        <v>41</v>
      </c>
      <c r="K16" s="10" t="s">
        <v>1635</v>
      </c>
      <c r="L16" s="11"/>
      <c r="M16" s="16" t="s">
        <v>43</v>
      </c>
      <c r="N16" s="10"/>
      <c r="O16" s="10"/>
      <c r="P16" s="10"/>
      <c r="Q16" s="11"/>
      <c r="R16" s="14"/>
      <c r="S16" s="11"/>
      <c r="T16" s="10"/>
      <c r="U16" s="11"/>
      <c r="V16" s="11"/>
      <c r="W16" s="11"/>
      <c r="X16" s="11"/>
      <c r="Y16" s="11"/>
      <c r="Z16" s="11"/>
      <c r="AA16" s="11"/>
      <c r="AB16" s="11"/>
      <c r="AC16" s="11"/>
      <c r="AD16" s="11"/>
    </row>
    <row r="17" spans="1:30" ht="60" customHeight="1" x14ac:dyDescent="0.2">
      <c r="A17" s="9">
        <v>44893</v>
      </c>
      <c r="B17" s="10" t="s">
        <v>1636</v>
      </c>
      <c r="C17" s="10" t="s">
        <v>21</v>
      </c>
      <c r="D17" s="10" t="s">
        <v>1637</v>
      </c>
      <c r="E17" s="10" t="s">
        <v>1638</v>
      </c>
      <c r="F17" s="11" t="s">
        <v>39</v>
      </c>
      <c r="G17" s="10" t="s">
        <v>1639</v>
      </c>
      <c r="H17" s="10"/>
      <c r="I17" s="11" t="s">
        <v>41</v>
      </c>
      <c r="J17" s="11" t="s">
        <v>1489</v>
      </c>
      <c r="K17" s="10"/>
      <c r="L17" s="10"/>
      <c r="M17" s="10"/>
      <c r="N17" s="13" t="s">
        <v>115</v>
      </c>
      <c r="O17" s="13" t="s">
        <v>414</v>
      </c>
      <c r="P17" s="10"/>
      <c r="Q17" s="10"/>
      <c r="R17" s="14"/>
      <c r="S17" s="11"/>
      <c r="T17" s="10"/>
      <c r="U17" s="11"/>
      <c r="V17" s="11"/>
      <c r="W17" s="11"/>
      <c r="X17" s="11"/>
      <c r="Y17" s="11"/>
      <c r="Z17" s="11"/>
      <c r="AA17" s="11"/>
      <c r="AB17" s="11"/>
      <c r="AC17" s="11"/>
      <c r="AD17" s="11"/>
    </row>
    <row r="18" spans="1:30" ht="60" customHeight="1" x14ac:dyDescent="0.2">
      <c r="A18" s="9">
        <v>44937</v>
      </c>
      <c r="B18" s="10" t="s">
        <v>1640</v>
      </c>
      <c r="C18" s="10" t="s">
        <v>1641</v>
      </c>
      <c r="D18" s="10" t="s">
        <v>1642</v>
      </c>
      <c r="E18" s="10" t="s">
        <v>1507</v>
      </c>
      <c r="F18" s="11" t="s">
        <v>461</v>
      </c>
      <c r="G18" s="21" t="s">
        <v>1643</v>
      </c>
      <c r="H18" s="21"/>
      <c r="I18" s="11" t="s">
        <v>1489</v>
      </c>
      <c r="J18" s="11" t="s">
        <v>41</v>
      </c>
      <c r="K18" s="26" t="s">
        <v>1644</v>
      </c>
      <c r="L18" s="11"/>
      <c r="M18" s="10"/>
      <c r="N18" s="13" t="s">
        <v>28</v>
      </c>
      <c r="O18" s="10"/>
      <c r="P18" s="10"/>
      <c r="Q18" s="10"/>
      <c r="R18" s="14"/>
      <c r="S18" s="11"/>
      <c r="T18" s="10"/>
      <c r="U18" s="11"/>
      <c r="V18" s="11"/>
      <c r="W18" s="11"/>
      <c r="X18" s="11"/>
      <c r="Y18" s="11"/>
      <c r="Z18" s="11"/>
      <c r="AA18" s="11"/>
      <c r="AB18" s="11"/>
      <c r="AC18" s="11"/>
      <c r="AD18" s="11"/>
    </row>
    <row r="19" spans="1:30" ht="60" customHeight="1" x14ac:dyDescent="0.2">
      <c r="A19" s="9">
        <v>45072</v>
      </c>
      <c r="B19" s="10" t="s">
        <v>1645</v>
      </c>
      <c r="C19" s="10" t="s">
        <v>21</v>
      </c>
      <c r="D19" s="10" t="s">
        <v>1646</v>
      </c>
      <c r="E19" s="10" t="s">
        <v>1647</v>
      </c>
      <c r="F19" s="11" t="s">
        <v>1512</v>
      </c>
      <c r="G19" s="10" t="s">
        <v>1648</v>
      </c>
      <c r="H19" s="10"/>
      <c r="I19" s="11" t="s">
        <v>41</v>
      </c>
      <c r="J19" s="11" t="s">
        <v>41</v>
      </c>
      <c r="K19" s="10"/>
      <c r="L19" s="11"/>
      <c r="M19" s="10"/>
      <c r="N19" s="16" t="s">
        <v>43</v>
      </c>
      <c r="O19" s="10"/>
      <c r="P19" s="10"/>
      <c r="Q19" s="10"/>
      <c r="R19" s="14"/>
      <c r="S19" s="11"/>
      <c r="T19" s="10"/>
      <c r="U19" s="11"/>
      <c r="V19" s="11"/>
      <c r="W19" s="11"/>
      <c r="X19" s="11"/>
      <c r="Y19" s="11"/>
      <c r="Z19" s="11"/>
      <c r="AA19" s="11"/>
      <c r="AB19" s="11"/>
      <c r="AC19" s="11"/>
      <c r="AD19" s="11"/>
    </row>
    <row r="20" spans="1:30" ht="60" customHeight="1" x14ac:dyDescent="0.2">
      <c r="A20" s="9">
        <v>45147</v>
      </c>
      <c r="B20" s="10" t="s">
        <v>1649</v>
      </c>
      <c r="C20" s="10"/>
      <c r="D20" s="10" t="s">
        <v>1650</v>
      </c>
      <c r="E20" s="10"/>
      <c r="F20" s="11"/>
      <c r="G20" s="10" t="s">
        <v>1651</v>
      </c>
      <c r="H20" s="10"/>
      <c r="I20" s="11" t="s">
        <v>41</v>
      </c>
      <c r="J20" s="11" t="s">
        <v>1489</v>
      </c>
      <c r="K20" s="10" t="s">
        <v>1652</v>
      </c>
      <c r="L20" s="10" t="s">
        <v>1516</v>
      </c>
      <c r="M20" s="16" t="s">
        <v>1653</v>
      </c>
      <c r="N20" s="16" t="s">
        <v>1653</v>
      </c>
      <c r="O20" s="16" t="s">
        <v>1653</v>
      </c>
      <c r="P20" s="16">
        <v>1</v>
      </c>
      <c r="Q20" s="16" t="s">
        <v>1654</v>
      </c>
      <c r="R20" s="14"/>
      <c r="S20" s="10" t="s">
        <v>1517</v>
      </c>
      <c r="T20" s="10"/>
      <c r="U20" s="11"/>
      <c r="V20" s="11"/>
      <c r="W20" s="11"/>
      <c r="X20" s="11"/>
      <c r="Y20" s="11"/>
      <c r="Z20" s="11"/>
      <c r="AA20" s="11"/>
      <c r="AB20" s="11"/>
      <c r="AC20" s="11"/>
      <c r="AD20" s="11"/>
    </row>
    <row r="21" spans="1:30" ht="60" customHeight="1" x14ac:dyDescent="0.2">
      <c r="A21" s="9">
        <v>45170</v>
      </c>
      <c r="B21" s="10" t="s">
        <v>1655</v>
      </c>
      <c r="C21" s="10" t="s">
        <v>21</v>
      </c>
      <c r="D21" s="10" t="s">
        <v>1656</v>
      </c>
      <c r="E21" s="10" t="s">
        <v>1657</v>
      </c>
      <c r="F21" s="11" t="s">
        <v>1512</v>
      </c>
      <c r="G21" s="10" t="s">
        <v>1658</v>
      </c>
      <c r="H21" s="10"/>
      <c r="I21" s="11" t="s">
        <v>41</v>
      </c>
      <c r="J21" s="11" t="s">
        <v>41</v>
      </c>
      <c r="K21" s="10"/>
      <c r="L21" s="16"/>
      <c r="M21" s="16" t="s">
        <v>1659</v>
      </c>
      <c r="N21" s="16"/>
      <c r="O21" s="16"/>
      <c r="P21" s="16"/>
      <c r="Q21" s="16"/>
      <c r="R21" s="14"/>
      <c r="S21" s="11"/>
      <c r="T21" s="10"/>
      <c r="U21" s="11"/>
      <c r="V21" s="11"/>
      <c r="W21" s="11"/>
      <c r="X21" s="11"/>
      <c r="Y21" s="11"/>
      <c r="Z21" s="11"/>
      <c r="AA21" s="11"/>
      <c r="AB21" s="11"/>
      <c r="AC21" s="11"/>
      <c r="AD21" s="11"/>
    </row>
    <row r="22" spans="1:30" ht="60" customHeight="1" x14ac:dyDescent="0.2">
      <c r="A22" s="9">
        <v>45207</v>
      </c>
      <c r="B22" s="10" t="s">
        <v>1660</v>
      </c>
      <c r="C22" s="10" t="s">
        <v>1661</v>
      </c>
      <c r="D22" s="10" t="s">
        <v>1662</v>
      </c>
      <c r="E22" s="10" t="s">
        <v>1663</v>
      </c>
      <c r="F22" s="11" t="s">
        <v>1512</v>
      </c>
      <c r="G22" s="10" t="s">
        <v>1664</v>
      </c>
      <c r="H22" s="10"/>
      <c r="I22" s="11" t="s">
        <v>41</v>
      </c>
      <c r="J22" s="6" t="s">
        <v>1489</v>
      </c>
      <c r="K22" s="103" t="s">
        <v>1665</v>
      </c>
      <c r="L22" s="11"/>
      <c r="M22" s="10"/>
      <c r="N22" s="10"/>
      <c r="O22" s="13" t="s">
        <v>42</v>
      </c>
      <c r="P22" s="20"/>
      <c r="Q22" s="10"/>
      <c r="R22" s="14"/>
      <c r="S22" s="11"/>
      <c r="T22" s="10"/>
      <c r="U22" s="11"/>
      <c r="V22" s="11"/>
      <c r="W22" s="11"/>
      <c r="X22" s="11"/>
      <c r="Y22" s="11"/>
      <c r="Z22" s="11"/>
      <c r="AA22" s="11"/>
      <c r="AB22" s="11"/>
      <c r="AC22" s="11"/>
      <c r="AD22" s="11"/>
    </row>
    <row r="23" spans="1:30" ht="60" customHeight="1" x14ac:dyDescent="0.2">
      <c r="A23" s="9">
        <v>45211</v>
      </c>
      <c r="B23" s="10" t="s">
        <v>1666</v>
      </c>
      <c r="C23" s="10" t="s">
        <v>21</v>
      </c>
      <c r="D23" s="10" t="s">
        <v>1667</v>
      </c>
      <c r="E23" s="10" t="s">
        <v>1657</v>
      </c>
      <c r="F23" s="11" t="s">
        <v>390</v>
      </c>
      <c r="G23" s="10" t="s">
        <v>1668</v>
      </c>
      <c r="H23" s="10"/>
      <c r="I23" s="11" t="s">
        <v>41</v>
      </c>
      <c r="J23" s="11" t="s">
        <v>1489</v>
      </c>
      <c r="K23" s="10" t="s">
        <v>1669</v>
      </c>
      <c r="L23" s="37"/>
      <c r="M23" s="13" t="s">
        <v>115</v>
      </c>
      <c r="N23" s="10"/>
      <c r="O23" s="10"/>
      <c r="P23" s="10"/>
      <c r="Q23" s="11"/>
      <c r="R23" s="14"/>
      <c r="S23" s="11"/>
      <c r="T23" s="10"/>
      <c r="U23" s="11"/>
      <c r="V23" s="11"/>
      <c r="W23" s="11"/>
      <c r="X23" s="11"/>
      <c r="Y23" s="11"/>
      <c r="Z23" s="11"/>
      <c r="AA23" s="11"/>
      <c r="AB23" s="11"/>
      <c r="AC23" s="11"/>
      <c r="AD23" s="11"/>
    </row>
    <row r="24" spans="1:30" ht="60" customHeight="1" x14ac:dyDescent="0.2">
      <c r="A24" s="9">
        <v>45217</v>
      </c>
      <c r="B24" s="10" t="s">
        <v>1670</v>
      </c>
      <c r="C24" s="10" t="s">
        <v>31</v>
      </c>
      <c r="D24" s="10" t="s">
        <v>1671</v>
      </c>
      <c r="E24" s="10" t="s">
        <v>57</v>
      </c>
      <c r="F24" s="11" t="s">
        <v>39</v>
      </c>
      <c r="G24" s="10" t="s">
        <v>1672</v>
      </c>
      <c r="H24" s="10"/>
      <c r="I24" s="11" t="s">
        <v>41</v>
      </c>
      <c r="J24" s="11" t="s">
        <v>41</v>
      </c>
      <c r="K24" s="10" t="s">
        <v>1673</v>
      </c>
      <c r="L24" s="11"/>
      <c r="M24" s="10"/>
      <c r="N24" s="16" t="s">
        <v>1674</v>
      </c>
      <c r="O24" s="35" t="s">
        <v>1675</v>
      </c>
      <c r="P24" s="16" t="s">
        <v>1676</v>
      </c>
      <c r="Q24" s="21"/>
      <c r="R24" s="14"/>
      <c r="S24" s="11"/>
      <c r="T24" s="10"/>
      <c r="U24" s="11"/>
      <c r="V24" s="11"/>
      <c r="W24" s="11"/>
      <c r="X24" s="11"/>
      <c r="Y24" s="11"/>
      <c r="Z24" s="11"/>
      <c r="AA24" s="11"/>
      <c r="AB24" s="11"/>
      <c r="AC24" s="11"/>
      <c r="AD24" s="11"/>
    </row>
    <row r="25" spans="1:30" ht="60" customHeight="1" x14ac:dyDescent="0.2">
      <c r="A25" s="9">
        <v>45231</v>
      </c>
      <c r="B25" s="10" t="s">
        <v>1677</v>
      </c>
      <c r="C25" s="10" t="s">
        <v>21</v>
      </c>
      <c r="D25" s="10" t="s">
        <v>1678</v>
      </c>
      <c r="E25" s="10" t="s">
        <v>1679</v>
      </c>
      <c r="F25" s="10" t="s">
        <v>1512</v>
      </c>
      <c r="G25" s="10" t="s">
        <v>1680</v>
      </c>
      <c r="H25" s="10"/>
      <c r="I25" s="11" t="s">
        <v>41</v>
      </c>
      <c r="J25" s="11" t="s">
        <v>1489</v>
      </c>
      <c r="K25" s="26" t="s">
        <v>1644</v>
      </c>
      <c r="L25" s="10"/>
      <c r="M25" s="10"/>
      <c r="N25" s="13" t="s">
        <v>42</v>
      </c>
      <c r="O25" s="13" t="s">
        <v>42</v>
      </c>
      <c r="P25" s="10"/>
      <c r="Q25" s="10"/>
      <c r="R25" s="14"/>
      <c r="S25" s="11"/>
      <c r="T25" s="10"/>
      <c r="U25" s="11"/>
      <c r="V25" s="11"/>
      <c r="W25" s="11"/>
      <c r="X25" s="11"/>
      <c r="Y25" s="11"/>
      <c r="Z25" s="11"/>
      <c r="AA25" s="11"/>
      <c r="AB25" s="11"/>
      <c r="AC25" s="11"/>
      <c r="AD25" s="11"/>
    </row>
    <row r="26" spans="1:30" ht="60" customHeight="1" x14ac:dyDescent="0.2">
      <c r="A26" s="9">
        <v>45243</v>
      </c>
      <c r="B26" s="10" t="s">
        <v>1681</v>
      </c>
      <c r="C26" s="10" t="s">
        <v>21</v>
      </c>
      <c r="D26" s="10" t="s">
        <v>1682</v>
      </c>
      <c r="E26" s="10" t="s">
        <v>31</v>
      </c>
      <c r="F26" s="11" t="s">
        <v>1512</v>
      </c>
      <c r="G26" s="10" t="s">
        <v>1683</v>
      </c>
      <c r="H26" s="10"/>
      <c r="I26" s="11" t="s">
        <v>1489</v>
      </c>
      <c r="J26" s="11" t="s">
        <v>1489</v>
      </c>
      <c r="K26" s="26" t="s">
        <v>1644</v>
      </c>
      <c r="L26" s="10"/>
      <c r="M26" s="10"/>
      <c r="N26" s="13" t="s">
        <v>43</v>
      </c>
      <c r="O26" s="10"/>
      <c r="P26" s="10"/>
      <c r="Q26" s="10"/>
      <c r="R26" s="21"/>
      <c r="S26" s="11"/>
      <c r="T26" s="10"/>
      <c r="U26" s="11"/>
      <c r="V26" s="11"/>
      <c r="W26" s="11"/>
      <c r="X26" s="11"/>
      <c r="Y26" s="11"/>
      <c r="Z26" s="11"/>
      <c r="AA26" s="11"/>
      <c r="AB26" s="11"/>
      <c r="AC26" s="11"/>
      <c r="AD26" s="11"/>
    </row>
    <row r="27" spans="1:30" ht="60" customHeight="1" x14ac:dyDescent="0.2">
      <c r="A27" s="9">
        <v>45278</v>
      </c>
      <c r="B27" s="10" t="s">
        <v>1684</v>
      </c>
      <c r="C27" s="10" t="s">
        <v>31</v>
      </c>
      <c r="D27" s="10" t="s">
        <v>1685</v>
      </c>
      <c r="E27" s="10" t="s">
        <v>31</v>
      </c>
      <c r="F27" s="11" t="s">
        <v>1512</v>
      </c>
      <c r="G27" s="10" t="s">
        <v>1686</v>
      </c>
      <c r="H27" s="10"/>
      <c r="I27" s="11" t="s">
        <v>41</v>
      </c>
      <c r="J27" s="11" t="s">
        <v>1489</v>
      </c>
      <c r="K27" s="26" t="s">
        <v>1644</v>
      </c>
      <c r="L27" s="11"/>
      <c r="M27" s="10"/>
      <c r="N27" s="35" t="s">
        <v>184</v>
      </c>
      <c r="O27" s="13" t="s">
        <v>42</v>
      </c>
      <c r="P27" s="20"/>
      <c r="Q27" s="10"/>
      <c r="R27" s="21"/>
      <c r="S27" s="11"/>
      <c r="T27" s="10"/>
      <c r="U27" s="11"/>
      <c r="V27" s="11"/>
      <c r="W27" s="11"/>
      <c r="X27" s="11"/>
      <c r="Y27" s="11"/>
      <c r="Z27" s="11"/>
      <c r="AA27" s="11"/>
      <c r="AB27" s="11"/>
      <c r="AC27" s="11"/>
      <c r="AD27" s="11"/>
    </row>
    <row r="28" spans="1:30" ht="60" customHeight="1" x14ac:dyDescent="0.2">
      <c r="A28" s="9">
        <v>45421</v>
      </c>
      <c r="B28" s="10" t="s">
        <v>1687</v>
      </c>
      <c r="C28" s="10" t="s">
        <v>1688</v>
      </c>
      <c r="D28" s="10" t="s">
        <v>1689</v>
      </c>
      <c r="E28" s="10" t="s">
        <v>31</v>
      </c>
      <c r="F28" s="11" t="s">
        <v>1536</v>
      </c>
      <c r="G28" s="10" t="s">
        <v>1690</v>
      </c>
      <c r="H28" s="10"/>
      <c r="I28" s="11" t="s">
        <v>41</v>
      </c>
      <c r="J28" s="11" t="s">
        <v>41</v>
      </c>
      <c r="K28" s="10" t="s">
        <v>1691</v>
      </c>
      <c r="L28" s="11"/>
      <c r="M28" s="35" t="s">
        <v>43</v>
      </c>
      <c r="N28" s="16"/>
      <c r="O28" s="10"/>
      <c r="P28" s="10"/>
      <c r="Q28" s="11"/>
      <c r="R28" s="21"/>
      <c r="S28" s="11"/>
      <c r="T28" s="10"/>
      <c r="U28" s="11"/>
      <c r="V28" s="11"/>
      <c r="W28" s="11"/>
      <c r="X28" s="11"/>
      <c r="Y28" s="11"/>
      <c r="Z28" s="11"/>
      <c r="AA28" s="11"/>
      <c r="AB28" s="11"/>
      <c r="AC28" s="11"/>
      <c r="AD28" s="11"/>
    </row>
    <row r="29" spans="1:30" ht="60" customHeight="1" x14ac:dyDescent="0.2">
      <c r="A29" s="41">
        <v>45421</v>
      </c>
      <c r="B29" s="29" t="s">
        <v>1692</v>
      </c>
      <c r="C29" s="29" t="s">
        <v>31</v>
      </c>
      <c r="D29" s="29" t="s">
        <v>1689</v>
      </c>
      <c r="E29" s="29" t="s">
        <v>57</v>
      </c>
      <c r="F29" s="28" t="s">
        <v>39</v>
      </c>
      <c r="G29" s="29" t="s">
        <v>1693</v>
      </c>
      <c r="H29" s="29"/>
      <c r="I29" s="28" t="s">
        <v>41</v>
      </c>
      <c r="J29" s="28" t="s">
        <v>41</v>
      </c>
      <c r="K29" s="104" t="s">
        <v>1694</v>
      </c>
      <c r="L29" s="28"/>
      <c r="M29" s="29"/>
      <c r="N29" s="45" t="s">
        <v>43</v>
      </c>
      <c r="O29" s="46"/>
      <c r="P29" s="29"/>
      <c r="Q29" s="29"/>
      <c r="R29" s="21"/>
      <c r="S29" s="11"/>
      <c r="T29" s="10"/>
      <c r="U29" s="11"/>
      <c r="V29" s="11"/>
      <c r="W29" s="11"/>
      <c r="X29" s="11"/>
      <c r="Y29" s="11"/>
      <c r="Z29" s="11"/>
      <c r="AA29" s="11"/>
      <c r="AB29" s="11"/>
      <c r="AC29" s="11"/>
      <c r="AD29" s="11"/>
    </row>
    <row r="30" spans="1:30" ht="60" customHeight="1" x14ac:dyDescent="0.2">
      <c r="A30" s="41">
        <v>45442</v>
      </c>
      <c r="B30" s="29" t="s">
        <v>1695</v>
      </c>
      <c r="C30" s="29" t="s">
        <v>31</v>
      </c>
      <c r="D30" s="29" t="s">
        <v>1696</v>
      </c>
      <c r="E30" s="29" t="s">
        <v>1697</v>
      </c>
      <c r="F30" s="28" t="s">
        <v>1512</v>
      </c>
      <c r="G30" s="29" t="s">
        <v>1698</v>
      </c>
      <c r="H30" s="29"/>
      <c r="I30" s="28" t="s">
        <v>41</v>
      </c>
      <c r="J30" s="28" t="s">
        <v>41</v>
      </c>
      <c r="K30" s="29" t="s">
        <v>1699</v>
      </c>
      <c r="L30" s="28"/>
      <c r="M30" s="46" t="s">
        <v>43</v>
      </c>
      <c r="N30" s="29"/>
      <c r="O30" s="29"/>
      <c r="P30" s="29"/>
      <c r="Q30" s="28"/>
      <c r="R30" s="21"/>
      <c r="S30" s="28"/>
      <c r="T30" s="29"/>
      <c r="U30" s="28"/>
      <c r="V30" s="28"/>
      <c r="W30" s="28"/>
      <c r="X30" s="28"/>
      <c r="Y30" s="28"/>
      <c r="Z30" s="28"/>
      <c r="AA30" s="28"/>
      <c r="AB30" s="28"/>
      <c r="AC30" s="28"/>
      <c r="AD30" s="28"/>
    </row>
    <row r="31" spans="1:30" ht="60" customHeight="1" x14ac:dyDescent="0.2">
      <c r="A31" s="9"/>
      <c r="B31" s="10" t="s">
        <v>1700</v>
      </c>
      <c r="C31" s="10"/>
      <c r="D31" s="10"/>
      <c r="E31" s="10"/>
      <c r="F31" s="11"/>
      <c r="G31" s="14"/>
      <c r="H31" s="14"/>
      <c r="I31" s="11"/>
      <c r="J31" s="11"/>
      <c r="K31" s="10"/>
      <c r="L31" s="11"/>
      <c r="M31" s="16" t="s">
        <v>1701</v>
      </c>
      <c r="N31" s="10"/>
      <c r="O31" s="10"/>
      <c r="P31" s="10"/>
      <c r="Q31" s="11"/>
      <c r="R31" s="14"/>
      <c r="S31" s="11"/>
      <c r="T31" s="10"/>
      <c r="U31" s="11"/>
      <c r="V31" s="11"/>
      <c r="W31" s="11"/>
      <c r="X31" s="11"/>
      <c r="Y31" s="11"/>
      <c r="Z31" s="11"/>
      <c r="AA31" s="11"/>
      <c r="AB31" s="11"/>
      <c r="AC31" s="11"/>
      <c r="AD31" s="11"/>
    </row>
    <row r="32" spans="1:30" ht="60" customHeight="1" x14ac:dyDescent="0.2">
      <c r="A32" s="9"/>
      <c r="B32" s="10" t="s">
        <v>1702</v>
      </c>
      <c r="C32" s="10"/>
      <c r="D32" s="10"/>
      <c r="E32" s="10"/>
      <c r="F32" s="11"/>
      <c r="G32" s="10"/>
      <c r="H32" s="10"/>
      <c r="I32" s="11"/>
      <c r="J32" s="11"/>
      <c r="K32" s="10"/>
      <c r="L32" s="10"/>
      <c r="M32" s="16" t="s">
        <v>1703</v>
      </c>
      <c r="N32" s="16"/>
      <c r="O32" s="16"/>
      <c r="P32" s="10"/>
      <c r="Q32" s="10"/>
      <c r="R32" s="10"/>
      <c r="S32" s="11"/>
      <c r="T32" s="21"/>
      <c r="U32" s="37"/>
      <c r="V32" s="37"/>
      <c r="W32" s="37"/>
      <c r="X32" s="37"/>
      <c r="Y32" s="37"/>
      <c r="Z32" s="37"/>
      <c r="AA32" s="37"/>
      <c r="AB32" s="37"/>
      <c r="AC32" s="37"/>
      <c r="AD32" s="37"/>
    </row>
    <row r="33" spans="1:30" ht="60" customHeight="1" x14ac:dyDescent="0.2">
      <c r="A33" s="9">
        <v>45590</v>
      </c>
      <c r="B33" s="10" t="s">
        <v>1704</v>
      </c>
      <c r="C33" s="10" t="s">
        <v>1661</v>
      </c>
      <c r="D33" s="10" t="s">
        <v>1705</v>
      </c>
      <c r="E33" s="10" t="s">
        <v>31</v>
      </c>
      <c r="F33" s="11" t="s">
        <v>39</v>
      </c>
      <c r="G33" s="10" t="s">
        <v>1706</v>
      </c>
      <c r="H33" s="10"/>
      <c r="I33" s="11" t="s">
        <v>52</v>
      </c>
      <c r="J33" s="11" t="s">
        <v>52</v>
      </c>
      <c r="K33" s="10" t="s">
        <v>1707</v>
      </c>
      <c r="M33" s="10" t="s">
        <v>1515</v>
      </c>
      <c r="N33" s="13" t="s">
        <v>274</v>
      </c>
      <c r="O33" s="13" t="s">
        <v>184</v>
      </c>
      <c r="P33" s="21"/>
      <c r="Q33" s="11"/>
      <c r="R33" s="14"/>
      <c r="S33" s="11"/>
      <c r="T33" s="10"/>
      <c r="U33" s="11"/>
      <c r="V33" s="11"/>
      <c r="W33" s="11"/>
      <c r="X33" s="11"/>
      <c r="Y33" s="11"/>
      <c r="Z33" s="11"/>
      <c r="AA33" s="11"/>
      <c r="AB33" s="11"/>
      <c r="AC33" s="11"/>
      <c r="AD33" s="11"/>
    </row>
    <row r="34" spans="1:30" ht="60" customHeight="1" x14ac:dyDescent="0.2">
      <c r="A34" s="9">
        <v>45575</v>
      </c>
      <c r="B34" s="10" t="s">
        <v>1708</v>
      </c>
      <c r="C34" s="10" t="s">
        <v>21</v>
      </c>
      <c r="D34" s="10" t="s">
        <v>1070</v>
      </c>
      <c r="E34" s="10"/>
      <c r="F34" s="11"/>
      <c r="G34" s="10" t="s">
        <v>1709</v>
      </c>
      <c r="H34" s="10"/>
      <c r="I34" s="11"/>
      <c r="J34" s="6"/>
      <c r="K34" s="14" t="s">
        <v>1710</v>
      </c>
      <c r="L34" s="31"/>
      <c r="M34" s="11" t="s">
        <v>111</v>
      </c>
      <c r="N34" s="31" t="s">
        <v>1711</v>
      </c>
      <c r="O34" s="16"/>
      <c r="P34" s="111"/>
      <c r="Q34" s="16"/>
      <c r="R34" s="14"/>
      <c r="S34" s="11"/>
      <c r="T34" s="10"/>
      <c r="U34" s="11"/>
      <c r="V34" s="11"/>
      <c r="W34" s="11"/>
      <c r="X34" s="11"/>
      <c r="Y34" s="11"/>
      <c r="Z34" s="11"/>
      <c r="AA34" s="11"/>
      <c r="AB34" s="11"/>
      <c r="AC34" s="11"/>
      <c r="AD34" s="11"/>
    </row>
    <row r="35" spans="1:30" ht="60" customHeight="1" x14ac:dyDescent="0.2">
      <c r="A35" s="9">
        <v>45210</v>
      </c>
      <c r="B35" s="10" t="s">
        <v>1712</v>
      </c>
      <c r="C35" s="10" t="s">
        <v>21</v>
      </c>
      <c r="D35" s="10" t="s">
        <v>1587</v>
      </c>
      <c r="E35" s="10" t="s">
        <v>1713</v>
      </c>
      <c r="F35" s="11"/>
      <c r="G35" s="10" t="s">
        <v>1714</v>
      </c>
      <c r="H35" s="10"/>
      <c r="I35" s="11"/>
      <c r="J35" s="11"/>
      <c r="K35" s="112" t="s">
        <v>1715</v>
      </c>
      <c r="L35" s="21"/>
      <c r="M35" s="13" t="s">
        <v>1716</v>
      </c>
      <c r="N35" s="16" t="s">
        <v>1717</v>
      </c>
      <c r="O35" s="10"/>
      <c r="P35" s="10"/>
      <c r="Q35" s="10"/>
      <c r="R35" s="10"/>
      <c r="S35" s="11"/>
      <c r="T35" s="21"/>
      <c r="U35" s="37"/>
      <c r="V35" s="37"/>
      <c r="W35" s="37"/>
      <c r="X35" s="37"/>
      <c r="Y35" s="37"/>
      <c r="Z35" s="37"/>
      <c r="AA35" s="37"/>
      <c r="AB35" s="37"/>
      <c r="AC35" s="37"/>
      <c r="AD35" s="37"/>
    </row>
    <row r="36" spans="1:30" ht="60" customHeight="1" x14ac:dyDescent="0.2">
      <c r="A36" s="9">
        <v>45231</v>
      </c>
      <c r="B36" s="10" t="s">
        <v>1539</v>
      </c>
      <c r="C36" s="10" t="s">
        <v>347</v>
      </c>
      <c r="D36" s="113"/>
      <c r="E36" s="10" t="s">
        <v>163</v>
      </c>
      <c r="F36" s="10" t="s">
        <v>39</v>
      </c>
      <c r="G36" s="10" t="s">
        <v>1718</v>
      </c>
      <c r="H36" s="10"/>
      <c r="I36" s="11" t="s">
        <v>52</v>
      </c>
      <c r="J36" s="11" t="s">
        <v>52</v>
      </c>
      <c r="K36" s="10"/>
      <c r="L36" s="10" t="s">
        <v>1719</v>
      </c>
      <c r="M36" s="13" t="s">
        <v>1542</v>
      </c>
      <c r="N36" s="13" t="s">
        <v>42</v>
      </c>
      <c r="O36" s="10"/>
      <c r="P36" s="10"/>
      <c r="Q36" s="11"/>
      <c r="R36" s="14"/>
      <c r="S36" s="11"/>
      <c r="T36" s="10"/>
      <c r="U36" s="11"/>
      <c r="V36" s="11"/>
      <c r="W36" s="11"/>
      <c r="X36" s="11"/>
      <c r="Y36" s="11"/>
      <c r="Z36" s="11"/>
      <c r="AA36" s="11"/>
      <c r="AB36" s="11"/>
      <c r="AC36" s="11"/>
      <c r="AD36" s="11"/>
    </row>
    <row r="37" spans="1:30" ht="60" customHeight="1" x14ac:dyDescent="0.2">
      <c r="A37" s="9">
        <v>45257</v>
      </c>
      <c r="B37" s="10" t="s">
        <v>1534</v>
      </c>
      <c r="C37" s="10" t="s">
        <v>347</v>
      </c>
      <c r="D37" s="113"/>
      <c r="E37" s="10" t="s">
        <v>163</v>
      </c>
      <c r="F37" s="10" t="s">
        <v>39</v>
      </c>
      <c r="G37" s="10" t="s">
        <v>1720</v>
      </c>
      <c r="H37" s="10"/>
      <c r="I37" s="11" t="s">
        <v>52</v>
      </c>
      <c r="J37" s="11" t="s">
        <v>52</v>
      </c>
      <c r="K37" s="14"/>
      <c r="L37" s="18"/>
      <c r="M37" s="13" t="s">
        <v>1538</v>
      </c>
      <c r="N37" s="13" t="s">
        <v>42</v>
      </c>
      <c r="P37" s="10"/>
      <c r="Q37" s="32"/>
      <c r="R37" s="21"/>
      <c r="S37" s="11"/>
      <c r="T37" s="10"/>
      <c r="U37" s="11"/>
      <c r="V37" s="11"/>
      <c r="W37" s="11"/>
      <c r="X37" s="11"/>
      <c r="Y37" s="11"/>
      <c r="Z37" s="11"/>
      <c r="AA37" s="11"/>
      <c r="AB37" s="11"/>
      <c r="AC37" s="11"/>
      <c r="AD37" s="11"/>
    </row>
    <row r="38" spans="1:30" ht="60" customHeight="1" x14ac:dyDescent="0.2">
      <c r="A38" s="9">
        <v>45215</v>
      </c>
      <c r="B38" s="10" t="s">
        <v>1721</v>
      </c>
      <c r="C38" s="10" t="s">
        <v>1722</v>
      </c>
      <c r="D38" s="10" t="s">
        <v>1723</v>
      </c>
      <c r="E38" s="10" t="s">
        <v>22</v>
      </c>
      <c r="F38" s="10" t="s">
        <v>163</v>
      </c>
      <c r="G38" s="10" t="s">
        <v>31</v>
      </c>
      <c r="H38" s="5" t="s">
        <v>51</v>
      </c>
      <c r="I38" s="11" t="s">
        <v>25</v>
      </c>
      <c r="J38" s="11" t="s">
        <v>25</v>
      </c>
      <c r="K38" s="10"/>
      <c r="L38" s="10"/>
      <c r="M38" s="13" t="s">
        <v>28</v>
      </c>
      <c r="N38" s="13" t="s">
        <v>42</v>
      </c>
      <c r="O38" s="10"/>
      <c r="P38" s="10"/>
      <c r="Q38" s="10"/>
      <c r="R38" s="14"/>
      <c r="S38" s="11"/>
      <c r="T38" s="10"/>
      <c r="U38" s="11"/>
      <c r="V38" s="11"/>
      <c r="W38" s="11"/>
      <c r="X38" s="11"/>
      <c r="Y38" s="11"/>
      <c r="Z38" s="11"/>
      <c r="AA38" s="11"/>
      <c r="AB38" s="11"/>
      <c r="AC38" s="11"/>
      <c r="AD38" s="11"/>
    </row>
    <row r="39" spans="1:30" ht="60" customHeight="1" x14ac:dyDescent="0.2">
      <c r="A39" s="9">
        <v>45233</v>
      </c>
      <c r="B39" s="10" t="s">
        <v>1724</v>
      </c>
      <c r="C39" s="10" t="s">
        <v>113</v>
      </c>
      <c r="D39" s="10" t="s">
        <v>1725</v>
      </c>
      <c r="E39" s="10" t="s">
        <v>22</v>
      </c>
      <c r="F39" s="10" t="s">
        <v>163</v>
      </c>
      <c r="G39" s="10" t="s">
        <v>31</v>
      </c>
      <c r="H39" s="5" t="s">
        <v>24</v>
      </c>
      <c r="I39" s="11" t="s">
        <v>25</v>
      </c>
      <c r="J39" s="11" t="s">
        <v>25</v>
      </c>
      <c r="K39" s="47"/>
      <c r="L39" s="11"/>
      <c r="M39" s="13" t="s">
        <v>43</v>
      </c>
      <c r="N39" s="10"/>
      <c r="O39" s="10"/>
      <c r="P39" s="10"/>
      <c r="Q39" s="11"/>
      <c r="R39" s="14"/>
      <c r="S39" s="11"/>
      <c r="T39" s="10"/>
      <c r="U39" s="11"/>
      <c r="V39" s="11"/>
      <c r="W39" s="11"/>
      <c r="X39" s="11"/>
      <c r="Y39" s="11"/>
      <c r="Z39" s="11"/>
      <c r="AA39" s="11"/>
      <c r="AB39" s="11"/>
      <c r="AC39" s="11"/>
      <c r="AD39" s="11"/>
    </row>
    <row r="40" spans="1:30" ht="60" customHeight="1" x14ac:dyDescent="0.2">
      <c r="A40" s="41">
        <v>45383</v>
      </c>
      <c r="B40" s="29" t="s">
        <v>1518</v>
      </c>
      <c r="C40" s="29" t="s">
        <v>405</v>
      </c>
      <c r="D40" s="29" t="s">
        <v>1726</v>
      </c>
      <c r="E40" s="29" t="s">
        <v>39</v>
      </c>
      <c r="F40" s="29" t="s">
        <v>163</v>
      </c>
      <c r="G40" s="29" t="s">
        <v>347</v>
      </c>
      <c r="H40" s="5" t="s">
        <v>24</v>
      </c>
      <c r="I40" s="28" t="s">
        <v>25</v>
      </c>
      <c r="J40" s="28" t="s">
        <v>41</v>
      </c>
      <c r="K40" s="29"/>
      <c r="L40" s="29" t="s">
        <v>111</v>
      </c>
      <c r="M40" s="43" t="s">
        <v>274</v>
      </c>
      <c r="N40" s="43" t="s">
        <v>207</v>
      </c>
      <c r="O40" s="29"/>
      <c r="P40" s="29"/>
      <c r="Q40" s="28"/>
      <c r="R40" s="54"/>
      <c r="S40" s="11"/>
      <c r="T40" s="10"/>
      <c r="U40" s="11"/>
      <c r="V40" s="11"/>
      <c r="W40" s="11"/>
      <c r="X40" s="11"/>
      <c r="Y40" s="11"/>
      <c r="Z40" s="11"/>
      <c r="AA40" s="11"/>
      <c r="AB40" s="11"/>
      <c r="AC40" s="11"/>
      <c r="AD40" s="11"/>
    </row>
    <row r="41" spans="1:30" ht="60" customHeight="1" x14ac:dyDescent="0.2">
      <c r="A41" s="9">
        <v>45268</v>
      </c>
      <c r="B41" s="10" t="s">
        <v>1727</v>
      </c>
      <c r="C41" s="10" t="s">
        <v>140</v>
      </c>
      <c r="D41" s="10" t="s">
        <v>1728</v>
      </c>
      <c r="E41" s="10" t="s">
        <v>33</v>
      </c>
      <c r="F41" s="10" t="s">
        <v>163</v>
      </c>
      <c r="G41" s="10" t="s">
        <v>83</v>
      </c>
      <c r="H41" s="5" t="s">
        <v>24</v>
      </c>
      <c r="I41" s="11" t="s">
        <v>25</v>
      </c>
      <c r="J41" s="11" t="s">
        <v>41</v>
      </c>
      <c r="K41" s="10"/>
      <c r="L41" s="10" t="s">
        <v>1729</v>
      </c>
      <c r="M41" s="13" t="s">
        <v>43</v>
      </c>
      <c r="N41" s="13" t="s">
        <v>28</v>
      </c>
      <c r="O41" s="10"/>
      <c r="P41" s="10"/>
      <c r="Q41" s="11"/>
      <c r="R41" s="14"/>
      <c r="S41" s="11"/>
      <c r="T41" s="10"/>
      <c r="U41" s="11"/>
      <c r="V41" s="11"/>
      <c r="W41" s="11"/>
      <c r="X41" s="11"/>
      <c r="Y41" s="11"/>
      <c r="Z41" s="11"/>
      <c r="AA41" s="11"/>
      <c r="AB41" s="11"/>
      <c r="AC41" s="11"/>
      <c r="AD41" s="11"/>
    </row>
    <row r="42" spans="1:30" ht="60" customHeight="1" x14ac:dyDescent="0.2">
      <c r="A42" s="9">
        <v>44820</v>
      </c>
      <c r="B42" s="10" t="s">
        <v>1730</v>
      </c>
      <c r="C42" s="10" t="s">
        <v>1062</v>
      </c>
      <c r="D42" s="10" t="s">
        <v>1731</v>
      </c>
      <c r="E42" s="10" t="s">
        <v>33</v>
      </c>
      <c r="F42" s="10" t="s">
        <v>38</v>
      </c>
      <c r="G42" s="10" t="s">
        <v>31</v>
      </c>
      <c r="H42" s="5" t="s">
        <v>24</v>
      </c>
      <c r="I42" s="11" t="s">
        <v>41</v>
      </c>
      <c r="J42" s="11" t="s">
        <v>41</v>
      </c>
      <c r="K42" s="10"/>
      <c r="L42" s="10"/>
      <c r="M42" s="16" t="s">
        <v>43</v>
      </c>
      <c r="N42" s="10"/>
      <c r="O42" s="10"/>
      <c r="P42" s="10"/>
      <c r="Q42" s="11"/>
      <c r="R42" s="14"/>
      <c r="S42" s="11"/>
      <c r="T42" s="10"/>
      <c r="U42" s="11"/>
      <c r="V42" s="11"/>
      <c r="W42" s="11"/>
      <c r="X42" s="11"/>
      <c r="Y42" s="11"/>
      <c r="Z42" s="11"/>
      <c r="AA42" s="11"/>
      <c r="AB42" s="11"/>
      <c r="AC42" s="11"/>
      <c r="AD42" s="11"/>
    </row>
    <row r="43" spans="1:30" ht="60" customHeight="1" x14ac:dyDescent="0.2">
      <c r="A43" s="9">
        <v>44821</v>
      </c>
      <c r="B43" s="114" t="s">
        <v>1732</v>
      </c>
      <c r="C43" s="10" t="s">
        <v>351</v>
      </c>
      <c r="D43" s="10" t="s">
        <v>1733</v>
      </c>
      <c r="E43" s="10" t="s">
        <v>39</v>
      </c>
      <c r="F43" s="10" t="s">
        <v>46</v>
      </c>
      <c r="G43" s="10" t="s">
        <v>31</v>
      </c>
      <c r="H43" s="5" t="s">
        <v>51</v>
      </c>
      <c r="I43" s="11" t="s">
        <v>52</v>
      </c>
      <c r="J43" s="11" t="s">
        <v>52</v>
      </c>
      <c r="K43" s="10"/>
      <c r="L43" s="10"/>
      <c r="M43" s="16" t="s">
        <v>43</v>
      </c>
      <c r="N43" s="10"/>
      <c r="O43" s="10"/>
      <c r="P43" s="10"/>
      <c r="Q43" s="37"/>
      <c r="R43" s="14"/>
      <c r="S43" s="11"/>
      <c r="T43" s="10"/>
      <c r="U43" s="11"/>
      <c r="V43" s="11"/>
      <c r="W43" s="11"/>
      <c r="X43" s="11"/>
      <c r="Y43" s="11"/>
      <c r="Z43" s="11"/>
      <c r="AA43" s="11"/>
      <c r="AB43" s="11"/>
      <c r="AC43" s="11"/>
      <c r="AD43" s="11"/>
    </row>
    <row r="44" spans="1:30" ht="60" customHeight="1" x14ac:dyDescent="0.2">
      <c r="A44" s="9">
        <v>44893</v>
      </c>
      <c r="B44" s="10" t="s">
        <v>1734</v>
      </c>
      <c r="C44" s="10" t="s">
        <v>169</v>
      </c>
      <c r="D44" s="10" t="s">
        <v>1735</v>
      </c>
      <c r="E44" s="10" t="s">
        <v>33</v>
      </c>
      <c r="F44" s="10" t="s">
        <v>46</v>
      </c>
      <c r="G44" s="10" t="s">
        <v>31</v>
      </c>
      <c r="H44" s="5" t="s">
        <v>24</v>
      </c>
      <c r="I44" s="11" t="s">
        <v>41</v>
      </c>
      <c r="J44" s="11" t="s">
        <v>41</v>
      </c>
      <c r="K44" s="10"/>
      <c r="L44" s="10"/>
      <c r="M44" s="16" t="s">
        <v>43</v>
      </c>
      <c r="N44" s="10"/>
      <c r="O44" s="10"/>
      <c r="P44" s="10"/>
      <c r="Q44" s="11"/>
      <c r="R44" s="14"/>
      <c r="S44" s="11"/>
      <c r="T44" s="10"/>
      <c r="U44" s="11"/>
      <c r="V44" s="11"/>
      <c r="W44" s="11"/>
      <c r="X44" s="11"/>
      <c r="Y44" s="11"/>
      <c r="Z44" s="11"/>
      <c r="AA44" s="11"/>
      <c r="AB44" s="11"/>
      <c r="AC44" s="11"/>
      <c r="AD44" s="11"/>
    </row>
    <row r="45" spans="1:30" ht="60" customHeight="1" x14ac:dyDescent="0.2">
      <c r="A45" s="9">
        <v>45119</v>
      </c>
      <c r="B45" s="10" t="s">
        <v>1736</v>
      </c>
      <c r="C45" s="10" t="s">
        <v>1737</v>
      </c>
      <c r="D45" s="10" t="s">
        <v>1738</v>
      </c>
      <c r="E45" s="10" t="s">
        <v>33</v>
      </c>
      <c r="F45" s="10" t="s">
        <v>301</v>
      </c>
      <c r="G45" s="10" t="s">
        <v>31</v>
      </c>
      <c r="H45" s="5" t="s">
        <v>51</v>
      </c>
      <c r="I45" s="11" t="s">
        <v>41</v>
      </c>
      <c r="J45" s="11" t="s">
        <v>52</v>
      </c>
      <c r="K45" s="10"/>
      <c r="L45" s="10"/>
      <c r="M45" s="16" t="s">
        <v>43</v>
      </c>
      <c r="N45" s="10"/>
      <c r="O45" s="10"/>
      <c r="P45" s="10"/>
      <c r="Q45" s="11"/>
      <c r="R45" s="21"/>
      <c r="S45" s="11"/>
      <c r="T45" s="10"/>
      <c r="U45" s="11"/>
      <c r="V45" s="11"/>
      <c r="W45" s="11"/>
      <c r="X45" s="11"/>
      <c r="Y45" s="11"/>
      <c r="Z45" s="11"/>
      <c r="AA45" s="11"/>
      <c r="AB45" s="11"/>
      <c r="AC45" s="11"/>
      <c r="AD45" s="11"/>
    </row>
    <row r="46" spans="1:30" ht="60" customHeight="1" x14ac:dyDescent="0.2">
      <c r="A46" s="9">
        <v>45419</v>
      </c>
      <c r="B46" s="10" t="s">
        <v>1531</v>
      </c>
      <c r="C46" s="10" t="s">
        <v>1739</v>
      </c>
      <c r="D46" s="14" t="s">
        <v>1740</v>
      </c>
      <c r="E46" s="10" t="s">
        <v>33</v>
      </c>
      <c r="F46" s="10" t="s">
        <v>163</v>
      </c>
      <c r="G46" s="10" t="s">
        <v>347</v>
      </c>
      <c r="H46" s="5" t="s">
        <v>24</v>
      </c>
      <c r="I46" s="11" t="s">
        <v>41</v>
      </c>
      <c r="J46" s="11" t="s">
        <v>41</v>
      </c>
      <c r="K46" s="10"/>
      <c r="L46" s="10"/>
      <c r="M46" s="13" t="s">
        <v>42</v>
      </c>
      <c r="N46" s="10"/>
      <c r="O46" s="10"/>
      <c r="P46" s="10"/>
      <c r="Q46" s="11"/>
      <c r="R46" s="14"/>
      <c r="S46" s="11"/>
      <c r="T46" s="10"/>
      <c r="U46" s="11"/>
      <c r="V46" s="11"/>
      <c r="W46" s="11"/>
      <c r="X46" s="11"/>
      <c r="Y46" s="11"/>
      <c r="Z46" s="11"/>
      <c r="AA46" s="11"/>
      <c r="AB46" s="11"/>
      <c r="AC46" s="11"/>
      <c r="AD46" s="11"/>
    </row>
    <row r="47" spans="1:30" ht="60" customHeight="1" x14ac:dyDescent="0.2">
      <c r="A47" s="9">
        <v>45435</v>
      </c>
      <c r="B47" s="10" t="s">
        <v>1741</v>
      </c>
      <c r="C47" s="10" t="s">
        <v>1742</v>
      </c>
      <c r="D47" s="14" t="s">
        <v>1743</v>
      </c>
      <c r="E47" s="10" t="s">
        <v>33</v>
      </c>
      <c r="F47" s="10" t="s">
        <v>1744</v>
      </c>
      <c r="G47" s="10" t="s">
        <v>1745</v>
      </c>
      <c r="H47" s="5" t="s">
        <v>24</v>
      </c>
      <c r="I47" s="11" t="s">
        <v>41</v>
      </c>
      <c r="J47" s="11" t="s">
        <v>41</v>
      </c>
      <c r="K47" s="10"/>
      <c r="L47" s="10" t="s">
        <v>1746</v>
      </c>
      <c r="M47" s="13" t="s">
        <v>43</v>
      </c>
      <c r="N47" s="10"/>
      <c r="O47" s="10"/>
      <c r="P47" s="10"/>
      <c r="Q47" s="11"/>
      <c r="R47" s="14"/>
      <c r="S47" s="11"/>
      <c r="T47" s="10"/>
      <c r="U47" s="11"/>
      <c r="V47" s="11"/>
      <c r="W47" s="11"/>
      <c r="X47" s="11"/>
      <c r="Y47" s="11"/>
      <c r="Z47" s="11"/>
      <c r="AA47" s="11"/>
      <c r="AB47" s="11"/>
      <c r="AC47" s="11"/>
      <c r="AD47" s="11"/>
    </row>
    <row r="48" spans="1:30" ht="60" customHeight="1" x14ac:dyDescent="0.2">
      <c r="A48" s="9">
        <v>45445</v>
      </c>
      <c r="B48" s="10" t="s">
        <v>1747</v>
      </c>
      <c r="C48" s="10" t="s">
        <v>978</v>
      </c>
      <c r="D48" s="14" t="s">
        <v>1748</v>
      </c>
      <c r="E48" s="10" t="s">
        <v>33</v>
      </c>
      <c r="F48" s="10" t="s">
        <v>277</v>
      </c>
      <c r="G48" s="10" t="s">
        <v>21</v>
      </c>
      <c r="H48" s="5" t="s">
        <v>24</v>
      </c>
      <c r="I48" s="11" t="s">
        <v>41</v>
      </c>
      <c r="J48" s="11" t="s">
        <v>41</v>
      </c>
      <c r="K48" s="10"/>
      <c r="L48" s="10" t="s">
        <v>1749</v>
      </c>
      <c r="M48" s="16" t="s">
        <v>43</v>
      </c>
      <c r="N48" s="10"/>
      <c r="O48" s="10"/>
      <c r="P48" s="10"/>
      <c r="Q48" s="11"/>
      <c r="R48" s="14"/>
      <c r="S48" s="11"/>
      <c r="T48" s="10"/>
      <c r="U48" s="11"/>
      <c r="V48" s="11"/>
      <c r="W48" s="11"/>
      <c r="X48" s="11"/>
      <c r="Y48" s="11"/>
      <c r="Z48" s="11"/>
      <c r="AA48" s="11"/>
      <c r="AB48" s="11"/>
      <c r="AC48" s="11"/>
      <c r="AD48" s="11"/>
    </row>
    <row r="49" spans="1:30" ht="60" customHeight="1" x14ac:dyDescent="0.2">
      <c r="A49" s="115">
        <v>44973</v>
      </c>
      <c r="B49" s="113" t="s">
        <v>1750</v>
      </c>
      <c r="C49" s="113" t="s">
        <v>1751</v>
      </c>
      <c r="D49" s="113" t="s">
        <v>1752</v>
      </c>
      <c r="E49" s="113" t="s">
        <v>33</v>
      </c>
      <c r="F49" s="113" t="s">
        <v>38</v>
      </c>
      <c r="G49" s="113" t="s">
        <v>31</v>
      </c>
      <c r="H49" s="116" t="s">
        <v>24</v>
      </c>
      <c r="I49" s="117" t="s">
        <v>41</v>
      </c>
      <c r="J49" s="117" t="s">
        <v>41</v>
      </c>
      <c r="K49" s="110" t="s">
        <v>1753</v>
      </c>
      <c r="L49" s="113"/>
      <c r="M49" s="118" t="s">
        <v>43</v>
      </c>
      <c r="N49" s="118"/>
      <c r="O49" s="113"/>
      <c r="P49" s="113"/>
      <c r="Q49" s="117"/>
      <c r="R49" s="119"/>
      <c r="S49" s="117"/>
      <c r="T49" s="113"/>
      <c r="U49" s="117"/>
      <c r="V49" s="117"/>
      <c r="W49" s="117"/>
      <c r="X49" s="117"/>
      <c r="Y49" s="117"/>
      <c r="Z49" s="117"/>
      <c r="AA49" s="117"/>
      <c r="AB49" s="117"/>
      <c r="AC49" s="117"/>
      <c r="AD49" s="117"/>
    </row>
    <row r="50" spans="1:30" ht="60" customHeight="1" x14ac:dyDescent="0.2">
      <c r="A50" s="115">
        <v>45452</v>
      </c>
      <c r="B50" s="113" t="s">
        <v>1754</v>
      </c>
      <c r="C50" s="113" t="s">
        <v>1755</v>
      </c>
      <c r="D50" s="119" t="s">
        <v>1756</v>
      </c>
      <c r="E50" s="113" t="s">
        <v>39</v>
      </c>
      <c r="F50" s="113" t="s">
        <v>57</v>
      </c>
      <c r="G50" s="113" t="s">
        <v>31</v>
      </c>
      <c r="H50" s="116" t="s">
        <v>24</v>
      </c>
      <c r="I50" s="117" t="s">
        <v>41</v>
      </c>
      <c r="J50" s="117" t="s">
        <v>25</v>
      </c>
      <c r="K50" s="113" t="s">
        <v>1757</v>
      </c>
      <c r="L50" s="113" t="s">
        <v>1758</v>
      </c>
      <c r="M50" s="118" t="s">
        <v>43</v>
      </c>
      <c r="N50" s="113"/>
      <c r="O50" s="113"/>
      <c r="P50" s="113"/>
      <c r="Q50" s="117"/>
      <c r="R50" s="113"/>
      <c r="S50" s="117"/>
      <c r="T50" s="113"/>
      <c r="U50" s="117"/>
      <c r="V50" s="117"/>
      <c r="W50" s="117"/>
      <c r="X50" s="117"/>
      <c r="Y50" s="117"/>
      <c r="Z50" s="117"/>
      <c r="AA50" s="117"/>
      <c r="AB50" s="117"/>
      <c r="AC50" s="117"/>
      <c r="AD50" s="117"/>
    </row>
    <row r="51" spans="1:30" ht="60" customHeight="1" x14ac:dyDescent="0.2">
      <c r="A51" s="9">
        <v>45112</v>
      </c>
      <c r="B51" s="10" t="s">
        <v>1527</v>
      </c>
      <c r="C51" s="10" t="s">
        <v>1759</v>
      </c>
      <c r="D51" s="10" t="s">
        <v>1760</v>
      </c>
      <c r="E51" s="10" t="s">
        <v>33</v>
      </c>
      <c r="F51" s="10" t="s">
        <v>31</v>
      </c>
      <c r="G51" s="10" t="s">
        <v>819</v>
      </c>
      <c r="H51" s="5" t="s">
        <v>24</v>
      </c>
      <c r="I51" s="11" t="s">
        <v>25</v>
      </c>
      <c r="J51" s="11" t="s">
        <v>41</v>
      </c>
      <c r="K51" s="10"/>
      <c r="L51" s="10"/>
      <c r="M51" s="13" t="s">
        <v>1530</v>
      </c>
      <c r="N51" s="10"/>
      <c r="O51" s="21"/>
      <c r="P51" s="10"/>
      <c r="Q51" s="11"/>
      <c r="R51" s="14"/>
      <c r="S51" s="11"/>
      <c r="T51" s="10"/>
      <c r="U51" s="11"/>
      <c r="V51" s="11"/>
      <c r="W51" s="11"/>
      <c r="X51" s="11"/>
      <c r="Y51" s="11"/>
      <c r="Z51" s="11"/>
      <c r="AA51" s="11"/>
      <c r="AB51" s="11"/>
      <c r="AC51" s="11"/>
      <c r="AD51" s="11"/>
    </row>
    <row r="52" spans="1:30" ht="60" customHeight="1" x14ac:dyDescent="0.2">
      <c r="A52" s="9">
        <v>45126</v>
      </c>
      <c r="B52" s="10" t="s">
        <v>1761</v>
      </c>
      <c r="C52" s="10" t="s">
        <v>1762</v>
      </c>
      <c r="D52" s="10" t="s">
        <v>1763</v>
      </c>
      <c r="E52" s="10" t="s">
        <v>33</v>
      </c>
      <c r="F52" s="10" t="s">
        <v>277</v>
      </c>
      <c r="G52" s="10" t="s">
        <v>21</v>
      </c>
      <c r="H52" s="5" t="s">
        <v>84</v>
      </c>
      <c r="I52" s="11" t="s">
        <v>52</v>
      </c>
      <c r="J52" s="11" t="s">
        <v>52</v>
      </c>
      <c r="K52" s="10"/>
      <c r="L52" s="10"/>
      <c r="M52" s="16" t="s">
        <v>1764</v>
      </c>
      <c r="N52" s="16" t="s">
        <v>1765</v>
      </c>
      <c r="O52" s="10"/>
      <c r="P52" s="10"/>
      <c r="Q52" s="10"/>
      <c r="R52" s="21"/>
      <c r="S52" s="11"/>
      <c r="T52" s="10"/>
      <c r="U52" s="11"/>
      <c r="V52" s="11"/>
      <c r="W52" s="11"/>
      <c r="X52" s="11"/>
      <c r="Y52" s="11"/>
      <c r="Z52" s="11"/>
      <c r="AA52" s="11"/>
      <c r="AB52" s="11"/>
      <c r="AC52" s="11"/>
      <c r="AD52" s="11"/>
    </row>
    <row r="53" spans="1:30" ht="60" customHeight="1" x14ac:dyDescent="0.2">
      <c r="A53" s="9">
        <v>45407</v>
      </c>
      <c r="B53" s="10" t="s">
        <v>1766</v>
      </c>
      <c r="C53" s="10" t="s">
        <v>1767</v>
      </c>
      <c r="D53" s="14" t="s">
        <v>1768</v>
      </c>
      <c r="E53" s="10" t="s">
        <v>39</v>
      </c>
      <c r="F53" s="10" t="s">
        <v>46</v>
      </c>
      <c r="G53" s="10" t="s">
        <v>21</v>
      </c>
      <c r="H53" s="5" t="s">
        <v>24</v>
      </c>
      <c r="I53" s="11" t="s">
        <v>41</v>
      </c>
      <c r="J53" s="11" t="s">
        <v>41</v>
      </c>
      <c r="K53" s="10"/>
      <c r="L53" s="10" t="s">
        <v>1769</v>
      </c>
      <c r="M53" s="13" t="s">
        <v>43</v>
      </c>
      <c r="N53" s="10"/>
      <c r="O53" s="10"/>
      <c r="P53" s="10"/>
      <c r="Q53" s="11"/>
      <c r="R53" s="14"/>
      <c r="S53" s="11"/>
      <c r="T53" s="10"/>
      <c r="U53" s="11"/>
      <c r="V53" s="11"/>
      <c r="W53" s="11"/>
      <c r="X53" s="11"/>
      <c r="Y53" s="11"/>
      <c r="Z53" s="11"/>
      <c r="AA53" s="11"/>
      <c r="AB53" s="11"/>
      <c r="AC53" s="11"/>
      <c r="AD53" s="11"/>
    </row>
    <row r="54" spans="1:30" ht="60" customHeight="1" x14ac:dyDescent="0.2">
      <c r="A54" s="9">
        <v>45292</v>
      </c>
      <c r="B54" s="10" t="s">
        <v>1770</v>
      </c>
      <c r="C54" s="10"/>
      <c r="D54" s="10"/>
      <c r="E54" s="10"/>
      <c r="F54" s="11"/>
      <c r="G54" s="10"/>
      <c r="H54" s="10"/>
      <c r="I54" s="11"/>
      <c r="J54" s="6"/>
      <c r="K54" s="21"/>
      <c r="L54" s="11"/>
      <c r="M54" s="16" t="s">
        <v>1771</v>
      </c>
      <c r="N54" s="10"/>
      <c r="O54" s="10"/>
      <c r="P54" s="10"/>
      <c r="Q54" s="11"/>
      <c r="R54" s="10"/>
      <c r="S54" s="11"/>
      <c r="T54" s="21"/>
      <c r="U54" s="37"/>
      <c r="V54" s="37"/>
      <c r="W54" s="37"/>
      <c r="X54" s="37"/>
      <c r="Y54" s="37"/>
      <c r="Z54" s="37"/>
      <c r="AA54" s="37"/>
      <c r="AB54" s="37"/>
      <c r="AC54" s="37"/>
      <c r="AD54" s="37"/>
    </row>
    <row r="55" spans="1:30" ht="60" customHeight="1" x14ac:dyDescent="0.2">
      <c r="A55" s="9">
        <v>45292</v>
      </c>
      <c r="B55" s="10" t="s">
        <v>1772</v>
      </c>
      <c r="C55" s="10"/>
      <c r="D55" s="10"/>
      <c r="E55" s="10"/>
      <c r="F55" s="11"/>
      <c r="G55" s="10"/>
      <c r="H55" s="10"/>
      <c r="I55" s="11"/>
      <c r="J55" s="11"/>
      <c r="K55" s="10"/>
      <c r="L55" s="10"/>
      <c r="M55" s="16" t="s">
        <v>1773</v>
      </c>
      <c r="N55" s="10"/>
      <c r="O55" s="10"/>
      <c r="P55" s="10"/>
      <c r="Q55" s="11"/>
      <c r="R55" s="10"/>
      <c r="S55" s="11"/>
      <c r="T55" s="21"/>
      <c r="U55" s="37"/>
      <c r="V55" s="37"/>
      <c r="W55" s="37"/>
      <c r="X55" s="37"/>
      <c r="Y55" s="37"/>
      <c r="Z55" s="37"/>
      <c r="AA55" s="37"/>
      <c r="AB55" s="37"/>
      <c r="AC55" s="37"/>
      <c r="AD55" s="37"/>
    </row>
    <row r="56" spans="1:30" ht="60" customHeight="1" x14ac:dyDescent="0.2">
      <c r="A56" s="9"/>
      <c r="B56" s="10"/>
      <c r="C56" s="10"/>
      <c r="D56" s="10"/>
      <c r="E56" s="10"/>
      <c r="F56" s="11"/>
      <c r="G56" s="10"/>
      <c r="H56" s="10"/>
      <c r="I56" s="11"/>
      <c r="J56" s="11"/>
      <c r="K56" s="16" t="s">
        <v>1774</v>
      </c>
      <c r="L56" s="10"/>
      <c r="M56" s="13"/>
      <c r="N56" s="13"/>
      <c r="O56" s="10"/>
      <c r="P56" s="10"/>
      <c r="Q56" s="11"/>
      <c r="R56" s="10"/>
      <c r="S56" s="11"/>
      <c r="T56" s="21"/>
      <c r="U56" s="37"/>
      <c r="V56" s="37"/>
      <c r="W56" s="37"/>
      <c r="X56" s="37"/>
      <c r="Y56" s="37"/>
      <c r="Z56" s="37"/>
      <c r="AA56" s="37"/>
      <c r="AB56" s="37"/>
      <c r="AC56" s="37"/>
      <c r="AD56" s="37"/>
    </row>
    <row r="57" spans="1:30" ht="60" customHeight="1" x14ac:dyDescent="0.2">
      <c r="A57" s="9"/>
      <c r="B57" s="10"/>
      <c r="C57" s="10"/>
      <c r="D57" s="10"/>
      <c r="E57" s="10"/>
      <c r="F57" s="11"/>
      <c r="G57" s="10"/>
      <c r="H57" s="10"/>
      <c r="I57" s="11"/>
      <c r="J57" s="32"/>
      <c r="K57" s="10"/>
      <c r="L57" s="10"/>
      <c r="M57" s="13"/>
      <c r="N57" s="13"/>
      <c r="O57" s="13"/>
      <c r="P57" s="10"/>
      <c r="Q57" s="10"/>
      <c r="R57" s="10"/>
      <c r="S57" s="11"/>
      <c r="T57" s="21"/>
      <c r="U57" s="37"/>
      <c r="V57" s="37"/>
      <c r="W57" s="37"/>
      <c r="X57" s="37"/>
      <c r="Y57" s="37"/>
      <c r="Z57" s="37"/>
      <c r="AA57" s="37"/>
      <c r="AB57" s="37"/>
      <c r="AC57" s="37"/>
      <c r="AD57" s="37"/>
    </row>
    <row r="58" spans="1:30" ht="60" customHeight="1" x14ac:dyDescent="0.2">
      <c r="A58" s="9"/>
      <c r="B58" s="10"/>
      <c r="C58" s="10"/>
      <c r="D58" s="10"/>
      <c r="E58" s="10"/>
      <c r="F58" s="11"/>
      <c r="G58" s="10"/>
      <c r="H58" s="10"/>
      <c r="I58" s="11"/>
      <c r="J58" s="32"/>
      <c r="K58" s="10"/>
      <c r="L58" s="10"/>
      <c r="M58" s="13"/>
      <c r="N58" s="13"/>
      <c r="O58" s="13"/>
      <c r="P58" s="13"/>
      <c r="Q58" s="10"/>
      <c r="R58" s="10"/>
      <c r="S58" s="11"/>
      <c r="T58" s="21"/>
      <c r="U58" s="37"/>
      <c r="V58" s="37"/>
      <c r="W58" s="37"/>
      <c r="X58" s="37"/>
      <c r="Y58" s="37"/>
      <c r="Z58" s="37"/>
      <c r="AA58" s="37"/>
      <c r="AB58" s="37"/>
      <c r="AC58" s="37"/>
      <c r="AD58" s="37"/>
    </row>
    <row r="59" spans="1:30" ht="60" customHeight="1" x14ac:dyDescent="0.2">
      <c r="A59" s="9"/>
      <c r="B59" s="10"/>
      <c r="C59" s="10"/>
      <c r="D59" s="10"/>
      <c r="E59" s="10"/>
      <c r="F59" s="11"/>
      <c r="G59" s="10"/>
      <c r="H59" s="10"/>
      <c r="I59" s="11"/>
      <c r="J59" s="32"/>
      <c r="K59" s="10"/>
      <c r="L59" s="10"/>
      <c r="M59" s="13"/>
      <c r="N59" s="34"/>
      <c r="O59" s="10"/>
      <c r="P59" s="10"/>
      <c r="Q59" s="11"/>
      <c r="R59" s="10"/>
      <c r="S59" s="11"/>
      <c r="T59" s="21"/>
      <c r="U59" s="37"/>
      <c r="V59" s="37"/>
      <c r="W59" s="37"/>
      <c r="X59" s="37"/>
      <c r="Y59" s="37"/>
      <c r="Z59" s="37"/>
      <c r="AA59" s="37"/>
      <c r="AB59" s="37"/>
      <c r="AC59" s="37"/>
      <c r="AD59" s="37"/>
    </row>
    <row r="60" spans="1:30" ht="60" customHeight="1" x14ac:dyDescent="0.2">
      <c r="A60" s="9"/>
      <c r="B60" s="10"/>
      <c r="C60" s="10"/>
      <c r="D60" s="10"/>
      <c r="E60" s="10"/>
      <c r="F60" s="11"/>
      <c r="G60" s="10"/>
      <c r="H60" s="10"/>
      <c r="I60" s="11"/>
      <c r="J60" s="11"/>
      <c r="K60" s="10"/>
      <c r="L60" s="21"/>
      <c r="M60" s="13"/>
      <c r="N60" s="13"/>
      <c r="O60" s="10"/>
      <c r="P60" s="10"/>
      <c r="Q60" s="11"/>
      <c r="R60" s="10"/>
      <c r="S60" s="11"/>
      <c r="T60" s="21"/>
      <c r="U60" s="37"/>
      <c r="V60" s="37"/>
      <c r="W60" s="37"/>
      <c r="X60" s="37"/>
      <c r="Y60" s="37"/>
      <c r="Z60" s="37"/>
      <c r="AA60" s="37"/>
      <c r="AB60" s="37"/>
      <c r="AC60" s="37"/>
      <c r="AD60" s="37"/>
    </row>
    <row r="61" spans="1:30" ht="60" customHeight="1" x14ac:dyDescent="0.2">
      <c r="A61" s="9"/>
      <c r="B61" s="10"/>
      <c r="C61" s="10"/>
      <c r="D61" s="10"/>
      <c r="E61" s="10"/>
      <c r="F61" s="11"/>
      <c r="G61" s="10"/>
      <c r="H61" s="10"/>
      <c r="I61" s="11"/>
      <c r="J61" s="11"/>
      <c r="K61" s="10"/>
      <c r="L61" s="11"/>
      <c r="M61" s="13"/>
      <c r="N61" s="10"/>
      <c r="O61" s="10"/>
      <c r="P61" s="10"/>
      <c r="Q61" s="11"/>
      <c r="R61" s="10"/>
      <c r="S61" s="11"/>
      <c r="T61" s="21"/>
      <c r="U61" s="37"/>
      <c r="V61" s="37"/>
      <c r="W61" s="37"/>
      <c r="X61" s="37"/>
      <c r="Y61" s="37"/>
      <c r="Z61" s="37"/>
      <c r="AA61" s="37"/>
      <c r="AB61" s="37"/>
      <c r="AC61" s="37"/>
      <c r="AD61" s="37"/>
    </row>
    <row r="62" spans="1:30" ht="60" customHeight="1" x14ac:dyDescent="0.2">
      <c r="A62" s="9"/>
      <c r="B62" s="10"/>
      <c r="C62" s="10"/>
      <c r="D62" s="10"/>
      <c r="E62" s="10"/>
      <c r="F62" s="11"/>
      <c r="G62" s="10"/>
      <c r="H62" s="10"/>
      <c r="I62" s="11"/>
      <c r="J62" s="11"/>
      <c r="K62" s="10"/>
      <c r="L62" s="10"/>
      <c r="M62" s="13"/>
      <c r="N62" s="13"/>
      <c r="O62" s="10"/>
      <c r="P62" s="10"/>
      <c r="Q62" s="10"/>
      <c r="R62" s="10"/>
      <c r="S62" s="11"/>
      <c r="T62" s="21"/>
      <c r="U62" s="37"/>
      <c r="V62" s="37"/>
      <c r="W62" s="37"/>
      <c r="X62" s="37"/>
      <c r="Y62" s="37"/>
      <c r="Z62" s="37"/>
      <c r="AA62" s="37"/>
      <c r="AB62" s="37"/>
      <c r="AC62" s="37"/>
      <c r="AD62" s="37"/>
    </row>
    <row r="63" spans="1:30" ht="60" customHeight="1" x14ac:dyDescent="0.2">
      <c r="A63" s="9"/>
      <c r="B63" s="10"/>
      <c r="C63" s="10"/>
      <c r="D63" s="10"/>
      <c r="E63" s="10"/>
      <c r="F63" s="11"/>
      <c r="G63" s="10"/>
      <c r="H63" s="10"/>
      <c r="I63" s="11"/>
      <c r="J63" s="11"/>
      <c r="K63" s="10"/>
      <c r="L63" s="10"/>
      <c r="M63" s="16"/>
      <c r="N63" s="16"/>
      <c r="O63" s="10"/>
      <c r="P63" s="10"/>
      <c r="Q63" s="10"/>
      <c r="R63" s="10"/>
      <c r="S63" s="11"/>
      <c r="T63" s="21"/>
      <c r="U63" s="37"/>
      <c r="V63" s="37"/>
      <c r="W63" s="37"/>
      <c r="X63" s="37"/>
      <c r="Y63" s="37"/>
      <c r="Z63" s="37"/>
      <c r="AA63" s="37"/>
      <c r="AB63" s="37"/>
      <c r="AC63" s="37"/>
      <c r="AD63" s="37"/>
    </row>
    <row r="64" spans="1:30" ht="60" customHeight="1" x14ac:dyDescent="0.2">
      <c r="A64" s="9"/>
      <c r="B64" s="10"/>
      <c r="C64" s="10"/>
      <c r="D64" s="10"/>
      <c r="E64" s="10"/>
      <c r="F64" s="11"/>
      <c r="G64" s="10"/>
      <c r="H64" s="10"/>
      <c r="I64" s="11"/>
      <c r="J64" s="11"/>
      <c r="K64" s="10"/>
      <c r="L64" s="10"/>
      <c r="M64" s="13"/>
      <c r="N64" s="10"/>
      <c r="O64" s="10"/>
      <c r="P64" s="10"/>
      <c r="Q64" s="10"/>
      <c r="R64" s="10"/>
      <c r="S64" s="11"/>
      <c r="T64" s="21"/>
      <c r="U64" s="37"/>
      <c r="V64" s="37"/>
      <c r="W64" s="37"/>
      <c r="X64" s="37"/>
      <c r="Y64" s="37"/>
      <c r="Z64" s="37"/>
      <c r="AA64" s="37"/>
      <c r="AB64" s="37"/>
      <c r="AC64" s="37"/>
      <c r="AD64" s="37"/>
    </row>
    <row r="65" spans="1:30" ht="60" customHeight="1" x14ac:dyDescent="0.2">
      <c r="A65" s="9"/>
      <c r="B65" s="10"/>
      <c r="C65" s="10"/>
      <c r="D65" s="10"/>
      <c r="E65" s="10"/>
      <c r="F65" s="11"/>
      <c r="G65" s="10"/>
      <c r="H65" s="10"/>
      <c r="I65" s="11"/>
      <c r="J65" s="11"/>
      <c r="K65" s="10"/>
      <c r="L65" s="10"/>
      <c r="M65" s="16"/>
      <c r="N65" s="10"/>
      <c r="O65" s="10"/>
      <c r="P65" s="10"/>
      <c r="Q65" s="11"/>
      <c r="R65" s="10"/>
      <c r="S65" s="11"/>
      <c r="T65" s="21"/>
      <c r="U65" s="37"/>
      <c r="V65" s="37"/>
      <c r="W65" s="37"/>
      <c r="X65" s="37"/>
      <c r="Y65" s="37"/>
      <c r="Z65" s="37"/>
      <c r="AA65" s="37"/>
      <c r="AB65" s="37"/>
      <c r="AC65" s="37"/>
      <c r="AD65" s="37"/>
    </row>
    <row r="66" spans="1:30" ht="60" customHeight="1" x14ac:dyDescent="0.2">
      <c r="A66" s="9"/>
      <c r="B66" s="10"/>
      <c r="C66" s="10"/>
      <c r="D66" s="10"/>
      <c r="E66" s="10"/>
      <c r="F66" s="11"/>
      <c r="G66" s="10"/>
      <c r="H66" s="10"/>
      <c r="I66" s="11"/>
      <c r="J66" s="11"/>
      <c r="K66" s="10"/>
      <c r="L66" s="11"/>
      <c r="M66" s="13"/>
      <c r="N66" s="10"/>
      <c r="O66" s="10"/>
      <c r="P66" s="10"/>
      <c r="Q66" s="11"/>
      <c r="R66" s="10"/>
      <c r="S66" s="11"/>
      <c r="T66" s="21"/>
      <c r="U66" s="37"/>
      <c r="V66" s="37"/>
      <c r="W66" s="37"/>
      <c r="X66" s="37"/>
      <c r="Y66" s="37"/>
      <c r="Z66" s="37"/>
      <c r="AA66" s="37"/>
      <c r="AB66" s="37"/>
      <c r="AC66" s="37"/>
      <c r="AD66" s="37"/>
    </row>
    <row r="67" spans="1:30" ht="60" customHeight="1" x14ac:dyDescent="0.2">
      <c r="A67" s="9"/>
      <c r="B67" s="10"/>
      <c r="C67" s="10"/>
      <c r="D67" s="10"/>
      <c r="E67" s="10"/>
      <c r="F67" s="11"/>
      <c r="G67" s="10"/>
      <c r="H67" s="10"/>
      <c r="I67" s="11"/>
      <c r="J67" s="11"/>
      <c r="K67" s="26"/>
      <c r="L67" s="10"/>
      <c r="M67" s="13"/>
      <c r="N67" s="13"/>
      <c r="O67" s="10"/>
      <c r="P67" s="10"/>
      <c r="Q67" s="10"/>
      <c r="R67" s="10"/>
      <c r="S67" s="11"/>
      <c r="T67" s="21"/>
      <c r="U67" s="37"/>
      <c r="V67" s="37"/>
      <c r="W67" s="37"/>
      <c r="X67" s="37"/>
      <c r="Y67" s="37"/>
      <c r="Z67" s="37"/>
      <c r="AA67" s="37"/>
      <c r="AB67" s="37"/>
      <c r="AC67" s="37"/>
      <c r="AD67" s="37"/>
    </row>
    <row r="68" spans="1:30" ht="60" customHeight="1" x14ac:dyDescent="0.2">
      <c r="A68" s="9"/>
      <c r="B68" s="10"/>
      <c r="C68" s="10"/>
      <c r="D68" s="10"/>
      <c r="E68" s="10"/>
      <c r="F68" s="11"/>
      <c r="G68" s="10"/>
      <c r="H68" s="10"/>
      <c r="I68" s="11"/>
      <c r="J68" s="11"/>
      <c r="K68" s="26"/>
      <c r="L68" s="10"/>
      <c r="M68" s="16"/>
      <c r="N68" s="16"/>
      <c r="O68" s="10"/>
      <c r="P68" s="10"/>
      <c r="Q68" s="10"/>
      <c r="R68" s="10"/>
      <c r="S68" s="11"/>
      <c r="T68" s="21"/>
      <c r="U68" s="37"/>
      <c r="V68" s="37"/>
      <c r="W68" s="37"/>
      <c r="X68" s="37"/>
      <c r="Y68" s="37"/>
      <c r="Z68" s="37"/>
      <c r="AA68" s="37"/>
      <c r="AB68" s="37"/>
      <c r="AC68" s="37"/>
      <c r="AD68" s="37"/>
    </row>
    <row r="69" spans="1:30" ht="60" customHeight="1" x14ac:dyDescent="0.2">
      <c r="A69" s="9"/>
      <c r="B69" s="10"/>
      <c r="C69" s="10"/>
      <c r="D69" s="10"/>
      <c r="E69" s="10"/>
      <c r="F69" s="11"/>
      <c r="G69" s="10"/>
      <c r="H69" s="10"/>
      <c r="I69" s="11"/>
      <c r="J69" s="11"/>
      <c r="K69" s="10"/>
      <c r="L69" s="11"/>
      <c r="M69" s="16"/>
      <c r="N69" s="10"/>
      <c r="O69" s="10"/>
      <c r="P69" s="10"/>
      <c r="Q69" s="11"/>
      <c r="R69" s="10"/>
      <c r="S69" s="11"/>
      <c r="T69" s="21"/>
      <c r="U69" s="37"/>
      <c r="V69" s="37"/>
      <c r="W69" s="37"/>
      <c r="X69" s="37"/>
      <c r="Y69" s="37"/>
      <c r="Z69" s="37"/>
      <c r="AA69" s="37"/>
      <c r="AB69" s="37"/>
      <c r="AC69" s="37"/>
      <c r="AD69" s="37"/>
    </row>
    <row r="70" spans="1:30" ht="60" customHeight="1" x14ac:dyDescent="0.2">
      <c r="A70" s="9"/>
      <c r="B70" s="10"/>
      <c r="C70" s="10"/>
      <c r="D70" s="10"/>
      <c r="E70" s="10"/>
      <c r="F70" s="11"/>
      <c r="G70" s="10"/>
      <c r="H70" s="10"/>
      <c r="I70" s="11"/>
      <c r="J70" s="11"/>
      <c r="K70" s="10"/>
      <c r="L70" s="11"/>
      <c r="M70" s="16"/>
      <c r="N70" s="16"/>
      <c r="O70" s="10"/>
      <c r="P70" s="10"/>
      <c r="Q70" s="11"/>
      <c r="R70" s="10"/>
      <c r="S70" s="11"/>
      <c r="T70" s="21"/>
      <c r="U70" s="37"/>
      <c r="V70" s="37"/>
      <c r="W70" s="37"/>
      <c r="X70" s="37"/>
      <c r="Y70" s="37"/>
      <c r="Z70" s="37"/>
      <c r="AA70" s="37"/>
      <c r="AB70" s="37"/>
      <c r="AC70" s="37"/>
      <c r="AD70" s="37"/>
    </row>
    <row r="71" spans="1:30" ht="60" customHeight="1" x14ac:dyDescent="0.2">
      <c r="A71" s="9"/>
      <c r="B71" s="10"/>
      <c r="C71" s="10"/>
      <c r="D71" s="10"/>
      <c r="E71" s="10"/>
      <c r="F71" s="11"/>
      <c r="G71" s="10"/>
      <c r="H71" s="10"/>
      <c r="I71" s="11"/>
      <c r="J71" s="11"/>
      <c r="K71" s="10"/>
      <c r="L71" s="10"/>
      <c r="M71" s="13"/>
      <c r="N71" s="10"/>
      <c r="O71" s="21"/>
      <c r="P71" s="10"/>
      <c r="Q71" s="10"/>
      <c r="R71" s="10"/>
      <c r="S71" s="11"/>
      <c r="T71" s="21"/>
      <c r="U71" s="37"/>
      <c r="V71" s="37"/>
      <c r="W71" s="37"/>
      <c r="X71" s="37"/>
      <c r="Y71" s="37"/>
      <c r="Z71" s="37"/>
      <c r="AA71" s="37"/>
      <c r="AB71" s="37"/>
      <c r="AC71" s="37"/>
      <c r="AD71" s="37"/>
    </row>
    <row r="72" spans="1:30" ht="60" customHeight="1" x14ac:dyDescent="0.2">
      <c r="A72" s="9"/>
      <c r="B72" s="10"/>
      <c r="C72" s="10"/>
      <c r="D72" s="10"/>
      <c r="E72" s="10"/>
      <c r="F72" s="11"/>
      <c r="G72" s="10"/>
      <c r="H72" s="10"/>
      <c r="I72" s="11"/>
      <c r="J72" s="11"/>
      <c r="K72" s="26"/>
      <c r="L72" s="10"/>
      <c r="M72" s="16"/>
      <c r="N72" s="13"/>
      <c r="O72" s="10"/>
      <c r="P72" s="10"/>
      <c r="Q72" s="10"/>
      <c r="R72" s="10"/>
      <c r="S72" s="11"/>
      <c r="T72" s="21"/>
      <c r="U72" s="37"/>
      <c r="V72" s="37"/>
      <c r="W72" s="37"/>
      <c r="X72" s="37"/>
      <c r="Y72" s="37"/>
      <c r="Z72" s="37"/>
      <c r="AA72" s="37"/>
      <c r="AB72" s="37"/>
      <c r="AC72" s="37"/>
      <c r="AD72" s="37"/>
    </row>
    <row r="73" spans="1:30" ht="60" customHeight="1" x14ac:dyDescent="0.2">
      <c r="A73" s="9"/>
      <c r="B73" s="10"/>
      <c r="C73" s="10"/>
      <c r="D73" s="10"/>
      <c r="E73" s="10"/>
      <c r="F73" s="11"/>
      <c r="G73" s="10"/>
      <c r="H73" s="10"/>
      <c r="I73" s="11"/>
      <c r="J73" s="11"/>
      <c r="K73" s="26"/>
      <c r="L73" s="10"/>
      <c r="M73" s="13"/>
      <c r="N73" s="10"/>
      <c r="P73" s="10"/>
      <c r="Q73" s="10"/>
      <c r="R73" s="10"/>
      <c r="S73" s="11"/>
      <c r="T73" s="21"/>
      <c r="U73" s="37"/>
      <c r="V73" s="37"/>
      <c r="W73" s="37"/>
      <c r="X73" s="37"/>
      <c r="Y73" s="37"/>
      <c r="Z73" s="37"/>
      <c r="AA73" s="37"/>
      <c r="AB73" s="37"/>
      <c r="AC73" s="37"/>
      <c r="AD73" s="37"/>
    </row>
    <row r="74" spans="1:30" ht="60" customHeight="1" x14ac:dyDescent="0.2">
      <c r="A74" s="9"/>
      <c r="B74" s="10"/>
      <c r="C74" s="10"/>
      <c r="D74" s="10"/>
      <c r="E74" s="10"/>
      <c r="F74" s="11"/>
      <c r="G74" s="10"/>
      <c r="H74" s="10"/>
      <c r="I74" s="11"/>
      <c r="J74" s="11"/>
      <c r="K74" s="10"/>
      <c r="L74" s="10"/>
      <c r="M74" s="13"/>
      <c r="N74" s="10"/>
      <c r="O74" s="10"/>
      <c r="P74" s="10"/>
      <c r="Q74" s="10"/>
      <c r="R74" s="10"/>
      <c r="S74" s="11"/>
      <c r="T74" s="21"/>
      <c r="U74" s="37"/>
      <c r="V74" s="37"/>
      <c r="W74" s="37"/>
      <c r="X74" s="37"/>
      <c r="Y74" s="37"/>
      <c r="Z74" s="37"/>
      <c r="AA74" s="37"/>
      <c r="AB74" s="37"/>
      <c r="AC74" s="37"/>
      <c r="AD74" s="37"/>
    </row>
    <row r="75" spans="1:30" ht="60" customHeight="1" x14ac:dyDescent="0.2">
      <c r="A75" s="9"/>
      <c r="B75" s="10"/>
      <c r="C75" s="10"/>
      <c r="D75" s="10"/>
      <c r="E75" s="10"/>
      <c r="F75" s="11"/>
      <c r="G75" s="10"/>
      <c r="H75" s="10"/>
      <c r="I75" s="11"/>
      <c r="J75" s="11"/>
      <c r="K75" s="26"/>
      <c r="L75" s="10"/>
      <c r="M75" s="13"/>
      <c r="N75" s="13"/>
      <c r="O75" s="13"/>
      <c r="P75" s="13"/>
      <c r="Q75" s="10"/>
      <c r="R75" s="10"/>
      <c r="S75" s="11"/>
      <c r="T75" s="21"/>
      <c r="U75" s="37"/>
      <c r="V75" s="37"/>
      <c r="W75" s="37"/>
      <c r="X75" s="37"/>
      <c r="Y75" s="37"/>
      <c r="Z75" s="37"/>
      <c r="AA75" s="37"/>
      <c r="AB75" s="37"/>
      <c r="AC75" s="37"/>
      <c r="AD75" s="37"/>
    </row>
    <row r="76" spans="1:30" ht="60" customHeight="1" x14ac:dyDescent="0.2">
      <c r="A76" s="9"/>
      <c r="B76" s="17"/>
      <c r="C76" s="10"/>
      <c r="D76" s="10"/>
      <c r="E76" s="10"/>
      <c r="F76" s="11"/>
      <c r="G76" s="10"/>
      <c r="H76" s="10"/>
      <c r="I76" s="11"/>
      <c r="J76" s="11"/>
      <c r="K76" s="10"/>
      <c r="L76" s="11"/>
      <c r="M76" s="20"/>
      <c r="N76" s="10"/>
      <c r="O76" s="10"/>
      <c r="P76" s="10"/>
      <c r="Q76" s="11"/>
      <c r="R76" s="10"/>
      <c r="S76" s="11"/>
      <c r="T76" s="21"/>
      <c r="U76" s="37"/>
      <c r="V76" s="37"/>
      <c r="W76" s="37"/>
      <c r="X76" s="37"/>
      <c r="Y76" s="37"/>
      <c r="Z76" s="37"/>
      <c r="AA76" s="37"/>
      <c r="AB76" s="37"/>
      <c r="AC76" s="37"/>
      <c r="AD76" s="37"/>
    </row>
    <row r="77" spans="1:30" ht="60" customHeight="1" x14ac:dyDescent="0.2">
      <c r="A77" s="9"/>
      <c r="B77" s="17"/>
      <c r="C77" s="10"/>
      <c r="D77" s="10"/>
      <c r="E77" s="10"/>
      <c r="F77" s="11"/>
      <c r="G77" s="10"/>
      <c r="H77" s="10"/>
      <c r="I77" s="11"/>
      <c r="J77" s="11"/>
      <c r="K77" s="10"/>
      <c r="L77" s="11"/>
      <c r="M77" s="13"/>
      <c r="N77" s="10"/>
      <c r="O77" s="10"/>
      <c r="P77" s="10"/>
      <c r="Q77" s="11"/>
      <c r="R77" s="10"/>
      <c r="S77" s="11"/>
      <c r="T77" s="21"/>
      <c r="U77" s="37"/>
      <c r="V77" s="37"/>
      <c r="W77" s="37"/>
      <c r="X77" s="37"/>
      <c r="Y77" s="37"/>
      <c r="Z77" s="37"/>
      <c r="AA77" s="37"/>
      <c r="AB77" s="37"/>
      <c r="AC77" s="37"/>
      <c r="AD77" s="37"/>
    </row>
    <row r="78" spans="1:30" ht="60" customHeight="1" x14ac:dyDescent="0.2">
      <c r="A78" s="9"/>
      <c r="B78" s="10"/>
      <c r="C78" s="10"/>
      <c r="D78" s="10"/>
      <c r="E78" s="10"/>
      <c r="F78" s="11"/>
      <c r="G78" s="10"/>
      <c r="H78" s="10"/>
      <c r="I78" s="11"/>
      <c r="J78" s="11"/>
      <c r="K78" s="10"/>
      <c r="L78" s="10"/>
      <c r="M78" s="13"/>
      <c r="N78" s="10"/>
      <c r="O78" s="10"/>
      <c r="P78" s="10"/>
      <c r="Q78" s="10"/>
      <c r="R78" s="10"/>
      <c r="S78" s="11"/>
      <c r="T78" s="21"/>
      <c r="U78" s="37"/>
      <c r="V78" s="37"/>
      <c r="W78" s="37"/>
      <c r="X78" s="37"/>
      <c r="Y78" s="37"/>
      <c r="Z78" s="37"/>
      <c r="AA78" s="37"/>
      <c r="AB78" s="37"/>
      <c r="AC78" s="37"/>
      <c r="AD78" s="37"/>
    </row>
    <row r="79" spans="1:30" ht="60" customHeight="1" x14ac:dyDescent="0.2">
      <c r="A79" s="9"/>
      <c r="B79" s="10"/>
      <c r="C79" s="10"/>
      <c r="D79" s="10"/>
      <c r="E79" s="10"/>
      <c r="F79" s="11"/>
      <c r="G79" s="10"/>
      <c r="H79" s="10"/>
      <c r="I79" s="11"/>
      <c r="J79" s="11"/>
      <c r="K79" s="26"/>
      <c r="L79" s="10"/>
      <c r="M79" s="13"/>
      <c r="N79" s="10"/>
      <c r="O79" s="10"/>
      <c r="P79" s="10"/>
      <c r="Q79" s="20"/>
      <c r="R79" s="10"/>
      <c r="S79" s="11"/>
      <c r="T79" s="21"/>
      <c r="U79" s="37"/>
      <c r="V79" s="37"/>
      <c r="W79" s="37"/>
      <c r="X79" s="37"/>
      <c r="Y79" s="37"/>
      <c r="Z79" s="37"/>
      <c r="AA79" s="37"/>
      <c r="AB79" s="37"/>
      <c r="AC79" s="37"/>
      <c r="AD79" s="37"/>
    </row>
    <row r="80" spans="1:30" ht="60" customHeight="1" x14ac:dyDescent="0.2">
      <c r="A80" s="9"/>
      <c r="B80" s="10"/>
      <c r="C80" s="10"/>
      <c r="D80" s="10"/>
      <c r="E80" s="10"/>
      <c r="F80" s="11"/>
      <c r="G80" s="10"/>
      <c r="H80" s="10"/>
      <c r="I80" s="11"/>
      <c r="J80" s="11"/>
      <c r="K80" s="10"/>
      <c r="L80" s="10"/>
      <c r="M80" s="13"/>
      <c r="N80" s="13"/>
      <c r="O80" s="10"/>
      <c r="P80" s="10"/>
      <c r="Q80" s="10"/>
      <c r="R80" s="10"/>
      <c r="S80" s="11"/>
      <c r="T80" s="21"/>
      <c r="U80" s="37"/>
      <c r="V80" s="37"/>
      <c r="W80" s="37"/>
      <c r="X80" s="37"/>
      <c r="Y80" s="37"/>
      <c r="Z80" s="37"/>
      <c r="AA80" s="37"/>
      <c r="AB80" s="37"/>
      <c r="AC80" s="37"/>
      <c r="AD80" s="37"/>
    </row>
    <row r="81" spans="1:30" ht="60" customHeight="1" x14ac:dyDescent="0.2">
      <c r="A81" s="9"/>
      <c r="B81" s="10"/>
      <c r="C81" s="10"/>
      <c r="D81" s="10"/>
      <c r="E81" s="10"/>
      <c r="F81" s="11"/>
      <c r="G81" s="10"/>
      <c r="H81" s="10"/>
      <c r="I81" s="11"/>
      <c r="J81" s="11"/>
      <c r="K81" s="10"/>
      <c r="L81" s="10"/>
      <c r="M81" s="13"/>
      <c r="N81" s="10"/>
      <c r="O81" s="10"/>
      <c r="P81" s="10"/>
      <c r="Q81" s="10"/>
      <c r="R81" s="10"/>
      <c r="S81" s="11"/>
      <c r="T81" s="21"/>
      <c r="U81" s="37"/>
      <c r="V81" s="37"/>
      <c r="W81" s="37"/>
      <c r="X81" s="37"/>
      <c r="Y81" s="37"/>
      <c r="Z81" s="37"/>
      <c r="AA81" s="37"/>
      <c r="AB81" s="37"/>
      <c r="AC81" s="37"/>
      <c r="AD81" s="37"/>
    </row>
    <row r="82" spans="1:30" ht="60" customHeight="1" x14ac:dyDescent="0.2">
      <c r="A82" s="9"/>
      <c r="B82" s="10"/>
      <c r="C82" s="10"/>
      <c r="D82" s="10"/>
      <c r="E82" s="10"/>
      <c r="F82" s="11"/>
      <c r="G82" s="10"/>
      <c r="H82" s="10"/>
      <c r="I82" s="11"/>
      <c r="J82" s="11"/>
      <c r="K82" s="10"/>
      <c r="L82" s="10"/>
      <c r="M82" s="13"/>
      <c r="N82" s="13"/>
      <c r="O82" s="10"/>
      <c r="P82" s="10"/>
      <c r="Q82" s="11"/>
      <c r="R82" s="10"/>
      <c r="S82" s="11"/>
      <c r="T82" s="21"/>
      <c r="U82" s="37"/>
      <c r="V82" s="37"/>
      <c r="W82" s="37"/>
      <c r="X82" s="37"/>
      <c r="Y82" s="37"/>
      <c r="Z82" s="37"/>
      <c r="AA82" s="37"/>
      <c r="AB82" s="37"/>
      <c r="AC82" s="37"/>
      <c r="AD82" s="37"/>
    </row>
    <row r="83" spans="1:30" ht="60" customHeight="1" x14ac:dyDescent="0.2">
      <c r="A83" s="9"/>
      <c r="B83" s="10"/>
      <c r="C83" s="10"/>
      <c r="D83" s="10"/>
      <c r="E83" s="10"/>
      <c r="F83" s="11"/>
      <c r="G83" s="10"/>
      <c r="H83" s="10"/>
      <c r="I83" s="11"/>
      <c r="J83" s="11"/>
      <c r="K83" s="10"/>
      <c r="L83" s="10"/>
      <c r="M83" s="13"/>
      <c r="N83" s="10"/>
      <c r="O83" s="10"/>
      <c r="P83" s="10"/>
      <c r="Q83" s="10"/>
      <c r="R83" s="10"/>
      <c r="S83" s="11"/>
      <c r="T83" s="21"/>
      <c r="U83" s="37"/>
      <c r="V83" s="37"/>
      <c r="W83" s="37"/>
      <c r="X83" s="37"/>
      <c r="Y83" s="37"/>
      <c r="Z83" s="37"/>
      <c r="AA83" s="37"/>
      <c r="AB83" s="37"/>
      <c r="AC83" s="37"/>
      <c r="AD83" s="37"/>
    </row>
    <row r="84" spans="1:30" ht="60" customHeight="1" x14ac:dyDescent="0.2">
      <c r="A84" s="9"/>
      <c r="B84" s="10"/>
      <c r="C84" s="10"/>
      <c r="D84" s="10"/>
      <c r="E84" s="10"/>
      <c r="F84" s="11"/>
      <c r="G84" s="10"/>
      <c r="H84" s="10"/>
      <c r="I84" s="11"/>
      <c r="J84" s="11"/>
      <c r="K84" s="10"/>
      <c r="L84" s="10"/>
      <c r="M84" s="13"/>
      <c r="N84" s="13"/>
      <c r="O84" s="16"/>
      <c r="P84" s="10"/>
      <c r="Q84" s="10"/>
      <c r="R84" s="10"/>
      <c r="S84" s="11"/>
      <c r="T84" s="21"/>
      <c r="U84" s="37"/>
      <c r="V84" s="37"/>
      <c r="W84" s="37"/>
      <c r="X84" s="37"/>
      <c r="Y84" s="37"/>
      <c r="Z84" s="37"/>
      <c r="AA84" s="37"/>
      <c r="AB84" s="37"/>
      <c r="AC84" s="37"/>
      <c r="AD84" s="37"/>
    </row>
    <row r="85" spans="1:30" ht="60" customHeight="1" x14ac:dyDescent="0.2">
      <c r="A85" s="9"/>
      <c r="B85" s="10"/>
      <c r="C85" s="10"/>
      <c r="D85" s="10"/>
      <c r="E85" s="10"/>
      <c r="F85" s="11"/>
      <c r="G85" s="10"/>
      <c r="H85" s="10"/>
      <c r="I85" s="11"/>
      <c r="J85" s="11"/>
      <c r="K85" s="10"/>
      <c r="L85" s="11"/>
      <c r="M85" s="13"/>
      <c r="N85" s="10"/>
      <c r="O85" s="10"/>
      <c r="P85" s="10"/>
      <c r="Q85" s="11"/>
      <c r="R85" s="10"/>
      <c r="S85" s="11"/>
      <c r="T85" s="21"/>
      <c r="U85" s="37"/>
      <c r="V85" s="37"/>
      <c r="W85" s="37"/>
      <c r="X85" s="37"/>
      <c r="Y85" s="37"/>
      <c r="Z85" s="37"/>
      <c r="AA85" s="37"/>
      <c r="AB85" s="37"/>
      <c r="AC85" s="37"/>
      <c r="AD85" s="37"/>
    </row>
    <row r="86" spans="1:30" ht="60" customHeight="1" x14ac:dyDescent="0.2">
      <c r="A86" s="9"/>
      <c r="B86" s="10"/>
      <c r="C86" s="10"/>
      <c r="D86" s="10"/>
      <c r="E86" s="10"/>
      <c r="F86" s="11"/>
      <c r="G86" s="10"/>
      <c r="H86" s="10"/>
      <c r="I86" s="11"/>
      <c r="J86" s="11"/>
      <c r="K86" s="10"/>
      <c r="L86" s="11"/>
      <c r="M86" s="13"/>
      <c r="N86" s="10"/>
      <c r="O86" s="10"/>
      <c r="P86" s="10"/>
      <c r="Q86" s="11"/>
      <c r="R86" s="10"/>
      <c r="S86" s="11"/>
      <c r="T86" s="21"/>
      <c r="U86" s="37"/>
      <c r="V86" s="37"/>
      <c r="W86" s="37"/>
      <c r="X86" s="37"/>
      <c r="Y86" s="37"/>
      <c r="Z86" s="37"/>
      <c r="AA86" s="37"/>
      <c r="AB86" s="37"/>
      <c r="AC86" s="37"/>
      <c r="AD86" s="37"/>
    </row>
    <row r="87" spans="1:30" ht="60" customHeight="1" x14ac:dyDescent="0.2">
      <c r="A87" s="9"/>
      <c r="B87" s="10"/>
      <c r="C87" s="10"/>
      <c r="D87" s="10"/>
      <c r="E87" s="10"/>
      <c r="F87" s="11"/>
      <c r="G87" s="10"/>
      <c r="H87" s="10"/>
      <c r="I87" s="11"/>
      <c r="J87" s="11"/>
      <c r="K87" s="10"/>
      <c r="L87" s="10"/>
      <c r="M87" s="13"/>
      <c r="N87" s="13"/>
      <c r="O87" s="10"/>
      <c r="P87" s="10"/>
      <c r="Q87" s="20"/>
      <c r="R87" s="10"/>
      <c r="S87" s="11"/>
      <c r="T87" s="21"/>
      <c r="U87" s="37"/>
      <c r="V87" s="37"/>
      <c r="W87" s="37"/>
      <c r="X87" s="37"/>
      <c r="Y87" s="37"/>
      <c r="Z87" s="37"/>
      <c r="AA87" s="37"/>
      <c r="AB87" s="37"/>
      <c r="AC87" s="37"/>
      <c r="AD87" s="37"/>
    </row>
    <row r="88" spans="1:30" ht="60" customHeight="1" x14ac:dyDescent="0.2">
      <c r="A88" s="9"/>
      <c r="B88" s="10"/>
      <c r="C88" s="10"/>
      <c r="D88" s="10"/>
      <c r="E88" s="10"/>
      <c r="F88" s="11"/>
      <c r="G88" s="10"/>
      <c r="H88" s="10"/>
      <c r="I88" s="11"/>
      <c r="J88" s="11"/>
      <c r="K88" s="10"/>
      <c r="L88" s="10"/>
      <c r="M88" s="13"/>
      <c r="N88" s="10"/>
      <c r="O88" s="10"/>
      <c r="P88" s="10"/>
      <c r="Q88" s="10"/>
      <c r="R88" s="10"/>
      <c r="S88" s="11"/>
      <c r="T88" s="21"/>
      <c r="U88" s="37"/>
      <c r="V88" s="37"/>
      <c r="W88" s="37"/>
      <c r="X88" s="37"/>
      <c r="Y88" s="37"/>
      <c r="Z88" s="37"/>
      <c r="AA88" s="37"/>
      <c r="AB88" s="37"/>
      <c r="AC88" s="37"/>
      <c r="AD88" s="37"/>
    </row>
    <row r="89" spans="1:30" ht="60" customHeight="1" x14ac:dyDescent="0.2">
      <c r="A89" s="9"/>
      <c r="B89" s="10"/>
      <c r="C89" s="10"/>
      <c r="D89" s="10"/>
      <c r="E89" s="10"/>
      <c r="F89" s="11"/>
      <c r="G89" s="10"/>
      <c r="H89" s="10"/>
      <c r="I89" s="11"/>
      <c r="J89" s="11"/>
      <c r="K89" s="10"/>
      <c r="L89" s="10"/>
      <c r="M89" s="13"/>
      <c r="N89" s="10"/>
      <c r="O89" s="10"/>
      <c r="P89" s="10"/>
      <c r="Q89" s="10"/>
      <c r="R89" s="10"/>
      <c r="S89" s="11"/>
      <c r="T89" s="21"/>
      <c r="U89" s="37"/>
      <c r="V89" s="37"/>
      <c r="W89" s="37"/>
      <c r="X89" s="37"/>
      <c r="Y89" s="37"/>
      <c r="Z89" s="37"/>
      <c r="AA89" s="37"/>
      <c r="AB89" s="37"/>
      <c r="AC89" s="37"/>
      <c r="AD89" s="37"/>
    </row>
    <row r="90" spans="1:30" ht="60" customHeight="1" x14ac:dyDescent="0.2">
      <c r="A90" s="9"/>
      <c r="B90" s="10"/>
      <c r="C90" s="10"/>
      <c r="D90" s="10"/>
      <c r="E90" s="10"/>
      <c r="F90" s="11"/>
      <c r="G90" s="10"/>
      <c r="H90" s="10"/>
      <c r="I90" s="11"/>
      <c r="J90" s="11"/>
      <c r="K90" s="10"/>
      <c r="L90" s="10"/>
      <c r="M90" s="13"/>
      <c r="N90" s="10"/>
      <c r="O90" s="10"/>
      <c r="P90" s="10"/>
      <c r="Q90" s="10"/>
      <c r="R90" s="10"/>
      <c r="S90" s="11"/>
      <c r="T90" s="21"/>
      <c r="U90" s="37"/>
      <c r="V90" s="37"/>
      <c r="W90" s="37"/>
      <c r="X90" s="37"/>
      <c r="Y90" s="37"/>
      <c r="Z90" s="37"/>
      <c r="AA90" s="37"/>
      <c r="AB90" s="37"/>
      <c r="AC90" s="37"/>
      <c r="AD90" s="37"/>
    </row>
    <row r="91" spans="1:30" ht="60" customHeight="1" x14ac:dyDescent="0.2">
      <c r="A91" s="9"/>
      <c r="B91" s="10"/>
      <c r="C91" s="10"/>
      <c r="D91" s="10"/>
      <c r="E91" s="10"/>
      <c r="F91" s="11"/>
      <c r="G91" s="10"/>
      <c r="H91" s="10"/>
      <c r="I91" s="11"/>
      <c r="J91" s="11"/>
      <c r="K91" s="10"/>
      <c r="L91" s="10"/>
      <c r="M91" s="13"/>
      <c r="N91" s="10"/>
      <c r="O91" s="10"/>
      <c r="P91" s="10"/>
      <c r="Q91" s="10"/>
      <c r="R91" s="10"/>
      <c r="S91" s="11"/>
      <c r="T91" s="21"/>
      <c r="U91" s="37"/>
      <c r="V91" s="37"/>
      <c r="W91" s="37"/>
      <c r="X91" s="37"/>
      <c r="Y91" s="37"/>
      <c r="Z91" s="37"/>
      <c r="AA91" s="37"/>
      <c r="AB91" s="37"/>
      <c r="AC91" s="37"/>
      <c r="AD91" s="37"/>
    </row>
    <row r="92" spans="1:30" ht="79.5" customHeight="1" x14ac:dyDescent="0.2">
      <c r="A92" s="9"/>
      <c r="B92" s="10"/>
      <c r="C92" s="10"/>
      <c r="D92" s="10"/>
      <c r="E92" s="10"/>
      <c r="F92" s="11"/>
      <c r="G92" s="10"/>
      <c r="H92" s="10"/>
      <c r="I92" s="11"/>
      <c r="J92" s="11"/>
      <c r="K92" s="10"/>
      <c r="L92" s="11"/>
      <c r="M92" s="13"/>
      <c r="N92" s="10"/>
      <c r="O92" s="10"/>
      <c r="P92" s="10"/>
      <c r="Q92" s="11"/>
      <c r="R92" s="10"/>
      <c r="S92" s="11"/>
      <c r="T92" s="21"/>
      <c r="U92" s="37"/>
      <c r="V92" s="37"/>
      <c r="W92" s="37"/>
      <c r="X92" s="37"/>
      <c r="Y92" s="37"/>
      <c r="Z92" s="37"/>
      <c r="AA92" s="37"/>
      <c r="AB92" s="37"/>
      <c r="AC92" s="37"/>
      <c r="AD92" s="37"/>
    </row>
    <row r="93" spans="1:30" ht="60" customHeight="1" x14ac:dyDescent="0.2">
      <c r="A93" s="9"/>
      <c r="B93" s="10"/>
      <c r="C93" s="10"/>
      <c r="D93" s="10"/>
      <c r="E93" s="10"/>
      <c r="F93" s="11"/>
      <c r="G93" s="10"/>
      <c r="H93" s="10"/>
      <c r="I93" s="11"/>
      <c r="J93" s="11"/>
      <c r="K93" s="10"/>
      <c r="L93" s="10"/>
      <c r="M93" s="13"/>
      <c r="N93" s="24"/>
      <c r="O93" s="24"/>
      <c r="P93" s="24"/>
      <c r="Q93" s="24"/>
      <c r="R93" s="10"/>
      <c r="S93" s="11"/>
      <c r="T93" s="21"/>
      <c r="U93" s="37"/>
      <c r="V93" s="37"/>
      <c r="W93" s="37"/>
      <c r="X93" s="37"/>
      <c r="Y93" s="37"/>
      <c r="Z93" s="37"/>
      <c r="AA93" s="37"/>
      <c r="AB93" s="37"/>
      <c r="AC93" s="37"/>
      <c r="AD93" s="37"/>
    </row>
    <row r="94" spans="1:30" ht="60" customHeight="1" x14ac:dyDescent="0.2">
      <c r="A94" s="9"/>
      <c r="B94" s="10"/>
      <c r="C94" s="10"/>
      <c r="D94" s="10"/>
      <c r="E94" s="10"/>
      <c r="F94" s="11"/>
      <c r="G94" s="10"/>
      <c r="H94" s="10"/>
      <c r="I94" s="11"/>
      <c r="J94" s="11"/>
      <c r="K94" s="10"/>
      <c r="L94" s="11"/>
      <c r="M94" s="13"/>
      <c r="N94" s="10"/>
      <c r="O94" s="10"/>
      <c r="P94" s="10"/>
      <c r="Q94" s="11"/>
      <c r="R94" s="10"/>
      <c r="S94" s="11"/>
      <c r="T94" s="21"/>
      <c r="U94" s="37"/>
      <c r="V94" s="37"/>
      <c r="W94" s="37"/>
      <c r="X94" s="37"/>
      <c r="Y94" s="37"/>
      <c r="Z94" s="37"/>
      <c r="AA94" s="37"/>
      <c r="AB94" s="37"/>
      <c r="AC94" s="37"/>
      <c r="AD94" s="37"/>
    </row>
    <row r="95" spans="1:30" ht="60" customHeight="1" x14ac:dyDescent="0.2">
      <c r="A95" s="9"/>
      <c r="B95" s="10"/>
      <c r="C95" s="10"/>
      <c r="D95" s="10"/>
      <c r="E95" s="10"/>
      <c r="F95" s="11"/>
      <c r="G95" s="10"/>
      <c r="H95" s="10"/>
      <c r="I95" s="11"/>
      <c r="J95" s="11"/>
      <c r="K95" s="10"/>
      <c r="L95" s="11"/>
      <c r="M95" s="13"/>
      <c r="N95" s="13"/>
      <c r="O95" s="25"/>
      <c r="P95" s="10"/>
      <c r="Q95" s="11"/>
      <c r="R95" s="10"/>
      <c r="S95" s="11"/>
      <c r="T95" s="21"/>
      <c r="U95" s="37"/>
      <c r="V95" s="37"/>
      <c r="W95" s="37"/>
      <c r="X95" s="37"/>
      <c r="Y95" s="37"/>
      <c r="Z95" s="37"/>
      <c r="AA95" s="37"/>
      <c r="AB95" s="37"/>
      <c r="AC95" s="37"/>
      <c r="AD95" s="37"/>
    </row>
    <row r="96" spans="1:30" ht="60" customHeight="1" x14ac:dyDescent="0.2">
      <c r="A96" s="9"/>
      <c r="B96" s="10"/>
      <c r="C96" s="10"/>
      <c r="D96" s="10"/>
      <c r="E96" s="10"/>
      <c r="F96" s="11"/>
      <c r="G96" s="10"/>
      <c r="H96" s="10"/>
      <c r="I96" s="11"/>
      <c r="J96" s="11"/>
      <c r="K96" s="10"/>
      <c r="L96" s="11"/>
      <c r="M96" s="13"/>
      <c r="N96" s="25"/>
      <c r="O96" s="13"/>
      <c r="P96" s="13"/>
      <c r="Q96" s="37"/>
      <c r="R96" s="10"/>
      <c r="S96" s="11"/>
      <c r="T96" s="21"/>
      <c r="U96" s="37"/>
      <c r="V96" s="37"/>
      <c r="W96" s="37"/>
      <c r="X96" s="37"/>
      <c r="Y96" s="37"/>
      <c r="Z96" s="37"/>
      <c r="AA96" s="37"/>
      <c r="AB96" s="37"/>
      <c r="AC96" s="37"/>
      <c r="AD96" s="37"/>
    </row>
    <row r="97" spans="1:30" ht="60" customHeight="1" x14ac:dyDescent="0.2">
      <c r="A97" s="9"/>
      <c r="B97" s="10"/>
      <c r="C97" s="10"/>
      <c r="D97" s="10"/>
      <c r="E97" s="10"/>
      <c r="F97" s="11"/>
      <c r="G97" s="10"/>
      <c r="H97" s="10"/>
      <c r="I97" s="11"/>
      <c r="J97" s="11"/>
      <c r="K97" s="10"/>
      <c r="L97" s="10"/>
      <c r="M97" s="13"/>
      <c r="N97" s="13"/>
      <c r="O97" s="10"/>
      <c r="P97" s="10"/>
      <c r="Q97" s="21"/>
      <c r="R97" s="10"/>
      <c r="S97" s="11"/>
      <c r="T97" s="21"/>
      <c r="U97" s="37"/>
      <c r="V97" s="37"/>
      <c r="W97" s="37"/>
      <c r="X97" s="37"/>
      <c r="Y97" s="37"/>
      <c r="Z97" s="37"/>
      <c r="AA97" s="37"/>
      <c r="AB97" s="37"/>
      <c r="AC97" s="37"/>
      <c r="AD97" s="37"/>
    </row>
    <row r="98" spans="1:30" ht="60" customHeight="1" x14ac:dyDescent="0.2">
      <c r="A98" s="9"/>
      <c r="B98" s="10"/>
      <c r="C98" s="10"/>
      <c r="D98" s="10"/>
      <c r="E98" s="10"/>
      <c r="F98" s="11"/>
      <c r="G98" s="10"/>
      <c r="H98" s="10"/>
      <c r="I98" s="11"/>
      <c r="J98" s="11"/>
      <c r="K98" s="10"/>
      <c r="L98" s="11"/>
      <c r="M98" s="13"/>
      <c r="N98" s="13"/>
      <c r="O98" s="10"/>
      <c r="P98" s="10"/>
      <c r="Q98" s="11"/>
      <c r="R98" s="10"/>
      <c r="S98" s="11"/>
      <c r="T98" s="21"/>
      <c r="U98" s="37"/>
      <c r="V98" s="37"/>
      <c r="W98" s="37"/>
      <c r="X98" s="37"/>
      <c r="Y98" s="37"/>
      <c r="Z98" s="37"/>
      <c r="AA98" s="37"/>
      <c r="AB98" s="37"/>
      <c r="AC98" s="37"/>
      <c r="AD98" s="37"/>
    </row>
    <row r="99" spans="1:30" ht="60" customHeight="1" x14ac:dyDescent="0.2">
      <c r="A99" s="9"/>
      <c r="B99" s="10"/>
      <c r="C99" s="10"/>
      <c r="D99" s="10"/>
      <c r="E99" s="10"/>
      <c r="F99" s="11"/>
      <c r="G99" s="10"/>
      <c r="H99" s="10"/>
      <c r="I99" s="11"/>
      <c r="J99" s="11"/>
      <c r="K99" s="10"/>
      <c r="L99" s="11"/>
      <c r="M99" s="13"/>
      <c r="N99" s="10"/>
      <c r="O99" s="10"/>
      <c r="P99" s="10"/>
      <c r="Q99" s="11"/>
      <c r="R99" s="10"/>
      <c r="S99" s="11"/>
      <c r="T99" s="21"/>
      <c r="U99" s="37"/>
      <c r="V99" s="37"/>
      <c r="W99" s="37"/>
      <c r="X99" s="37"/>
      <c r="Y99" s="37"/>
      <c r="Z99" s="37"/>
      <c r="AA99" s="37"/>
      <c r="AB99" s="37"/>
      <c r="AC99" s="37"/>
      <c r="AD99" s="37"/>
    </row>
    <row r="100" spans="1:30" ht="60" customHeight="1" x14ac:dyDescent="0.2">
      <c r="A100" s="9"/>
      <c r="B100" s="10"/>
      <c r="C100" s="10"/>
      <c r="D100" s="10"/>
      <c r="E100" s="10"/>
      <c r="F100" s="11"/>
      <c r="G100" s="10"/>
      <c r="H100" s="10"/>
      <c r="I100" s="11"/>
      <c r="J100" s="11"/>
      <c r="K100" s="26"/>
      <c r="L100" s="10"/>
      <c r="M100" s="13"/>
      <c r="N100" s="13"/>
      <c r="O100" s="36"/>
      <c r="P100" s="21"/>
      <c r="Q100" s="10"/>
      <c r="R100" s="10"/>
      <c r="S100" s="11"/>
      <c r="T100" s="21"/>
      <c r="U100" s="37"/>
      <c r="V100" s="37"/>
      <c r="W100" s="37"/>
      <c r="X100" s="37"/>
      <c r="Y100" s="37"/>
      <c r="Z100" s="37"/>
      <c r="AA100" s="37"/>
      <c r="AB100" s="37"/>
      <c r="AC100" s="37"/>
      <c r="AD100" s="37"/>
    </row>
    <row r="101" spans="1:30" ht="60" customHeight="1" x14ac:dyDescent="0.2">
      <c r="A101" s="9"/>
      <c r="B101" s="10"/>
      <c r="C101" s="10"/>
      <c r="D101" s="10"/>
      <c r="E101" s="10"/>
      <c r="F101" s="11"/>
      <c r="G101" s="10"/>
      <c r="H101" s="10"/>
      <c r="I101" s="11"/>
      <c r="J101" s="11"/>
      <c r="K101" s="10"/>
      <c r="L101" s="10"/>
      <c r="M101" s="16"/>
      <c r="N101" s="10"/>
      <c r="O101" s="10"/>
      <c r="P101" s="10"/>
      <c r="Q101" s="10"/>
      <c r="R101" s="10"/>
      <c r="S101" s="11"/>
      <c r="T101" s="21"/>
      <c r="U101" s="37"/>
      <c r="V101" s="37"/>
      <c r="W101" s="37"/>
      <c r="X101" s="37"/>
      <c r="Y101" s="37"/>
      <c r="Z101" s="37"/>
      <c r="AA101" s="37"/>
      <c r="AB101" s="37"/>
      <c r="AC101" s="37"/>
      <c r="AD101" s="37"/>
    </row>
    <row r="102" spans="1:30" ht="60" customHeight="1" x14ac:dyDescent="0.2">
      <c r="A102" s="9"/>
      <c r="B102" s="10"/>
      <c r="C102" s="10"/>
      <c r="D102" s="10"/>
      <c r="E102" s="10"/>
      <c r="F102" s="11"/>
      <c r="G102" s="10"/>
      <c r="H102" s="10"/>
      <c r="I102" s="11"/>
      <c r="J102" s="11"/>
      <c r="K102" s="10"/>
      <c r="L102" s="10"/>
      <c r="M102" s="13"/>
      <c r="N102" s="16"/>
      <c r="O102" s="10"/>
      <c r="P102" s="10"/>
      <c r="Q102" s="10"/>
      <c r="R102" s="10"/>
      <c r="S102" s="11"/>
      <c r="T102" s="21"/>
      <c r="U102" s="37"/>
      <c r="V102" s="37"/>
      <c r="W102" s="37"/>
      <c r="X102" s="37"/>
      <c r="Y102" s="37"/>
      <c r="Z102" s="37"/>
      <c r="AA102" s="37"/>
      <c r="AB102" s="37"/>
      <c r="AC102" s="37"/>
      <c r="AD102" s="37"/>
    </row>
    <row r="103" spans="1:30" ht="60" customHeight="1" x14ac:dyDescent="0.2">
      <c r="A103" s="9"/>
      <c r="B103" s="10"/>
      <c r="C103" s="10"/>
      <c r="D103" s="10"/>
      <c r="E103" s="10"/>
      <c r="F103" s="11"/>
      <c r="G103" s="10"/>
      <c r="H103" s="10"/>
      <c r="I103" s="11"/>
      <c r="J103" s="11"/>
      <c r="K103" s="10"/>
      <c r="L103" s="10"/>
      <c r="M103" s="13"/>
      <c r="N103" s="13"/>
      <c r="O103" s="10"/>
      <c r="P103" s="10"/>
      <c r="Q103" s="10"/>
      <c r="R103" s="10"/>
      <c r="S103" s="11"/>
      <c r="T103" s="21"/>
      <c r="U103" s="37"/>
      <c r="V103" s="37"/>
      <c r="W103" s="37"/>
      <c r="X103" s="37"/>
      <c r="Y103" s="37"/>
      <c r="Z103" s="37"/>
      <c r="AA103" s="37"/>
      <c r="AB103" s="37"/>
      <c r="AC103" s="37"/>
      <c r="AD103" s="37"/>
    </row>
    <row r="104" spans="1:30" ht="60" customHeight="1" x14ac:dyDescent="0.2">
      <c r="A104" s="9"/>
      <c r="B104" s="10"/>
      <c r="C104" s="10"/>
      <c r="D104" s="10"/>
      <c r="E104" s="10"/>
      <c r="F104" s="11"/>
      <c r="G104" s="10"/>
      <c r="H104" s="10"/>
      <c r="I104" s="11"/>
      <c r="J104" s="11"/>
      <c r="K104" s="10"/>
      <c r="L104" s="10"/>
      <c r="M104" s="16"/>
      <c r="N104" s="16"/>
      <c r="O104" s="16"/>
      <c r="P104" s="16"/>
      <c r="Q104" s="10"/>
      <c r="R104" s="10"/>
      <c r="S104" s="11"/>
      <c r="T104" s="21"/>
      <c r="U104" s="37"/>
      <c r="V104" s="37"/>
      <c r="W104" s="37"/>
      <c r="X104" s="37"/>
      <c r="Y104" s="37"/>
      <c r="Z104" s="37"/>
      <c r="AA104" s="37"/>
      <c r="AB104" s="37"/>
      <c r="AC104" s="37"/>
      <c r="AD104" s="37"/>
    </row>
    <row r="105" spans="1:30" ht="60" customHeight="1" x14ac:dyDescent="0.2">
      <c r="A105" s="9"/>
      <c r="B105" s="10"/>
      <c r="C105" s="10"/>
      <c r="D105" s="10"/>
      <c r="E105" s="10"/>
      <c r="F105" s="11"/>
      <c r="G105" s="10"/>
      <c r="H105" s="10"/>
      <c r="I105" s="11"/>
      <c r="J105" s="11"/>
      <c r="K105" s="10"/>
      <c r="L105" s="10"/>
      <c r="M105" s="16"/>
      <c r="N105" s="16"/>
      <c r="O105" s="10"/>
      <c r="P105" s="10"/>
      <c r="Q105" s="10"/>
      <c r="R105" s="10"/>
      <c r="S105" s="11"/>
      <c r="T105" s="21"/>
      <c r="U105" s="37"/>
      <c r="V105" s="37"/>
      <c r="W105" s="37"/>
      <c r="X105" s="37"/>
      <c r="Y105" s="37"/>
      <c r="Z105" s="37"/>
      <c r="AA105" s="37"/>
      <c r="AB105" s="37"/>
      <c r="AC105" s="37"/>
      <c r="AD105" s="37"/>
    </row>
    <row r="106" spans="1:30" ht="60" customHeight="1" x14ac:dyDescent="0.2">
      <c r="A106" s="9"/>
      <c r="B106" s="10"/>
      <c r="C106" s="10"/>
      <c r="D106" s="10"/>
      <c r="E106" s="10"/>
      <c r="F106" s="11"/>
      <c r="G106" s="10"/>
      <c r="H106" s="10"/>
      <c r="I106" s="11"/>
      <c r="J106" s="11"/>
      <c r="K106" s="10"/>
      <c r="L106" s="10"/>
      <c r="M106" s="16"/>
      <c r="N106" s="16"/>
      <c r="O106" s="10"/>
      <c r="P106" s="10"/>
      <c r="Q106" s="21"/>
      <c r="R106" s="10"/>
      <c r="S106" s="11"/>
      <c r="T106" s="21"/>
      <c r="U106" s="37"/>
      <c r="V106" s="37"/>
      <c r="W106" s="37"/>
      <c r="X106" s="37"/>
      <c r="Y106" s="37"/>
      <c r="Z106" s="37"/>
      <c r="AA106" s="37"/>
      <c r="AB106" s="37"/>
      <c r="AC106" s="37"/>
      <c r="AD106" s="37"/>
    </row>
    <row r="107" spans="1:30" ht="60" customHeight="1" x14ac:dyDescent="0.2">
      <c r="A107" s="9"/>
      <c r="B107" s="10"/>
      <c r="C107" s="10"/>
      <c r="D107" s="10"/>
      <c r="E107" s="10"/>
      <c r="F107" s="11"/>
      <c r="G107" s="10"/>
      <c r="H107" s="10"/>
      <c r="I107" s="11"/>
      <c r="J107" s="11"/>
      <c r="K107" s="10"/>
      <c r="L107" s="10"/>
      <c r="M107" s="16"/>
      <c r="N107" s="10"/>
      <c r="O107" s="10"/>
      <c r="P107" s="10"/>
      <c r="Q107" s="11"/>
      <c r="R107" s="10"/>
      <c r="S107" s="11"/>
      <c r="T107" s="21"/>
      <c r="U107" s="37"/>
      <c r="V107" s="37"/>
      <c r="W107" s="37"/>
      <c r="X107" s="37"/>
      <c r="Y107" s="37"/>
      <c r="Z107" s="37"/>
      <c r="AA107" s="37"/>
      <c r="AB107" s="37"/>
      <c r="AC107" s="37"/>
      <c r="AD107" s="37"/>
    </row>
    <row r="108" spans="1:30" ht="60" customHeight="1" x14ac:dyDescent="0.2">
      <c r="A108" s="9"/>
      <c r="B108" s="10"/>
      <c r="C108" s="10"/>
      <c r="D108" s="10"/>
      <c r="E108" s="10"/>
      <c r="F108" s="11"/>
      <c r="G108" s="10"/>
      <c r="H108" s="10"/>
      <c r="I108" s="11"/>
      <c r="J108" s="11"/>
      <c r="K108" s="26"/>
      <c r="L108" s="10"/>
      <c r="M108" s="16"/>
      <c r="N108" s="10"/>
      <c r="O108" s="24"/>
      <c r="P108" s="24"/>
      <c r="Q108" s="10"/>
      <c r="R108" s="10"/>
      <c r="S108" s="11"/>
      <c r="T108" s="21"/>
      <c r="U108" s="37"/>
      <c r="V108" s="37"/>
      <c r="W108" s="37"/>
      <c r="X108" s="37"/>
      <c r="Y108" s="37"/>
      <c r="Z108" s="37"/>
      <c r="AA108" s="37"/>
      <c r="AB108" s="37"/>
      <c r="AC108" s="37"/>
      <c r="AD108" s="37"/>
    </row>
    <row r="109" spans="1:30" ht="60" customHeight="1" x14ac:dyDescent="0.2">
      <c r="A109" s="9"/>
      <c r="B109" s="10"/>
      <c r="C109" s="10"/>
      <c r="D109" s="10"/>
      <c r="E109" s="10"/>
      <c r="F109" s="11"/>
      <c r="G109" s="10"/>
      <c r="H109" s="10"/>
      <c r="I109" s="11"/>
      <c r="J109" s="11"/>
      <c r="K109" s="10"/>
      <c r="L109" s="10"/>
      <c r="M109" s="16"/>
      <c r="N109" s="24"/>
      <c r="O109" s="24"/>
      <c r="P109" s="24"/>
      <c r="Q109" s="10"/>
      <c r="R109" s="10"/>
      <c r="S109" s="11"/>
      <c r="T109" s="21"/>
      <c r="U109" s="37"/>
      <c r="V109" s="37"/>
      <c r="W109" s="37"/>
      <c r="X109" s="37"/>
      <c r="Y109" s="37"/>
      <c r="Z109" s="37"/>
      <c r="AA109" s="37"/>
      <c r="AB109" s="37"/>
      <c r="AC109" s="37"/>
      <c r="AD109" s="37"/>
    </row>
    <row r="110" spans="1:30" ht="60" customHeight="1" x14ac:dyDescent="0.2">
      <c r="A110" s="9"/>
      <c r="B110" s="10"/>
      <c r="C110" s="10"/>
      <c r="D110" s="10"/>
      <c r="E110" s="10"/>
      <c r="F110" s="11"/>
      <c r="G110" s="12"/>
      <c r="H110" s="12"/>
      <c r="I110" s="11"/>
      <c r="J110" s="11"/>
      <c r="K110" s="10"/>
      <c r="L110" s="10"/>
      <c r="M110" s="33"/>
      <c r="N110" s="16"/>
      <c r="O110" s="16"/>
      <c r="P110" s="10"/>
      <c r="Q110" s="10"/>
      <c r="R110" s="10"/>
      <c r="S110" s="11"/>
      <c r="T110" s="21"/>
      <c r="U110" s="37"/>
      <c r="V110" s="37"/>
      <c r="W110" s="37"/>
      <c r="X110" s="37"/>
      <c r="Y110" s="37"/>
      <c r="Z110" s="37"/>
      <c r="AA110" s="37"/>
      <c r="AB110" s="37"/>
      <c r="AC110" s="37"/>
      <c r="AD110" s="37"/>
    </row>
    <row r="111" spans="1:30" ht="60" customHeight="1" x14ac:dyDescent="0.2">
      <c r="A111" s="9"/>
      <c r="B111" s="10"/>
      <c r="C111" s="10"/>
      <c r="D111" s="10"/>
      <c r="E111" s="10"/>
      <c r="F111" s="11"/>
      <c r="G111" s="10"/>
      <c r="H111" s="10"/>
      <c r="I111" s="11"/>
      <c r="J111" s="11"/>
      <c r="K111" s="10"/>
      <c r="L111" s="10"/>
      <c r="M111" s="16"/>
      <c r="N111" s="16"/>
      <c r="O111" s="16"/>
      <c r="P111" s="10"/>
      <c r="Q111" s="10"/>
      <c r="R111" s="10"/>
      <c r="S111" s="11"/>
      <c r="T111" s="21"/>
      <c r="U111" s="37"/>
      <c r="V111" s="37"/>
      <c r="W111" s="37"/>
      <c r="X111" s="37"/>
      <c r="Y111" s="37"/>
      <c r="Z111" s="37"/>
      <c r="AA111" s="37"/>
      <c r="AB111" s="37"/>
      <c r="AC111" s="37"/>
      <c r="AD111" s="37"/>
    </row>
    <row r="112" spans="1:30" ht="60" customHeight="1" x14ac:dyDescent="0.2">
      <c r="A112" s="9"/>
      <c r="B112" s="10"/>
      <c r="C112" s="10"/>
      <c r="D112" s="10"/>
      <c r="E112" s="10"/>
      <c r="F112" s="11"/>
      <c r="G112" s="10"/>
      <c r="H112" s="10"/>
      <c r="I112" s="11"/>
      <c r="J112" s="11"/>
      <c r="K112" s="10"/>
      <c r="L112" s="10"/>
      <c r="M112" s="16"/>
      <c r="N112" s="10"/>
      <c r="O112" s="10"/>
      <c r="P112" s="10"/>
      <c r="Q112" s="10"/>
      <c r="R112" s="10"/>
      <c r="S112" s="11"/>
      <c r="T112" s="21"/>
      <c r="U112" s="37"/>
      <c r="V112" s="37"/>
      <c r="W112" s="37"/>
      <c r="X112" s="37"/>
      <c r="Y112" s="37"/>
      <c r="Z112" s="37"/>
      <c r="AA112" s="37"/>
      <c r="AB112" s="37"/>
      <c r="AC112" s="37"/>
      <c r="AD112" s="37"/>
    </row>
    <row r="113" spans="1:30" ht="60" customHeight="1" x14ac:dyDescent="0.2">
      <c r="A113" s="9"/>
      <c r="B113" s="10"/>
      <c r="C113" s="10"/>
      <c r="D113" s="10"/>
      <c r="E113" s="10"/>
      <c r="F113" s="11"/>
      <c r="G113" s="10"/>
      <c r="H113" s="10"/>
      <c r="I113" s="11"/>
      <c r="J113" s="11"/>
      <c r="K113" s="10"/>
      <c r="L113" s="11"/>
      <c r="M113" s="16"/>
      <c r="N113" s="10"/>
      <c r="O113" s="10"/>
      <c r="P113" s="21"/>
      <c r="Q113" s="11"/>
      <c r="R113" s="10"/>
      <c r="S113" s="11"/>
      <c r="T113" s="21"/>
      <c r="U113" s="37"/>
      <c r="V113" s="37"/>
      <c r="W113" s="37"/>
      <c r="X113" s="37"/>
      <c r="Y113" s="37"/>
      <c r="Z113" s="37"/>
      <c r="AA113" s="37"/>
      <c r="AB113" s="37"/>
      <c r="AC113" s="37"/>
      <c r="AD113" s="37"/>
    </row>
    <row r="114" spans="1:30" ht="60" customHeight="1" x14ac:dyDescent="0.2">
      <c r="A114" s="9"/>
      <c r="B114" s="10"/>
      <c r="C114" s="10"/>
      <c r="D114" s="10"/>
      <c r="E114" s="10"/>
      <c r="F114" s="11"/>
      <c r="G114" s="10"/>
      <c r="H114" s="10"/>
      <c r="I114" s="11"/>
      <c r="J114" s="11"/>
      <c r="K114" s="10"/>
      <c r="L114" s="10"/>
      <c r="M114" s="16"/>
      <c r="N114" s="13"/>
      <c r="O114" s="13"/>
      <c r="P114" s="21"/>
      <c r="Q114" s="10"/>
      <c r="R114" s="10"/>
      <c r="S114" s="11"/>
      <c r="T114" s="21"/>
      <c r="U114" s="37"/>
      <c r="V114" s="37"/>
      <c r="W114" s="37"/>
      <c r="X114" s="37"/>
      <c r="Y114" s="37"/>
      <c r="Z114" s="37"/>
      <c r="AA114" s="37"/>
      <c r="AB114" s="37"/>
      <c r="AC114" s="37"/>
      <c r="AD114" s="37"/>
    </row>
    <row r="115" spans="1:30" ht="60" customHeight="1" x14ac:dyDescent="0.2">
      <c r="A115" s="23"/>
      <c r="B115" s="10"/>
      <c r="C115" s="10"/>
      <c r="D115" s="10"/>
      <c r="E115" s="10"/>
      <c r="F115" s="11"/>
      <c r="G115" s="10"/>
      <c r="H115" s="10"/>
      <c r="I115" s="11"/>
      <c r="J115" s="11"/>
      <c r="K115" s="10"/>
      <c r="L115" s="10"/>
      <c r="M115" s="16"/>
      <c r="N115" s="10"/>
      <c r="O115" s="10"/>
      <c r="P115" s="10"/>
      <c r="Q115" s="10"/>
      <c r="R115" s="10"/>
      <c r="S115" s="39"/>
      <c r="T115" s="21"/>
      <c r="U115" s="37"/>
      <c r="V115" s="37"/>
      <c r="W115" s="37"/>
      <c r="X115" s="37"/>
      <c r="Y115" s="37"/>
      <c r="Z115" s="37"/>
      <c r="AA115" s="37"/>
      <c r="AB115" s="37"/>
      <c r="AC115" s="37"/>
      <c r="AD115" s="37"/>
    </row>
    <row r="116" spans="1:30" ht="60" customHeight="1" x14ac:dyDescent="0.2">
      <c r="A116" s="9"/>
      <c r="B116" s="10"/>
      <c r="C116" s="10"/>
      <c r="D116" s="10"/>
      <c r="E116" s="10"/>
      <c r="F116" s="11"/>
      <c r="G116" s="10"/>
      <c r="H116" s="10"/>
      <c r="I116" s="11"/>
      <c r="J116" s="11"/>
      <c r="K116" s="10"/>
      <c r="L116" s="10"/>
      <c r="M116" s="16"/>
      <c r="N116" s="13"/>
      <c r="O116" s="10"/>
      <c r="P116" s="10"/>
      <c r="Q116" s="10"/>
      <c r="R116" s="10"/>
      <c r="S116" s="11"/>
      <c r="T116" s="21"/>
      <c r="U116" s="37"/>
      <c r="V116" s="37"/>
      <c r="W116" s="37"/>
      <c r="X116" s="37"/>
      <c r="Y116" s="37"/>
      <c r="Z116" s="37"/>
      <c r="AA116" s="37"/>
      <c r="AB116" s="37"/>
      <c r="AC116" s="37"/>
      <c r="AD116" s="37"/>
    </row>
    <row r="117" spans="1:30" ht="60" customHeight="1" x14ac:dyDescent="0.2">
      <c r="A117" s="9"/>
      <c r="B117" s="10"/>
      <c r="C117" s="10"/>
      <c r="D117" s="10"/>
      <c r="E117" s="10"/>
      <c r="F117" s="11"/>
      <c r="G117" s="10"/>
      <c r="H117" s="10"/>
      <c r="I117" s="11"/>
      <c r="J117" s="11"/>
      <c r="K117" s="10"/>
      <c r="L117" s="11"/>
      <c r="M117" s="16"/>
      <c r="N117" s="10"/>
      <c r="O117" s="10"/>
      <c r="P117" s="10"/>
      <c r="Q117" s="11"/>
      <c r="R117" s="10"/>
      <c r="S117" s="11"/>
      <c r="T117" s="21"/>
      <c r="U117" s="37"/>
      <c r="V117" s="37"/>
      <c r="W117" s="37"/>
      <c r="X117" s="37"/>
      <c r="Y117" s="37"/>
      <c r="Z117" s="37"/>
      <c r="AA117" s="37"/>
      <c r="AB117" s="37"/>
      <c r="AC117" s="37"/>
      <c r="AD117" s="37"/>
    </row>
    <row r="118" spans="1:30" ht="60" customHeight="1" x14ac:dyDescent="0.2">
      <c r="A118" s="9"/>
      <c r="B118" s="10"/>
      <c r="C118" s="10"/>
      <c r="D118" s="10"/>
      <c r="E118" s="10"/>
      <c r="F118" s="11"/>
      <c r="G118" s="10"/>
      <c r="H118" s="10"/>
      <c r="I118" s="11"/>
      <c r="J118" s="11"/>
      <c r="K118" s="26"/>
      <c r="L118" s="10"/>
      <c r="M118" s="16"/>
      <c r="N118" s="16"/>
      <c r="O118" s="16"/>
      <c r="P118" s="10"/>
      <c r="Q118" s="10"/>
      <c r="R118" s="10"/>
      <c r="S118" s="11"/>
      <c r="T118" s="21"/>
      <c r="U118" s="37"/>
      <c r="V118" s="37"/>
      <c r="W118" s="37"/>
      <c r="X118" s="37"/>
      <c r="Y118" s="37"/>
      <c r="Z118" s="37"/>
      <c r="AA118" s="37"/>
      <c r="AB118" s="37"/>
      <c r="AC118" s="37"/>
      <c r="AD118" s="37"/>
    </row>
    <row r="119" spans="1:30" ht="60" customHeight="1" x14ac:dyDescent="0.2">
      <c r="A119" s="9"/>
      <c r="B119" s="10"/>
      <c r="C119" s="10"/>
      <c r="D119" s="10"/>
      <c r="E119" s="10"/>
      <c r="F119" s="11"/>
      <c r="G119" s="10"/>
      <c r="H119" s="10"/>
      <c r="I119" s="11"/>
      <c r="J119" s="11"/>
      <c r="K119" s="10"/>
      <c r="L119" s="10"/>
      <c r="M119" s="25"/>
      <c r="N119" s="16"/>
      <c r="O119" s="10"/>
      <c r="P119" s="10"/>
      <c r="Q119" s="10"/>
      <c r="R119" s="10"/>
      <c r="S119" s="11"/>
      <c r="T119" s="21"/>
      <c r="U119" s="37"/>
      <c r="V119" s="37"/>
      <c r="W119" s="37"/>
      <c r="X119" s="37"/>
      <c r="Y119" s="37"/>
      <c r="Z119" s="37"/>
      <c r="AA119" s="37"/>
      <c r="AB119" s="37"/>
      <c r="AC119" s="37"/>
      <c r="AD119" s="37"/>
    </row>
    <row r="120" spans="1:30" ht="60" customHeight="1" x14ac:dyDescent="0.2">
      <c r="A120" s="9"/>
      <c r="B120" s="10"/>
      <c r="C120" s="10"/>
      <c r="D120" s="10"/>
      <c r="E120" s="10"/>
      <c r="F120" s="10"/>
      <c r="G120" s="10"/>
      <c r="H120" s="10"/>
      <c r="I120" s="11"/>
      <c r="J120" s="11"/>
      <c r="K120" s="10"/>
      <c r="L120" s="10"/>
      <c r="M120" s="16"/>
      <c r="N120" s="16"/>
      <c r="O120" s="10"/>
      <c r="P120" s="10"/>
      <c r="Q120" s="10"/>
      <c r="R120" s="10"/>
      <c r="S120" s="11"/>
      <c r="T120" s="21"/>
      <c r="U120" s="37"/>
      <c r="V120" s="37"/>
      <c r="W120" s="37"/>
      <c r="X120" s="37"/>
      <c r="Y120" s="37"/>
      <c r="Z120" s="37"/>
      <c r="AA120" s="37"/>
      <c r="AB120" s="37"/>
      <c r="AC120" s="37"/>
      <c r="AD120" s="37"/>
    </row>
    <row r="121" spans="1:30" ht="60" customHeight="1" x14ac:dyDescent="0.2">
      <c r="A121" s="9"/>
      <c r="B121" s="10"/>
      <c r="C121" s="10"/>
      <c r="D121" s="10"/>
      <c r="E121" s="10"/>
      <c r="F121" s="11"/>
      <c r="G121" s="10"/>
      <c r="H121" s="10"/>
      <c r="I121" s="17"/>
      <c r="J121" s="17"/>
      <c r="K121" s="10"/>
      <c r="L121" s="10"/>
      <c r="M121" s="13"/>
      <c r="N121" s="13"/>
      <c r="O121" s="40"/>
      <c r="P121" s="10"/>
      <c r="Q121" s="10"/>
      <c r="R121" s="10"/>
      <c r="S121" s="11"/>
      <c r="T121" s="21"/>
      <c r="U121" s="37"/>
      <c r="V121" s="37"/>
      <c r="W121" s="37"/>
      <c r="X121" s="37"/>
      <c r="Y121" s="37"/>
      <c r="Z121" s="37"/>
      <c r="AA121" s="37"/>
      <c r="AB121" s="37"/>
      <c r="AC121" s="37"/>
      <c r="AD121" s="37"/>
    </row>
    <row r="122" spans="1:30" ht="60" customHeight="1" x14ac:dyDescent="0.2">
      <c r="A122" s="9"/>
      <c r="B122" s="10"/>
      <c r="C122" s="10"/>
      <c r="D122" s="10"/>
      <c r="E122" s="10"/>
      <c r="F122" s="11"/>
      <c r="G122" s="10"/>
      <c r="H122" s="10"/>
      <c r="I122" s="11"/>
      <c r="J122" s="11"/>
      <c r="K122" s="105"/>
      <c r="L122" s="10"/>
      <c r="M122" s="13"/>
      <c r="N122" s="10"/>
      <c r="O122" s="10"/>
      <c r="P122" s="10"/>
      <c r="Q122" s="10"/>
      <c r="R122" s="10"/>
      <c r="S122" s="11"/>
      <c r="T122" s="21"/>
      <c r="U122" s="37"/>
      <c r="V122" s="37"/>
      <c r="W122" s="37"/>
      <c r="X122" s="37"/>
      <c r="Y122" s="37"/>
      <c r="Z122" s="37"/>
      <c r="AA122" s="37"/>
      <c r="AB122" s="37"/>
      <c r="AC122" s="37"/>
      <c r="AD122" s="37"/>
    </row>
    <row r="123" spans="1:30" ht="60" customHeight="1" x14ac:dyDescent="0.2">
      <c r="A123" s="9"/>
      <c r="B123" s="10"/>
      <c r="C123" s="10"/>
      <c r="D123" s="10"/>
      <c r="E123" s="10"/>
      <c r="F123" s="11"/>
      <c r="G123" s="10"/>
      <c r="H123" s="10"/>
      <c r="I123" s="11"/>
      <c r="J123" s="11"/>
      <c r="K123" s="10"/>
      <c r="L123" s="10"/>
      <c r="M123" s="16"/>
      <c r="N123" s="16"/>
      <c r="O123" s="16"/>
      <c r="P123" s="16"/>
      <c r="Q123" s="10"/>
      <c r="R123" s="10"/>
      <c r="S123" s="11"/>
      <c r="T123" s="21"/>
      <c r="U123" s="37"/>
      <c r="V123" s="37"/>
      <c r="W123" s="37"/>
      <c r="X123" s="37"/>
      <c r="Y123" s="37"/>
      <c r="Z123" s="37"/>
      <c r="AA123" s="37"/>
      <c r="AB123" s="37"/>
      <c r="AC123" s="37"/>
      <c r="AD123" s="37"/>
    </row>
    <row r="124" spans="1:30" ht="60" customHeight="1" x14ac:dyDescent="0.2">
      <c r="A124" s="9"/>
      <c r="B124" s="10"/>
      <c r="C124" s="10"/>
      <c r="D124" s="10"/>
      <c r="E124" s="10"/>
      <c r="F124" s="11"/>
      <c r="G124" s="10"/>
      <c r="H124" s="10"/>
      <c r="I124" s="11"/>
      <c r="J124" s="11"/>
      <c r="K124" s="10"/>
      <c r="L124" s="10"/>
      <c r="M124" s="16"/>
      <c r="N124" s="10"/>
      <c r="O124" s="10"/>
      <c r="P124" s="10"/>
      <c r="Q124" s="10"/>
      <c r="R124" s="10"/>
      <c r="S124" s="11"/>
      <c r="T124" s="21"/>
      <c r="U124" s="37"/>
      <c r="V124" s="37"/>
      <c r="W124" s="37"/>
      <c r="X124" s="37"/>
      <c r="Y124" s="37"/>
      <c r="Z124" s="37"/>
      <c r="AA124" s="37"/>
      <c r="AB124" s="37"/>
      <c r="AC124" s="37"/>
      <c r="AD124" s="37"/>
    </row>
    <row r="125" spans="1:30" ht="60" customHeight="1" x14ac:dyDescent="0.2">
      <c r="A125" s="9"/>
      <c r="B125" s="10"/>
      <c r="C125" s="10"/>
      <c r="D125" s="10"/>
      <c r="E125" s="10"/>
      <c r="F125" s="11"/>
      <c r="G125" s="10"/>
      <c r="H125" s="10"/>
      <c r="I125" s="11"/>
      <c r="J125" s="11"/>
      <c r="K125" s="10"/>
      <c r="L125" s="10"/>
      <c r="M125" s="16"/>
      <c r="N125" s="10"/>
      <c r="O125" s="10"/>
      <c r="P125" s="10"/>
      <c r="Q125" s="21"/>
      <c r="R125" s="10"/>
      <c r="S125" s="11"/>
      <c r="T125" s="21"/>
      <c r="U125" s="37"/>
      <c r="V125" s="37"/>
      <c r="W125" s="37"/>
      <c r="X125" s="37"/>
      <c r="Y125" s="37"/>
      <c r="Z125" s="37"/>
      <c r="AA125" s="37"/>
      <c r="AB125" s="37"/>
      <c r="AC125" s="37"/>
      <c r="AD125" s="37"/>
    </row>
    <row r="126" spans="1:30" ht="60" customHeight="1" x14ac:dyDescent="0.2">
      <c r="A126" s="9"/>
      <c r="B126" s="10"/>
      <c r="C126" s="10"/>
      <c r="D126" s="10"/>
      <c r="E126" s="10"/>
      <c r="F126" s="11"/>
      <c r="G126" s="10"/>
      <c r="H126" s="10"/>
      <c r="I126" s="11"/>
      <c r="J126" s="11"/>
      <c r="K126" s="10"/>
      <c r="L126" s="10"/>
      <c r="M126" s="16"/>
      <c r="N126" s="16"/>
      <c r="O126" s="10"/>
      <c r="P126" s="10"/>
      <c r="Q126" s="10"/>
      <c r="R126" s="10"/>
      <c r="S126" s="11"/>
      <c r="T126" s="21"/>
      <c r="U126" s="37"/>
      <c r="V126" s="37"/>
      <c r="W126" s="37"/>
      <c r="X126" s="37"/>
      <c r="Y126" s="37"/>
      <c r="Z126" s="37"/>
      <c r="AA126" s="37"/>
      <c r="AB126" s="37"/>
      <c r="AC126" s="37"/>
      <c r="AD126" s="37"/>
    </row>
    <row r="127" spans="1:30" ht="60" customHeight="1" x14ac:dyDescent="0.2">
      <c r="A127" s="9"/>
      <c r="B127" s="10"/>
      <c r="C127" s="10"/>
      <c r="D127" s="10"/>
      <c r="E127" s="10"/>
      <c r="F127" s="11"/>
      <c r="G127" s="10"/>
      <c r="H127" s="10"/>
      <c r="I127" s="11"/>
      <c r="J127" s="11"/>
      <c r="K127" s="10"/>
      <c r="L127" s="10"/>
      <c r="M127" s="16"/>
      <c r="N127" s="16"/>
      <c r="O127" s="16"/>
      <c r="P127" s="16"/>
      <c r="Q127" s="10"/>
      <c r="R127" s="11"/>
      <c r="S127" s="11"/>
      <c r="T127" s="21"/>
      <c r="U127" s="37"/>
      <c r="V127" s="37"/>
      <c r="W127" s="37"/>
      <c r="X127" s="37"/>
      <c r="Y127" s="37"/>
      <c r="Z127" s="37"/>
      <c r="AA127" s="37"/>
      <c r="AB127" s="37"/>
      <c r="AC127" s="37"/>
      <c r="AD127" s="37"/>
    </row>
    <row r="128" spans="1:30" ht="60" customHeight="1" x14ac:dyDescent="0.2">
      <c r="A128" s="9"/>
      <c r="B128" s="10"/>
      <c r="C128" s="10"/>
      <c r="D128" s="10"/>
      <c r="E128" s="10"/>
      <c r="F128" s="11"/>
      <c r="G128" s="10"/>
      <c r="H128" s="10"/>
      <c r="I128" s="11"/>
      <c r="J128" s="11"/>
      <c r="K128" s="10"/>
      <c r="L128" s="10"/>
      <c r="M128" s="16"/>
      <c r="N128" s="16"/>
      <c r="O128" s="16"/>
      <c r="P128" s="16"/>
      <c r="Q128" s="10"/>
      <c r="R128" s="10"/>
      <c r="S128" s="11"/>
      <c r="T128" s="21"/>
      <c r="U128" s="37"/>
      <c r="V128" s="37"/>
      <c r="W128" s="37"/>
      <c r="X128" s="37"/>
      <c r="Y128" s="37"/>
      <c r="Z128" s="37"/>
      <c r="AA128" s="37"/>
      <c r="AB128" s="37"/>
      <c r="AC128" s="37"/>
      <c r="AD128" s="37"/>
    </row>
    <row r="129" spans="1:30" ht="60" customHeight="1" x14ac:dyDescent="0.2">
      <c r="A129" s="9"/>
      <c r="B129" s="10"/>
      <c r="C129" s="10"/>
      <c r="D129" s="10"/>
      <c r="E129" s="10"/>
      <c r="F129" s="11"/>
      <c r="G129" s="10"/>
      <c r="H129" s="10"/>
      <c r="I129" s="17"/>
      <c r="J129" s="17"/>
      <c r="K129" s="10"/>
      <c r="L129" s="10"/>
      <c r="M129" s="16"/>
      <c r="N129" s="10"/>
      <c r="O129" s="10"/>
      <c r="P129" s="10"/>
      <c r="Q129" s="10"/>
      <c r="R129" s="10"/>
      <c r="S129" s="11"/>
      <c r="T129" s="21"/>
      <c r="U129" s="37"/>
      <c r="V129" s="37"/>
      <c r="W129" s="37"/>
      <c r="X129" s="37"/>
      <c r="Y129" s="37"/>
      <c r="Z129" s="37"/>
      <c r="AA129" s="37"/>
      <c r="AB129" s="37"/>
      <c r="AC129" s="37"/>
      <c r="AD129" s="37"/>
    </row>
    <row r="130" spans="1:30" ht="60" customHeight="1" x14ac:dyDescent="0.2">
      <c r="A130" s="9"/>
      <c r="B130" s="10"/>
      <c r="C130" s="10"/>
      <c r="D130" s="10"/>
      <c r="E130" s="10"/>
      <c r="F130" s="11"/>
      <c r="G130" s="10"/>
      <c r="H130" s="10"/>
      <c r="I130" s="11"/>
      <c r="J130" s="11"/>
      <c r="K130" s="16"/>
      <c r="L130" s="16"/>
      <c r="M130" s="16"/>
      <c r="N130" s="16"/>
      <c r="O130" s="16"/>
      <c r="P130" s="16"/>
      <c r="Q130" s="16"/>
      <c r="R130" s="10"/>
      <c r="S130" s="11"/>
      <c r="T130" s="21"/>
      <c r="U130" s="37"/>
      <c r="V130" s="37"/>
      <c r="W130" s="37"/>
      <c r="X130" s="37"/>
      <c r="Y130" s="37"/>
      <c r="Z130" s="37"/>
      <c r="AA130" s="37"/>
      <c r="AB130" s="37"/>
      <c r="AC130" s="37"/>
      <c r="AD130" s="37"/>
    </row>
    <row r="131" spans="1:30" ht="60" customHeight="1" x14ac:dyDescent="0.2">
      <c r="A131" s="9"/>
      <c r="B131" s="10"/>
      <c r="C131" s="10"/>
      <c r="D131" s="10"/>
      <c r="E131" s="10"/>
      <c r="F131" s="11"/>
      <c r="G131" s="10"/>
      <c r="H131" s="10"/>
      <c r="I131" s="17"/>
      <c r="J131" s="17"/>
      <c r="K131" s="10"/>
      <c r="L131" s="10"/>
      <c r="M131" s="16"/>
      <c r="N131" s="16"/>
      <c r="O131" s="16"/>
      <c r="P131" s="16"/>
      <c r="Q131" s="13"/>
      <c r="R131" s="10"/>
      <c r="S131" s="44"/>
      <c r="T131" s="21"/>
      <c r="U131" s="37"/>
      <c r="V131" s="37"/>
      <c r="W131" s="37"/>
      <c r="X131" s="37"/>
      <c r="Y131" s="37"/>
      <c r="Z131" s="37"/>
      <c r="AA131" s="37"/>
      <c r="AB131" s="37"/>
      <c r="AC131" s="37"/>
      <c r="AD131" s="37"/>
    </row>
    <row r="132" spans="1:30" ht="60" customHeight="1" x14ac:dyDescent="0.2">
      <c r="A132" s="9"/>
      <c r="B132" s="10"/>
      <c r="C132" s="10"/>
      <c r="D132" s="10"/>
      <c r="E132" s="10"/>
      <c r="F132" s="11"/>
      <c r="G132" s="10"/>
      <c r="H132" s="10"/>
      <c r="I132" s="17"/>
      <c r="J132" s="17"/>
      <c r="K132" s="10"/>
      <c r="L132" s="24"/>
      <c r="M132" s="16"/>
      <c r="N132" s="16"/>
      <c r="O132" s="16"/>
      <c r="P132" s="16"/>
      <c r="Q132" s="16"/>
      <c r="R132" s="10"/>
      <c r="S132" s="11"/>
      <c r="T132" s="21"/>
      <c r="U132" s="37"/>
      <c r="V132" s="37"/>
      <c r="W132" s="37"/>
      <c r="X132" s="37"/>
      <c r="Y132" s="37"/>
      <c r="Z132" s="37"/>
      <c r="AA132" s="37"/>
      <c r="AB132" s="37"/>
      <c r="AC132" s="37"/>
      <c r="AD132" s="37"/>
    </row>
    <row r="133" spans="1:30" ht="60" customHeight="1" x14ac:dyDescent="0.2">
      <c r="A133" s="9"/>
      <c r="B133" s="10"/>
      <c r="C133" s="10"/>
      <c r="D133" s="10"/>
      <c r="E133" s="10"/>
      <c r="F133" s="11"/>
      <c r="G133" s="10"/>
      <c r="H133" s="10"/>
      <c r="I133" s="17"/>
      <c r="J133" s="17"/>
      <c r="K133" s="10"/>
      <c r="L133" s="10"/>
      <c r="M133" s="16"/>
      <c r="N133" s="16"/>
      <c r="O133" s="16"/>
      <c r="P133" s="16"/>
      <c r="Q133" s="16"/>
      <c r="R133" s="10"/>
      <c r="S133" s="11"/>
      <c r="T133" s="21"/>
      <c r="U133" s="37"/>
      <c r="V133" s="37"/>
      <c r="W133" s="37"/>
      <c r="X133" s="37"/>
      <c r="Y133" s="37"/>
      <c r="Z133" s="37"/>
      <c r="AA133" s="37"/>
      <c r="AB133" s="37"/>
      <c r="AC133" s="37"/>
      <c r="AD133" s="37"/>
    </row>
    <row r="134" spans="1:30" ht="60" customHeight="1" x14ac:dyDescent="0.2">
      <c r="A134" s="9"/>
      <c r="B134" s="10"/>
      <c r="C134" s="10"/>
      <c r="D134" s="10"/>
      <c r="E134" s="10"/>
      <c r="F134" s="11"/>
      <c r="G134" s="10"/>
      <c r="H134" s="10"/>
      <c r="I134" s="11"/>
      <c r="J134" s="11"/>
      <c r="K134" s="10"/>
      <c r="L134" s="10"/>
      <c r="M134" s="16"/>
      <c r="N134" s="16"/>
      <c r="O134" s="16"/>
      <c r="P134" s="16"/>
      <c r="Q134" s="11"/>
      <c r="R134" s="106"/>
      <c r="S134" s="11"/>
      <c r="T134" s="21"/>
      <c r="U134" s="37"/>
      <c r="V134" s="37"/>
      <c r="W134" s="37"/>
      <c r="X134" s="37"/>
      <c r="Y134" s="37"/>
      <c r="Z134" s="37"/>
      <c r="AA134" s="37"/>
      <c r="AB134" s="37"/>
      <c r="AC134" s="37"/>
      <c r="AD134" s="37"/>
    </row>
    <row r="135" spans="1:30" ht="60" customHeight="1" x14ac:dyDescent="0.2">
      <c r="A135" s="9"/>
      <c r="B135" s="10"/>
      <c r="C135" s="10"/>
      <c r="D135" s="10"/>
      <c r="E135" s="10"/>
      <c r="F135" s="11"/>
      <c r="G135" s="10"/>
      <c r="H135" s="10"/>
      <c r="I135" s="11"/>
      <c r="J135" s="11"/>
      <c r="K135" s="11"/>
      <c r="L135" s="11"/>
      <c r="M135" s="107"/>
      <c r="N135" s="16"/>
      <c r="O135" s="16"/>
      <c r="P135" s="11"/>
      <c r="Q135" s="11"/>
      <c r="R135" s="10"/>
      <c r="S135" s="11"/>
      <c r="T135" s="21"/>
      <c r="U135" s="37"/>
      <c r="V135" s="37"/>
      <c r="W135" s="37"/>
      <c r="X135" s="37"/>
      <c r="Y135" s="37"/>
      <c r="Z135" s="37"/>
      <c r="AA135" s="37"/>
      <c r="AB135" s="37"/>
      <c r="AC135" s="37"/>
      <c r="AD135" s="37"/>
    </row>
    <row r="136" spans="1:30" ht="60" customHeight="1" x14ac:dyDescent="0.2">
      <c r="A136" s="9"/>
      <c r="B136" s="10"/>
      <c r="C136" s="10"/>
      <c r="D136" s="10"/>
      <c r="E136" s="10"/>
      <c r="F136" s="11"/>
      <c r="G136" s="10"/>
      <c r="H136" s="10"/>
      <c r="I136" s="11"/>
      <c r="J136" s="11"/>
      <c r="K136" s="10"/>
      <c r="L136" s="16"/>
      <c r="M136" s="16"/>
      <c r="N136" s="16"/>
      <c r="O136" s="16"/>
      <c r="P136" s="16"/>
      <c r="Q136" s="16"/>
      <c r="R136" s="10"/>
      <c r="S136" s="11"/>
      <c r="T136" s="21"/>
      <c r="U136" s="37"/>
      <c r="V136" s="37"/>
      <c r="W136" s="37"/>
      <c r="X136" s="37"/>
      <c r="Y136" s="37"/>
      <c r="Z136" s="37"/>
      <c r="AA136" s="37"/>
      <c r="AB136" s="37"/>
      <c r="AC136" s="37"/>
      <c r="AD136" s="37"/>
    </row>
    <row r="137" spans="1:30" ht="60" customHeight="1" x14ac:dyDescent="0.2">
      <c r="A137" s="9"/>
      <c r="B137" s="10"/>
      <c r="C137" s="10"/>
      <c r="D137" s="10"/>
      <c r="E137" s="10"/>
      <c r="F137" s="11"/>
      <c r="G137" s="10"/>
      <c r="H137" s="10"/>
      <c r="I137" s="11"/>
      <c r="J137" s="11"/>
      <c r="K137" s="10"/>
      <c r="L137" s="10"/>
      <c r="M137" s="13"/>
      <c r="N137" s="10"/>
      <c r="O137" s="10"/>
      <c r="P137" s="10"/>
      <c r="Q137" s="10"/>
      <c r="R137" s="10"/>
      <c r="S137" s="11"/>
      <c r="T137" s="21"/>
      <c r="U137" s="37"/>
      <c r="V137" s="37"/>
      <c r="W137" s="37"/>
      <c r="X137" s="37"/>
      <c r="Y137" s="37"/>
      <c r="Z137" s="37"/>
      <c r="AA137" s="37"/>
      <c r="AB137" s="37"/>
      <c r="AC137" s="37"/>
      <c r="AD137" s="37"/>
    </row>
    <row r="138" spans="1:30" ht="60" customHeight="1" x14ac:dyDescent="0.2">
      <c r="A138" s="9"/>
      <c r="B138" s="10"/>
      <c r="C138" s="10"/>
      <c r="D138" s="10"/>
      <c r="E138" s="10"/>
      <c r="F138" s="11"/>
      <c r="G138" s="10"/>
      <c r="H138" s="10"/>
      <c r="I138" s="11"/>
      <c r="J138" s="11"/>
      <c r="K138" s="10"/>
      <c r="L138" s="10"/>
      <c r="M138" s="13"/>
      <c r="N138" s="13"/>
      <c r="O138" s="13"/>
      <c r="P138" s="13"/>
      <c r="Q138" s="24"/>
      <c r="R138" s="10"/>
      <c r="S138" s="11"/>
      <c r="T138" s="21"/>
      <c r="U138" s="37"/>
      <c r="V138" s="37"/>
      <c r="W138" s="37"/>
      <c r="X138" s="37"/>
      <c r="Y138" s="37"/>
      <c r="Z138" s="37"/>
      <c r="AA138" s="37"/>
      <c r="AB138" s="37"/>
      <c r="AC138" s="37"/>
      <c r="AD138" s="37"/>
    </row>
    <row r="139" spans="1:30" ht="60" customHeight="1" x14ac:dyDescent="0.2">
      <c r="A139" s="9"/>
      <c r="B139" s="10"/>
      <c r="C139" s="10"/>
      <c r="D139" s="10"/>
      <c r="E139" s="10"/>
      <c r="F139" s="11"/>
      <c r="G139" s="10"/>
      <c r="H139" s="10"/>
      <c r="I139" s="11"/>
      <c r="J139" s="11"/>
      <c r="K139" s="10"/>
      <c r="L139" s="10"/>
      <c r="M139" s="13"/>
      <c r="N139" s="24"/>
      <c r="O139" s="10"/>
      <c r="P139" s="10"/>
      <c r="Q139" s="10"/>
      <c r="R139" s="10"/>
      <c r="S139" s="11"/>
      <c r="T139" s="21"/>
      <c r="U139" s="37"/>
      <c r="V139" s="37"/>
      <c r="W139" s="37"/>
      <c r="X139" s="37"/>
      <c r="Y139" s="37"/>
      <c r="Z139" s="37"/>
      <c r="AA139" s="37"/>
      <c r="AB139" s="37"/>
      <c r="AC139" s="37"/>
      <c r="AD139" s="37"/>
    </row>
    <row r="140" spans="1:30" ht="60" customHeight="1" x14ac:dyDescent="0.2">
      <c r="A140" s="9"/>
      <c r="B140" s="10"/>
      <c r="C140" s="10"/>
      <c r="D140" s="10"/>
      <c r="E140" s="10"/>
      <c r="F140" s="11"/>
      <c r="G140" s="10"/>
      <c r="H140" s="10"/>
      <c r="I140" s="11"/>
      <c r="J140" s="11"/>
      <c r="K140" s="10"/>
      <c r="L140" s="10"/>
      <c r="M140" s="13"/>
      <c r="N140" s="13"/>
      <c r="O140" s="20"/>
      <c r="P140" s="24"/>
      <c r="Q140" s="10"/>
      <c r="R140" s="10"/>
      <c r="S140" s="11"/>
      <c r="T140" s="21"/>
      <c r="U140" s="37"/>
      <c r="V140" s="37"/>
      <c r="W140" s="37"/>
      <c r="X140" s="37"/>
      <c r="Y140" s="37"/>
      <c r="Z140" s="37"/>
      <c r="AA140" s="37"/>
      <c r="AB140" s="37"/>
      <c r="AC140" s="37"/>
      <c r="AD140" s="37"/>
    </row>
    <row r="141" spans="1:30" ht="60" customHeight="1" x14ac:dyDescent="0.2">
      <c r="A141" s="9"/>
      <c r="B141" s="10"/>
      <c r="C141" s="10"/>
      <c r="D141" s="10"/>
      <c r="E141" s="10"/>
      <c r="F141" s="11"/>
      <c r="G141" s="10"/>
      <c r="H141" s="10"/>
      <c r="I141" s="11"/>
      <c r="J141" s="11"/>
      <c r="K141" s="11"/>
      <c r="L141" s="11"/>
      <c r="M141" s="13"/>
      <c r="N141" s="13"/>
      <c r="O141" s="10"/>
      <c r="P141" s="10"/>
      <c r="Q141" s="11"/>
      <c r="R141" s="10"/>
      <c r="S141" s="11"/>
      <c r="T141" s="21"/>
      <c r="U141" s="37"/>
      <c r="V141" s="37"/>
      <c r="W141" s="37"/>
      <c r="X141" s="37"/>
      <c r="Y141" s="37"/>
      <c r="Z141" s="37"/>
      <c r="AA141" s="37"/>
      <c r="AB141" s="37"/>
      <c r="AC141" s="37"/>
      <c r="AD141" s="37"/>
    </row>
    <row r="142" spans="1:30" ht="60" customHeight="1" x14ac:dyDescent="0.2">
      <c r="A142" s="9"/>
      <c r="B142" s="10"/>
      <c r="C142" s="10"/>
      <c r="D142" s="10"/>
      <c r="E142" s="10"/>
      <c r="F142" s="11"/>
      <c r="G142" s="10"/>
      <c r="H142" s="10"/>
      <c r="I142" s="11"/>
      <c r="J142" s="11"/>
      <c r="K142" s="10"/>
      <c r="L142" s="10"/>
      <c r="M142" s="13"/>
      <c r="N142" s="13"/>
      <c r="O142" s="13"/>
      <c r="P142" s="11"/>
      <c r="Q142" s="11"/>
      <c r="R142" s="10"/>
      <c r="S142" s="11"/>
      <c r="T142" s="21"/>
      <c r="U142" s="37"/>
      <c r="V142" s="37"/>
      <c r="W142" s="37"/>
      <c r="X142" s="37"/>
      <c r="Y142" s="37"/>
      <c r="Z142" s="37"/>
      <c r="AA142" s="37"/>
      <c r="AB142" s="37"/>
      <c r="AC142" s="37"/>
      <c r="AD142" s="37"/>
    </row>
    <row r="143" spans="1:30" ht="60" customHeight="1" x14ac:dyDescent="0.2">
      <c r="A143" s="9"/>
      <c r="B143" s="10"/>
      <c r="C143" s="10"/>
      <c r="D143" s="10"/>
      <c r="E143" s="10"/>
      <c r="F143" s="11"/>
      <c r="G143" s="10"/>
      <c r="H143" s="10"/>
      <c r="I143" s="11"/>
      <c r="J143" s="11"/>
      <c r="K143" s="48"/>
      <c r="L143" s="10"/>
      <c r="M143" s="13"/>
      <c r="N143" s="13"/>
      <c r="O143" s="13"/>
      <c r="P143" s="11"/>
      <c r="Q143" s="10"/>
      <c r="R143" s="10"/>
      <c r="S143" s="11"/>
      <c r="T143" s="21"/>
      <c r="U143" s="37"/>
      <c r="V143" s="37"/>
      <c r="W143" s="37"/>
      <c r="X143" s="37"/>
      <c r="Y143" s="37"/>
      <c r="Z143" s="37"/>
      <c r="AA143" s="37"/>
      <c r="AB143" s="37"/>
      <c r="AC143" s="37"/>
      <c r="AD143" s="37"/>
    </row>
    <row r="144" spans="1:30" ht="60" customHeight="1" x14ac:dyDescent="0.2">
      <c r="A144" s="9"/>
      <c r="B144" s="10"/>
      <c r="C144" s="10"/>
      <c r="D144" s="10"/>
      <c r="E144" s="10"/>
      <c r="F144" s="12"/>
      <c r="G144" s="10"/>
      <c r="H144" s="10"/>
      <c r="I144" s="11"/>
      <c r="J144" s="11"/>
      <c r="K144" s="10"/>
      <c r="L144" s="10"/>
      <c r="M144" s="13"/>
      <c r="N144" s="13"/>
      <c r="O144" s="10"/>
      <c r="P144" s="10"/>
      <c r="Q144" s="10"/>
      <c r="R144" s="10"/>
      <c r="S144" s="11"/>
      <c r="T144" s="21"/>
      <c r="U144" s="37"/>
      <c r="V144" s="37"/>
      <c r="W144" s="37"/>
      <c r="X144" s="37"/>
      <c r="Y144" s="37"/>
      <c r="Z144" s="37"/>
      <c r="AA144" s="37"/>
      <c r="AB144" s="37"/>
      <c r="AC144" s="37"/>
      <c r="AD144" s="37"/>
    </row>
    <row r="145" spans="1:30" ht="60" customHeight="1" x14ac:dyDescent="0.2">
      <c r="A145" s="9"/>
      <c r="B145" s="10"/>
      <c r="C145" s="10"/>
      <c r="D145" s="10"/>
      <c r="E145" s="10"/>
      <c r="F145" s="12"/>
      <c r="G145" s="10"/>
      <c r="H145" s="10"/>
      <c r="I145" s="11"/>
      <c r="J145" s="11"/>
      <c r="K145" s="10"/>
      <c r="L145" s="10"/>
      <c r="M145" s="16"/>
      <c r="N145" s="13"/>
      <c r="O145" s="10"/>
      <c r="P145" s="10"/>
      <c r="Q145" s="10"/>
      <c r="R145" s="10"/>
      <c r="S145" s="11"/>
      <c r="T145" s="21"/>
      <c r="U145" s="37"/>
      <c r="V145" s="37"/>
      <c r="W145" s="37"/>
      <c r="X145" s="37"/>
      <c r="Y145" s="37"/>
      <c r="Z145" s="37"/>
      <c r="AA145" s="37"/>
      <c r="AB145" s="37"/>
      <c r="AC145" s="37"/>
      <c r="AD145" s="37"/>
    </row>
    <row r="146" spans="1:30" ht="60" customHeight="1" x14ac:dyDescent="0.2">
      <c r="A146" s="9"/>
      <c r="B146" s="10"/>
      <c r="C146" s="10"/>
      <c r="D146" s="10"/>
      <c r="E146" s="10"/>
      <c r="F146" s="11"/>
      <c r="G146" s="10"/>
      <c r="H146" s="10"/>
      <c r="I146" s="11"/>
      <c r="J146" s="11"/>
      <c r="K146" s="26"/>
      <c r="L146" s="20"/>
      <c r="M146" s="13"/>
      <c r="N146" s="13"/>
      <c r="O146" s="13"/>
      <c r="P146" s="13"/>
      <c r="Q146" s="10"/>
      <c r="R146" s="10"/>
      <c r="S146" s="11"/>
      <c r="T146" s="21"/>
      <c r="U146" s="37"/>
      <c r="V146" s="37"/>
      <c r="W146" s="37"/>
      <c r="X146" s="37"/>
      <c r="Y146" s="37"/>
      <c r="Z146" s="37"/>
      <c r="AA146" s="37"/>
      <c r="AB146" s="37"/>
      <c r="AC146" s="37"/>
      <c r="AD146" s="37"/>
    </row>
    <row r="147" spans="1:30" ht="60" customHeight="1" x14ac:dyDescent="0.2">
      <c r="A147" s="9"/>
      <c r="B147" s="10"/>
      <c r="C147" s="10"/>
      <c r="D147" s="10"/>
      <c r="E147" s="10"/>
      <c r="F147" s="11"/>
      <c r="G147" s="10"/>
      <c r="H147" s="10"/>
      <c r="I147" s="11"/>
      <c r="J147" s="11"/>
      <c r="K147" s="10"/>
      <c r="L147" s="21"/>
      <c r="M147" s="13"/>
      <c r="N147" s="10"/>
      <c r="O147" s="10"/>
      <c r="P147" s="10"/>
      <c r="Q147" s="10"/>
      <c r="R147" s="10"/>
      <c r="S147" s="11"/>
      <c r="T147" s="21"/>
      <c r="U147" s="37"/>
      <c r="V147" s="37"/>
      <c r="W147" s="37"/>
      <c r="X147" s="37"/>
      <c r="Y147" s="37"/>
      <c r="Z147" s="37"/>
      <c r="AA147" s="37"/>
      <c r="AB147" s="37"/>
      <c r="AC147" s="37"/>
      <c r="AD147" s="37"/>
    </row>
    <row r="148" spans="1:30" ht="60" customHeight="1" x14ac:dyDescent="0.2">
      <c r="A148" s="9"/>
      <c r="B148" s="10"/>
      <c r="C148" s="10"/>
      <c r="D148" s="10"/>
      <c r="E148" s="10"/>
      <c r="F148" s="11"/>
      <c r="G148" s="10"/>
      <c r="H148" s="10"/>
      <c r="I148" s="11"/>
      <c r="J148" s="11"/>
      <c r="K148" s="10"/>
      <c r="L148" s="10"/>
      <c r="M148" s="13"/>
      <c r="N148" s="10"/>
      <c r="O148" s="10"/>
      <c r="P148" s="10"/>
      <c r="Q148" s="10"/>
      <c r="R148" s="10"/>
      <c r="S148" s="11"/>
      <c r="T148" s="21"/>
      <c r="U148" s="37"/>
      <c r="V148" s="37"/>
      <c r="W148" s="37"/>
      <c r="X148" s="37"/>
      <c r="Y148" s="37"/>
      <c r="Z148" s="37"/>
      <c r="AA148" s="37"/>
      <c r="AB148" s="37"/>
      <c r="AC148" s="37"/>
      <c r="AD148" s="37"/>
    </row>
    <row r="149" spans="1:30" ht="60" customHeight="1" x14ac:dyDescent="0.2">
      <c r="A149" s="9"/>
      <c r="B149" s="10"/>
      <c r="C149" s="10"/>
      <c r="D149" s="10"/>
      <c r="E149" s="10"/>
      <c r="F149" s="11"/>
      <c r="G149" s="10"/>
      <c r="H149" s="10"/>
      <c r="I149" s="11"/>
      <c r="J149" s="11"/>
      <c r="K149" s="10"/>
      <c r="L149" s="10"/>
      <c r="M149" s="13"/>
      <c r="N149" s="13"/>
      <c r="O149" s="10"/>
      <c r="P149" s="10"/>
      <c r="Q149" s="10"/>
      <c r="R149" s="10"/>
      <c r="S149" s="11"/>
      <c r="T149" s="21"/>
      <c r="U149" s="37"/>
      <c r="V149" s="37"/>
      <c r="W149" s="37"/>
      <c r="X149" s="37"/>
      <c r="Y149" s="37"/>
      <c r="Z149" s="37"/>
      <c r="AA149" s="37"/>
      <c r="AB149" s="37"/>
      <c r="AC149" s="37"/>
      <c r="AD149" s="37"/>
    </row>
    <row r="150" spans="1:30" ht="60" customHeight="1" x14ac:dyDescent="0.2">
      <c r="A150" s="9"/>
      <c r="B150" s="10"/>
      <c r="C150" s="10"/>
      <c r="D150" s="10"/>
      <c r="E150" s="10"/>
      <c r="F150" s="11"/>
      <c r="G150" s="10"/>
      <c r="H150" s="10"/>
      <c r="I150" s="11"/>
      <c r="J150" s="11"/>
      <c r="K150" s="10"/>
      <c r="L150" s="10"/>
      <c r="M150" s="13"/>
      <c r="N150" s="13"/>
      <c r="O150" s="10"/>
      <c r="P150" s="10"/>
      <c r="Q150" s="10"/>
      <c r="R150" s="10"/>
      <c r="S150" s="11"/>
      <c r="T150" s="21"/>
      <c r="U150" s="37"/>
      <c r="V150" s="37"/>
      <c r="W150" s="37"/>
      <c r="X150" s="37"/>
      <c r="Y150" s="37"/>
      <c r="Z150" s="37"/>
      <c r="AA150" s="37"/>
      <c r="AB150" s="37"/>
      <c r="AC150" s="37"/>
      <c r="AD150" s="37"/>
    </row>
    <row r="151" spans="1:30" ht="60" customHeight="1" x14ac:dyDescent="0.2">
      <c r="A151" s="9"/>
      <c r="B151" s="10"/>
      <c r="C151" s="10"/>
      <c r="D151" s="10"/>
      <c r="E151" s="10"/>
      <c r="F151" s="11"/>
      <c r="G151" s="10"/>
      <c r="H151" s="10"/>
      <c r="I151" s="11"/>
      <c r="J151" s="11"/>
      <c r="K151" s="10"/>
      <c r="L151" s="10"/>
      <c r="M151" s="13"/>
      <c r="N151" s="13"/>
      <c r="O151" s="10"/>
      <c r="P151" s="10"/>
      <c r="Q151" s="10"/>
      <c r="R151" s="10"/>
      <c r="S151" s="11"/>
      <c r="T151" s="21"/>
      <c r="U151" s="37"/>
      <c r="V151" s="37"/>
      <c r="W151" s="37"/>
      <c r="X151" s="37"/>
      <c r="Y151" s="37"/>
      <c r="Z151" s="37"/>
      <c r="AA151" s="37"/>
      <c r="AB151" s="37"/>
      <c r="AC151" s="37"/>
      <c r="AD151" s="37"/>
    </row>
    <row r="152" spans="1:30" ht="60" customHeight="1" x14ac:dyDescent="0.2">
      <c r="A152" s="9"/>
      <c r="B152" s="10"/>
      <c r="C152" s="10"/>
      <c r="D152" s="10"/>
      <c r="E152" s="10"/>
      <c r="F152" s="11"/>
      <c r="G152" s="10"/>
      <c r="H152" s="10"/>
      <c r="I152" s="11"/>
      <c r="J152" s="11"/>
      <c r="K152" s="10"/>
      <c r="L152" s="10"/>
      <c r="M152" s="13"/>
      <c r="N152" s="10"/>
      <c r="O152" s="10"/>
      <c r="P152" s="10"/>
      <c r="Q152" s="10"/>
      <c r="R152" s="10"/>
      <c r="S152" s="11"/>
      <c r="T152" s="21"/>
      <c r="U152" s="37"/>
      <c r="V152" s="37"/>
      <c r="W152" s="37"/>
      <c r="X152" s="37"/>
      <c r="Y152" s="37"/>
      <c r="Z152" s="37"/>
      <c r="AA152" s="37"/>
      <c r="AB152" s="37"/>
      <c r="AC152" s="37"/>
      <c r="AD152" s="37"/>
    </row>
    <row r="153" spans="1:30" ht="60" customHeight="1" x14ac:dyDescent="0.2">
      <c r="A153" s="9"/>
      <c r="B153" s="10"/>
      <c r="C153" s="10"/>
      <c r="D153" s="10"/>
      <c r="E153" s="10"/>
      <c r="F153" s="11"/>
      <c r="G153" s="10"/>
      <c r="H153" s="10"/>
      <c r="I153" s="11"/>
      <c r="J153" s="11"/>
      <c r="K153" s="10"/>
      <c r="L153" s="10"/>
      <c r="M153" s="13"/>
      <c r="N153" s="10"/>
      <c r="O153" s="10"/>
      <c r="P153" s="10"/>
      <c r="Q153" s="10"/>
      <c r="R153" s="10"/>
      <c r="S153" s="11"/>
      <c r="T153" s="21"/>
      <c r="U153" s="37"/>
      <c r="V153" s="37"/>
      <c r="W153" s="37"/>
      <c r="X153" s="37"/>
      <c r="Y153" s="37"/>
      <c r="Z153" s="37"/>
      <c r="AA153" s="37"/>
      <c r="AB153" s="37"/>
      <c r="AC153" s="37"/>
      <c r="AD153" s="37"/>
    </row>
    <row r="154" spans="1:30" ht="60" customHeight="1" x14ac:dyDescent="0.2">
      <c r="A154" s="9"/>
      <c r="B154" s="10"/>
      <c r="C154" s="10"/>
      <c r="D154" s="10"/>
      <c r="E154" s="10"/>
      <c r="F154" s="11"/>
      <c r="G154" s="10"/>
      <c r="H154" s="10"/>
      <c r="I154" s="11"/>
      <c r="J154" s="11"/>
      <c r="K154" s="10"/>
      <c r="L154" s="10"/>
      <c r="M154" s="13"/>
      <c r="N154" s="13"/>
      <c r="O154" s="10"/>
      <c r="P154" s="10"/>
      <c r="Q154" s="10"/>
      <c r="R154" s="10"/>
      <c r="S154" s="11"/>
      <c r="T154" s="21"/>
      <c r="U154" s="37"/>
      <c r="V154" s="37"/>
      <c r="W154" s="37"/>
      <c r="X154" s="37"/>
      <c r="Y154" s="37"/>
      <c r="Z154" s="37"/>
      <c r="AA154" s="37"/>
      <c r="AB154" s="37"/>
      <c r="AC154" s="37"/>
      <c r="AD154" s="37"/>
    </row>
    <row r="155" spans="1:30" ht="60" customHeight="1" x14ac:dyDescent="0.2">
      <c r="A155" s="9"/>
      <c r="B155" s="10"/>
      <c r="C155" s="10"/>
      <c r="D155" s="10"/>
      <c r="E155" s="10"/>
      <c r="F155" s="11"/>
      <c r="G155" s="10"/>
      <c r="H155" s="10"/>
      <c r="I155" s="11"/>
      <c r="J155" s="11"/>
      <c r="K155" s="10"/>
      <c r="L155" s="11"/>
      <c r="M155" s="13"/>
      <c r="N155" s="10"/>
      <c r="O155" s="20"/>
      <c r="P155" s="10"/>
      <c r="Q155" s="11"/>
      <c r="R155" s="10"/>
      <c r="S155" s="11"/>
      <c r="T155" s="21"/>
      <c r="U155" s="37"/>
      <c r="V155" s="37"/>
      <c r="W155" s="37"/>
      <c r="X155" s="37"/>
      <c r="Y155" s="37"/>
      <c r="Z155" s="37"/>
      <c r="AA155" s="37"/>
      <c r="AB155" s="37"/>
      <c r="AC155" s="37"/>
      <c r="AD155" s="37"/>
    </row>
    <row r="156" spans="1:30" ht="60" customHeight="1" x14ac:dyDescent="0.2">
      <c r="A156" s="9"/>
      <c r="B156" s="10"/>
      <c r="C156" s="10"/>
      <c r="D156" s="10"/>
      <c r="E156" s="10"/>
      <c r="F156" s="11"/>
      <c r="G156" s="21"/>
      <c r="H156" s="21"/>
      <c r="I156" s="11"/>
      <c r="J156" s="11"/>
      <c r="K156" s="10"/>
      <c r="L156" s="11"/>
      <c r="M156" s="13"/>
      <c r="N156" s="10"/>
      <c r="O156" s="10"/>
      <c r="P156" s="10"/>
      <c r="Q156" s="11"/>
      <c r="R156" s="10"/>
      <c r="S156" s="11"/>
      <c r="T156" s="21"/>
      <c r="U156" s="37"/>
      <c r="V156" s="37"/>
      <c r="W156" s="37"/>
      <c r="X156" s="37"/>
      <c r="Y156" s="37"/>
      <c r="Z156" s="37"/>
      <c r="AA156" s="37"/>
      <c r="AB156" s="37"/>
      <c r="AC156" s="37"/>
      <c r="AD156" s="37"/>
    </row>
    <row r="157" spans="1:30" ht="60" customHeight="1" x14ac:dyDescent="0.2">
      <c r="A157" s="9"/>
      <c r="B157" s="10"/>
      <c r="C157" s="10"/>
      <c r="D157" s="10"/>
      <c r="E157" s="10"/>
      <c r="F157" s="11"/>
      <c r="G157" s="10"/>
      <c r="H157" s="10"/>
      <c r="I157" s="11"/>
      <c r="J157" s="11"/>
      <c r="K157" s="10"/>
      <c r="L157" s="10"/>
      <c r="M157" s="13"/>
      <c r="N157" s="13"/>
      <c r="O157" s="10"/>
      <c r="P157" s="10"/>
      <c r="Q157" s="10"/>
      <c r="R157" s="10"/>
      <c r="S157" s="11"/>
      <c r="T157" s="21"/>
      <c r="U157" s="37"/>
      <c r="V157" s="37"/>
      <c r="W157" s="37"/>
      <c r="X157" s="37"/>
      <c r="Y157" s="37"/>
      <c r="Z157" s="37"/>
      <c r="AA157" s="37"/>
      <c r="AB157" s="37"/>
      <c r="AC157" s="37"/>
      <c r="AD157" s="37"/>
    </row>
    <row r="158" spans="1:30" ht="60" customHeight="1" x14ac:dyDescent="0.2">
      <c r="A158" s="9"/>
      <c r="B158" s="10"/>
      <c r="C158" s="10"/>
      <c r="D158" s="10"/>
      <c r="E158" s="10"/>
      <c r="F158" s="11"/>
      <c r="G158" s="10"/>
      <c r="H158" s="10"/>
      <c r="I158" s="11"/>
      <c r="J158" s="11"/>
      <c r="K158" s="10"/>
      <c r="L158" s="10"/>
      <c r="M158" s="13"/>
      <c r="N158" s="13"/>
      <c r="O158" s="10"/>
      <c r="P158" s="10"/>
      <c r="Q158" s="10"/>
      <c r="R158" s="10"/>
      <c r="S158" s="11"/>
      <c r="T158" s="21"/>
      <c r="U158" s="37"/>
      <c r="V158" s="37"/>
      <c r="W158" s="37"/>
      <c r="X158" s="37"/>
      <c r="Y158" s="37"/>
      <c r="Z158" s="37"/>
      <c r="AA158" s="37"/>
      <c r="AB158" s="37"/>
      <c r="AC158" s="37"/>
      <c r="AD158" s="37"/>
    </row>
    <row r="159" spans="1:30" ht="60" customHeight="1" x14ac:dyDescent="0.2">
      <c r="A159" s="9"/>
      <c r="B159" s="10"/>
      <c r="C159" s="10"/>
      <c r="D159" s="10"/>
      <c r="E159" s="10"/>
      <c r="F159" s="11"/>
      <c r="G159" s="10"/>
      <c r="H159" s="10"/>
      <c r="I159" s="11"/>
      <c r="J159" s="11"/>
      <c r="K159" s="10"/>
      <c r="L159" s="10"/>
      <c r="M159" s="13"/>
      <c r="N159" s="10"/>
      <c r="O159" s="21"/>
      <c r="P159" s="10"/>
      <c r="Q159" s="10"/>
      <c r="R159" s="10"/>
      <c r="S159" s="11"/>
      <c r="T159" s="21"/>
      <c r="U159" s="37"/>
      <c r="V159" s="37"/>
      <c r="W159" s="37"/>
      <c r="X159" s="37"/>
      <c r="Y159" s="37"/>
      <c r="Z159" s="37"/>
      <c r="AA159" s="37"/>
      <c r="AB159" s="37"/>
      <c r="AC159" s="37"/>
      <c r="AD159" s="37"/>
    </row>
    <row r="160" spans="1:30" ht="60" customHeight="1" x14ac:dyDescent="0.2">
      <c r="A160" s="9"/>
      <c r="B160" s="10"/>
      <c r="C160" s="10"/>
      <c r="D160" s="10"/>
      <c r="E160" s="10"/>
      <c r="F160" s="11"/>
      <c r="G160" s="10"/>
      <c r="H160" s="10"/>
      <c r="I160" s="11"/>
      <c r="J160" s="11"/>
      <c r="K160" s="10"/>
      <c r="L160" s="10"/>
      <c r="M160" s="13"/>
      <c r="N160" s="13"/>
      <c r="O160" s="10"/>
      <c r="P160" s="10"/>
      <c r="Q160" s="10"/>
      <c r="R160" s="10"/>
      <c r="S160" s="11"/>
      <c r="T160" s="21"/>
      <c r="U160" s="37"/>
      <c r="V160" s="37"/>
      <c r="W160" s="37"/>
      <c r="X160" s="37"/>
      <c r="Y160" s="37"/>
      <c r="Z160" s="37"/>
      <c r="AA160" s="37"/>
      <c r="AB160" s="37"/>
      <c r="AC160" s="37"/>
      <c r="AD160" s="37"/>
    </row>
    <row r="161" spans="1:30" ht="60" customHeight="1" x14ac:dyDescent="0.2">
      <c r="A161" s="41"/>
      <c r="B161" s="29"/>
      <c r="C161" s="29"/>
      <c r="D161" s="29"/>
      <c r="E161" s="29"/>
      <c r="F161" s="28"/>
      <c r="G161" s="29"/>
      <c r="H161" s="29"/>
      <c r="I161" s="28"/>
      <c r="J161" s="28"/>
      <c r="K161" s="29"/>
      <c r="L161" s="10"/>
      <c r="M161" s="43"/>
      <c r="N161" s="43"/>
      <c r="O161" s="29"/>
      <c r="P161" s="29"/>
      <c r="Q161" s="29"/>
      <c r="R161" s="10"/>
      <c r="S161" s="11"/>
      <c r="T161" s="21"/>
      <c r="U161" s="37"/>
      <c r="V161" s="37"/>
      <c r="W161" s="37"/>
      <c r="X161" s="37"/>
      <c r="Y161" s="37"/>
      <c r="Z161" s="37"/>
      <c r="AA161" s="37"/>
      <c r="AB161" s="37"/>
      <c r="AC161" s="37"/>
      <c r="AD161" s="37"/>
    </row>
    <row r="162" spans="1:30" ht="60" customHeight="1" x14ac:dyDescent="0.2">
      <c r="A162" s="9"/>
      <c r="B162" s="10"/>
      <c r="C162" s="10"/>
      <c r="D162" s="10"/>
      <c r="E162" s="10"/>
      <c r="F162" s="11"/>
      <c r="G162" s="10"/>
      <c r="H162" s="10"/>
      <c r="I162" s="11"/>
      <c r="J162" s="11"/>
      <c r="K162" s="10"/>
      <c r="L162" s="11"/>
      <c r="M162" s="13"/>
      <c r="N162" s="10"/>
      <c r="O162" s="10"/>
      <c r="P162" s="10"/>
      <c r="Q162" s="11"/>
      <c r="R162" s="21"/>
      <c r="S162" s="37"/>
      <c r="T162" s="21"/>
      <c r="U162" s="37"/>
      <c r="V162" s="37"/>
      <c r="W162" s="37"/>
      <c r="X162" s="37"/>
      <c r="Y162" s="37"/>
      <c r="Z162" s="37"/>
      <c r="AA162" s="37"/>
      <c r="AB162" s="37"/>
      <c r="AC162" s="37"/>
      <c r="AD162" s="37"/>
    </row>
    <row r="163" spans="1:30" ht="60" customHeight="1" x14ac:dyDescent="0.2">
      <c r="A163" s="9"/>
      <c r="B163" s="10"/>
      <c r="C163" s="10"/>
      <c r="D163" s="10"/>
      <c r="E163" s="10"/>
      <c r="F163" s="11"/>
      <c r="G163" s="10"/>
      <c r="H163" s="10"/>
      <c r="I163" s="11"/>
      <c r="J163" s="11"/>
      <c r="K163" s="10"/>
      <c r="L163" s="11"/>
      <c r="M163" s="13"/>
      <c r="N163" s="10"/>
      <c r="O163" s="10"/>
      <c r="P163" s="10"/>
      <c r="Q163" s="11"/>
      <c r="R163" s="21"/>
      <c r="S163" s="37"/>
      <c r="T163" s="21"/>
      <c r="U163" s="37"/>
      <c r="V163" s="37"/>
      <c r="W163" s="37"/>
      <c r="X163" s="37"/>
      <c r="Y163" s="37"/>
      <c r="Z163" s="37"/>
      <c r="AA163" s="37"/>
      <c r="AB163" s="37"/>
      <c r="AC163" s="37"/>
      <c r="AD163" s="37"/>
    </row>
    <row r="164" spans="1:30" ht="60" customHeight="1" x14ac:dyDescent="0.2">
      <c r="A164" s="9"/>
      <c r="B164" s="10"/>
      <c r="C164" s="10"/>
      <c r="D164" s="10"/>
      <c r="E164" s="10"/>
      <c r="F164" s="10"/>
      <c r="G164" s="10"/>
      <c r="H164" s="10"/>
      <c r="I164" s="11"/>
      <c r="J164" s="11"/>
      <c r="K164" s="10"/>
      <c r="L164" s="10"/>
      <c r="M164" s="13"/>
      <c r="N164" s="13"/>
      <c r="O164" s="10"/>
      <c r="P164" s="10"/>
      <c r="Q164" s="10"/>
      <c r="R164" s="21"/>
      <c r="S164" s="37"/>
      <c r="T164" s="21"/>
      <c r="U164" s="37"/>
      <c r="V164" s="37"/>
      <c r="W164" s="37"/>
      <c r="X164" s="37"/>
      <c r="Y164" s="37"/>
      <c r="Z164" s="37"/>
      <c r="AA164" s="37"/>
      <c r="AB164" s="37"/>
      <c r="AC164" s="37"/>
      <c r="AD164" s="37"/>
    </row>
    <row r="165" spans="1:30" ht="60" customHeight="1" x14ac:dyDescent="0.2">
      <c r="A165" s="9"/>
      <c r="B165" s="10"/>
      <c r="C165" s="10"/>
      <c r="D165" s="10"/>
      <c r="E165" s="10"/>
      <c r="F165" s="11"/>
      <c r="G165" s="10"/>
      <c r="H165" s="10"/>
      <c r="I165" s="11"/>
      <c r="J165" s="11"/>
      <c r="K165" s="10"/>
      <c r="L165" s="10"/>
      <c r="M165" s="13"/>
      <c r="N165" s="13"/>
      <c r="O165" s="10"/>
      <c r="P165" s="10"/>
      <c r="Q165" s="10"/>
      <c r="R165" s="21"/>
      <c r="S165" s="37"/>
      <c r="T165" s="21"/>
      <c r="U165" s="37"/>
      <c r="V165" s="37"/>
      <c r="W165" s="37"/>
      <c r="X165" s="37"/>
      <c r="Y165" s="37"/>
      <c r="Z165" s="37"/>
      <c r="AA165" s="37"/>
      <c r="AB165" s="37"/>
      <c r="AC165" s="37"/>
      <c r="AD165" s="37"/>
    </row>
    <row r="166" spans="1:30" ht="60" customHeight="1" x14ac:dyDescent="0.2">
      <c r="A166" s="9"/>
      <c r="B166" s="10"/>
      <c r="C166" s="10"/>
      <c r="D166" s="10"/>
      <c r="E166" s="10"/>
      <c r="F166" s="11"/>
      <c r="G166" s="10"/>
      <c r="H166" s="10"/>
      <c r="I166" s="11"/>
      <c r="J166" s="11"/>
      <c r="K166" s="26"/>
      <c r="L166" s="10"/>
      <c r="M166" s="13"/>
      <c r="N166" s="24"/>
      <c r="O166" s="24"/>
      <c r="P166" s="10"/>
      <c r="Q166" s="10"/>
      <c r="R166" s="21"/>
      <c r="S166" s="37"/>
      <c r="T166" s="21"/>
      <c r="U166" s="37"/>
      <c r="V166" s="37"/>
      <c r="W166" s="37"/>
      <c r="X166" s="37"/>
      <c r="Y166" s="37"/>
      <c r="Z166" s="37"/>
      <c r="AA166" s="37"/>
      <c r="AB166" s="37"/>
      <c r="AC166" s="37"/>
      <c r="AD166" s="37"/>
    </row>
    <row r="167" spans="1:30" ht="60" customHeight="1" x14ac:dyDescent="0.2">
      <c r="A167" s="9"/>
      <c r="B167" s="10"/>
      <c r="C167" s="10"/>
      <c r="D167" s="10"/>
      <c r="E167" s="10"/>
      <c r="F167" s="10"/>
      <c r="G167" s="10"/>
      <c r="H167" s="10"/>
      <c r="I167" s="11"/>
      <c r="J167" s="11"/>
      <c r="K167" s="10"/>
      <c r="L167" s="10"/>
      <c r="M167" s="13"/>
      <c r="N167" s="10"/>
      <c r="O167" s="10"/>
      <c r="P167" s="10"/>
      <c r="Q167" s="10"/>
      <c r="R167" s="21"/>
      <c r="S167" s="37"/>
      <c r="T167" s="21"/>
      <c r="U167" s="37"/>
      <c r="V167" s="37"/>
      <c r="W167" s="37"/>
      <c r="X167" s="37"/>
      <c r="Y167" s="37"/>
      <c r="Z167" s="37"/>
      <c r="AA167" s="37"/>
      <c r="AB167" s="37"/>
      <c r="AC167" s="37"/>
      <c r="AD167" s="37"/>
    </row>
    <row r="168" spans="1:30" ht="60" customHeight="1" x14ac:dyDescent="0.2">
      <c r="A168" s="9"/>
      <c r="B168" s="10"/>
      <c r="C168" s="10"/>
      <c r="D168" s="10"/>
      <c r="E168" s="10"/>
      <c r="F168" s="11"/>
      <c r="G168" s="10"/>
      <c r="H168" s="10"/>
      <c r="I168" s="11"/>
      <c r="J168" s="11"/>
      <c r="K168" s="26"/>
      <c r="L168" s="10"/>
      <c r="M168" s="13"/>
      <c r="N168" s="24"/>
      <c r="O168" s="10"/>
      <c r="P168" s="10"/>
      <c r="Q168" s="10"/>
      <c r="R168" s="21"/>
      <c r="S168" s="37"/>
      <c r="T168" s="21"/>
      <c r="U168" s="37"/>
      <c r="V168" s="37"/>
      <c r="W168" s="37"/>
      <c r="X168" s="37"/>
      <c r="Y168" s="37"/>
      <c r="Z168" s="37"/>
      <c r="AA168" s="37"/>
      <c r="AB168" s="37"/>
      <c r="AC168" s="37"/>
      <c r="AD168" s="37"/>
    </row>
    <row r="169" spans="1:30" ht="60" customHeight="1" x14ac:dyDescent="0.2">
      <c r="A169" s="9"/>
      <c r="B169" s="10"/>
      <c r="C169" s="10"/>
      <c r="D169" s="10"/>
      <c r="E169" s="10"/>
      <c r="F169" s="11"/>
      <c r="G169" s="10"/>
      <c r="H169" s="10"/>
      <c r="I169" s="11"/>
      <c r="J169" s="11"/>
      <c r="K169" s="10"/>
      <c r="L169" s="10"/>
      <c r="M169" s="13"/>
      <c r="N169" s="25"/>
      <c r="O169" s="10"/>
      <c r="P169" s="10"/>
      <c r="Q169" s="10"/>
      <c r="R169" s="21"/>
      <c r="S169" s="37"/>
      <c r="T169" s="21"/>
      <c r="U169" s="37"/>
      <c r="V169" s="37"/>
      <c r="W169" s="37"/>
      <c r="X169" s="37"/>
      <c r="Y169" s="37"/>
      <c r="Z169" s="37"/>
      <c r="AA169" s="37"/>
      <c r="AB169" s="37"/>
      <c r="AC169" s="37"/>
      <c r="AD169" s="37"/>
    </row>
    <row r="170" spans="1:30" ht="60" customHeight="1" x14ac:dyDescent="0.2">
      <c r="A170" s="9"/>
      <c r="B170" s="10"/>
      <c r="C170" s="10"/>
      <c r="D170" s="10"/>
      <c r="E170" s="10"/>
      <c r="F170" s="11"/>
      <c r="G170" s="10"/>
      <c r="H170" s="10"/>
      <c r="I170" s="11"/>
      <c r="J170" s="11"/>
      <c r="K170" s="10"/>
      <c r="L170" s="10"/>
      <c r="M170" s="13"/>
      <c r="N170" s="13"/>
      <c r="O170" s="10"/>
      <c r="P170" s="10"/>
      <c r="Q170" s="11"/>
      <c r="R170" s="21"/>
      <c r="S170" s="37"/>
      <c r="T170" s="21"/>
      <c r="U170" s="37"/>
      <c r="V170" s="37"/>
      <c r="W170" s="37"/>
      <c r="X170" s="37"/>
      <c r="Y170" s="37"/>
      <c r="Z170" s="37"/>
      <c r="AA170" s="37"/>
      <c r="AB170" s="37"/>
      <c r="AC170" s="37"/>
      <c r="AD170" s="37"/>
    </row>
    <row r="171" spans="1:30" ht="60" customHeight="1" x14ac:dyDescent="0.2">
      <c r="A171" s="9"/>
      <c r="B171" s="10"/>
      <c r="C171" s="10"/>
      <c r="D171" s="10"/>
      <c r="E171" s="10"/>
      <c r="F171" s="11"/>
      <c r="G171" s="10"/>
      <c r="H171" s="10"/>
      <c r="I171" s="11"/>
      <c r="J171" s="11"/>
      <c r="K171" s="10"/>
      <c r="L171" s="11"/>
      <c r="M171" s="13"/>
      <c r="N171" s="13"/>
      <c r="O171" s="10"/>
      <c r="P171" s="10"/>
      <c r="Q171" s="11"/>
      <c r="R171" s="10"/>
      <c r="S171" s="37"/>
      <c r="T171" s="21"/>
      <c r="U171" s="37"/>
      <c r="V171" s="37"/>
      <c r="W171" s="37"/>
      <c r="X171" s="37"/>
      <c r="Y171" s="37"/>
      <c r="Z171" s="37"/>
      <c r="AA171" s="37"/>
      <c r="AB171" s="37"/>
      <c r="AC171" s="37"/>
      <c r="AD171" s="37"/>
    </row>
    <row r="172" spans="1:30" ht="60" customHeight="1" x14ac:dyDescent="0.2">
      <c r="A172" s="9"/>
      <c r="B172" s="10"/>
      <c r="C172" s="10"/>
      <c r="D172" s="10"/>
      <c r="E172" s="10"/>
      <c r="F172" s="11"/>
      <c r="G172" s="10"/>
      <c r="H172" s="10"/>
      <c r="I172" s="11"/>
      <c r="J172" s="11"/>
      <c r="K172" s="10"/>
      <c r="L172" s="11"/>
      <c r="M172" s="13"/>
      <c r="N172" s="10"/>
      <c r="O172" s="10"/>
      <c r="P172" s="10"/>
      <c r="Q172" s="11"/>
      <c r="R172" s="21"/>
      <c r="S172" s="37"/>
      <c r="T172" s="21"/>
      <c r="U172" s="37"/>
      <c r="V172" s="37"/>
      <c r="W172" s="37"/>
      <c r="X172" s="37"/>
      <c r="Y172" s="37"/>
      <c r="Z172" s="37"/>
      <c r="AA172" s="37"/>
      <c r="AB172" s="37"/>
      <c r="AC172" s="37"/>
      <c r="AD172" s="37"/>
    </row>
    <row r="173" spans="1:30" ht="60" customHeight="1" x14ac:dyDescent="0.2">
      <c r="A173" s="9"/>
      <c r="B173" s="10"/>
      <c r="C173" s="10"/>
      <c r="D173" s="10"/>
      <c r="E173" s="10"/>
      <c r="F173" s="11"/>
      <c r="G173" s="10"/>
      <c r="H173" s="10"/>
      <c r="I173" s="11"/>
      <c r="J173" s="11"/>
      <c r="K173" s="10"/>
      <c r="L173" s="10"/>
      <c r="M173" s="13"/>
      <c r="N173" s="10"/>
      <c r="O173" s="10"/>
      <c r="P173" s="10"/>
      <c r="Q173" s="10"/>
      <c r="R173" s="21"/>
      <c r="S173" s="37"/>
      <c r="T173" s="21"/>
      <c r="U173" s="37"/>
      <c r="V173" s="37"/>
      <c r="W173" s="37"/>
      <c r="X173" s="37"/>
      <c r="Y173" s="37"/>
      <c r="Z173" s="37"/>
      <c r="AA173" s="37"/>
      <c r="AB173" s="37"/>
      <c r="AC173" s="37"/>
      <c r="AD173" s="37"/>
    </row>
    <row r="174" spans="1:30" ht="60" customHeight="1" x14ac:dyDescent="0.2">
      <c r="A174" s="9"/>
      <c r="B174" s="10"/>
      <c r="C174" s="10"/>
      <c r="D174" s="10"/>
      <c r="E174" s="10"/>
      <c r="F174" s="11"/>
      <c r="G174" s="10"/>
      <c r="H174" s="10"/>
      <c r="I174" s="11"/>
      <c r="J174" s="11"/>
      <c r="K174" s="10"/>
      <c r="L174" s="11"/>
      <c r="M174" s="13"/>
      <c r="N174" s="13"/>
      <c r="O174" s="10"/>
      <c r="P174" s="10"/>
      <c r="Q174" s="11"/>
      <c r="R174" s="21"/>
      <c r="S174" s="37"/>
      <c r="T174" s="21"/>
      <c r="U174" s="37"/>
      <c r="V174" s="37"/>
      <c r="W174" s="37"/>
      <c r="X174" s="37"/>
      <c r="Y174" s="37"/>
      <c r="Z174" s="37"/>
      <c r="AA174" s="37"/>
      <c r="AB174" s="37"/>
      <c r="AC174" s="37"/>
      <c r="AD174" s="37"/>
    </row>
    <row r="175" spans="1:30" ht="60" customHeight="1" x14ac:dyDescent="0.2">
      <c r="A175" s="9"/>
      <c r="B175" s="10"/>
      <c r="C175" s="10"/>
      <c r="D175" s="10"/>
      <c r="E175" s="10"/>
      <c r="F175" s="11"/>
      <c r="G175" s="10"/>
      <c r="H175" s="10"/>
      <c r="I175" s="11"/>
      <c r="J175" s="11"/>
      <c r="K175" s="10"/>
      <c r="L175" s="11"/>
      <c r="M175" s="13"/>
      <c r="N175" s="10"/>
      <c r="O175" s="10"/>
      <c r="P175" s="10"/>
      <c r="Q175" s="11"/>
      <c r="R175" s="21"/>
      <c r="S175" s="37"/>
      <c r="T175" s="21"/>
      <c r="U175" s="37"/>
      <c r="V175" s="37"/>
      <c r="W175" s="37"/>
      <c r="X175" s="37"/>
      <c r="Y175" s="37"/>
      <c r="Z175" s="37"/>
      <c r="AA175" s="37"/>
      <c r="AB175" s="37"/>
      <c r="AC175" s="37"/>
      <c r="AD175" s="37"/>
    </row>
    <row r="176" spans="1:30" ht="60" customHeight="1" x14ac:dyDescent="0.2">
      <c r="A176" s="41"/>
      <c r="B176" s="29"/>
      <c r="C176" s="29"/>
      <c r="D176" s="29"/>
      <c r="E176" s="29"/>
      <c r="F176" s="28"/>
      <c r="G176" s="29"/>
      <c r="H176" s="29"/>
      <c r="I176" s="28"/>
      <c r="J176" s="28"/>
      <c r="K176" s="29"/>
      <c r="L176" s="29"/>
      <c r="M176" s="43"/>
      <c r="N176" s="29"/>
      <c r="O176" s="29"/>
      <c r="P176" s="29"/>
      <c r="Q176" s="29"/>
      <c r="R176" s="21"/>
      <c r="S176" s="37"/>
      <c r="T176" s="21"/>
      <c r="U176" s="37"/>
      <c r="V176" s="37"/>
      <c r="W176" s="37"/>
      <c r="X176" s="37"/>
      <c r="Y176" s="37"/>
      <c r="Z176" s="37"/>
      <c r="AA176" s="37"/>
      <c r="AB176" s="37"/>
      <c r="AC176" s="37"/>
      <c r="AD176" s="37"/>
    </row>
    <row r="177" spans="1:30" ht="60" customHeight="1" x14ac:dyDescent="0.2">
      <c r="A177" s="9"/>
      <c r="B177" s="10"/>
      <c r="C177" s="10"/>
      <c r="D177" s="10"/>
      <c r="E177" s="10"/>
      <c r="F177" s="11"/>
      <c r="G177" s="10"/>
      <c r="H177" s="10"/>
      <c r="I177" s="11"/>
      <c r="J177" s="11"/>
      <c r="K177" s="10"/>
      <c r="L177" s="10"/>
      <c r="M177" s="13"/>
      <c r="N177" s="10"/>
      <c r="O177" s="10"/>
      <c r="P177" s="10"/>
      <c r="Q177" s="10"/>
      <c r="R177" s="21"/>
      <c r="S177" s="37"/>
      <c r="T177" s="21"/>
      <c r="U177" s="37"/>
      <c r="V177" s="37"/>
      <c r="W177" s="37"/>
      <c r="X177" s="37"/>
      <c r="Y177" s="37"/>
      <c r="Z177" s="37"/>
      <c r="AA177" s="37"/>
      <c r="AB177" s="37"/>
      <c r="AC177" s="37"/>
      <c r="AD177" s="37"/>
    </row>
    <row r="178" spans="1:30" ht="60" customHeight="1" x14ac:dyDescent="0.2">
      <c r="A178" s="9"/>
      <c r="B178" s="10"/>
      <c r="C178" s="10"/>
      <c r="D178" s="10"/>
      <c r="E178" s="10"/>
      <c r="F178" s="11"/>
      <c r="G178" s="10"/>
      <c r="H178" s="10"/>
      <c r="I178" s="11"/>
      <c r="J178" s="11"/>
      <c r="K178" s="10"/>
      <c r="L178" s="10"/>
      <c r="M178" s="13"/>
      <c r="N178" s="13"/>
      <c r="O178" s="10"/>
      <c r="P178" s="10"/>
      <c r="Q178" s="10"/>
      <c r="R178" s="21"/>
      <c r="S178" s="37"/>
      <c r="T178" s="21"/>
      <c r="U178" s="37"/>
      <c r="V178" s="37"/>
      <c r="W178" s="37"/>
      <c r="X178" s="37"/>
      <c r="Y178" s="37"/>
      <c r="Z178" s="37"/>
      <c r="AA178" s="37"/>
      <c r="AB178" s="37"/>
      <c r="AC178" s="37"/>
      <c r="AD178" s="37"/>
    </row>
    <row r="179" spans="1:30" ht="60" customHeight="1" x14ac:dyDescent="0.2">
      <c r="A179" s="9"/>
      <c r="B179" s="10"/>
      <c r="C179" s="10"/>
      <c r="D179" s="10"/>
      <c r="E179" s="10"/>
      <c r="F179" s="11"/>
      <c r="G179" s="10"/>
      <c r="H179" s="10"/>
      <c r="I179" s="11"/>
      <c r="J179" s="11"/>
      <c r="K179" s="10"/>
      <c r="L179" s="10"/>
      <c r="M179" s="13"/>
      <c r="N179" s="13"/>
      <c r="O179" s="10"/>
      <c r="P179" s="10"/>
      <c r="Q179" s="10"/>
      <c r="R179" s="21"/>
      <c r="S179" s="37"/>
      <c r="T179" s="21"/>
      <c r="U179" s="37"/>
      <c r="V179" s="37"/>
      <c r="W179" s="37"/>
      <c r="X179" s="37"/>
      <c r="Y179" s="37"/>
      <c r="Z179" s="37"/>
      <c r="AA179" s="37"/>
      <c r="AB179" s="37"/>
      <c r="AC179" s="37"/>
      <c r="AD179" s="37"/>
    </row>
    <row r="180" spans="1:30" ht="60" customHeight="1" x14ac:dyDescent="0.2">
      <c r="A180" s="9"/>
      <c r="B180" s="10"/>
      <c r="C180" s="10"/>
      <c r="D180" s="10"/>
      <c r="E180" s="10"/>
      <c r="F180" s="11"/>
      <c r="G180" s="10"/>
      <c r="H180" s="10"/>
      <c r="I180" s="11"/>
      <c r="J180" s="11"/>
      <c r="K180" s="10"/>
      <c r="L180" s="10"/>
      <c r="M180" s="13"/>
      <c r="N180" s="10"/>
      <c r="O180" s="10"/>
      <c r="P180" s="10"/>
      <c r="Q180" s="10"/>
      <c r="R180" s="21"/>
      <c r="S180" s="37"/>
      <c r="T180" s="21"/>
      <c r="U180" s="37"/>
      <c r="V180" s="37"/>
      <c r="W180" s="37"/>
      <c r="X180" s="37"/>
      <c r="Y180" s="37"/>
      <c r="Z180" s="37"/>
      <c r="AA180" s="37"/>
      <c r="AB180" s="37"/>
      <c r="AC180" s="37"/>
      <c r="AD180" s="37"/>
    </row>
    <row r="181" spans="1:30" ht="60" customHeight="1" x14ac:dyDescent="0.2">
      <c r="A181" s="9"/>
      <c r="B181" s="10"/>
      <c r="C181" s="10"/>
      <c r="D181" s="10"/>
      <c r="E181" s="10"/>
      <c r="F181" s="11"/>
      <c r="G181" s="10"/>
      <c r="H181" s="10"/>
      <c r="I181" s="11"/>
      <c r="J181" s="11"/>
      <c r="K181" s="12"/>
      <c r="L181" s="10"/>
      <c r="M181" s="13"/>
      <c r="N181" s="13"/>
      <c r="O181" s="10"/>
      <c r="P181" s="10"/>
      <c r="Q181" s="10"/>
      <c r="R181" s="21"/>
      <c r="S181" s="37"/>
      <c r="T181" s="21"/>
      <c r="U181" s="37"/>
      <c r="V181" s="37"/>
      <c r="W181" s="37"/>
      <c r="X181" s="37"/>
      <c r="Y181" s="37"/>
      <c r="Z181" s="37"/>
      <c r="AA181" s="37"/>
      <c r="AB181" s="37"/>
      <c r="AC181" s="37"/>
      <c r="AD181" s="37"/>
    </row>
    <row r="182" spans="1:30" ht="60" customHeight="1" x14ac:dyDescent="0.2">
      <c r="A182" s="9"/>
      <c r="B182" s="10"/>
      <c r="C182" s="10"/>
      <c r="D182" s="10"/>
      <c r="E182" s="10"/>
      <c r="F182" s="11"/>
      <c r="G182" s="10"/>
      <c r="H182" s="10"/>
      <c r="I182" s="11"/>
      <c r="J182" s="11"/>
      <c r="K182" s="12"/>
      <c r="L182" s="10"/>
      <c r="M182" s="13"/>
      <c r="N182" s="16"/>
      <c r="O182" s="10"/>
      <c r="P182" s="10"/>
      <c r="Q182" s="10"/>
      <c r="R182" s="21"/>
      <c r="S182" s="37"/>
      <c r="T182" s="21"/>
      <c r="U182" s="37"/>
      <c r="V182" s="37"/>
      <c r="W182" s="37"/>
      <c r="X182" s="37"/>
      <c r="Y182" s="37"/>
      <c r="Z182" s="37"/>
      <c r="AA182" s="37"/>
      <c r="AB182" s="37"/>
      <c r="AC182" s="37"/>
      <c r="AD182" s="37"/>
    </row>
    <row r="183" spans="1:30" ht="60" customHeight="1" x14ac:dyDescent="0.2">
      <c r="A183" s="9"/>
      <c r="B183" s="10"/>
      <c r="C183" s="10"/>
      <c r="D183" s="10"/>
      <c r="E183" s="10"/>
      <c r="F183" s="11"/>
      <c r="G183" s="10"/>
      <c r="H183" s="10"/>
      <c r="I183" s="11"/>
      <c r="J183" s="11"/>
      <c r="K183" s="10"/>
      <c r="L183" s="10"/>
      <c r="M183" s="13"/>
      <c r="N183" s="13"/>
      <c r="O183" s="10"/>
      <c r="P183" s="10"/>
      <c r="Q183" s="10"/>
      <c r="R183" s="21"/>
      <c r="S183" s="37"/>
      <c r="T183" s="21"/>
      <c r="U183" s="37"/>
      <c r="V183" s="37"/>
      <c r="W183" s="37"/>
      <c r="X183" s="37"/>
      <c r="Y183" s="37"/>
      <c r="Z183" s="37"/>
      <c r="AA183" s="37"/>
      <c r="AB183" s="37"/>
      <c r="AC183" s="37"/>
      <c r="AD183" s="37"/>
    </row>
    <row r="184" spans="1:30" ht="60" customHeight="1" x14ac:dyDescent="0.2">
      <c r="A184" s="9"/>
      <c r="B184" s="10"/>
      <c r="C184" s="10"/>
      <c r="D184" s="10"/>
      <c r="E184" s="10"/>
      <c r="F184" s="11"/>
      <c r="G184" s="10"/>
      <c r="H184" s="10"/>
      <c r="I184" s="11"/>
      <c r="J184" s="11"/>
      <c r="K184" s="10"/>
      <c r="L184" s="11"/>
      <c r="M184" s="13"/>
      <c r="N184" s="10"/>
      <c r="O184" s="10"/>
      <c r="P184" s="10"/>
      <c r="Q184" s="11"/>
      <c r="R184" s="21"/>
      <c r="S184" s="37"/>
      <c r="T184" s="21"/>
      <c r="U184" s="37"/>
      <c r="V184" s="37"/>
      <c r="W184" s="37"/>
      <c r="X184" s="37"/>
      <c r="Y184" s="37"/>
      <c r="Z184" s="37"/>
      <c r="AA184" s="37"/>
      <c r="AB184" s="37"/>
      <c r="AC184" s="37"/>
      <c r="AD184" s="37"/>
    </row>
    <row r="185" spans="1:30" ht="60" customHeight="1" x14ac:dyDescent="0.2">
      <c r="A185" s="9"/>
      <c r="B185" s="10"/>
      <c r="C185" s="10"/>
      <c r="D185" s="10"/>
      <c r="E185" s="10"/>
      <c r="F185" s="11"/>
      <c r="G185" s="10"/>
      <c r="H185" s="10"/>
      <c r="I185" s="11"/>
      <c r="J185" s="11"/>
      <c r="K185" s="10"/>
      <c r="L185" s="10"/>
      <c r="M185" s="25"/>
      <c r="N185" s="13"/>
      <c r="O185" s="13"/>
      <c r="P185" s="20"/>
      <c r="Q185" s="10"/>
      <c r="R185" s="21"/>
      <c r="S185" s="37"/>
      <c r="T185" s="21"/>
      <c r="U185" s="37"/>
      <c r="V185" s="37"/>
      <c r="W185" s="37"/>
      <c r="X185" s="37"/>
      <c r="Y185" s="37"/>
      <c r="Z185" s="37"/>
      <c r="AA185" s="37"/>
      <c r="AB185" s="37"/>
      <c r="AC185" s="37"/>
      <c r="AD185" s="37"/>
    </row>
    <row r="186" spans="1:30" ht="60" customHeight="1" x14ac:dyDescent="0.2">
      <c r="A186" s="9"/>
      <c r="B186" s="10"/>
      <c r="C186" s="10"/>
      <c r="D186" s="10"/>
      <c r="E186" s="10"/>
      <c r="F186" s="11"/>
      <c r="G186" s="10"/>
      <c r="H186" s="10"/>
      <c r="I186" s="11"/>
      <c r="J186" s="11"/>
      <c r="K186" s="10"/>
      <c r="L186" s="10"/>
      <c r="M186" s="13"/>
      <c r="N186" s="10"/>
      <c r="O186" s="10"/>
      <c r="P186" s="10"/>
      <c r="Q186" s="10"/>
      <c r="R186" s="21"/>
      <c r="S186" s="37"/>
      <c r="T186" s="21"/>
      <c r="U186" s="37"/>
      <c r="V186" s="37"/>
      <c r="W186" s="37"/>
      <c r="X186" s="37"/>
      <c r="Y186" s="37"/>
      <c r="Z186" s="37"/>
      <c r="AA186" s="37"/>
      <c r="AB186" s="37"/>
      <c r="AC186" s="37"/>
      <c r="AD186" s="37"/>
    </row>
    <row r="187" spans="1:30" ht="60" customHeight="1" x14ac:dyDescent="0.2">
      <c r="A187" s="9"/>
      <c r="B187" s="10"/>
      <c r="C187" s="10"/>
      <c r="D187" s="10"/>
      <c r="E187" s="10"/>
      <c r="F187" s="11"/>
      <c r="G187" s="10"/>
      <c r="H187" s="10"/>
      <c r="I187" s="11"/>
      <c r="J187" s="11"/>
      <c r="K187" s="10"/>
      <c r="L187" s="10"/>
      <c r="M187" s="16"/>
      <c r="N187" s="10"/>
      <c r="O187" s="10"/>
      <c r="P187" s="10"/>
      <c r="Q187" s="10"/>
      <c r="R187" s="21"/>
      <c r="S187" s="37"/>
      <c r="T187" s="21"/>
      <c r="U187" s="37"/>
      <c r="V187" s="37"/>
      <c r="W187" s="37"/>
      <c r="X187" s="37"/>
      <c r="Y187" s="37"/>
      <c r="Z187" s="37"/>
      <c r="AA187" s="37"/>
      <c r="AB187" s="37"/>
      <c r="AC187" s="37"/>
      <c r="AD187" s="37"/>
    </row>
    <row r="188" spans="1:30" ht="60" customHeight="1" x14ac:dyDescent="0.2">
      <c r="A188" s="9"/>
      <c r="B188" s="10"/>
      <c r="C188" s="10"/>
      <c r="D188" s="10"/>
      <c r="E188" s="10"/>
      <c r="F188" s="11"/>
      <c r="G188" s="10"/>
      <c r="H188" s="10"/>
      <c r="I188" s="11"/>
      <c r="J188" s="11"/>
      <c r="K188" s="10"/>
      <c r="L188" s="10"/>
      <c r="M188" s="13"/>
      <c r="N188" s="13"/>
      <c r="O188" s="13"/>
      <c r="P188" s="13"/>
      <c r="Q188" s="10"/>
      <c r="R188" s="21"/>
      <c r="S188" s="37"/>
      <c r="T188" s="21"/>
      <c r="U188" s="37"/>
      <c r="V188" s="37"/>
      <c r="W188" s="37"/>
      <c r="X188" s="37"/>
      <c r="Y188" s="37"/>
      <c r="Z188" s="37"/>
      <c r="AA188" s="37"/>
      <c r="AB188" s="37"/>
      <c r="AC188" s="37"/>
      <c r="AD188" s="37"/>
    </row>
    <row r="189" spans="1:30" ht="60" customHeight="1" x14ac:dyDescent="0.2">
      <c r="A189" s="9"/>
      <c r="B189" s="10"/>
      <c r="C189" s="10"/>
      <c r="D189" s="10"/>
      <c r="E189" s="10"/>
      <c r="F189" s="11"/>
      <c r="G189" s="10"/>
      <c r="H189" s="10"/>
      <c r="I189" s="11"/>
      <c r="J189" s="11"/>
      <c r="K189" s="10"/>
      <c r="L189" s="10"/>
      <c r="M189" s="13"/>
      <c r="N189" s="10"/>
      <c r="O189" s="10"/>
      <c r="P189" s="10"/>
      <c r="Q189" s="10"/>
      <c r="R189" s="21"/>
      <c r="S189" s="37"/>
      <c r="T189" s="21"/>
      <c r="U189" s="37"/>
      <c r="V189" s="37"/>
      <c r="W189" s="37"/>
      <c r="X189" s="37"/>
      <c r="Y189" s="37"/>
      <c r="Z189" s="37"/>
      <c r="AA189" s="37"/>
      <c r="AB189" s="37"/>
      <c r="AC189" s="37"/>
      <c r="AD189" s="37"/>
    </row>
    <row r="190" spans="1:30" ht="60" customHeight="1" x14ac:dyDescent="0.2">
      <c r="A190" s="9"/>
      <c r="B190" s="10"/>
      <c r="C190" s="10"/>
      <c r="D190" s="10"/>
      <c r="E190" s="10"/>
      <c r="F190" s="11"/>
      <c r="G190" s="10"/>
      <c r="H190" s="10"/>
      <c r="I190" s="11"/>
      <c r="J190" s="11"/>
      <c r="K190" s="10"/>
      <c r="L190" s="10"/>
      <c r="M190" s="13"/>
      <c r="N190" s="10"/>
      <c r="O190" s="10"/>
      <c r="P190" s="10"/>
      <c r="Q190" s="10"/>
      <c r="R190" s="21"/>
      <c r="S190" s="37"/>
      <c r="T190" s="21"/>
      <c r="U190" s="37"/>
      <c r="V190" s="37"/>
      <c r="W190" s="37"/>
      <c r="X190" s="37"/>
      <c r="Y190" s="37"/>
      <c r="Z190" s="37"/>
      <c r="AA190" s="37"/>
      <c r="AB190" s="37"/>
      <c r="AC190" s="37"/>
      <c r="AD190" s="37"/>
    </row>
    <row r="191" spans="1:30" ht="60" customHeight="1" x14ac:dyDescent="0.2">
      <c r="A191" s="9"/>
      <c r="B191" s="10"/>
      <c r="C191" s="10"/>
      <c r="D191" s="10"/>
      <c r="E191" s="10"/>
      <c r="F191" s="11"/>
      <c r="G191" s="10"/>
      <c r="H191" s="10"/>
      <c r="I191" s="11"/>
      <c r="J191" s="11"/>
      <c r="K191" s="10"/>
      <c r="L191" s="11"/>
      <c r="M191" s="107"/>
      <c r="N191" s="13"/>
      <c r="O191" s="20"/>
      <c r="P191" s="10"/>
      <c r="Q191" s="11"/>
      <c r="R191" s="21"/>
      <c r="S191" s="37"/>
      <c r="T191" s="21"/>
      <c r="U191" s="37"/>
      <c r="V191" s="37"/>
      <c r="W191" s="37"/>
      <c r="X191" s="37"/>
      <c r="Y191" s="37"/>
      <c r="Z191" s="37"/>
      <c r="AA191" s="37"/>
      <c r="AB191" s="37"/>
      <c r="AC191" s="37"/>
      <c r="AD191" s="37"/>
    </row>
    <row r="192" spans="1:30" ht="60" customHeight="1" x14ac:dyDescent="0.2">
      <c r="A192" s="9"/>
      <c r="B192" s="10"/>
      <c r="C192" s="10"/>
      <c r="D192" s="10"/>
      <c r="E192" s="10"/>
      <c r="F192" s="11"/>
      <c r="G192" s="10"/>
      <c r="H192" s="10"/>
      <c r="I192" s="11"/>
      <c r="J192" s="11"/>
      <c r="K192" s="10"/>
      <c r="L192" s="10"/>
      <c r="M192" s="13"/>
      <c r="N192" s="13"/>
      <c r="O192" s="10"/>
      <c r="P192" s="10"/>
      <c r="Q192" s="10"/>
      <c r="R192" s="21"/>
      <c r="S192" s="37"/>
      <c r="T192" s="21"/>
      <c r="U192" s="37"/>
      <c r="V192" s="37"/>
      <c r="W192" s="37"/>
      <c r="X192" s="37"/>
      <c r="Y192" s="37"/>
      <c r="Z192" s="37"/>
      <c r="AA192" s="37"/>
      <c r="AB192" s="37"/>
      <c r="AC192" s="37"/>
      <c r="AD192" s="37"/>
    </row>
    <row r="193" spans="1:30" ht="60" customHeight="1" x14ac:dyDescent="0.2">
      <c r="A193" s="9"/>
      <c r="B193" s="10"/>
      <c r="C193" s="10"/>
      <c r="D193" s="10"/>
      <c r="E193" s="10"/>
      <c r="F193" s="11"/>
      <c r="G193" s="10"/>
      <c r="H193" s="10"/>
      <c r="I193" s="11"/>
      <c r="J193" s="11"/>
      <c r="K193" s="10"/>
      <c r="L193" s="11"/>
      <c r="M193" s="13"/>
      <c r="N193" s="10"/>
      <c r="O193" s="10"/>
      <c r="P193" s="10"/>
      <c r="Q193" s="11"/>
      <c r="R193" s="21"/>
      <c r="S193" s="37"/>
      <c r="T193" s="21"/>
      <c r="U193" s="37"/>
      <c r="V193" s="37"/>
      <c r="W193" s="37"/>
      <c r="X193" s="37"/>
      <c r="Y193" s="37"/>
      <c r="Z193" s="37"/>
      <c r="AA193" s="37"/>
      <c r="AB193" s="37"/>
      <c r="AC193" s="37"/>
      <c r="AD193" s="37"/>
    </row>
    <row r="194" spans="1:30" ht="60" customHeight="1" x14ac:dyDescent="0.2">
      <c r="A194" s="9"/>
      <c r="B194" s="10"/>
      <c r="C194" s="10"/>
      <c r="D194" s="10"/>
      <c r="E194" s="10"/>
      <c r="F194" s="11"/>
      <c r="G194" s="10"/>
      <c r="H194" s="10"/>
      <c r="I194" s="11"/>
      <c r="J194" s="11"/>
      <c r="K194" s="18"/>
      <c r="L194" s="11"/>
      <c r="M194" s="16"/>
      <c r="N194" s="13"/>
      <c r="O194" s="10"/>
      <c r="P194" s="10"/>
      <c r="Q194" s="11"/>
      <c r="R194" s="21"/>
      <c r="S194" s="37"/>
      <c r="T194" s="21"/>
      <c r="U194" s="37"/>
      <c r="V194" s="37"/>
      <c r="W194" s="37"/>
      <c r="X194" s="37"/>
      <c r="Y194" s="37"/>
      <c r="Z194" s="37"/>
      <c r="AA194" s="37"/>
      <c r="AB194" s="37"/>
      <c r="AC194" s="37"/>
      <c r="AD194" s="37"/>
    </row>
    <row r="195" spans="1:30" ht="60" customHeight="1" x14ac:dyDescent="0.2">
      <c r="A195" s="9"/>
      <c r="B195" s="10"/>
      <c r="C195" s="10"/>
      <c r="D195" s="10"/>
      <c r="E195" s="10"/>
      <c r="F195" s="11"/>
      <c r="G195" s="10"/>
      <c r="H195" s="10"/>
      <c r="I195" s="11"/>
      <c r="J195" s="11"/>
      <c r="K195" s="18"/>
      <c r="L195" s="11"/>
      <c r="M195" s="13"/>
      <c r="N195" s="13"/>
      <c r="O195" s="10"/>
      <c r="P195" s="10"/>
      <c r="Q195" s="11"/>
      <c r="R195" s="21"/>
      <c r="S195" s="37"/>
      <c r="T195" s="21"/>
      <c r="U195" s="37"/>
      <c r="V195" s="37"/>
      <c r="W195" s="37"/>
      <c r="X195" s="37"/>
      <c r="Y195" s="37"/>
      <c r="Z195" s="37"/>
      <c r="AA195" s="37"/>
      <c r="AB195" s="37"/>
      <c r="AC195" s="37"/>
      <c r="AD195" s="37"/>
    </row>
    <row r="196" spans="1:30" ht="60" customHeight="1" x14ac:dyDescent="0.2">
      <c r="A196" s="9"/>
      <c r="B196" s="10"/>
      <c r="C196" s="10"/>
      <c r="D196" s="10"/>
      <c r="E196" s="10"/>
      <c r="F196" s="11"/>
      <c r="G196" s="10"/>
      <c r="H196" s="10"/>
      <c r="I196" s="11"/>
      <c r="J196" s="11"/>
      <c r="K196" s="10"/>
      <c r="L196" s="11"/>
      <c r="M196" s="13"/>
      <c r="N196" s="10"/>
      <c r="O196" s="10"/>
      <c r="P196" s="10"/>
      <c r="Q196" s="11"/>
      <c r="R196" s="21"/>
      <c r="S196" s="37"/>
      <c r="T196" s="21"/>
      <c r="U196" s="37"/>
      <c r="V196" s="37"/>
      <c r="W196" s="37"/>
      <c r="X196" s="37"/>
      <c r="Y196" s="37"/>
      <c r="Z196" s="37"/>
      <c r="AA196" s="37"/>
      <c r="AB196" s="37"/>
      <c r="AC196" s="37"/>
      <c r="AD196" s="37"/>
    </row>
    <row r="197" spans="1:30" ht="60" customHeight="1" x14ac:dyDescent="0.2">
      <c r="A197" s="9"/>
      <c r="B197" s="10"/>
      <c r="C197" s="10"/>
      <c r="D197" s="10"/>
      <c r="E197" s="10"/>
      <c r="F197" s="11"/>
      <c r="G197" s="10"/>
      <c r="H197" s="10"/>
      <c r="I197" s="11"/>
      <c r="J197" s="11"/>
      <c r="K197" s="10"/>
      <c r="L197" s="11"/>
      <c r="M197" s="13"/>
      <c r="N197" s="10"/>
      <c r="O197" s="10"/>
      <c r="P197" s="10"/>
      <c r="Q197" s="11"/>
      <c r="R197" s="21"/>
      <c r="S197" s="37"/>
      <c r="T197" s="21"/>
      <c r="U197" s="37"/>
      <c r="V197" s="37"/>
      <c r="W197" s="37"/>
      <c r="X197" s="37"/>
      <c r="Y197" s="37"/>
      <c r="Z197" s="37"/>
      <c r="AA197" s="37"/>
      <c r="AB197" s="37"/>
      <c r="AC197" s="37"/>
      <c r="AD197" s="37"/>
    </row>
    <row r="198" spans="1:30" ht="60" customHeight="1" x14ac:dyDescent="0.2">
      <c r="A198" s="9"/>
      <c r="B198" s="10"/>
      <c r="C198" s="10"/>
      <c r="D198" s="10"/>
      <c r="E198" s="10"/>
      <c r="F198" s="11"/>
      <c r="G198" s="10"/>
      <c r="H198" s="10"/>
      <c r="I198" s="11"/>
      <c r="J198" s="11"/>
      <c r="K198" s="10"/>
      <c r="L198" s="11"/>
      <c r="M198" s="55"/>
      <c r="N198" s="10"/>
      <c r="O198" s="10"/>
      <c r="P198" s="10"/>
      <c r="Q198" s="11"/>
      <c r="R198" s="21"/>
      <c r="S198" s="37"/>
      <c r="T198" s="21"/>
      <c r="U198" s="37"/>
      <c r="V198" s="37"/>
      <c r="W198" s="37"/>
      <c r="X198" s="37"/>
      <c r="Y198" s="37"/>
      <c r="Z198" s="37"/>
      <c r="AA198" s="37"/>
      <c r="AB198" s="37"/>
      <c r="AC198" s="37"/>
      <c r="AD198" s="37"/>
    </row>
    <row r="199" spans="1:30" ht="60" customHeight="1" x14ac:dyDescent="0.2">
      <c r="A199" s="9"/>
      <c r="B199" s="10"/>
      <c r="C199" s="10"/>
      <c r="D199" s="10"/>
      <c r="E199" s="10"/>
      <c r="F199" s="11"/>
      <c r="G199" s="10"/>
      <c r="H199" s="10"/>
      <c r="I199" s="11"/>
      <c r="J199" s="11"/>
      <c r="K199" s="10"/>
      <c r="L199" s="10"/>
      <c r="M199" s="13"/>
      <c r="N199" s="10"/>
      <c r="O199" s="10"/>
      <c r="P199" s="10"/>
      <c r="Q199" s="11"/>
      <c r="R199" s="21"/>
      <c r="S199" s="37"/>
      <c r="T199" s="21"/>
      <c r="U199" s="37"/>
      <c r="V199" s="37"/>
      <c r="W199" s="37"/>
      <c r="X199" s="37"/>
      <c r="Y199" s="37"/>
      <c r="Z199" s="37"/>
      <c r="AA199" s="37"/>
      <c r="AB199" s="37"/>
      <c r="AC199" s="37"/>
      <c r="AD199" s="37"/>
    </row>
    <row r="200" spans="1:30" ht="60" customHeight="1" x14ac:dyDescent="0.2">
      <c r="A200" s="9"/>
      <c r="B200" s="10"/>
      <c r="C200" s="10"/>
      <c r="D200" s="10"/>
      <c r="E200" s="10"/>
      <c r="F200" s="11"/>
      <c r="G200" s="10"/>
      <c r="H200" s="10"/>
      <c r="I200" s="11"/>
      <c r="J200" s="11"/>
      <c r="K200" s="10"/>
      <c r="L200" s="10"/>
      <c r="M200" s="13"/>
      <c r="N200" s="10"/>
      <c r="O200" s="10"/>
      <c r="P200" s="10"/>
      <c r="Q200" s="11"/>
      <c r="R200" s="21"/>
      <c r="S200" s="37"/>
      <c r="T200" s="21"/>
      <c r="U200" s="37"/>
      <c r="V200" s="37"/>
      <c r="W200" s="37"/>
      <c r="X200" s="37"/>
      <c r="Y200" s="37"/>
      <c r="Z200" s="37"/>
      <c r="AA200" s="37"/>
      <c r="AB200" s="37"/>
      <c r="AC200" s="37"/>
      <c r="AD200" s="37"/>
    </row>
    <row r="201" spans="1:30" ht="60" customHeight="1" x14ac:dyDescent="0.2">
      <c r="A201" s="9"/>
      <c r="B201" s="10"/>
      <c r="C201" s="10"/>
      <c r="D201" s="10"/>
      <c r="E201" s="10"/>
      <c r="F201" s="11"/>
      <c r="G201" s="10"/>
      <c r="H201" s="10"/>
      <c r="I201" s="11"/>
      <c r="J201" s="11"/>
      <c r="K201" s="10"/>
      <c r="L201" s="10"/>
      <c r="M201" s="13"/>
      <c r="N201" s="10"/>
      <c r="O201" s="10"/>
      <c r="P201" s="10"/>
      <c r="Q201" s="11"/>
      <c r="R201" s="21"/>
      <c r="S201" s="37"/>
      <c r="T201" s="21"/>
      <c r="U201" s="37"/>
      <c r="V201" s="37"/>
      <c r="W201" s="37"/>
      <c r="X201" s="37"/>
      <c r="Y201" s="37"/>
      <c r="Z201" s="37"/>
      <c r="AA201" s="37"/>
      <c r="AB201" s="37"/>
      <c r="AC201" s="37"/>
      <c r="AD201" s="37"/>
    </row>
    <row r="202" spans="1:30" ht="60" customHeight="1" x14ac:dyDescent="0.2">
      <c r="A202" s="9"/>
      <c r="B202" s="10"/>
      <c r="C202" s="10"/>
      <c r="D202" s="10"/>
      <c r="E202" s="10"/>
      <c r="F202" s="11"/>
      <c r="G202" s="10"/>
      <c r="H202" s="10"/>
      <c r="I202" s="11"/>
      <c r="J202" s="11"/>
      <c r="K202" s="10"/>
      <c r="L202" s="10"/>
      <c r="M202" s="13"/>
      <c r="N202" s="13"/>
      <c r="O202" s="10"/>
      <c r="P202" s="10"/>
      <c r="Q202" s="11"/>
      <c r="R202" s="21"/>
      <c r="S202" s="37"/>
      <c r="T202" s="21"/>
      <c r="U202" s="37"/>
      <c r="V202" s="37"/>
      <c r="W202" s="37"/>
      <c r="X202" s="37"/>
      <c r="Y202" s="37"/>
      <c r="Z202" s="37"/>
      <c r="AA202" s="37"/>
      <c r="AB202" s="37"/>
      <c r="AC202" s="37"/>
      <c r="AD202" s="37"/>
    </row>
    <row r="203" spans="1:30" ht="60" customHeight="1" x14ac:dyDescent="0.2">
      <c r="A203" s="9"/>
      <c r="B203" s="10"/>
      <c r="C203" s="10"/>
      <c r="D203" s="10"/>
      <c r="E203" s="10"/>
      <c r="F203" s="11"/>
      <c r="G203" s="10"/>
      <c r="H203" s="10"/>
      <c r="I203" s="11"/>
      <c r="J203" s="11"/>
      <c r="K203" s="10"/>
      <c r="L203" s="11"/>
      <c r="M203" s="13"/>
      <c r="N203" s="13"/>
      <c r="O203" s="10"/>
      <c r="P203" s="10"/>
      <c r="Q203" s="11"/>
      <c r="R203" s="21"/>
      <c r="S203" s="37"/>
      <c r="T203" s="21"/>
      <c r="U203" s="37"/>
      <c r="V203" s="37"/>
      <c r="W203" s="37"/>
      <c r="X203" s="37"/>
      <c r="Y203" s="37"/>
      <c r="Z203" s="37"/>
      <c r="AA203" s="37"/>
      <c r="AB203" s="37"/>
      <c r="AC203" s="37"/>
      <c r="AD203" s="37"/>
    </row>
    <row r="204" spans="1:30" ht="60" customHeight="1" x14ac:dyDescent="0.2">
      <c r="A204" s="9"/>
      <c r="B204" s="10"/>
      <c r="C204" s="10"/>
      <c r="D204" s="10"/>
      <c r="E204" s="10"/>
      <c r="F204" s="11"/>
      <c r="G204" s="10"/>
      <c r="H204" s="10"/>
      <c r="I204" s="11"/>
      <c r="J204" s="11"/>
      <c r="K204" s="10"/>
      <c r="L204" s="10"/>
      <c r="M204" s="13"/>
      <c r="N204" s="10"/>
      <c r="O204" s="10"/>
      <c r="P204" s="10"/>
      <c r="Q204" s="11"/>
      <c r="R204" s="21"/>
      <c r="S204" s="37"/>
      <c r="T204" s="21"/>
      <c r="U204" s="37"/>
      <c r="V204" s="37"/>
      <c r="W204" s="37"/>
      <c r="X204" s="37"/>
      <c r="Y204" s="37"/>
      <c r="Z204" s="37"/>
      <c r="AA204" s="37"/>
      <c r="AB204" s="37"/>
      <c r="AC204" s="37"/>
      <c r="AD204" s="37"/>
    </row>
    <row r="205" spans="1:30" ht="60" customHeight="1" x14ac:dyDescent="0.2">
      <c r="A205" s="9"/>
      <c r="B205" s="10"/>
      <c r="C205" s="10"/>
      <c r="D205" s="10"/>
      <c r="E205" s="10"/>
      <c r="F205" s="11"/>
      <c r="G205" s="10"/>
      <c r="H205" s="10"/>
      <c r="I205" s="11"/>
      <c r="J205" s="11"/>
      <c r="K205" s="10"/>
      <c r="L205" s="11"/>
      <c r="M205" s="13"/>
      <c r="N205" s="13"/>
      <c r="O205" s="10"/>
      <c r="P205" s="10"/>
      <c r="Q205" s="11"/>
      <c r="R205" s="21"/>
      <c r="S205" s="37"/>
      <c r="T205" s="21"/>
      <c r="U205" s="37"/>
      <c r="V205" s="37"/>
      <c r="W205" s="37"/>
      <c r="X205" s="37"/>
      <c r="Y205" s="37"/>
      <c r="Z205" s="37"/>
      <c r="AA205" s="37"/>
      <c r="AB205" s="37"/>
      <c r="AC205" s="37"/>
      <c r="AD205" s="37"/>
    </row>
    <row r="206" spans="1:30" ht="60" customHeight="1" x14ac:dyDescent="0.2">
      <c r="A206" s="9"/>
      <c r="B206" s="10"/>
      <c r="C206" s="10"/>
      <c r="D206" s="10"/>
      <c r="E206" s="10"/>
      <c r="F206" s="11"/>
      <c r="G206" s="10"/>
      <c r="H206" s="10"/>
      <c r="I206" s="11"/>
      <c r="J206" s="11"/>
      <c r="K206" s="10"/>
      <c r="L206" s="10"/>
      <c r="M206" s="55"/>
      <c r="N206" s="13"/>
      <c r="O206" s="10"/>
      <c r="P206" s="10"/>
      <c r="Q206" s="11"/>
      <c r="R206" s="21"/>
      <c r="S206" s="37"/>
      <c r="T206" s="21"/>
      <c r="U206" s="37"/>
      <c r="V206" s="37"/>
      <c r="W206" s="37"/>
      <c r="X206" s="37"/>
      <c r="Y206" s="37"/>
      <c r="Z206" s="37"/>
      <c r="AA206" s="37"/>
      <c r="AB206" s="37"/>
      <c r="AC206" s="37"/>
      <c r="AD206" s="37"/>
    </row>
    <row r="207" spans="1:30" ht="60" customHeight="1" x14ac:dyDescent="0.2">
      <c r="A207" s="9"/>
      <c r="B207" s="10"/>
      <c r="C207" s="10"/>
      <c r="D207" s="10"/>
      <c r="E207" s="10"/>
      <c r="F207" s="11"/>
      <c r="G207" s="10"/>
      <c r="H207" s="10"/>
      <c r="I207" s="11"/>
      <c r="J207" s="11"/>
      <c r="K207" s="10"/>
      <c r="L207" s="11"/>
      <c r="M207" s="13"/>
      <c r="N207" s="13"/>
      <c r="O207" s="10"/>
      <c r="P207" s="10"/>
      <c r="Q207" s="11"/>
      <c r="R207" s="21"/>
      <c r="S207" s="37"/>
      <c r="T207" s="21"/>
      <c r="U207" s="37"/>
      <c r="V207" s="37"/>
      <c r="W207" s="37"/>
      <c r="X207" s="37"/>
      <c r="Y207" s="37"/>
      <c r="Z207" s="37"/>
      <c r="AA207" s="37"/>
      <c r="AB207" s="37"/>
      <c r="AC207" s="37"/>
      <c r="AD207" s="37"/>
    </row>
    <row r="208" spans="1:30" ht="60" customHeight="1" x14ac:dyDescent="0.2">
      <c r="A208" s="9"/>
      <c r="B208" s="10"/>
      <c r="C208" s="10"/>
      <c r="D208" s="10"/>
      <c r="E208" s="10"/>
      <c r="F208" s="11"/>
      <c r="G208" s="10"/>
      <c r="H208" s="10"/>
      <c r="I208" s="11"/>
      <c r="J208" s="11"/>
      <c r="K208" s="10"/>
      <c r="L208" s="11"/>
      <c r="M208" s="13"/>
      <c r="N208" s="10"/>
      <c r="O208" s="10"/>
      <c r="P208" s="10"/>
      <c r="Q208" s="11"/>
      <c r="R208" s="21"/>
      <c r="S208" s="37"/>
      <c r="T208" s="21"/>
      <c r="U208" s="37"/>
      <c r="V208" s="37"/>
      <c r="W208" s="37"/>
      <c r="X208" s="37"/>
      <c r="Y208" s="37"/>
      <c r="Z208" s="37"/>
      <c r="AA208" s="37"/>
      <c r="AB208" s="37"/>
      <c r="AC208" s="37"/>
      <c r="AD208" s="37"/>
    </row>
    <row r="209" spans="1:30" ht="60" customHeight="1" x14ac:dyDescent="0.2">
      <c r="A209" s="9"/>
      <c r="B209" s="10"/>
      <c r="C209" s="10"/>
      <c r="D209" s="10"/>
      <c r="E209" s="10"/>
      <c r="F209" s="11"/>
      <c r="G209" s="10"/>
      <c r="H209" s="10"/>
      <c r="I209" s="11"/>
      <c r="J209" s="11"/>
      <c r="K209" s="10"/>
      <c r="L209" s="10"/>
      <c r="M209" s="55"/>
      <c r="N209" s="13"/>
      <c r="O209" s="13"/>
      <c r="P209" s="10"/>
      <c r="Q209" s="11"/>
      <c r="R209" s="21"/>
      <c r="S209" s="37"/>
      <c r="T209" s="21"/>
      <c r="U209" s="37"/>
      <c r="V209" s="37"/>
      <c r="W209" s="37"/>
      <c r="X209" s="37"/>
      <c r="Y209" s="37"/>
      <c r="Z209" s="37"/>
      <c r="AA209" s="37"/>
      <c r="AB209" s="37"/>
      <c r="AC209" s="37"/>
      <c r="AD209" s="37"/>
    </row>
    <row r="210" spans="1:30" ht="60" customHeight="1" x14ac:dyDescent="0.2">
      <c r="A210" s="9"/>
      <c r="B210" s="10"/>
      <c r="C210" s="10"/>
      <c r="D210" s="10"/>
      <c r="E210" s="10"/>
      <c r="F210" s="11"/>
      <c r="G210" s="10"/>
      <c r="H210" s="10"/>
      <c r="I210" s="11"/>
      <c r="J210" s="11"/>
      <c r="K210" s="10"/>
      <c r="L210" s="11"/>
      <c r="M210" s="13"/>
      <c r="N210" s="10"/>
      <c r="O210" s="10"/>
      <c r="P210" s="10"/>
      <c r="Q210" s="11"/>
      <c r="R210" s="21"/>
      <c r="S210" s="37"/>
      <c r="T210" s="21"/>
      <c r="U210" s="37"/>
      <c r="V210" s="37"/>
      <c r="W210" s="37"/>
      <c r="X210" s="37"/>
      <c r="Y210" s="37"/>
      <c r="Z210" s="37"/>
      <c r="AA210" s="37"/>
      <c r="AB210" s="37"/>
      <c r="AC210" s="37"/>
      <c r="AD210" s="37"/>
    </row>
    <row r="211" spans="1:30" ht="60" customHeight="1" x14ac:dyDescent="0.2">
      <c r="A211" s="9"/>
      <c r="B211" s="10"/>
      <c r="C211" s="10"/>
      <c r="D211" s="10"/>
      <c r="E211" s="10"/>
      <c r="F211" s="11"/>
      <c r="G211" s="10"/>
      <c r="H211" s="10"/>
      <c r="I211" s="11"/>
      <c r="J211" s="11"/>
      <c r="K211" s="10"/>
      <c r="L211" s="11"/>
      <c r="M211" s="13"/>
      <c r="N211" s="10"/>
      <c r="O211" s="10"/>
      <c r="P211" s="10"/>
      <c r="Q211" s="11"/>
      <c r="R211" s="21"/>
      <c r="S211" s="37"/>
      <c r="T211" s="21"/>
      <c r="U211" s="37"/>
      <c r="V211" s="37"/>
      <c r="W211" s="37"/>
      <c r="X211" s="37"/>
      <c r="Y211" s="37"/>
      <c r="Z211" s="37"/>
      <c r="AA211" s="37"/>
      <c r="AB211" s="37"/>
      <c r="AC211" s="37"/>
      <c r="AD211" s="37"/>
    </row>
    <row r="212" spans="1:30" ht="60" customHeight="1" x14ac:dyDescent="0.2">
      <c r="A212" s="9"/>
      <c r="B212" s="10"/>
      <c r="C212" s="10"/>
      <c r="D212" s="10"/>
      <c r="E212" s="10"/>
      <c r="F212" s="11"/>
      <c r="G212" s="12"/>
      <c r="H212" s="12"/>
      <c r="I212" s="11"/>
      <c r="J212" s="11"/>
      <c r="K212" s="10"/>
      <c r="L212" s="11"/>
      <c r="M212" s="13"/>
      <c r="N212" s="10"/>
      <c r="O212" s="10"/>
      <c r="P212" s="10"/>
      <c r="Q212" s="11"/>
      <c r="R212" s="21"/>
      <c r="S212" s="37"/>
      <c r="T212" s="21"/>
      <c r="U212" s="37"/>
      <c r="V212" s="37"/>
      <c r="W212" s="37"/>
      <c r="X212" s="37"/>
      <c r="Y212" s="37"/>
      <c r="Z212" s="37"/>
      <c r="AA212" s="37"/>
      <c r="AB212" s="37"/>
      <c r="AC212" s="37"/>
      <c r="AD212" s="37"/>
    </row>
    <row r="213" spans="1:30" ht="60" customHeight="1" x14ac:dyDescent="0.2">
      <c r="A213" s="9"/>
      <c r="B213" s="10"/>
      <c r="C213" s="10"/>
      <c r="D213" s="10"/>
      <c r="E213" s="10"/>
      <c r="F213" s="11"/>
      <c r="G213" s="10"/>
      <c r="H213" s="10"/>
      <c r="I213" s="11"/>
      <c r="J213" s="11"/>
      <c r="K213" s="10"/>
      <c r="L213" s="11"/>
      <c r="M213" s="16"/>
      <c r="N213" s="10"/>
      <c r="O213" s="10"/>
      <c r="P213" s="10"/>
      <c r="Q213" s="11"/>
      <c r="R213" s="21"/>
      <c r="S213" s="37"/>
      <c r="T213" s="21"/>
      <c r="U213" s="37"/>
      <c r="V213" s="37"/>
      <c r="W213" s="37"/>
      <c r="X213" s="37"/>
      <c r="Y213" s="37"/>
      <c r="Z213" s="37"/>
      <c r="AA213" s="37"/>
      <c r="AB213" s="37"/>
      <c r="AC213" s="37"/>
      <c r="AD213" s="37"/>
    </row>
    <row r="214" spans="1:30" ht="60" customHeight="1" x14ac:dyDescent="0.2">
      <c r="A214" s="9"/>
      <c r="B214" s="10"/>
      <c r="C214" s="10"/>
      <c r="D214" s="10"/>
      <c r="E214" s="10"/>
      <c r="F214" s="11"/>
      <c r="G214" s="10"/>
      <c r="H214" s="10"/>
      <c r="I214" s="11"/>
      <c r="J214" s="11"/>
      <c r="K214" s="10"/>
      <c r="L214" s="11"/>
      <c r="M214" s="16"/>
      <c r="N214" s="10"/>
      <c r="O214" s="10"/>
      <c r="P214" s="10"/>
      <c r="Q214" s="11"/>
      <c r="R214" s="21"/>
      <c r="S214" s="37"/>
      <c r="T214" s="21"/>
      <c r="U214" s="37"/>
      <c r="V214" s="37"/>
      <c r="W214" s="37"/>
      <c r="X214" s="37"/>
      <c r="Y214" s="37"/>
      <c r="Z214" s="37"/>
      <c r="AA214" s="37"/>
      <c r="AB214" s="37"/>
      <c r="AC214" s="37"/>
      <c r="AD214" s="37"/>
    </row>
    <row r="215" spans="1:30" ht="60" customHeight="1" x14ac:dyDescent="0.2">
      <c r="A215" s="9"/>
      <c r="B215" s="10"/>
      <c r="C215" s="10"/>
      <c r="D215" s="10"/>
      <c r="E215" s="10"/>
      <c r="F215" s="11"/>
      <c r="G215" s="10"/>
      <c r="H215" s="10"/>
      <c r="I215" s="11"/>
      <c r="J215" s="11"/>
      <c r="K215" s="10"/>
      <c r="L215" s="10"/>
      <c r="M215" s="13"/>
      <c r="N215" s="10"/>
      <c r="O215" s="10"/>
      <c r="P215" s="10"/>
      <c r="Q215" s="11"/>
      <c r="R215" s="21"/>
      <c r="S215" s="37"/>
      <c r="T215" s="21"/>
      <c r="U215" s="37"/>
      <c r="V215" s="37"/>
      <c r="W215" s="37"/>
      <c r="X215" s="37"/>
      <c r="Y215" s="37"/>
      <c r="Z215" s="37"/>
      <c r="AA215" s="37"/>
      <c r="AB215" s="37"/>
      <c r="AC215" s="37"/>
      <c r="AD215" s="37"/>
    </row>
    <row r="216" spans="1:30" ht="60" customHeight="1" x14ac:dyDescent="0.2">
      <c r="A216" s="9"/>
      <c r="B216" s="10"/>
      <c r="C216" s="10"/>
      <c r="D216" s="10"/>
      <c r="E216" s="10"/>
      <c r="F216" s="11"/>
      <c r="G216" s="10"/>
      <c r="H216" s="10"/>
      <c r="I216" s="11"/>
      <c r="J216" s="11"/>
      <c r="K216" s="10"/>
      <c r="L216" s="10"/>
      <c r="M216" s="13"/>
      <c r="N216" s="10"/>
      <c r="O216" s="10"/>
      <c r="P216" s="10"/>
      <c r="Q216" s="11"/>
      <c r="R216" s="21"/>
      <c r="S216" s="37"/>
      <c r="T216" s="21"/>
      <c r="U216" s="37"/>
      <c r="V216" s="37"/>
      <c r="W216" s="37"/>
      <c r="X216" s="37"/>
      <c r="Y216" s="37"/>
      <c r="Z216" s="37"/>
      <c r="AA216" s="37"/>
      <c r="AB216" s="37"/>
      <c r="AC216" s="37"/>
      <c r="AD216" s="37"/>
    </row>
    <row r="217" spans="1:30" ht="60" customHeight="1" x14ac:dyDescent="0.2">
      <c r="A217" s="9"/>
      <c r="B217" s="10"/>
      <c r="C217" s="10"/>
      <c r="D217" s="10"/>
      <c r="E217" s="10"/>
      <c r="F217" s="11"/>
      <c r="G217" s="10"/>
      <c r="H217" s="10"/>
      <c r="I217" s="11"/>
      <c r="J217" s="11"/>
      <c r="K217" s="10"/>
      <c r="L217" s="11"/>
      <c r="M217" s="13"/>
      <c r="N217" s="10"/>
      <c r="O217" s="10"/>
      <c r="P217" s="10"/>
      <c r="Q217" s="11"/>
      <c r="R217" s="21"/>
      <c r="S217" s="37"/>
      <c r="T217" s="21"/>
      <c r="U217" s="37"/>
      <c r="V217" s="37"/>
      <c r="W217" s="37"/>
      <c r="X217" s="37"/>
      <c r="Y217" s="37"/>
      <c r="Z217" s="37"/>
      <c r="AA217" s="37"/>
      <c r="AB217" s="37"/>
      <c r="AC217" s="37"/>
      <c r="AD217" s="37"/>
    </row>
    <row r="218" spans="1:30" ht="60" customHeight="1" x14ac:dyDescent="0.2">
      <c r="A218" s="67"/>
      <c r="B218" s="68"/>
      <c r="C218" s="21"/>
      <c r="D218" s="21"/>
      <c r="E218" s="21"/>
      <c r="F218" s="37"/>
      <c r="G218" s="21"/>
      <c r="H218" s="21"/>
      <c r="I218" s="37"/>
      <c r="J218" s="37"/>
      <c r="K218" s="21"/>
      <c r="L218" s="37"/>
      <c r="M218" s="21"/>
      <c r="N218" s="21"/>
      <c r="O218" s="21"/>
      <c r="P218" s="21"/>
      <c r="Q218" s="37"/>
      <c r="R218" s="21"/>
      <c r="S218" s="37"/>
      <c r="T218" s="21"/>
      <c r="U218" s="37"/>
      <c r="V218" s="37"/>
      <c r="W218" s="37"/>
      <c r="X218" s="37"/>
      <c r="Y218" s="37"/>
      <c r="Z218" s="37"/>
      <c r="AA218" s="37"/>
      <c r="AB218" s="37"/>
      <c r="AC218" s="37"/>
      <c r="AD218" s="37"/>
    </row>
    <row r="219" spans="1:30" ht="60" customHeight="1" x14ac:dyDescent="0.2">
      <c r="A219" s="67"/>
      <c r="B219" s="68"/>
      <c r="C219" s="21"/>
      <c r="D219" s="21"/>
      <c r="E219" s="21"/>
      <c r="F219" s="37"/>
      <c r="G219" s="21"/>
      <c r="H219" s="21"/>
      <c r="I219" s="37"/>
      <c r="J219" s="37"/>
      <c r="K219" s="21"/>
      <c r="L219" s="37"/>
      <c r="M219" s="21"/>
      <c r="N219" s="21"/>
      <c r="O219" s="21"/>
      <c r="P219" s="21"/>
      <c r="Q219" s="37"/>
      <c r="R219" s="21"/>
      <c r="S219" s="37"/>
      <c r="T219" s="21"/>
      <c r="U219" s="37"/>
      <c r="V219" s="37"/>
      <c r="W219" s="37"/>
      <c r="X219" s="37"/>
      <c r="Y219" s="37"/>
      <c r="Z219" s="37"/>
      <c r="AA219" s="37"/>
      <c r="AB219" s="37"/>
      <c r="AC219" s="37"/>
      <c r="AD219" s="37"/>
    </row>
    <row r="220" spans="1:30" ht="15.75" customHeight="1" x14ac:dyDescent="0.2">
      <c r="A220" s="67"/>
      <c r="B220" s="68"/>
      <c r="C220" s="21"/>
      <c r="D220" s="21"/>
      <c r="E220" s="21"/>
      <c r="F220" s="37"/>
      <c r="G220" s="21"/>
      <c r="H220" s="21"/>
      <c r="I220" s="37"/>
      <c r="J220" s="37"/>
      <c r="K220" s="21"/>
      <c r="L220" s="37"/>
      <c r="M220" s="21"/>
      <c r="N220" s="21"/>
      <c r="O220" s="21"/>
      <c r="P220" s="21"/>
      <c r="Q220" s="37"/>
      <c r="R220" s="21"/>
      <c r="S220" s="37"/>
      <c r="T220" s="21"/>
      <c r="U220" s="37"/>
      <c r="V220" s="37"/>
      <c r="W220" s="37"/>
      <c r="X220" s="37"/>
      <c r="Y220" s="37"/>
      <c r="Z220" s="37"/>
      <c r="AA220" s="37"/>
      <c r="AB220" s="37"/>
      <c r="AC220" s="37"/>
      <c r="AD220" s="37"/>
    </row>
    <row r="221" spans="1:30" ht="15.75" customHeight="1" x14ac:dyDescent="0.2">
      <c r="A221" s="67"/>
      <c r="B221" s="68"/>
      <c r="C221" s="21"/>
      <c r="D221" s="21"/>
      <c r="E221" s="21"/>
      <c r="F221" s="37"/>
      <c r="G221" s="21"/>
      <c r="H221" s="21"/>
      <c r="I221" s="37"/>
      <c r="J221" s="37"/>
      <c r="K221" s="21"/>
      <c r="L221" s="37"/>
      <c r="M221" s="21"/>
      <c r="N221" s="21"/>
      <c r="O221" s="21"/>
      <c r="P221" s="21"/>
      <c r="Q221" s="37"/>
      <c r="R221" s="21"/>
      <c r="S221" s="37"/>
      <c r="T221" s="21"/>
      <c r="U221" s="37"/>
      <c r="V221" s="37"/>
      <c r="W221" s="37"/>
      <c r="X221" s="37"/>
      <c r="Y221" s="37"/>
      <c r="Z221" s="37"/>
      <c r="AA221" s="37"/>
      <c r="AB221" s="37"/>
      <c r="AC221" s="37"/>
      <c r="AD221" s="37"/>
    </row>
    <row r="222" spans="1:30" ht="15.75" customHeight="1" x14ac:dyDescent="0.2">
      <c r="A222" s="67">
        <v>45383</v>
      </c>
      <c r="B222" s="68" t="s">
        <v>1518</v>
      </c>
      <c r="C222" s="21" t="s">
        <v>1521</v>
      </c>
      <c r="D222" s="21" t="s">
        <v>1519</v>
      </c>
      <c r="E222" s="21" t="s">
        <v>1520</v>
      </c>
      <c r="F222" s="37" t="s">
        <v>390</v>
      </c>
      <c r="G222" s="21" t="s">
        <v>1522</v>
      </c>
      <c r="H222" s="21"/>
      <c r="I222" s="37" t="s">
        <v>1489</v>
      </c>
      <c r="J222" s="37" t="s">
        <v>41</v>
      </c>
      <c r="K222" s="21"/>
      <c r="L222" s="37" t="s">
        <v>1523</v>
      </c>
      <c r="M222" s="34" t="s">
        <v>274</v>
      </c>
      <c r="N222" s="34" t="s">
        <v>207</v>
      </c>
      <c r="O222" s="21"/>
      <c r="P222" s="21"/>
      <c r="Q222" s="37"/>
      <c r="R222" s="21"/>
      <c r="S222" s="37"/>
      <c r="T222" s="21"/>
      <c r="U222" s="37"/>
      <c r="V222" s="37"/>
      <c r="W222" s="37"/>
      <c r="X222" s="37"/>
      <c r="Y222" s="37"/>
      <c r="Z222" s="37"/>
      <c r="AA222" s="37"/>
      <c r="AB222" s="37"/>
      <c r="AC222" s="37"/>
      <c r="AD222" s="37"/>
    </row>
    <row r="223" spans="1:30" ht="15.75" customHeight="1" x14ac:dyDescent="0.2">
      <c r="A223" s="67">
        <v>45267</v>
      </c>
      <c r="B223" s="68" t="s">
        <v>1524</v>
      </c>
      <c r="C223" s="21" t="s">
        <v>819</v>
      </c>
      <c r="D223" s="21" t="s">
        <v>1525</v>
      </c>
      <c r="E223" s="21" t="s">
        <v>31</v>
      </c>
      <c r="F223" s="37" t="s">
        <v>22</v>
      </c>
      <c r="G223" s="21" t="s">
        <v>1526</v>
      </c>
      <c r="H223" s="21"/>
      <c r="I223" s="37" t="s">
        <v>41</v>
      </c>
      <c r="J223" s="37" t="s">
        <v>1489</v>
      </c>
      <c r="K223" s="21"/>
      <c r="L223" s="37"/>
      <c r="M223" s="34" t="s">
        <v>274</v>
      </c>
      <c r="N223" s="21"/>
      <c r="O223" s="21"/>
      <c r="P223" s="21"/>
      <c r="Q223" s="37"/>
      <c r="R223" s="21"/>
      <c r="S223" s="37"/>
      <c r="T223" s="21"/>
      <c r="U223" s="37"/>
      <c r="V223" s="37"/>
      <c r="W223" s="37"/>
      <c r="X223" s="37"/>
      <c r="Y223" s="37"/>
      <c r="Z223" s="37"/>
      <c r="AA223" s="37"/>
      <c r="AB223" s="37"/>
      <c r="AC223" s="37"/>
      <c r="AD223" s="37"/>
    </row>
    <row r="224" spans="1:30" ht="15.75" customHeight="1" x14ac:dyDescent="0.2">
      <c r="A224" s="67">
        <v>45112</v>
      </c>
      <c r="B224" s="68" t="s">
        <v>1527</v>
      </c>
      <c r="C224" s="21" t="s">
        <v>819</v>
      </c>
      <c r="D224" s="21" t="s">
        <v>1528</v>
      </c>
      <c r="E224" s="21" t="s">
        <v>31</v>
      </c>
      <c r="F224" s="37" t="s">
        <v>1512</v>
      </c>
      <c r="G224" s="21" t="s">
        <v>1529</v>
      </c>
      <c r="H224" s="21"/>
      <c r="I224" s="37" t="s">
        <v>1489</v>
      </c>
      <c r="J224" s="37" t="s">
        <v>41</v>
      </c>
      <c r="K224" s="21"/>
      <c r="L224" s="37"/>
      <c r="M224" s="34" t="s">
        <v>1530</v>
      </c>
      <c r="N224" s="21"/>
      <c r="O224" s="21"/>
      <c r="P224" s="21"/>
      <c r="Q224" s="37"/>
      <c r="R224" s="21"/>
      <c r="S224" s="37"/>
      <c r="T224" s="21"/>
      <c r="U224" s="37"/>
      <c r="V224" s="37"/>
      <c r="W224" s="37"/>
      <c r="X224" s="37"/>
      <c r="Y224" s="37"/>
      <c r="Z224" s="37"/>
      <c r="AA224" s="37"/>
      <c r="AB224" s="37"/>
      <c r="AC224" s="37"/>
      <c r="AD224" s="37"/>
    </row>
    <row r="225" spans="1:30" ht="15.75" customHeight="1" x14ac:dyDescent="0.2">
      <c r="A225" s="67">
        <v>45419</v>
      </c>
      <c r="B225" s="68" t="s">
        <v>1531</v>
      </c>
      <c r="C225" s="21" t="s">
        <v>1521</v>
      </c>
      <c r="D225" s="21" t="s">
        <v>1532</v>
      </c>
      <c r="E225" s="21" t="s">
        <v>1520</v>
      </c>
      <c r="F225" s="37" t="s">
        <v>1512</v>
      </c>
      <c r="G225" s="21" t="s">
        <v>1533</v>
      </c>
      <c r="H225" s="21"/>
      <c r="I225" s="37" t="s">
        <v>41</v>
      </c>
      <c r="J225" s="37" t="s">
        <v>41</v>
      </c>
      <c r="K225" s="21"/>
      <c r="L225" s="37"/>
      <c r="M225" s="34" t="s">
        <v>42</v>
      </c>
      <c r="N225" s="21"/>
      <c r="O225" s="21"/>
      <c r="P225" s="21"/>
      <c r="Q225" s="37"/>
      <c r="R225" s="21"/>
      <c r="S225" s="37"/>
      <c r="T225" s="21"/>
      <c r="U225" s="37"/>
      <c r="V225" s="37"/>
      <c r="W225" s="37"/>
      <c r="X225" s="37"/>
      <c r="Y225" s="37"/>
      <c r="Z225" s="37"/>
      <c r="AA225" s="37"/>
      <c r="AB225" s="37"/>
      <c r="AC225" s="37"/>
      <c r="AD225" s="37"/>
    </row>
    <row r="226" spans="1:30" ht="15.75" customHeight="1" x14ac:dyDescent="0.2">
      <c r="A226" s="67">
        <v>45257</v>
      </c>
      <c r="B226" s="68" t="s">
        <v>1534</v>
      </c>
      <c r="C226" s="21" t="s">
        <v>1521</v>
      </c>
      <c r="D226" s="21" t="s">
        <v>1535</v>
      </c>
      <c r="E226" s="21" t="s">
        <v>1520</v>
      </c>
      <c r="F226" s="37" t="s">
        <v>1536</v>
      </c>
      <c r="G226" s="21" t="s">
        <v>1537</v>
      </c>
      <c r="H226" s="21"/>
      <c r="I226" s="37" t="s">
        <v>52</v>
      </c>
      <c r="J226" s="37" t="s">
        <v>52</v>
      </c>
      <c r="K226" s="21"/>
      <c r="M226" s="34" t="s">
        <v>1538</v>
      </c>
      <c r="N226" s="34" t="s">
        <v>42</v>
      </c>
      <c r="O226" s="21"/>
      <c r="P226" s="21"/>
      <c r="Q226" s="37"/>
      <c r="R226" s="21"/>
      <c r="S226" s="37"/>
      <c r="T226" s="21"/>
      <c r="U226" s="37"/>
      <c r="V226" s="37"/>
      <c r="W226" s="37"/>
      <c r="X226" s="37"/>
      <c r="Y226" s="37"/>
      <c r="Z226" s="37"/>
      <c r="AA226" s="37"/>
      <c r="AB226" s="37"/>
      <c r="AC226" s="37"/>
      <c r="AD226" s="37"/>
    </row>
    <row r="227" spans="1:30" ht="15.75" customHeight="1" x14ac:dyDescent="0.2">
      <c r="A227" s="67">
        <v>45231</v>
      </c>
      <c r="B227" s="68" t="s">
        <v>1539</v>
      </c>
      <c r="C227" s="21" t="s">
        <v>1521</v>
      </c>
      <c r="D227" s="21" t="s">
        <v>1540</v>
      </c>
      <c r="E227" s="21" t="s">
        <v>1520</v>
      </c>
      <c r="F227" s="37" t="s">
        <v>1536</v>
      </c>
      <c r="G227" s="21" t="s">
        <v>1541</v>
      </c>
      <c r="H227" s="21"/>
      <c r="I227" s="37" t="s">
        <v>52</v>
      </c>
      <c r="J227" s="37" t="s">
        <v>52</v>
      </c>
      <c r="K227" s="21"/>
      <c r="L227" s="37"/>
      <c r="M227" s="34" t="s">
        <v>1542</v>
      </c>
      <c r="N227" s="34" t="s">
        <v>42</v>
      </c>
      <c r="O227" s="21"/>
      <c r="P227" s="21"/>
      <c r="Q227" s="37"/>
      <c r="R227" s="21"/>
      <c r="S227" s="37"/>
      <c r="T227" s="21"/>
      <c r="U227" s="37"/>
      <c r="V227" s="37"/>
      <c r="W227" s="37"/>
      <c r="X227" s="37"/>
      <c r="Y227" s="37"/>
      <c r="Z227" s="37"/>
      <c r="AA227" s="37"/>
      <c r="AB227" s="37"/>
      <c r="AC227" s="37"/>
      <c r="AD227" s="37"/>
    </row>
    <row r="228" spans="1:30" ht="15.75" customHeight="1" x14ac:dyDescent="0.2">
      <c r="A228" s="67">
        <v>45233</v>
      </c>
      <c r="B228" s="68" t="s">
        <v>1543</v>
      </c>
      <c r="C228" s="21" t="s">
        <v>1521</v>
      </c>
      <c r="D228" s="21" t="s">
        <v>1544</v>
      </c>
      <c r="E228" s="21" t="s">
        <v>1520</v>
      </c>
      <c r="F228" s="37" t="s">
        <v>1536</v>
      </c>
      <c r="G228" s="21"/>
      <c r="H228" s="21"/>
      <c r="I228" s="37" t="s">
        <v>1489</v>
      </c>
      <c r="J228" s="37" t="s">
        <v>1489</v>
      </c>
      <c r="K228" s="21"/>
      <c r="L228" s="108" t="s">
        <v>755</v>
      </c>
      <c r="M228" s="34" t="s">
        <v>43</v>
      </c>
      <c r="N228" s="34" t="s">
        <v>28</v>
      </c>
      <c r="O228" s="21"/>
      <c r="P228" s="21"/>
      <c r="Q228" s="37"/>
      <c r="R228" s="21"/>
      <c r="S228" s="37"/>
      <c r="T228" s="21"/>
      <c r="U228" s="37"/>
      <c r="V228" s="37"/>
      <c r="W228" s="37"/>
      <c r="X228" s="37"/>
      <c r="Y228" s="37"/>
      <c r="Z228" s="37"/>
      <c r="AA228" s="37"/>
      <c r="AB228" s="37"/>
      <c r="AC228" s="37"/>
      <c r="AD228" s="37"/>
    </row>
    <row r="229" spans="1:30" ht="15.75" customHeight="1" x14ac:dyDescent="0.2">
      <c r="A229" s="67">
        <v>45189</v>
      </c>
      <c r="B229" s="68" t="s">
        <v>1545</v>
      </c>
      <c r="C229" s="21" t="s">
        <v>1521</v>
      </c>
      <c r="D229" s="21" t="s">
        <v>1546</v>
      </c>
      <c r="E229" s="21" t="s">
        <v>1520</v>
      </c>
      <c r="F229" s="37" t="s">
        <v>390</v>
      </c>
      <c r="G229" s="21" t="s">
        <v>1547</v>
      </c>
      <c r="H229" s="21"/>
      <c r="I229" s="37" t="s">
        <v>41</v>
      </c>
      <c r="J229" s="37" t="s">
        <v>1489</v>
      </c>
      <c r="K229" s="21"/>
      <c r="L229" s="108" t="s">
        <v>669</v>
      </c>
      <c r="M229" s="34" t="s">
        <v>28</v>
      </c>
      <c r="N229" s="34" t="s">
        <v>670</v>
      </c>
      <c r="O229" s="21"/>
      <c r="P229" s="21"/>
      <c r="Q229" s="37"/>
      <c r="R229" s="21"/>
      <c r="S229" s="37"/>
      <c r="T229" s="21"/>
      <c r="U229" s="37"/>
      <c r="V229" s="37"/>
      <c r="W229" s="37"/>
      <c r="X229" s="37"/>
      <c r="Y229" s="37"/>
      <c r="Z229" s="37"/>
      <c r="AA229" s="37"/>
      <c r="AB229" s="37"/>
      <c r="AC229" s="37"/>
      <c r="AD229" s="37"/>
    </row>
    <row r="230" spans="1:30" ht="15.75" customHeight="1" x14ac:dyDescent="0.2">
      <c r="A230" s="67">
        <v>44995</v>
      </c>
      <c r="B230" s="68" t="s">
        <v>1548</v>
      </c>
      <c r="C230" s="21" t="s">
        <v>21</v>
      </c>
      <c r="D230" s="21" t="s">
        <v>1070</v>
      </c>
      <c r="E230" s="21" t="s">
        <v>272</v>
      </c>
      <c r="F230" s="37" t="s">
        <v>390</v>
      </c>
      <c r="G230" s="21"/>
      <c r="H230" s="21"/>
      <c r="I230" s="37" t="s">
        <v>41</v>
      </c>
      <c r="J230" s="37" t="s">
        <v>41</v>
      </c>
      <c r="K230" s="21"/>
      <c r="L230" s="37"/>
      <c r="M230" s="34" t="s">
        <v>28</v>
      </c>
      <c r="N230" s="21"/>
      <c r="O230" s="21"/>
      <c r="P230" s="21"/>
      <c r="Q230" s="37"/>
      <c r="R230" s="21"/>
      <c r="S230" s="37"/>
      <c r="T230" s="21"/>
      <c r="U230" s="37"/>
      <c r="V230" s="37"/>
      <c r="W230" s="37"/>
      <c r="X230" s="37"/>
      <c r="Y230" s="37"/>
      <c r="Z230" s="37"/>
      <c r="AA230" s="37"/>
      <c r="AB230" s="37"/>
      <c r="AC230" s="37"/>
      <c r="AD230" s="37"/>
    </row>
    <row r="231" spans="1:30" ht="15.75" customHeight="1" x14ac:dyDescent="0.2">
      <c r="A231" s="67">
        <v>45083</v>
      </c>
      <c r="B231" s="68" t="s">
        <v>1549</v>
      </c>
      <c r="C231" s="21" t="s">
        <v>21</v>
      </c>
      <c r="D231" s="21" t="s">
        <v>1491</v>
      </c>
      <c r="E231" s="21" t="s">
        <v>272</v>
      </c>
      <c r="F231" s="37" t="s">
        <v>22</v>
      </c>
      <c r="G231" s="21" t="s">
        <v>1550</v>
      </c>
      <c r="H231" s="21"/>
      <c r="I231" s="37" t="s">
        <v>41</v>
      </c>
      <c r="J231" s="37" t="s">
        <v>41</v>
      </c>
      <c r="K231" s="21"/>
      <c r="L231" s="37"/>
      <c r="M231" s="34" t="s">
        <v>28</v>
      </c>
      <c r="N231" s="21"/>
      <c r="O231" s="21"/>
      <c r="P231" s="21"/>
      <c r="Q231" s="37"/>
      <c r="R231" s="21"/>
      <c r="S231" s="37"/>
      <c r="T231" s="21"/>
      <c r="U231" s="37"/>
      <c r="V231" s="37"/>
      <c r="W231" s="37"/>
      <c r="X231" s="37"/>
      <c r="Y231" s="37"/>
      <c r="Z231" s="37"/>
      <c r="AA231" s="37"/>
      <c r="AB231" s="37"/>
      <c r="AC231" s="37"/>
      <c r="AD231" s="37"/>
    </row>
    <row r="232" spans="1:30" ht="15.75" customHeight="1" x14ac:dyDescent="0.2">
      <c r="A232" s="67">
        <v>45100</v>
      </c>
      <c r="B232" s="68" t="s">
        <v>1551</v>
      </c>
      <c r="C232" s="21" t="s">
        <v>1521</v>
      </c>
      <c r="D232" s="21" t="s">
        <v>1491</v>
      </c>
      <c r="E232" s="21" t="s">
        <v>1520</v>
      </c>
      <c r="F232" s="37" t="s">
        <v>22</v>
      </c>
      <c r="G232" s="21" t="s">
        <v>1552</v>
      </c>
      <c r="H232" s="21"/>
      <c r="I232" s="37" t="s">
        <v>41</v>
      </c>
      <c r="J232" s="37" t="s">
        <v>41</v>
      </c>
      <c r="K232" s="21"/>
      <c r="L232" s="108" t="s">
        <v>1553</v>
      </c>
      <c r="M232" s="34" t="s">
        <v>43</v>
      </c>
      <c r="N232" s="34" t="s">
        <v>43</v>
      </c>
      <c r="O232" s="21"/>
      <c r="P232" s="21"/>
      <c r="Q232" s="37"/>
      <c r="R232" s="21"/>
      <c r="S232" s="37"/>
      <c r="T232" s="21"/>
      <c r="U232" s="37"/>
      <c r="V232" s="37"/>
      <c r="W232" s="37"/>
      <c r="X232" s="37"/>
      <c r="Y232" s="37"/>
      <c r="Z232" s="37"/>
      <c r="AA232" s="37"/>
      <c r="AB232" s="37"/>
      <c r="AC232" s="37"/>
      <c r="AD232" s="37"/>
    </row>
    <row r="233" spans="1:30" ht="15.75" customHeight="1" x14ac:dyDescent="0.2">
      <c r="A233" s="67">
        <v>44656</v>
      </c>
      <c r="B233" s="68" t="s">
        <v>1554</v>
      </c>
      <c r="C233" s="21" t="s">
        <v>1521</v>
      </c>
      <c r="D233" s="21" t="s">
        <v>1555</v>
      </c>
      <c r="E233" s="21" t="s">
        <v>1520</v>
      </c>
      <c r="F233" s="37" t="s">
        <v>1536</v>
      </c>
      <c r="G233" s="21" t="s">
        <v>1556</v>
      </c>
      <c r="H233" s="21"/>
      <c r="I233" s="37" t="s">
        <v>1489</v>
      </c>
      <c r="J233" s="37" t="s">
        <v>1489</v>
      </c>
      <c r="K233" s="21"/>
      <c r="L233" s="37"/>
      <c r="M233" s="34" t="s">
        <v>43</v>
      </c>
      <c r="N233" s="34" t="s">
        <v>211</v>
      </c>
      <c r="O233" s="21"/>
      <c r="P233" s="21"/>
      <c r="Q233" s="37"/>
      <c r="R233" s="21"/>
      <c r="S233" s="37"/>
      <c r="T233" s="21"/>
      <c r="U233" s="37"/>
      <c r="V233" s="37"/>
      <c r="W233" s="37"/>
      <c r="X233" s="37"/>
      <c r="Y233" s="37"/>
      <c r="Z233" s="37"/>
      <c r="AA233" s="37"/>
      <c r="AB233" s="37"/>
      <c r="AC233" s="37"/>
      <c r="AD233" s="37"/>
    </row>
    <row r="234" spans="1:30" ht="15.75" customHeight="1" x14ac:dyDescent="0.2">
      <c r="A234" s="67">
        <v>44755</v>
      </c>
      <c r="B234" s="68" t="s">
        <v>1557</v>
      </c>
      <c r="C234" s="21" t="s">
        <v>1521</v>
      </c>
      <c r="D234" s="21" t="s">
        <v>1558</v>
      </c>
      <c r="E234" s="21" t="s">
        <v>1520</v>
      </c>
      <c r="F234" s="37" t="s">
        <v>22</v>
      </c>
      <c r="G234" s="21" t="s">
        <v>1559</v>
      </c>
      <c r="H234" s="21"/>
      <c r="I234" s="37" t="s">
        <v>1489</v>
      </c>
      <c r="J234" s="37" t="s">
        <v>1489</v>
      </c>
      <c r="K234" s="21"/>
      <c r="L234" s="108" t="s">
        <v>349</v>
      </c>
      <c r="M234" s="34" t="s">
        <v>43</v>
      </c>
      <c r="N234" s="21"/>
      <c r="O234" s="21"/>
      <c r="P234" s="21"/>
      <c r="Q234" s="37"/>
      <c r="R234" s="21"/>
      <c r="S234" s="37"/>
      <c r="T234" s="21"/>
      <c r="U234" s="37"/>
      <c r="V234" s="37"/>
      <c r="W234" s="37"/>
      <c r="X234" s="37"/>
      <c r="Y234" s="37"/>
      <c r="Z234" s="37"/>
      <c r="AA234" s="37"/>
      <c r="AB234" s="37"/>
      <c r="AC234" s="37"/>
      <c r="AD234" s="37"/>
    </row>
    <row r="235" spans="1:30" ht="15.75" customHeight="1" x14ac:dyDescent="0.2">
      <c r="A235" s="67">
        <v>45454</v>
      </c>
      <c r="B235" s="68" t="s">
        <v>1560</v>
      </c>
      <c r="C235" s="21" t="s">
        <v>83</v>
      </c>
      <c r="D235" s="21" t="s">
        <v>1561</v>
      </c>
      <c r="E235" s="21" t="s">
        <v>31</v>
      </c>
      <c r="F235" s="37" t="s">
        <v>1512</v>
      </c>
      <c r="G235" s="21" t="s">
        <v>1562</v>
      </c>
      <c r="H235" s="21"/>
      <c r="I235" s="37" t="s">
        <v>1489</v>
      </c>
      <c r="J235" s="37" t="s">
        <v>1489</v>
      </c>
      <c r="K235" s="21"/>
      <c r="L235" s="37"/>
      <c r="M235" s="34" t="s">
        <v>28</v>
      </c>
      <c r="N235" s="21"/>
      <c r="O235" s="21"/>
      <c r="P235" s="21"/>
      <c r="Q235" s="37"/>
      <c r="R235" s="21"/>
      <c r="S235" s="37"/>
      <c r="T235" s="21"/>
      <c r="U235" s="37"/>
      <c r="V235" s="37"/>
      <c r="W235" s="37"/>
      <c r="X235" s="37"/>
      <c r="Y235" s="37"/>
      <c r="Z235" s="37"/>
      <c r="AA235" s="37"/>
      <c r="AB235" s="37"/>
      <c r="AC235" s="37"/>
      <c r="AD235" s="37"/>
    </row>
    <row r="236" spans="1:30" ht="15.75" customHeight="1" x14ac:dyDescent="0.2">
      <c r="A236" s="67">
        <v>45435</v>
      </c>
      <c r="B236" s="68" t="s">
        <v>1563</v>
      </c>
      <c r="C236" s="21" t="s">
        <v>1566</v>
      </c>
      <c r="D236" s="21" t="s">
        <v>1564</v>
      </c>
      <c r="E236" s="21" t="s">
        <v>1565</v>
      </c>
      <c r="F236" s="37" t="s">
        <v>1512</v>
      </c>
      <c r="G236" s="21" t="s">
        <v>1567</v>
      </c>
      <c r="H236" s="21"/>
      <c r="I236" s="37" t="s">
        <v>41</v>
      </c>
      <c r="J236" s="37" t="s">
        <v>41</v>
      </c>
      <c r="K236" s="21"/>
      <c r="L236" s="37"/>
      <c r="M236" s="34" t="s">
        <v>43</v>
      </c>
      <c r="N236" s="21"/>
      <c r="O236" s="21"/>
      <c r="P236" s="21"/>
      <c r="Q236" s="37"/>
      <c r="R236" s="21"/>
      <c r="S236" s="37"/>
      <c r="T236" s="21"/>
      <c r="U236" s="37"/>
      <c r="V236" s="37"/>
      <c r="W236" s="37"/>
      <c r="X236" s="37"/>
      <c r="Y236" s="37"/>
      <c r="Z236" s="37"/>
      <c r="AA236" s="37"/>
      <c r="AB236" s="37"/>
      <c r="AC236" s="37"/>
      <c r="AD236" s="37"/>
    </row>
    <row r="237" spans="1:30" ht="15.75" customHeight="1" x14ac:dyDescent="0.2">
      <c r="A237" s="67">
        <v>45268</v>
      </c>
      <c r="B237" s="68" t="s">
        <v>1568</v>
      </c>
      <c r="C237" s="21" t="s">
        <v>83</v>
      </c>
      <c r="D237" s="21" t="s">
        <v>1569</v>
      </c>
      <c r="E237" s="21" t="s">
        <v>1520</v>
      </c>
      <c r="F237" s="37" t="s">
        <v>1512</v>
      </c>
      <c r="G237" s="21" t="s">
        <v>1570</v>
      </c>
      <c r="H237" s="21"/>
      <c r="I237" s="37" t="s">
        <v>1489</v>
      </c>
      <c r="J237" s="37" t="s">
        <v>41</v>
      </c>
      <c r="K237" s="21"/>
      <c r="L237" s="37"/>
      <c r="M237" s="34" t="s">
        <v>43</v>
      </c>
      <c r="N237" s="34" t="s">
        <v>28</v>
      </c>
      <c r="O237" s="21"/>
      <c r="P237" s="21"/>
      <c r="Q237" s="37"/>
      <c r="R237" s="21"/>
      <c r="S237" s="37"/>
      <c r="T237" s="21"/>
      <c r="U237" s="37"/>
      <c r="V237" s="37"/>
      <c r="W237" s="37"/>
      <c r="X237" s="37"/>
      <c r="Y237" s="37"/>
      <c r="Z237" s="37"/>
      <c r="AA237" s="37"/>
      <c r="AB237" s="37"/>
      <c r="AC237" s="37"/>
      <c r="AD237" s="37"/>
    </row>
    <row r="238" spans="1:30" ht="15.75" customHeight="1" x14ac:dyDescent="0.2">
      <c r="A238" s="67">
        <v>44910</v>
      </c>
      <c r="B238" s="68" t="s">
        <v>1571</v>
      </c>
      <c r="C238" s="21" t="s">
        <v>83</v>
      </c>
      <c r="D238" s="21" t="s">
        <v>1572</v>
      </c>
      <c r="E238" s="21" t="s">
        <v>1520</v>
      </c>
      <c r="F238" s="37" t="s">
        <v>1536</v>
      </c>
      <c r="G238" s="21" t="s">
        <v>1573</v>
      </c>
      <c r="H238" s="21"/>
      <c r="I238" s="37" t="s">
        <v>1489</v>
      </c>
      <c r="J238" s="37" t="s">
        <v>1489</v>
      </c>
      <c r="K238" s="21"/>
      <c r="L238" s="108"/>
      <c r="M238" s="34" t="s">
        <v>204</v>
      </c>
      <c r="N238" s="34" t="s">
        <v>417</v>
      </c>
      <c r="O238" s="21"/>
      <c r="P238" s="21"/>
      <c r="Q238" s="37"/>
      <c r="R238" s="21"/>
      <c r="S238" s="37"/>
      <c r="T238" s="21"/>
      <c r="U238" s="37"/>
      <c r="V238" s="37"/>
      <c r="W238" s="37"/>
      <c r="X238" s="37"/>
      <c r="Y238" s="37"/>
      <c r="Z238" s="37"/>
      <c r="AA238" s="37"/>
      <c r="AB238" s="37"/>
      <c r="AC238" s="37"/>
      <c r="AD238" s="37"/>
    </row>
    <row r="239" spans="1:30" ht="15.75" customHeight="1" x14ac:dyDescent="0.2">
      <c r="A239" s="67">
        <v>37375</v>
      </c>
      <c r="B239" s="68" t="s">
        <v>1490</v>
      </c>
      <c r="C239" s="21" t="s">
        <v>83</v>
      </c>
      <c r="D239" s="21" t="s">
        <v>1491</v>
      </c>
      <c r="E239" s="21" t="s">
        <v>1520</v>
      </c>
      <c r="F239" s="37" t="s">
        <v>22</v>
      </c>
      <c r="G239" s="21"/>
      <c r="H239" s="21"/>
      <c r="I239" s="37" t="s">
        <v>41</v>
      </c>
      <c r="J239" s="37" t="s">
        <v>41</v>
      </c>
      <c r="K239" s="21"/>
      <c r="L239" s="37"/>
      <c r="M239" s="34" t="s">
        <v>1493</v>
      </c>
      <c r="N239" s="21"/>
      <c r="O239" s="21"/>
      <c r="P239" s="21"/>
      <c r="Q239" s="37"/>
      <c r="R239" s="21"/>
      <c r="S239" s="37"/>
      <c r="T239" s="21"/>
      <c r="U239" s="37"/>
      <c r="V239" s="37"/>
      <c r="W239" s="37"/>
      <c r="X239" s="37"/>
      <c r="Y239" s="37"/>
      <c r="Z239" s="37"/>
      <c r="AA239" s="37"/>
      <c r="AB239" s="37"/>
      <c r="AC239" s="37"/>
      <c r="AD239" s="37"/>
    </row>
    <row r="240" spans="1:30" ht="15.75" customHeight="1" x14ac:dyDescent="0.2">
      <c r="A240" s="67">
        <v>44671</v>
      </c>
      <c r="B240" s="68" t="s">
        <v>1574</v>
      </c>
      <c r="C240" s="21" t="s">
        <v>21</v>
      </c>
      <c r="D240" s="21" t="s">
        <v>1575</v>
      </c>
      <c r="E240" s="21" t="s">
        <v>31</v>
      </c>
      <c r="F240" s="37" t="s">
        <v>22</v>
      </c>
      <c r="G240" s="21" t="s">
        <v>1576</v>
      </c>
      <c r="H240" s="21"/>
      <c r="I240" s="37" t="s">
        <v>41</v>
      </c>
      <c r="J240" s="37" t="s">
        <v>1489</v>
      </c>
      <c r="K240" s="21"/>
      <c r="L240" s="37"/>
      <c r="M240" s="34" t="s">
        <v>252</v>
      </c>
      <c r="N240" s="21"/>
      <c r="O240" s="21"/>
      <c r="P240" s="21"/>
      <c r="Q240" s="37"/>
      <c r="R240" s="21"/>
      <c r="S240" s="37"/>
      <c r="T240" s="21"/>
      <c r="U240" s="37"/>
      <c r="V240" s="37"/>
      <c r="W240" s="37"/>
      <c r="X240" s="37"/>
      <c r="Y240" s="37"/>
      <c r="Z240" s="37"/>
      <c r="AA240" s="37"/>
      <c r="AB240" s="37"/>
      <c r="AC240" s="37"/>
      <c r="AD240" s="37"/>
    </row>
    <row r="241" spans="1:30" ht="15.75" customHeight="1" x14ac:dyDescent="0.2">
      <c r="A241" s="67">
        <v>45397</v>
      </c>
      <c r="B241" s="68" t="s">
        <v>1577</v>
      </c>
      <c r="C241" s="21" t="s">
        <v>21</v>
      </c>
      <c r="D241" s="21" t="s">
        <v>1575</v>
      </c>
      <c r="E241" s="21" t="s">
        <v>31</v>
      </c>
      <c r="F241" s="37" t="s">
        <v>1536</v>
      </c>
      <c r="G241" s="21" t="s">
        <v>1578</v>
      </c>
      <c r="H241" s="21"/>
      <c r="I241" s="37" t="s">
        <v>41</v>
      </c>
      <c r="J241" s="37" t="s">
        <v>1489</v>
      </c>
      <c r="K241" s="21"/>
      <c r="L241" s="37"/>
      <c r="M241" s="34" t="s">
        <v>43</v>
      </c>
      <c r="N241" s="21"/>
      <c r="O241" s="21"/>
      <c r="P241" s="21"/>
      <c r="Q241" s="37"/>
      <c r="R241" s="21"/>
      <c r="S241" s="37"/>
      <c r="T241" s="21"/>
      <c r="U241" s="37"/>
      <c r="V241" s="37"/>
      <c r="W241" s="37"/>
      <c r="X241" s="37"/>
      <c r="Y241" s="37"/>
      <c r="Z241" s="37"/>
      <c r="AA241" s="37"/>
      <c r="AB241" s="37"/>
      <c r="AC241" s="37"/>
      <c r="AD241" s="37"/>
    </row>
    <row r="242" spans="1:30" ht="15.75" customHeight="1" x14ac:dyDescent="0.2">
      <c r="A242" s="67">
        <v>45457</v>
      </c>
      <c r="B242" s="68" t="s">
        <v>1579</v>
      </c>
      <c r="C242" s="21" t="s">
        <v>1582</v>
      </c>
      <c r="D242" s="21" t="s">
        <v>1580</v>
      </c>
      <c r="E242" s="21" t="s">
        <v>1581</v>
      </c>
      <c r="F242" s="37" t="s">
        <v>1536</v>
      </c>
      <c r="G242" s="21" t="s">
        <v>987</v>
      </c>
      <c r="H242" s="21"/>
      <c r="I242" s="37" t="s">
        <v>41</v>
      </c>
      <c r="J242" s="37" t="s">
        <v>1489</v>
      </c>
      <c r="K242" s="21"/>
      <c r="L242" s="37"/>
      <c r="M242" s="34" t="s">
        <v>265</v>
      </c>
      <c r="N242" s="34" t="s">
        <v>184</v>
      </c>
      <c r="O242" s="21"/>
      <c r="P242" s="21"/>
      <c r="Q242" s="37"/>
      <c r="R242" s="21"/>
      <c r="S242" s="37"/>
      <c r="T242" s="21"/>
      <c r="U242" s="37"/>
      <c r="V242" s="37"/>
      <c r="W242" s="37"/>
      <c r="X242" s="37"/>
      <c r="Y242" s="37"/>
      <c r="Z242" s="37"/>
      <c r="AA242" s="37"/>
      <c r="AB242" s="37"/>
      <c r="AC242" s="37"/>
      <c r="AD242" s="37"/>
    </row>
    <row r="243" spans="1:30" ht="15.75" customHeight="1" x14ac:dyDescent="0.2">
      <c r="A243" s="67">
        <v>45066</v>
      </c>
      <c r="B243" s="68" t="s">
        <v>1583</v>
      </c>
      <c r="C243" s="21" t="s">
        <v>21</v>
      </c>
      <c r="D243" s="21" t="s">
        <v>1584</v>
      </c>
      <c r="E243" s="21" t="s">
        <v>1585</v>
      </c>
      <c r="F243" s="37" t="s">
        <v>1512</v>
      </c>
      <c r="G243" s="21"/>
      <c r="H243" s="21"/>
      <c r="I243" s="37" t="s">
        <v>52</v>
      </c>
      <c r="J243" s="37" t="s">
        <v>52</v>
      </c>
      <c r="K243" s="21"/>
      <c r="L243" s="108" t="s">
        <v>506</v>
      </c>
      <c r="M243" s="33" t="s">
        <v>43</v>
      </c>
      <c r="N243" s="21"/>
      <c r="O243" s="21"/>
      <c r="P243" s="21"/>
      <c r="Q243" s="37"/>
      <c r="R243" s="21"/>
      <c r="S243" s="37"/>
      <c r="T243" s="21"/>
      <c r="U243" s="37"/>
      <c r="V243" s="37"/>
      <c r="W243" s="37"/>
      <c r="X243" s="37"/>
      <c r="Y243" s="37"/>
      <c r="Z243" s="37"/>
      <c r="AA243" s="37"/>
      <c r="AB243" s="37"/>
      <c r="AC243" s="37"/>
      <c r="AD243" s="37"/>
    </row>
    <row r="244" spans="1:30" ht="15.75" customHeight="1" x14ac:dyDescent="0.2">
      <c r="A244" s="67">
        <v>45268</v>
      </c>
      <c r="B244" s="68" t="s">
        <v>1586</v>
      </c>
      <c r="C244" s="21" t="s">
        <v>1521</v>
      </c>
      <c r="D244" s="21" t="s">
        <v>1587</v>
      </c>
      <c r="E244" s="21" t="s">
        <v>1520</v>
      </c>
      <c r="F244" s="37" t="s">
        <v>1512</v>
      </c>
      <c r="G244" s="21" t="s">
        <v>1588</v>
      </c>
      <c r="H244" s="21"/>
      <c r="I244" s="37" t="s">
        <v>52</v>
      </c>
      <c r="J244" s="37" t="s">
        <v>52</v>
      </c>
      <c r="K244" s="21"/>
      <c r="L244" s="37"/>
      <c r="M244" s="34" t="s">
        <v>28</v>
      </c>
      <c r="N244" s="21"/>
      <c r="O244" s="21"/>
      <c r="P244" s="21"/>
      <c r="Q244" s="37"/>
      <c r="R244" s="21"/>
      <c r="S244" s="37"/>
      <c r="T244" s="21"/>
      <c r="U244" s="37"/>
      <c r="V244" s="37"/>
      <c r="W244" s="37"/>
      <c r="X244" s="37"/>
      <c r="Y244" s="37"/>
      <c r="Z244" s="37"/>
      <c r="AA244" s="37"/>
      <c r="AB244" s="37"/>
      <c r="AC244" s="37"/>
      <c r="AD244" s="37"/>
    </row>
    <row r="245" spans="1:30" ht="15.75" customHeight="1" x14ac:dyDescent="0.2">
      <c r="A245" s="67"/>
      <c r="B245" s="68"/>
      <c r="C245" s="21"/>
      <c r="D245" s="21"/>
      <c r="E245" s="21"/>
      <c r="F245" s="37"/>
      <c r="G245" s="21"/>
      <c r="H245" s="21"/>
      <c r="I245" s="37"/>
      <c r="J245" s="37"/>
      <c r="K245" s="21"/>
      <c r="L245" s="37"/>
      <c r="M245" s="21"/>
      <c r="N245" s="21"/>
      <c r="O245" s="21"/>
      <c r="P245" s="21"/>
      <c r="Q245" s="37"/>
      <c r="R245" s="21"/>
      <c r="S245" s="37"/>
      <c r="T245" s="21"/>
      <c r="U245" s="37"/>
      <c r="V245" s="37"/>
      <c r="W245" s="37"/>
      <c r="X245" s="37"/>
      <c r="Y245" s="37"/>
      <c r="Z245" s="37"/>
      <c r="AA245" s="37"/>
      <c r="AB245" s="37"/>
      <c r="AC245" s="37"/>
      <c r="AD245" s="37"/>
    </row>
    <row r="246" spans="1:30" ht="15.75" customHeight="1" x14ac:dyDescent="0.2">
      <c r="A246" s="67"/>
      <c r="B246" s="68"/>
      <c r="C246" s="21"/>
      <c r="D246" s="21"/>
      <c r="E246" s="21"/>
      <c r="F246" s="37"/>
      <c r="G246" s="21"/>
      <c r="H246" s="21"/>
      <c r="I246" s="37"/>
      <c r="J246" s="37"/>
      <c r="K246" s="21"/>
      <c r="L246" s="37"/>
      <c r="M246" s="21"/>
      <c r="N246" s="21"/>
      <c r="O246" s="21"/>
      <c r="P246" s="21"/>
      <c r="Q246" s="37"/>
      <c r="R246" s="21"/>
      <c r="S246" s="37"/>
      <c r="T246" s="21"/>
      <c r="U246" s="37"/>
      <c r="V246" s="37"/>
      <c r="W246" s="37"/>
      <c r="X246" s="37"/>
      <c r="Y246" s="37"/>
      <c r="Z246" s="37"/>
      <c r="AA246" s="37"/>
      <c r="AB246" s="37"/>
      <c r="AC246" s="37"/>
      <c r="AD246" s="37"/>
    </row>
    <row r="247" spans="1:30" ht="15.75" customHeight="1" x14ac:dyDescent="0.2">
      <c r="A247" s="67"/>
      <c r="B247" s="68"/>
      <c r="C247" s="21"/>
      <c r="D247" s="21"/>
      <c r="E247" s="21"/>
      <c r="F247" s="37"/>
      <c r="G247" s="21"/>
      <c r="H247" s="21"/>
      <c r="I247" s="37"/>
      <c r="J247" s="37"/>
      <c r="K247" s="21"/>
      <c r="L247" s="37"/>
      <c r="M247" s="21"/>
      <c r="N247" s="21"/>
      <c r="O247" s="21"/>
      <c r="P247" s="21"/>
      <c r="Q247" s="37"/>
      <c r="R247" s="21"/>
      <c r="S247" s="37"/>
      <c r="T247" s="21"/>
      <c r="U247" s="37"/>
      <c r="V247" s="37"/>
      <c r="W247" s="37"/>
      <c r="X247" s="37"/>
      <c r="Y247" s="37"/>
      <c r="Z247" s="37"/>
      <c r="AA247" s="37"/>
      <c r="AB247" s="37"/>
      <c r="AC247" s="37"/>
      <c r="AD247" s="37"/>
    </row>
    <row r="248" spans="1:30" ht="15.75" customHeight="1" x14ac:dyDescent="0.2">
      <c r="A248" s="67"/>
      <c r="B248" s="68"/>
      <c r="C248" s="21"/>
      <c r="D248" s="21"/>
      <c r="E248" s="21"/>
      <c r="F248" s="37"/>
      <c r="G248" s="21"/>
      <c r="H248" s="21"/>
      <c r="I248" s="37"/>
      <c r="J248" s="37"/>
      <c r="K248" s="21"/>
      <c r="L248" s="37"/>
      <c r="M248" s="21"/>
      <c r="N248" s="21"/>
      <c r="O248" s="21"/>
      <c r="P248" s="21"/>
      <c r="Q248" s="37"/>
      <c r="R248" s="21"/>
      <c r="S248" s="37"/>
      <c r="T248" s="21"/>
      <c r="U248" s="37"/>
      <c r="V248" s="37"/>
      <c r="W248" s="37"/>
      <c r="X248" s="37"/>
      <c r="Y248" s="37"/>
      <c r="Z248" s="37"/>
      <c r="AA248" s="37"/>
      <c r="AB248" s="37"/>
      <c r="AC248" s="37"/>
      <c r="AD248" s="37"/>
    </row>
    <row r="249" spans="1:30" ht="15.75" customHeight="1" x14ac:dyDescent="0.2">
      <c r="A249" s="67"/>
      <c r="B249" s="68"/>
      <c r="C249" s="21"/>
      <c r="D249" s="21"/>
      <c r="E249" s="21"/>
      <c r="F249" s="37"/>
      <c r="G249" s="21"/>
      <c r="H249" s="21"/>
      <c r="I249" s="37"/>
      <c r="J249" s="37"/>
      <c r="K249" s="21"/>
      <c r="L249" s="37"/>
      <c r="M249" s="21"/>
      <c r="N249" s="21"/>
      <c r="O249" s="21"/>
      <c r="P249" s="21"/>
      <c r="Q249" s="37"/>
      <c r="R249" s="21"/>
      <c r="S249" s="37"/>
      <c r="T249" s="21"/>
      <c r="U249" s="37"/>
      <c r="V249" s="37"/>
      <c r="W249" s="37"/>
      <c r="X249" s="37"/>
      <c r="Y249" s="37"/>
      <c r="Z249" s="37"/>
      <c r="AA249" s="37"/>
      <c r="AB249" s="37"/>
      <c r="AC249" s="37"/>
      <c r="AD249" s="37"/>
    </row>
    <row r="250" spans="1:30" ht="15.75" customHeight="1" x14ac:dyDescent="0.2">
      <c r="A250" s="67"/>
      <c r="B250" s="68"/>
      <c r="C250" s="21"/>
      <c r="D250" s="21"/>
      <c r="E250" s="21"/>
      <c r="F250" s="37"/>
      <c r="G250" s="21"/>
      <c r="H250" s="21"/>
      <c r="I250" s="37"/>
      <c r="J250" s="37"/>
      <c r="K250" s="21"/>
      <c r="L250" s="37"/>
      <c r="M250" s="21"/>
      <c r="N250" s="21"/>
      <c r="O250" s="21"/>
      <c r="P250" s="21"/>
      <c r="Q250" s="37"/>
      <c r="R250" s="21"/>
      <c r="S250" s="37"/>
      <c r="T250" s="21"/>
      <c r="U250" s="37"/>
      <c r="V250" s="37"/>
      <c r="W250" s="37"/>
      <c r="X250" s="37"/>
      <c r="Y250" s="37"/>
      <c r="Z250" s="37"/>
      <c r="AA250" s="37"/>
      <c r="AB250" s="37"/>
      <c r="AC250" s="37"/>
      <c r="AD250" s="37"/>
    </row>
    <row r="251" spans="1:30" ht="15.75" customHeight="1" x14ac:dyDescent="0.2">
      <c r="A251" s="67"/>
      <c r="B251" s="68"/>
      <c r="C251" s="21"/>
      <c r="D251" s="21"/>
      <c r="E251" s="21"/>
      <c r="F251" s="37"/>
      <c r="G251" s="21"/>
      <c r="H251" s="21"/>
      <c r="I251" s="37"/>
      <c r="J251" s="37"/>
      <c r="K251" s="21"/>
      <c r="L251" s="37"/>
      <c r="M251" s="21"/>
      <c r="N251" s="21"/>
      <c r="O251" s="21"/>
      <c r="P251" s="21"/>
      <c r="Q251" s="37"/>
      <c r="R251" s="21"/>
      <c r="S251" s="37"/>
      <c r="T251" s="21"/>
      <c r="U251" s="37"/>
      <c r="V251" s="37"/>
      <c r="W251" s="37"/>
      <c r="X251" s="37"/>
      <c r="Y251" s="37"/>
      <c r="Z251" s="37"/>
      <c r="AA251" s="37"/>
      <c r="AB251" s="37"/>
      <c r="AC251" s="37"/>
      <c r="AD251" s="37"/>
    </row>
    <row r="252" spans="1:30" ht="15.75" customHeight="1" x14ac:dyDescent="0.2">
      <c r="A252" s="67"/>
      <c r="B252" s="68"/>
      <c r="C252" s="21"/>
      <c r="D252" s="21"/>
      <c r="E252" s="21"/>
      <c r="F252" s="37"/>
      <c r="G252" s="21"/>
      <c r="H252" s="21"/>
      <c r="I252" s="37"/>
      <c r="J252" s="37"/>
      <c r="K252" s="21"/>
      <c r="L252" s="37"/>
      <c r="M252" s="21"/>
      <c r="N252" s="21"/>
      <c r="O252" s="21"/>
      <c r="P252" s="21"/>
      <c r="Q252" s="37"/>
      <c r="R252" s="21"/>
      <c r="S252" s="37"/>
      <c r="T252" s="21"/>
      <c r="U252" s="37"/>
      <c r="V252" s="37"/>
      <c r="W252" s="37"/>
      <c r="X252" s="37"/>
      <c r="Y252" s="37"/>
      <c r="Z252" s="37"/>
      <c r="AA252" s="37"/>
      <c r="AB252" s="37"/>
      <c r="AC252" s="37"/>
      <c r="AD252" s="37"/>
    </row>
    <row r="253" spans="1:30" ht="15.75" customHeight="1" x14ac:dyDescent="0.2">
      <c r="A253" s="67"/>
      <c r="B253" s="68"/>
      <c r="C253" s="21"/>
      <c r="D253" s="21"/>
      <c r="E253" s="21"/>
      <c r="F253" s="37"/>
      <c r="G253" s="21"/>
      <c r="H253" s="21"/>
      <c r="I253" s="37"/>
      <c r="J253" s="37"/>
      <c r="K253" s="21"/>
      <c r="L253" s="37"/>
      <c r="M253" s="21"/>
      <c r="N253" s="21"/>
      <c r="O253" s="21"/>
      <c r="P253" s="21"/>
      <c r="Q253" s="37"/>
      <c r="R253" s="21"/>
      <c r="S253" s="37"/>
      <c r="T253" s="21"/>
      <c r="U253" s="37"/>
      <c r="V253" s="37"/>
      <c r="W253" s="37"/>
      <c r="X253" s="37"/>
      <c r="Y253" s="37"/>
      <c r="Z253" s="37"/>
      <c r="AA253" s="37"/>
      <c r="AB253" s="37"/>
      <c r="AC253" s="37"/>
      <c r="AD253" s="37"/>
    </row>
    <row r="254" spans="1:30" ht="15.75" customHeight="1" x14ac:dyDescent="0.2">
      <c r="A254" s="67"/>
      <c r="B254" s="68"/>
      <c r="C254" s="21"/>
      <c r="D254" s="21"/>
      <c r="E254" s="21"/>
      <c r="F254" s="37"/>
      <c r="G254" s="21"/>
      <c r="H254" s="21"/>
      <c r="I254" s="37"/>
      <c r="J254" s="37"/>
      <c r="K254" s="21"/>
      <c r="L254" s="37"/>
      <c r="M254" s="21"/>
      <c r="N254" s="21"/>
      <c r="O254" s="21"/>
      <c r="P254" s="21"/>
      <c r="Q254" s="37"/>
      <c r="R254" s="21"/>
      <c r="S254" s="37"/>
      <c r="T254" s="21"/>
      <c r="U254" s="37"/>
      <c r="V254" s="37"/>
      <c r="W254" s="37"/>
      <c r="X254" s="37"/>
      <c r="Y254" s="37"/>
      <c r="Z254" s="37"/>
      <c r="AA254" s="37"/>
      <c r="AB254" s="37"/>
      <c r="AC254" s="37"/>
      <c r="AD254" s="37"/>
    </row>
    <row r="255" spans="1:30" ht="15.75" customHeight="1" x14ac:dyDescent="0.2">
      <c r="A255" s="67"/>
      <c r="B255" s="68"/>
      <c r="C255" s="21"/>
      <c r="D255" s="21"/>
      <c r="E255" s="21"/>
      <c r="F255" s="37"/>
      <c r="G255" s="21"/>
      <c r="H255" s="21"/>
      <c r="I255" s="37"/>
      <c r="J255" s="37"/>
      <c r="K255" s="21"/>
      <c r="L255" s="37"/>
      <c r="M255" s="21"/>
      <c r="N255" s="21"/>
      <c r="O255" s="21"/>
      <c r="P255" s="21"/>
      <c r="Q255" s="37"/>
      <c r="R255" s="21"/>
      <c r="S255" s="37"/>
      <c r="T255" s="21"/>
      <c r="U255" s="37"/>
      <c r="V255" s="37"/>
      <c r="W255" s="37"/>
      <c r="X255" s="37"/>
      <c r="Y255" s="37"/>
      <c r="Z255" s="37"/>
      <c r="AA255" s="37"/>
      <c r="AB255" s="37"/>
      <c r="AC255" s="37"/>
      <c r="AD255" s="37"/>
    </row>
    <row r="256" spans="1:30" ht="15.75" customHeight="1" x14ac:dyDescent="0.2">
      <c r="A256" s="67"/>
      <c r="B256" s="68"/>
      <c r="C256" s="21"/>
      <c r="D256" s="21"/>
      <c r="E256" s="21"/>
      <c r="F256" s="37"/>
      <c r="G256" s="21"/>
      <c r="H256" s="21"/>
      <c r="I256" s="37"/>
      <c r="J256" s="37"/>
      <c r="K256" s="21"/>
      <c r="L256" s="37"/>
      <c r="M256" s="21"/>
      <c r="N256" s="21"/>
      <c r="O256" s="21"/>
      <c r="P256" s="21"/>
      <c r="Q256" s="37"/>
      <c r="R256" s="21"/>
      <c r="S256" s="37"/>
      <c r="T256" s="21"/>
      <c r="U256" s="37"/>
      <c r="V256" s="37"/>
      <c r="W256" s="37"/>
      <c r="X256" s="37"/>
      <c r="Y256" s="37"/>
      <c r="Z256" s="37"/>
      <c r="AA256" s="37"/>
      <c r="AB256" s="37"/>
      <c r="AC256" s="37"/>
      <c r="AD256" s="37"/>
    </row>
    <row r="257" spans="1:30" ht="15.75" customHeight="1" x14ac:dyDescent="0.2">
      <c r="A257" s="67"/>
      <c r="B257" s="68"/>
      <c r="C257" s="21"/>
      <c r="D257" s="21"/>
      <c r="E257" s="21"/>
      <c r="F257" s="37"/>
      <c r="G257" s="21"/>
      <c r="H257" s="21"/>
      <c r="I257" s="37"/>
      <c r="J257" s="37"/>
      <c r="K257" s="21"/>
      <c r="L257" s="37"/>
      <c r="M257" s="21"/>
      <c r="N257" s="21"/>
      <c r="O257" s="21"/>
      <c r="P257" s="21"/>
      <c r="Q257" s="37"/>
      <c r="R257" s="21"/>
      <c r="S257" s="37"/>
      <c r="T257" s="21"/>
      <c r="U257" s="37"/>
      <c r="V257" s="37"/>
      <c r="W257" s="37"/>
      <c r="X257" s="37"/>
      <c r="Y257" s="37"/>
      <c r="Z257" s="37"/>
      <c r="AA257" s="37"/>
      <c r="AB257" s="37"/>
      <c r="AC257" s="37"/>
      <c r="AD257" s="37"/>
    </row>
    <row r="258" spans="1:30" ht="15.75" customHeight="1" x14ac:dyDescent="0.2">
      <c r="A258" s="67"/>
      <c r="B258" s="68"/>
      <c r="C258" s="21"/>
      <c r="D258" s="21"/>
      <c r="E258" s="21"/>
      <c r="F258" s="37"/>
      <c r="G258" s="21"/>
      <c r="H258" s="21"/>
      <c r="I258" s="37"/>
      <c r="J258" s="37"/>
      <c r="K258" s="21"/>
      <c r="L258" s="37"/>
      <c r="M258" s="21"/>
      <c r="N258" s="21"/>
      <c r="O258" s="21"/>
      <c r="P258" s="21"/>
      <c r="Q258" s="37"/>
      <c r="R258" s="21"/>
      <c r="S258" s="37"/>
      <c r="T258" s="21"/>
      <c r="U258" s="37"/>
      <c r="V258" s="37"/>
      <c r="W258" s="37"/>
      <c r="X258" s="37"/>
      <c r="Y258" s="37"/>
      <c r="Z258" s="37"/>
      <c r="AA258" s="37"/>
      <c r="AB258" s="37"/>
      <c r="AC258" s="37"/>
      <c r="AD258" s="37"/>
    </row>
    <row r="259" spans="1:30" ht="15.75" customHeight="1" x14ac:dyDescent="0.2">
      <c r="A259" s="67"/>
      <c r="B259" s="68"/>
      <c r="C259" s="21"/>
      <c r="D259" s="21"/>
      <c r="E259" s="21"/>
      <c r="F259" s="37"/>
      <c r="G259" s="21"/>
      <c r="H259" s="21"/>
      <c r="I259" s="37"/>
      <c r="J259" s="37"/>
      <c r="K259" s="21"/>
      <c r="L259" s="37"/>
      <c r="M259" s="21"/>
      <c r="N259" s="21"/>
      <c r="O259" s="21"/>
      <c r="P259" s="21"/>
      <c r="Q259" s="37"/>
      <c r="R259" s="21"/>
      <c r="S259" s="37"/>
      <c r="T259" s="21"/>
      <c r="U259" s="37"/>
      <c r="V259" s="37"/>
      <c r="W259" s="37"/>
      <c r="X259" s="37"/>
      <c r="Y259" s="37"/>
      <c r="Z259" s="37"/>
      <c r="AA259" s="37"/>
      <c r="AB259" s="37"/>
      <c r="AC259" s="37"/>
      <c r="AD259" s="37"/>
    </row>
    <row r="260" spans="1:30" ht="15.75" customHeight="1" x14ac:dyDescent="0.2">
      <c r="A260" s="67"/>
      <c r="B260" s="68"/>
      <c r="C260" s="21"/>
      <c r="D260" s="21"/>
      <c r="E260" s="21"/>
      <c r="F260" s="37"/>
      <c r="G260" s="21"/>
      <c r="H260" s="21"/>
      <c r="I260" s="37"/>
      <c r="J260" s="37"/>
      <c r="K260" s="21"/>
      <c r="L260" s="37"/>
      <c r="M260" s="21"/>
      <c r="N260" s="21"/>
      <c r="O260" s="21"/>
      <c r="P260" s="21"/>
      <c r="Q260" s="37"/>
      <c r="R260" s="21"/>
      <c r="S260" s="37"/>
      <c r="T260" s="21"/>
      <c r="U260" s="37"/>
      <c r="V260" s="37"/>
      <c r="W260" s="37"/>
      <c r="X260" s="37"/>
      <c r="Y260" s="37"/>
      <c r="Z260" s="37"/>
      <c r="AA260" s="37"/>
      <c r="AB260" s="37"/>
      <c r="AC260" s="37"/>
      <c r="AD260" s="37"/>
    </row>
    <row r="261" spans="1:30" ht="15.75" customHeight="1" x14ac:dyDescent="0.2">
      <c r="A261" s="67"/>
      <c r="B261" s="68"/>
      <c r="C261" s="21"/>
      <c r="D261" s="21"/>
      <c r="E261" s="21"/>
      <c r="F261" s="37"/>
      <c r="G261" s="21"/>
      <c r="H261" s="21"/>
      <c r="I261" s="37"/>
      <c r="J261" s="37"/>
      <c r="K261" s="21"/>
      <c r="L261" s="37"/>
      <c r="M261" s="21"/>
      <c r="N261" s="21"/>
      <c r="O261" s="21"/>
      <c r="P261" s="21"/>
      <c r="Q261" s="37"/>
      <c r="R261" s="21"/>
      <c r="S261" s="37"/>
      <c r="T261" s="21"/>
      <c r="U261" s="37"/>
      <c r="V261" s="37"/>
      <c r="W261" s="37"/>
      <c r="X261" s="37"/>
      <c r="Y261" s="37"/>
      <c r="Z261" s="37"/>
      <c r="AA261" s="37"/>
      <c r="AB261" s="37"/>
      <c r="AC261" s="37"/>
      <c r="AD261" s="37"/>
    </row>
    <row r="262" spans="1:30" ht="15.75" customHeight="1" x14ac:dyDescent="0.2">
      <c r="A262" s="67"/>
      <c r="B262" s="68"/>
      <c r="C262" s="21"/>
      <c r="D262" s="21"/>
      <c r="E262" s="21"/>
      <c r="F262" s="37"/>
      <c r="G262" s="21"/>
      <c r="H262" s="21"/>
      <c r="I262" s="37"/>
      <c r="J262" s="37"/>
      <c r="K262" s="21"/>
      <c r="L262" s="37"/>
      <c r="M262" s="21"/>
      <c r="N262" s="21"/>
      <c r="O262" s="21"/>
      <c r="P262" s="21"/>
      <c r="Q262" s="37"/>
      <c r="R262" s="21"/>
      <c r="S262" s="37"/>
      <c r="T262" s="21"/>
      <c r="U262" s="37"/>
      <c r="V262" s="37"/>
      <c r="W262" s="37"/>
      <c r="X262" s="37"/>
      <c r="Y262" s="37"/>
      <c r="Z262" s="37"/>
      <c r="AA262" s="37"/>
      <c r="AB262" s="37"/>
      <c r="AC262" s="37"/>
      <c r="AD262" s="37"/>
    </row>
    <row r="263" spans="1:30" ht="15.75" customHeight="1" x14ac:dyDescent="0.2">
      <c r="A263" s="67"/>
      <c r="B263" s="68"/>
      <c r="C263" s="21"/>
      <c r="D263" s="21"/>
      <c r="E263" s="21"/>
      <c r="F263" s="37"/>
      <c r="G263" s="21"/>
      <c r="H263" s="21"/>
      <c r="I263" s="37"/>
      <c r="J263" s="37"/>
      <c r="K263" s="21"/>
      <c r="L263" s="37"/>
      <c r="M263" s="21"/>
      <c r="N263" s="21"/>
      <c r="O263" s="21"/>
      <c r="P263" s="21"/>
      <c r="Q263" s="37"/>
      <c r="R263" s="21"/>
      <c r="S263" s="37"/>
      <c r="T263" s="21"/>
      <c r="U263" s="37"/>
      <c r="V263" s="37"/>
      <c r="W263" s="37"/>
      <c r="X263" s="37"/>
      <c r="Y263" s="37"/>
      <c r="Z263" s="37"/>
      <c r="AA263" s="37"/>
      <c r="AB263" s="37"/>
      <c r="AC263" s="37"/>
      <c r="AD263" s="37"/>
    </row>
    <row r="264" spans="1:30" ht="15.75" customHeight="1" x14ac:dyDescent="0.2">
      <c r="A264" s="67"/>
      <c r="B264" s="68"/>
      <c r="C264" s="21"/>
      <c r="D264" s="21"/>
      <c r="E264" s="21"/>
      <c r="F264" s="37"/>
      <c r="G264" s="21"/>
      <c r="H264" s="21"/>
      <c r="I264" s="37"/>
      <c r="J264" s="37"/>
      <c r="K264" s="21"/>
      <c r="L264" s="37"/>
      <c r="M264" s="21"/>
      <c r="N264" s="21"/>
      <c r="O264" s="21"/>
      <c r="P264" s="21"/>
      <c r="Q264" s="37"/>
      <c r="R264" s="21"/>
      <c r="S264" s="37"/>
      <c r="T264" s="21"/>
      <c r="U264" s="37"/>
      <c r="V264" s="37"/>
      <c r="W264" s="37"/>
      <c r="X264" s="37"/>
      <c r="Y264" s="37"/>
      <c r="Z264" s="37"/>
      <c r="AA264" s="37"/>
      <c r="AB264" s="37"/>
      <c r="AC264" s="37"/>
      <c r="AD264" s="37"/>
    </row>
    <row r="265" spans="1:30" ht="15.75" customHeight="1" x14ac:dyDescent="0.2">
      <c r="A265" s="67"/>
      <c r="B265" s="68"/>
      <c r="C265" s="21"/>
      <c r="D265" s="21"/>
      <c r="E265" s="21"/>
      <c r="F265" s="37"/>
      <c r="G265" s="21"/>
      <c r="H265" s="21"/>
      <c r="I265" s="37"/>
      <c r="J265" s="37"/>
      <c r="K265" s="21"/>
      <c r="L265" s="37"/>
      <c r="M265" s="21"/>
      <c r="N265" s="21"/>
      <c r="O265" s="21"/>
      <c r="P265" s="21"/>
      <c r="Q265" s="37"/>
      <c r="R265" s="21"/>
      <c r="S265" s="37"/>
      <c r="T265" s="21"/>
      <c r="U265" s="37"/>
      <c r="V265" s="37"/>
      <c r="W265" s="37"/>
      <c r="X265" s="37"/>
      <c r="Y265" s="37"/>
      <c r="Z265" s="37"/>
      <c r="AA265" s="37"/>
      <c r="AB265" s="37"/>
      <c r="AC265" s="37"/>
      <c r="AD265" s="37"/>
    </row>
    <row r="266" spans="1:30" ht="15.75" customHeight="1" x14ac:dyDescent="0.2">
      <c r="A266" s="67"/>
      <c r="B266" s="68"/>
      <c r="C266" s="21"/>
      <c r="D266" s="21"/>
      <c r="E266" s="21"/>
      <c r="F266" s="37"/>
      <c r="G266" s="21"/>
      <c r="H266" s="21"/>
      <c r="I266" s="37"/>
      <c r="J266" s="37"/>
      <c r="K266" s="21"/>
      <c r="L266" s="37"/>
      <c r="M266" s="21"/>
      <c r="N266" s="21"/>
      <c r="O266" s="21"/>
      <c r="P266" s="21"/>
      <c r="Q266" s="37"/>
      <c r="R266" s="21"/>
      <c r="S266" s="37"/>
      <c r="T266" s="21"/>
      <c r="U266" s="37"/>
      <c r="V266" s="37"/>
      <c r="W266" s="37"/>
      <c r="X266" s="37"/>
      <c r="Y266" s="37"/>
      <c r="Z266" s="37"/>
      <c r="AA266" s="37"/>
      <c r="AB266" s="37"/>
      <c r="AC266" s="37"/>
      <c r="AD266" s="37"/>
    </row>
    <row r="267" spans="1:30" ht="15.75" customHeight="1" x14ac:dyDescent="0.2">
      <c r="A267" s="67"/>
      <c r="B267" s="68"/>
      <c r="C267" s="21"/>
      <c r="D267" s="21"/>
      <c r="E267" s="21"/>
      <c r="F267" s="37"/>
      <c r="G267" s="21"/>
      <c r="H267" s="21"/>
      <c r="I267" s="37"/>
      <c r="J267" s="37"/>
      <c r="K267" s="21"/>
      <c r="L267" s="37"/>
      <c r="M267" s="21"/>
      <c r="N267" s="21"/>
      <c r="O267" s="21"/>
      <c r="P267" s="21"/>
      <c r="Q267" s="37"/>
      <c r="R267" s="21"/>
      <c r="S267" s="37"/>
      <c r="T267" s="21"/>
      <c r="U267" s="37"/>
      <c r="V267" s="37"/>
      <c r="W267" s="37"/>
      <c r="X267" s="37"/>
      <c r="Y267" s="37"/>
      <c r="Z267" s="37"/>
      <c r="AA267" s="37"/>
      <c r="AB267" s="37"/>
      <c r="AC267" s="37"/>
      <c r="AD267" s="37"/>
    </row>
    <row r="268" spans="1:30" ht="15.75" customHeight="1" x14ac:dyDescent="0.2">
      <c r="A268" s="67"/>
      <c r="B268" s="68"/>
      <c r="C268" s="21"/>
      <c r="D268" s="21"/>
      <c r="E268" s="21"/>
      <c r="F268" s="37"/>
      <c r="G268" s="21"/>
      <c r="H268" s="21"/>
      <c r="I268" s="37"/>
      <c r="J268" s="37"/>
      <c r="K268" s="21"/>
      <c r="L268" s="37"/>
      <c r="M268" s="21"/>
      <c r="N268" s="21"/>
      <c r="O268" s="21"/>
      <c r="P268" s="21"/>
      <c r="Q268" s="37"/>
      <c r="R268" s="21"/>
      <c r="S268" s="37"/>
      <c r="T268" s="21"/>
      <c r="U268" s="37"/>
      <c r="V268" s="37"/>
      <c r="W268" s="37"/>
      <c r="X268" s="37"/>
      <c r="Y268" s="37"/>
      <c r="Z268" s="37"/>
      <c r="AA268" s="37"/>
      <c r="AB268" s="37"/>
      <c r="AC268" s="37"/>
      <c r="AD268" s="37"/>
    </row>
    <row r="269" spans="1:30" ht="15.75" customHeight="1" x14ac:dyDescent="0.2">
      <c r="A269" s="67"/>
      <c r="B269" s="68"/>
      <c r="C269" s="21"/>
      <c r="D269" s="21"/>
      <c r="E269" s="21"/>
      <c r="F269" s="37"/>
      <c r="G269" s="21"/>
      <c r="H269" s="21"/>
      <c r="I269" s="37"/>
      <c r="J269" s="37"/>
      <c r="K269" s="21"/>
      <c r="L269" s="37"/>
      <c r="M269" s="21"/>
      <c r="N269" s="21"/>
      <c r="O269" s="21"/>
      <c r="P269" s="21"/>
      <c r="Q269" s="37"/>
      <c r="R269" s="21"/>
      <c r="S269" s="37"/>
      <c r="T269" s="21"/>
      <c r="U269" s="37"/>
      <c r="V269" s="37"/>
      <c r="W269" s="37"/>
      <c r="X269" s="37"/>
      <c r="Y269" s="37"/>
      <c r="Z269" s="37"/>
      <c r="AA269" s="37"/>
      <c r="AB269" s="37"/>
      <c r="AC269" s="37"/>
      <c r="AD269" s="37"/>
    </row>
    <row r="270" spans="1:30" ht="15.75" customHeight="1" x14ac:dyDescent="0.2">
      <c r="A270" s="67"/>
      <c r="B270" s="68"/>
      <c r="C270" s="21"/>
      <c r="D270" s="21"/>
      <c r="E270" s="21"/>
      <c r="F270" s="37"/>
      <c r="G270" s="21"/>
      <c r="H270" s="21"/>
      <c r="I270" s="37"/>
      <c r="J270" s="37"/>
      <c r="K270" s="21"/>
      <c r="L270" s="37"/>
      <c r="M270" s="21"/>
      <c r="N270" s="21"/>
      <c r="O270" s="21"/>
      <c r="P270" s="21"/>
      <c r="Q270" s="37"/>
      <c r="R270" s="21"/>
      <c r="S270" s="37"/>
      <c r="T270" s="21"/>
      <c r="U270" s="37"/>
      <c r="V270" s="37"/>
      <c r="W270" s="37"/>
      <c r="X270" s="37"/>
      <c r="Y270" s="37"/>
      <c r="Z270" s="37"/>
      <c r="AA270" s="37"/>
      <c r="AB270" s="37"/>
      <c r="AC270" s="37"/>
      <c r="AD270" s="37"/>
    </row>
    <row r="271" spans="1:30" ht="15.75" customHeight="1" x14ac:dyDescent="0.2">
      <c r="A271" s="67"/>
      <c r="B271" s="68"/>
      <c r="C271" s="21"/>
      <c r="D271" s="21"/>
      <c r="E271" s="21"/>
      <c r="F271" s="37"/>
      <c r="G271" s="21"/>
      <c r="H271" s="21"/>
      <c r="I271" s="37"/>
      <c r="J271" s="37"/>
      <c r="K271" s="21"/>
      <c r="L271" s="37"/>
      <c r="M271" s="21"/>
      <c r="N271" s="21"/>
      <c r="O271" s="21"/>
      <c r="P271" s="21"/>
      <c r="Q271" s="37"/>
      <c r="R271" s="21"/>
      <c r="S271" s="37"/>
      <c r="T271" s="21"/>
      <c r="U271" s="37"/>
      <c r="V271" s="37"/>
      <c r="W271" s="37"/>
      <c r="X271" s="37"/>
      <c r="Y271" s="37"/>
      <c r="Z271" s="37"/>
      <c r="AA271" s="37"/>
      <c r="AB271" s="37"/>
      <c r="AC271" s="37"/>
      <c r="AD271" s="37"/>
    </row>
    <row r="272" spans="1:30" ht="15.75" customHeight="1" x14ac:dyDescent="0.2">
      <c r="A272" s="67"/>
      <c r="B272" s="68"/>
      <c r="C272" s="21"/>
      <c r="D272" s="21"/>
      <c r="E272" s="21"/>
      <c r="F272" s="37"/>
      <c r="G272" s="21"/>
      <c r="H272" s="21"/>
      <c r="I272" s="37"/>
      <c r="J272" s="37"/>
      <c r="K272" s="21"/>
      <c r="L272" s="37"/>
      <c r="M272" s="21"/>
      <c r="N272" s="21"/>
      <c r="O272" s="21"/>
      <c r="P272" s="21"/>
      <c r="Q272" s="37"/>
      <c r="R272" s="21"/>
      <c r="S272" s="37"/>
      <c r="T272" s="21"/>
      <c r="U272" s="37"/>
      <c r="V272" s="37"/>
      <c r="W272" s="37"/>
      <c r="X272" s="37"/>
      <c r="Y272" s="37"/>
      <c r="Z272" s="37"/>
      <c r="AA272" s="37"/>
      <c r="AB272" s="37"/>
      <c r="AC272" s="37"/>
      <c r="AD272" s="37"/>
    </row>
    <row r="273" spans="1:30" ht="15.75" customHeight="1" x14ac:dyDescent="0.2">
      <c r="A273" s="67"/>
      <c r="B273" s="68"/>
      <c r="C273" s="21"/>
      <c r="D273" s="21"/>
      <c r="E273" s="21"/>
      <c r="F273" s="37"/>
      <c r="G273" s="21"/>
      <c r="H273" s="21"/>
      <c r="I273" s="37"/>
      <c r="J273" s="37"/>
      <c r="K273" s="21"/>
      <c r="L273" s="37"/>
      <c r="M273" s="21"/>
      <c r="N273" s="21"/>
      <c r="O273" s="21"/>
      <c r="P273" s="21"/>
      <c r="Q273" s="37"/>
      <c r="R273" s="21"/>
      <c r="S273" s="37"/>
      <c r="T273" s="21"/>
      <c r="U273" s="37"/>
      <c r="V273" s="37"/>
      <c r="W273" s="37"/>
      <c r="X273" s="37"/>
      <c r="Y273" s="37"/>
      <c r="Z273" s="37"/>
      <c r="AA273" s="37"/>
      <c r="AB273" s="37"/>
      <c r="AC273" s="37"/>
      <c r="AD273" s="37"/>
    </row>
    <row r="274" spans="1:30" ht="15.75" customHeight="1" x14ac:dyDescent="0.2">
      <c r="A274" s="67"/>
      <c r="B274" s="68"/>
      <c r="C274" s="21"/>
      <c r="D274" s="21"/>
      <c r="E274" s="21"/>
      <c r="F274" s="37"/>
      <c r="G274" s="21"/>
      <c r="H274" s="21"/>
      <c r="I274" s="37"/>
      <c r="J274" s="37"/>
      <c r="K274" s="21"/>
      <c r="L274" s="37"/>
      <c r="M274" s="21"/>
      <c r="N274" s="21"/>
      <c r="O274" s="21"/>
      <c r="P274" s="21"/>
      <c r="Q274" s="37"/>
      <c r="R274" s="21"/>
      <c r="S274" s="37"/>
      <c r="T274" s="21"/>
      <c r="U274" s="37"/>
      <c r="V274" s="37"/>
      <c r="W274" s="37"/>
      <c r="X274" s="37"/>
      <c r="Y274" s="37"/>
      <c r="Z274" s="37"/>
      <c r="AA274" s="37"/>
      <c r="AB274" s="37"/>
      <c r="AC274" s="37"/>
      <c r="AD274" s="37"/>
    </row>
    <row r="275" spans="1:30" ht="15.75" customHeight="1" x14ac:dyDescent="0.2">
      <c r="A275" s="67"/>
      <c r="B275" s="68"/>
      <c r="C275" s="21"/>
      <c r="D275" s="21"/>
      <c r="E275" s="21"/>
      <c r="F275" s="37"/>
      <c r="G275" s="21"/>
      <c r="H275" s="21"/>
      <c r="I275" s="37"/>
      <c r="J275" s="37"/>
      <c r="K275" s="21"/>
      <c r="L275" s="37"/>
      <c r="M275" s="21"/>
      <c r="N275" s="21"/>
      <c r="O275" s="21"/>
      <c r="P275" s="21"/>
      <c r="Q275" s="37"/>
      <c r="R275" s="21"/>
      <c r="S275" s="37"/>
      <c r="T275" s="21"/>
      <c r="U275" s="37"/>
      <c r="V275" s="37"/>
      <c r="W275" s="37"/>
      <c r="X275" s="37"/>
      <c r="Y275" s="37"/>
      <c r="Z275" s="37"/>
      <c r="AA275" s="37"/>
      <c r="AB275" s="37"/>
      <c r="AC275" s="37"/>
      <c r="AD275" s="37"/>
    </row>
    <row r="276" spans="1:30" ht="15.75" customHeight="1" x14ac:dyDescent="0.2">
      <c r="A276" s="67"/>
      <c r="B276" s="68"/>
      <c r="C276" s="21"/>
      <c r="D276" s="21"/>
      <c r="E276" s="21"/>
      <c r="F276" s="37"/>
      <c r="G276" s="21"/>
      <c r="H276" s="21"/>
      <c r="I276" s="37"/>
      <c r="J276" s="37"/>
      <c r="K276" s="21"/>
      <c r="L276" s="37"/>
      <c r="M276" s="21"/>
      <c r="N276" s="21"/>
      <c r="O276" s="21"/>
      <c r="P276" s="21"/>
      <c r="Q276" s="37"/>
      <c r="R276" s="21"/>
      <c r="S276" s="37"/>
      <c r="T276" s="21"/>
      <c r="U276" s="37"/>
      <c r="V276" s="37"/>
      <c r="W276" s="37"/>
      <c r="X276" s="37"/>
      <c r="Y276" s="37"/>
      <c r="Z276" s="37"/>
      <c r="AA276" s="37"/>
      <c r="AB276" s="37"/>
      <c r="AC276" s="37"/>
      <c r="AD276" s="37"/>
    </row>
    <row r="277" spans="1:30" ht="15.75" customHeight="1" x14ac:dyDescent="0.2">
      <c r="A277" s="67"/>
      <c r="B277" s="68"/>
      <c r="C277" s="21"/>
      <c r="D277" s="21"/>
      <c r="E277" s="21"/>
      <c r="F277" s="37"/>
      <c r="G277" s="21"/>
      <c r="H277" s="21"/>
      <c r="I277" s="37"/>
      <c r="J277" s="37"/>
      <c r="K277" s="21"/>
      <c r="L277" s="37"/>
      <c r="M277" s="21"/>
      <c r="N277" s="21"/>
      <c r="O277" s="21"/>
      <c r="P277" s="21"/>
      <c r="Q277" s="37"/>
      <c r="R277" s="21"/>
      <c r="S277" s="37"/>
      <c r="T277" s="21"/>
      <c r="U277" s="37"/>
      <c r="V277" s="37"/>
      <c r="W277" s="37"/>
      <c r="X277" s="37"/>
      <c r="Y277" s="37"/>
      <c r="Z277" s="37"/>
      <c r="AA277" s="37"/>
      <c r="AB277" s="37"/>
      <c r="AC277" s="37"/>
      <c r="AD277" s="37"/>
    </row>
    <row r="278" spans="1:30" ht="15.75" customHeight="1" x14ac:dyDescent="0.2">
      <c r="A278" s="67"/>
      <c r="B278" s="68"/>
      <c r="C278" s="21"/>
      <c r="D278" s="21"/>
      <c r="E278" s="21"/>
      <c r="F278" s="37"/>
      <c r="G278" s="21"/>
      <c r="H278" s="21"/>
      <c r="I278" s="37"/>
      <c r="J278" s="37"/>
      <c r="K278" s="21"/>
      <c r="L278" s="37"/>
      <c r="M278" s="21"/>
      <c r="N278" s="21"/>
      <c r="O278" s="21"/>
      <c r="P278" s="21"/>
      <c r="Q278" s="37"/>
      <c r="R278" s="21"/>
      <c r="S278" s="37"/>
      <c r="T278" s="21"/>
      <c r="U278" s="37"/>
      <c r="V278" s="37"/>
      <c r="W278" s="37"/>
      <c r="X278" s="37"/>
      <c r="Y278" s="37"/>
      <c r="Z278" s="37"/>
      <c r="AA278" s="37"/>
      <c r="AB278" s="37"/>
      <c r="AC278" s="37"/>
      <c r="AD278" s="37"/>
    </row>
    <row r="279" spans="1:30" ht="15.75" customHeight="1" x14ac:dyDescent="0.2">
      <c r="A279" s="67"/>
      <c r="B279" s="68"/>
      <c r="C279" s="21"/>
      <c r="D279" s="21"/>
      <c r="E279" s="21"/>
      <c r="F279" s="37"/>
      <c r="G279" s="21"/>
      <c r="H279" s="21"/>
      <c r="I279" s="37"/>
      <c r="J279" s="37"/>
      <c r="K279" s="21"/>
      <c r="L279" s="37"/>
      <c r="M279" s="21"/>
      <c r="N279" s="21"/>
      <c r="O279" s="21"/>
      <c r="P279" s="21"/>
      <c r="Q279" s="37"/>
      <c r="R279" s="21"/>
      <c r="S279" s="37"/>
      <c r="T279" s="21"/>
      <c r="U279" s="37"/>
      <c r="V279" s="37"/>
      <c r="W279" s="37"/>
      <c r="X279" s="37"/>
      <c r="Y279" s="37"/>
      <c r="Z279" s="37"/>
      <c r="AA279" s="37"/>
      <c r="AB279" s="37"/>
      <c r="AC279" s="37"/>
      <c r="AD279" s="37"/>
    </row>
    <row r="280" spans="1:30" ht="15.75" customHeight="1" x14ac:dyDescent="0.2">
      <c r="A280" s="67"/>
      <c r="B280" s="68"/>
      <c r="C280" s="21"/>
      <c r="D280" s="21"/>
      <c r="E280" s="21"/>
      <c r="F280" s="37"/>
      <c r="G280" s="21"/>
      <c r="H280" s="21"/>
      <c r="I280" s="37"/>
      <c r="J280" s="37"/>
      <c r="K280" s="21"/>
      <c r="L280" s="37"/>
      <c r="M280" s="21"/>
      <c r="N280" s="21"/>
      <c r="O280" s="21"/>
      <c r="P280" s="21"/>
      <c r="Q280" s="37"/>
      <c r="R280" s="21"/>
      <c r="S280" s="37"/>
      <c r="T280" s="21"/>
      <c r="U280" s="37"/>
      <c r="V280" s="37"/>
      <c r="W280" s="37"/>
      <c r="X280" s="37"/>
      <c r="Y280" s="37"/>
      <c r="Z280" s="37"/>
      <c r="AA280" s="37"/>
      <c r="AB280" s="37"/>
      <c r="AC280" s="37"/>
      <c r="AD280" s="37"/>
    </row>
    <row r="281" spans="1:30" ht="15.75" customHeight="1" x14ac:dyDescent="0.2">
      <c r="A281" s="67"/>
      <c r="B281" s="68"/>
      <c r="C281" s="21"/>
      <c r="D281" s="21"/>
      <c r="E281" s="21"/>
      <c r="F281" s="37"/>
      <c r="G281" s="21"/>
      <c r="H281" s="21"/>
      <c r="I281" s="37"/>
      <c r="J281" s="37"/>
      <c r="K281" s="21"/>
      <c r="L281" s="37"/>
      <c r="M281" s="21"/>
      <c r="N281" s="21"/>
      <c r="O281" s="21"/>
      <c r="P281" s="21"/>
      <c r="Q281" s="37"/>
      <c r="R281" s="21"/>
      <c r="S281" s="37"/>
      <c r="T281" s="21"/>
      <c r="U281" s="37"/>
      <c r="V281" s="37"/>
      <c r="W281" s="37"/>
      <c r="X281" s="37"/>
      <c r="Y281" s="37"/>
      <c r="Z281" s="37"/>
      <c r="AA281" s="37"/>
      <c r="AB281" s="37"/>
      <c r="AC281" s="37"/>
      <c r="AD281" s="37"/>
    </row>
    <row r="282" spans="1:30" ht="15.75" customHeight="1" x14ac:dyDescent="0.2">
      <c r="A282" s="67"/>
      <c r="B282" s="68"/>
      <c r="C282" s="21"/>
      <c r="D282" s="21"/>
      <c r="E282" s="21"/>
      <c r="F282" s="37"/>
      <c r="G282" s="21"/>
      <c r="H282" s="21"/>
      <c r="I282" s="37"/>
      <c r="J282" s="37"/>
      <c r="K282" s="21"/>
      <c r="L282" s="37"/>
      <c r="M282" s="21"/>
      <c r="N282" s="21"/>
      <c r="O282" s="21"/>
      <c r="P282" s="21"/>
      <c r="Q282" s="37"/>
      <c r="R282" s="21"/>
      <c r="S282" s="37"/>
      <c r="T282" s="21"/>
      <c r="U282" s="37"/>
      <c r="V282" s="37"/>
      <c r="W282" s="37"/>
      <c r="X282" s="37"/>
      <c r="Y282" s="37"/>
      <c r="Z282" s="37"/>
      <c r="AA282" s="37"/>
      <c r="AB282" s="37"/>
      <c r="AC282" s="37"/>
      <c r="AD282" s="37"/>
    </row>
    <row r="283" spans="1:30" ht="15.75" customHeight="1" x14ac:dyDescent="0.2">
      <c r="A283" s="67"/>
      <c r="B283" s="68"/>
      <c r="C283" s="21"/>
      <c r="D283" s="21"/>
      <c r="E283" s="21"/>
      <c r="F283" s="37"/>
      <c r="G283" s="21"/>
      <c r="H283" s="21"/>
      <c r="I283" s="37"/>
      <c r="J283" s="37"/>
      <c r="K283" s="21"/>
      <c r="L283" s="37"/>
      <c r="M283" s="21"/>
      <c r="N283" s="21"/>
      <c r="O283" s="21"/>
      <c r="P283" s="21"/>
      <c r="Q283" s="37"/>
      <c r="R283" s="21"/>
      <c r="S283" s="37"/>
      <c r="T283" s="21"/>
      <c r="U283" s="37"/>
      <c r="V283" s="37"/>
      <c r="W283" s="37"/>
      <c r="X283" s="37"/>
      <c r="Y283" s="37"/>
      <c r="Z283" s="37"/>
      <c r="AA283" s="37"/>
      <c r="AB283" s="37"/>
      <c r="AC283" s="37"/>
      <c r="AD283" s="37"/>
    </row>
    <row r="284" spans="1:30" ht="15.75" customHeight="1" x14ac:dyDescent="0.2">
      <c r="A284" s="67"/>
      <c r="B284" s="68"/>
      <c r="C284" s="21"/>
      <c r="D284" s="21"/>
      <c r="E284" s="21"/>
      <c r="F284" s="37"/>
      <c r="G284" s="21"/>
      <c r="H284" s="21"/>
      <c r="I284" s="37"/>
      <c r="J284" s="37"/>
      <c r="K284" s="21"/>
      <c r="L284" s="37"/>
      <c r="M284" s="21"/>
      <c r="N284" s="21"/>
      <c r="O284" s="21"/>
      <c r="P284" s="21"/>
      <c r="Q284" s="37"/>
      <c r="R284" s="21"/>
      <c r="S284" s="37"/>
      <c r="T284" s="21"/>
      <c r="U284" s="37"/>
      <c r="V284" s="37"/>
      <c r="W284" s="37"/>
      <c r="X284" s="37"/>
      <c r="Y284" s="37"/>
      <c r="Z284" s="37"/>
      <c r="AA284" s="37"/>
      <c r="AB284" s="37"/>
      <c r="AC284" s="37"/>
      <c r="AD284" s="37"/>
    </row>
    <row r="285" spans="1:30" ht="15.75" customHeight="1" x14ac:dyDescent="0.2">
      <c r="A285" s="67"/>
      <c r="B285" s="68"/>
      <c r="C285" s="21"/>
      <c r="D285" s="21"/>
      <c r="E285" s="21"/>
      <c r="F285" s="37"/>
      <c r="G285" s="21"/>
      <c r="H285" s="21"/>
      <c r="I285" s="37"/>
      <c r="J285" s="37"/>
      <c r="K285" s="21"/>
      <c r="L285" s="37"/>
      <c r="M285" s="21"/>
      <c r="N285" s="21"/>
      <c r="O285" s="21"/>
      <c r="P285" s="21"/>
      <c r="Q285" s="37"/>
      <c r="R285" s="21"/>
      <c r="S285" s="37"/>
      <c r="T285" s="21"/>
      <c r="U285" s="37"/>
      <c r="V285" s="37"/>
      <c r="W285" s="37"/>
      <c r="X285" s="37"/>
      <c r="Y285" s="37"/>
      <c r="Z285" s="37"/>
      <c r="AA285" s="37"/>
      <c r="AB285" s="37"/>
      <c r="AC285" s="37"/>
      <c r="AD285" s="37"/>
    </row>
    <row r="286" spans="1:30" ht="15.75" customHeight="1" x14ac:dyDescent="0.2">
      <c r="A286" s="67"/>
      <c r="B286" s="68"/>
      <c r="C286" s="21"/>
      <c r="D286" s="21"/>
      <c r="E286" s="21"/>
      <c r="F286" s="37"/>
      <c r="G286" s="21"/>
      <c r="H286" s="21"/>
      <c r="I286" s="37"/>
      <c r="J286" s="37"/>
      <c r="K286" s="21"/>
      <c r="L286" s="37"/>
      <c r="M286" s="21"/>
      <c r="N286" s="21"/>
      <c r="O286" s="21"/>
      <c r="P286" s="21"/>
      <c r="Q286" s="37"/>
      <c r="R286" s="21"/>
      <c r="S286" s="37"/>
      <c r="T286" s="21"/>
      <c r="U286" s="37"/>
      <c r="V286" s="37"/>
      <c r="W286" s="37"/>
      <c r="X286" s="37"/>
      <c r="Y286" s="37"/>
      <c r="Z286" s="37"/>
      <c r="AA286" s="37"/>
      <c r="AB286" s="37"/>
      <c r="AC286" s="37"/>
      <c r="AD286" s="37"/>
    </row>
    <row r="287" spans="1:30" ht="15.75" customHeight="1" x14ac:dyDescent="0.2">
      <c r="A287" s="67"/>
      <c r="B287" s="68"/>
      <c r="C287" s="21"/>
      <c r="D287" s="21"/>
      <c r="E287" s="21"/>
      <c r="F287" s="37"/>
      <c r="G287" s="21"/>
      <c r="H287" s="21"/>
      <c r="I287" s="37"/>
      <c r="J287" s="37"/>
      <c r="K287" s="21"/>
      <c r="L287" s="37"/>
      <c r="M287" s="21"/>
      <c r="N287" s="21"/>
      <c r="O287" s="21"/>
      <c r="P287" s="21"/>
      <c r="Q287" s="37"/>
      <c r="R287" s="21"/>
      <c r="S287" s="37"/>
      <c r="T287" s="21"/>
      <c r="U287" s="37"/>
      <c r="V287" s="37"/>
      <c r="W287" s="37"/>
      <c r="X287" s="37"/>
      <c r="Y287" s="37"/>
      <c r="Z287" s="37"/>
      <c r="AA287" s="37"/>
      <c r="AB287" s="37"/>
      <c r="AC287" s="37"/>
      <c r="AD287" s="37"/>
    </row>
    <row r="288" spans="1:30" ht="15.75" customHeight="1" x14ac:dyDescent="0.2">
      <c r="A288" s="67"/>
      <c r="B288" s="68"/>
      <c r="C288" s="21"/>
      <c r="D288" s="21"/>
      <c r="E288" s="21"/>
      <c r="F288" s="37"/>
      <c r="G288" s="21"/>
      <c r="H288" s="21"/>
      <c r="I288" s="37"/>
      <c r="J288" s="37"/>
      <c r="K288" s="21"/>
      <c r="L288" s="37"/>
      <c r="M288" s="21"/>
      <c r="N288" s="21"/>
      <c r="O288" s="21"/>
      <c r="P288" s="21"/>
      <c r="Q288" s="37"/>
      <c r="R288" s="21"/>
      <c r="S288" s="37"/>
      <c r="T288" s="21"/>
      <c r="U288" s="37"/>
      <c r="V288" s="37"/>
      <c r="W288" s="37"/>
      <c r="X288" s="37"/>
      <c r="Y288" s="37"/>
      <c r="Z288" s="37"/>
      <c r="AA288" s="37"/>
      <c r="AB288" s="37"/>
      <c r="AC288" s="37"/>
      <c r="AD288" s="37"/>
    </row>
    <row r="289" spans="1:30" ht="15.75" customHeight="1" x14ac:dyDescent="0.2">
      <c r="A289" s="67"/>
      <c r="B289" s="68"/>
      <c r="C289" s="21"/>
      <c r="D289" s="21"/>
      <c r="E289" s="21"/>
      <c r="F289" s="37"/>
      <c r="G289" s="21"/>
      <c r="H289" s="21"/>
      <c r="I289" s="37"/>
      <c r="J289" s="37"/>
      <c r="K289" s="21"/>
      <c r="L289" s="37"/>
      <c r="M289" s="21"/>
      <c r="N289" s="21"/>
      <c r="O289" s="21"/>
      <c r="P289" s="21"/>
      <c r="Q289" s="37"/>
      <c r="R289" s="21"/>
      <c r="S289" s="37"/>
      <c r="T289" s="21"/>
      <c r="U289" s="37"/>
      <c r="V289" s="37"/>
      <c r="W289" s="37"/>
      <c r="X289" s="37"/>
      <c r="Y289" s="37"/>
      <c r="Z289" s="37"/>
      <c r="AA289" s="37"/>
      <c r="AB289" s="37"/>
      <c r="AC289" s="37"/>
      <c r="AD289" s="37"/>
    </row>
    <row r="290" spans="1:30" ht="15.75" customHeight="1" x14ac:dyDescent="0.2">
      <c r="A290" s="67"/>
      <c r="B290" s="68"/>
      <c r="C290" s="21"/>
      <c r="D290" s="21"/>
      <c r="E290" s="21"/>
      <c r="F290" s="37"/>
      <c r="G290" s="21"/>
      <c r="H290" s="21"/>
      <c r="I290" s="37"/>
      <c r="J290" s="37"/>
      <c r="K290" s="21"/>
      <c r="L290" s="37"/>
      <c r="M290" s="21"/>
      <c r="N290" s="21"/>
      <c r="O290" s="21"/>
      <c r="P290" s="21"/>
      <c r="Q290" s="37"/>
      <c r="R290" s="21"/>
      <c r="S290" s="37"/>
      <c r="T290" s="21"/>
      <c r="U290" s="37"/>
      <c r="V290" s="37"/>
      <c r="W290" s="37"/>
      <c r="X290" s="37"/>
      <c r="Y290" s="37"/>
      <c r="Z290" s="37"/>
      <c r="AA290" s="37"/>
      <c r="AB290" s="37"/>
      <c r="AC290" s="37"/>
      <c r="AD290" s="37"/>
    </row>
    <row r="291" spans="1:30" ht="15.75" customHeight="1" x14ac:dyDescent="0.2">
      <c r="A291" s="67"/>
      <c r="B291" s="68"/>
      <c r="C291" s="21"/>
      <c r="D291" s="21"/>
      <c r="E291" s="21"/>
      <c r="F291" s="37"/>
      <c r="G291" s="21"/>
      <c r="H291" s="21"/>
      <c r="I291" s="37"/>
      <c r="J291" s="37"/>
      <c r="K291" s="21"/>
      <c r="L291" s="37"/>
      <c r="M291" s="21"/>
      <c r="N291" s="21"/>
      <c r="O291" s="21"/>
      <c r="P291" s="21"/>
      <c r="Q291" s="37"/>
      <c r="R291" s="21"/>
      <c r="S291" s="37"/>
      <c r="T291" s="21"/>
      <c r="U291" s="37"/>
      <c r="V291" s="37"/>
      <c r="W291" s="37"/>
      <c r="X291" s="37"/>
      <c r="Y291" s="37"/>
      <c r="Z291" s="37"/>
      <c r="AA291" s="37"/>
      <c r="AB291" s="37"/>
      <c r="AC291" s="37"/>
      <c r="AD291" s="37"/>
    </row>
    <row r="292" spans="1:30" ht="15.75" customHeight="1" x14ac:dyDescent="0.2">
      <c r="A292" s="67"/>
      <c r="B292" s="68"/>
      <c r="C292" s="21"/>
      <c r="D292" s="21"/>
      <c r="E292" s="21"/>
      <c r="F292" s="37"/>
      <c r="G292" s="21"/>
      <c r="H292" s="21"/>
      <c r="I292" s="37"/>
      <c r="J292" s="37"/>
      <c r="K292" s="21"/>
      <c r="L292" s="37"/>
      <c r="M292" s="21"/>
      <c r="N292" s="21"/>
      <c r="O292" s="21"/>
      <c r="P292" s="21"/>
      <c r="Q292" s="37"/>
      <c r="R292" s="21"/>
      <c r="S292" s="37"/>
      <c r="T292" s="21"/>
      <c r="U292" s="37"/>
      <c r="V292" s="37"/>
      <c r="W292" s="37"/>
      <c r="X292" s="37"/>
      <c r="Y292" s="37"/>
      <c r="Z292" s="37"/>
      <c r="AA292" s="37"/>
      <c r="AB292" s="37"/>
      <c r="AC292" s="37"/>
      <c r="AD292" s="37"/>
    </row>
    <row r="293" spans="1:30" ht="15.75" customHeight="1" x14ac:dyDescent="0.2">
      <c r="A293" s="67"/>
      <c r="B293" s="68"/>
      <c r="C293" s="21"/>
      <c r="D293" s="21"/>
      <c r="E293" s="21"/>
      <c r="F293" s="37"/>
      <c r="G293" s="21"/>
      <c r="H293" s="21"/>
      <c r="I293" s="37"/>
      <c r="J293" s="37"/>
      <c r="K293" s="21"/>
      <c r="L293" s="37"/>
      <c r="M293" s="21"/>
      <c r="N293" s="21"/>
      <c r="O293" s="21"/>
      <c r="P293" s="21"/>
      <c r="Q293" s="37"/>
      <c r="R293" s="21"/>
      <c r="S293" s="37"/>
      <c r="T293" s="21"/>
      <c r="U293" s="37"/>
      <c r="V293" s="37"/>
      <c r="W293" s="37"/>
      <c r="X293" s="37"/>
      <c r="Y293" s="37"/>
      <c r="Z293" s="37"/>
      <c r="AA293" s="37"/>
      <c r="AB293" s="37"/>
      <c r="AC293" s="37"/>
      <c r="AD293" s="37"/>
    </row>
    <row r="294" spans="1:30" ht="15.75" customHeight="1" x14ac:dyDescent="0.2">
      <c r="A294" s="67"/>
      <c r="B294" s="68"/>
      <c r="C294" s="21"/>
      <c r="D294" s="21"/>
      <c r="E294" s="21"/>
      <c r="F294" s="37"/>
      <c r="G294" s="21"/>
      <c r="H294" s="21"/>
      <c r="I294" s="37"/>
      <c r="J294" s="37"/>
      <c r="K294" s="21"/>
      <c r="L294" s="37"/>
      <c r="M294" s="21"/>
      <c r="N294" s="21"/>
      <c r="O294" s="21"/>
      <c r="P294" s="21"/>
      <c r="Q294" s="37"/>
      <c r="R294" s="21"/>
      <c r="S294" s="37"/>
      <c r="T294" s="21"/>
      <c r="U294" s="37"/>
      <c r="V294" s="37"/>
      <c r="W294" s="37"/>
      <c r="X294" s="37"/>
      <c r="Y294" s="37"/>
      <c r="Z294" s="37"/>
      <c r="AA294" s="37"/>
      <c r="AB294" s="37"/>
      <c r="AC294" s="37"/>
      <c r="AD294" s="37"/>
    </row>
    <row r="295" spans="1:30" ht="15.75" customHeight="1" x14ac:dyDescent="0.2">
      <c r="A295" s="67"/>
      <c r="B295" s="68"/>
      <c r="C295" s="21"/>
      <c r="D295" s="21"/>
      <c r="E295" s="21"/>
      <c r="F295" s="37"/>
      <c r="G295" s="21"/>
      <c r="H295" s="21"/>
      <c r="I295" s="37"/>
      <c r="J295" s="37"/>
      <c r="K295" s="21"/>
      <c r="L295" s="37"/>
      <c r="M295" s="21"/>
      <c r="N295" s="21"/>
      <c r="O295" s="21"/>
      <c r="P295" s="21"/>
      <c r="Q295" s="37"/>
      <c r="R295" s="21"/>
      <c r="S295" s="37"/>
      <c r="T295" s="21"/>
      <c r="U295" s="37"/>
      <c r="V295" s="37"/>
      <c r="W295" s="37"/>
      <c r="X295" s="37"/>
      <c r="Y295" s="37"/>
      <c r="Z295" s="37"/>
      <c r="AA295" s="37"/>
      <c r="AB295" s="37"/>
      <c r="AC295" s="37"/>
      <c r="AD295" s="37"/>
    </row>
    <row r="296" spans="1:30" ht="15.75" customHeight="1" x14ac:dyDescent="0.2">
      <c r="A296" s="67"/>
      <c r="B296" s="68"/>
      <c r="C296" s="21"/>
      <c r="D296" s="21"/>
      <c r="E296" s="21"/>
      <c r="F296" s="37"/>
      <c r="G296" s="21"/>
      <c r="H296" s="21"/>
      <c r="I296" s="37"/>
      <c r="J296" s="37"/>
      <c r="K296" s="21"/>
      <c r="L296" s="37"/>
      <c r="M296" s="21"/>
      <c r="N296" s="21"/>
      <c r="O296" s="21"/>
      <c r="P296" s="21"/>
      <c r="Q296" s="37"/>
      <c r="R296" s="21"/>
      <c r="S296" s="37"/>
      <c r="T296" s="21"/>
      <c r="U296" s="37"/>
      <c r="V296" s="37"/>
      <c r="W296" s="37"/>
      <c r="X296" s="37"/>
      <c r="Y296" s="37"/>
      <c r="Z296" s="37"/>
      <c r="AA296" s="37"/>
      <c r="AB296" s="37"/>
      <c r="AC296" s="37"/>
      <c r="AD296" s="37"/>
    </row>
    <row r="297" spans="1:30" ht="15.75" customHeight="1" x14ac:dyDescent="0.2">
      <c r="A297" s="67"/>
      <c r="B297" s="68"/>
      <c r="C297" s="21"/>
      <c r="D297" s="21"/>
      <c r="E297" s="21"/>
      <c r="F297" s="37"/>
      <c r="G297" s="21"/>
      <c r="H297" s="21"/>
      <c r="I297" s="37"/>
      <c r="J297" s="37"/>
      <c r="K297" s="21"/>
      <c r="L297" s="37"/>
      <c r="M297" s="21"/>
      <c r="N297" s="21"/>
      <c r="O297" s="21"/>
      <c r="P297" s="21"/>
      <c r="Q297" s="37"/>
      <c r="R297" s="21"/>
      <c r="S297" s="37"/>
      <c r="T297" s="21"/>
      <c r="U297" s="37"/>
      <c r="V297" s="37"/>
      <c r="W297" s="37"/>
      <c r="X297" s="37"/>
      <c r="Y297" s="37"/>
      <c r="Z297" s="37"/>
      <c r="AA297" s="37"/>
      <c r="AB297" s="37"/>
      <c r="AC297" s="37"/>
      <c r="AD297" s="37"/>
    </row>
    <row r="298" spans="1:30" ht="15.75" customHeight="1" x14ac:dyDescent="0.2">
      <c r="A298" s="67"/>
      <c r="B298" s="68"/>
      <c r="C298" s="21"/>
      <c r="D298" s="21"/>
      <c r="E298" s="21"/>
      <c r="F298" s="37"/>
      <c r="G298" s="21"/>
      <c r="H298" s="21"/>
      <c r="I298" s="37"/>
      <c r="J298" s="37"/>
      <c r="K298" s="21"/>
      <c r="L298" s="37"/>
      <c r="M298" s="21"/>
      <c r="N298" s="21"/>
      <c r="O298" s="21"/>
      <c r="P298" s="21"/>
      <c r="Q298" s="37"/>
      <c r="R298" s="21"/>
      <c r="S298" s="37"/>
      <c r="T298" s="21"/>
      <c r="U298" s="37"/>
      <c r="V298" s="37"/>
      <c r="W298" s="37"/>
      <c r="X298" s="37"/>
      <c r="Y298" s="37"/>
      <c r="Z298" s="37"/>
      <c r="AA298" s="37"/>
      <c r="AB298" s="37"/>
      <c r="AC298" s="37"/>
      <c r="AD298" s="37"/>
    </row>
    <row r="299" spans="1:30" ht="15.75" customHeight="1" x14ac:dyDescent="0.2">
      <c r="A299" s="67"/>
      <c r="B299" s="68"/>
      <c r="C299" s="21"/>
      <c r="D299" s="21"/>
      <c r="E299" s="21"/>
      <c r="F299" s="37"/>
      <c r="G299" s="21"/>
      <c r="H299" s="21"/>
      <c r="I299" s="37"/>
      <c r="J299" s="37"/>
      <c r="K299" s="21"/>
      <c r="L299" s="37"/>
      <c r="M299" s="21"/>
      <c r="N299" s="21"/>
      <c r="O299" s="21"/>
      <c r="P299" s="21"/>
      <c r="Q299" s="37"/>
      <c r="R299" s="21"/>
      <c r="S299" s="37"/>
      <c r="T299" s="21"/>
      <c r="U299" s="37"/>
      <c r="V299" s="37"/>
      <c r="W299" s="37"/>
      <c r="X299" s="37"/>
      <c r="Y299" s="37"/>
      <c r="Z299" s="37"/>
      <c r="AA299" s="37"/>
      <c r="AB299" s="37"/>
      <c r="AC299" s="37"/>
      <c r="AD299" s="37"/>
    </row>
    <row r="300" spans="1:30" ht="15.75" customHeight="1" x14ac:dyDescent="0.2">
      <c r="A300" s="67"/>
      <c r="B300" s="68"/>
      <c r="C300" s="21"/>
      <c r="D300" s="21"/>
      <c r="E300" s="21"/>
      <c r="F300" s="37"/>
      <c r="G300" s="21"/>
      <c r="H300" s="21"/>
      <c r="I300" s="37"/>
      <c r="J300" s="37"/>
      <c r="K300" s="21"/>
      <c r="L300" s="37"/>
      <c r="M300" s="21"/>
      <c r="N300" s="21"/>
      <c r="O300" s="21"/>
      <c r="P300" s="21"/>
      <c r="Q300" s="37"/>
      <c r="R300" s="21"/>
      <c r="S300" s="37"/>
      <c r="T300" s="21"/>
      <c r="U300" s="37"/>
      <c r="V300" s="37"/>
      <c r="W300" s="37"/>
      <c r="X300" s="37"/>
      <c r="Y300" s="37"/>
      <c r="Z300" s="37"/>
      <c r="AA300" s="37"/>
      <c r="AB300" s="37"/>
      <c r="AC300" s="37"/>
      <c r="AD300" s="37"/>
    </row>
    <row r="301" spans="1:30" ht="15.75" customHeight="1" x14ac:dyDescent="0.2">
      <c r="A301" s="67"/>
      <c r="B301" s="68"/>
      <c r="C301" s="21"/>
      <c r="D301" s="21"/>
      <c r="E301" s="21"/>
      <c r="F301" s="37"/>
      <c r="G301" s="21"/>
      <c r="H301" s="21"/>
      <c r="I301" s="37"/>
      <c r="J301" s="37"/>
      <c r="K301" s="21"/>
      <c r="L301" s="37"/>
      <c r="M301" s="21"/>
      <c r="N301" s="21"/>
      <c r="O301" s="21"/>
      <c r="P301" s="21"/>
      <c r="Q301" s="37"/>
      <c r="R301" s="21"/>
      <c r="S301" s="37"/>
      <c r="T301" s="21"/>
      <c r="U301" s="37"/>
      <c r="V301" s="37"/>
      <c r="W301" s="37"/>
      <c r="X301" s="37"/>
      <c r="Y301" s="37"/>
      <c r="Z301" s="37"/>
      <c r="AA301" s="37"/>
      <c r="AB301" s="37"/>
      <c r="AC301" s="37"/>
      <c r="AD301" s="37"/>
    </row>
    <row r="302" spans="1:30" ht="15.75" customHeight="1" x14ac:dyDescent="0.2">
      <c r="A302" s="67"/>
      <c r="B302" s="68"/>
      <c r="C302" s="21"/>
      <c r="D302" s="21"/>
      <c r="E302" s="21"/>
      <c r="F302" s="37"/>
      <c r="G302" s="21"/>
      <c r="H302" s="21"/>
      <c r="I302" s="37"/>
      <c r="J302" s="37"/>
      <c r="K302" s="21"/>
      <c r="L302" s="37"/>
      <c r="M302" s="21"/>
      <c r="N302" s="21"/>
      <c r="O302" s="21"/>
      <c r="P302" s="21"/>
      <c r="Q302" s="37"/>
      <c r="R302" s="21"/>
      <c r="S302" s="37"/>
      <c r="T302" s="21"/>
      <c r="U302" s="37"/>
      <c r="V302" s="37"/>
      <c r="W302" s="37"/>
      <c r="X302" s="37"/>
      <c r="Y302" s="37"/>
      <c r="Z302" s="37"/>
      <c r="AA302" s="37"/>
      <c r="AB302" s="37"/>
      <c r="AC302" s="37"/>
      <c r="AD302" s="37"/>
    </row>
    <row r="303" spans="1:30" ht="15.75" customHeight="1" x14ac:dyDescent="0.2">
      <c r="A303" s="67"/>
      <c r="B303" s="68"/>
      <c r="C303" s="21"/>
      <c r="D303" s="21"/>
      <c r="E303" s="21"/>
      <c r="F303" s="37"/>
      <c r="G303" s="21"/>
      <c r="H303" s="21"/>
      <c r="I303" s="37"/>
      <c r="J303" s="37"/>
      <c r="K303" s="21"/>
      <c r="L303" s="37"/>
      <c r="M303" s="21"/>
      <c r="N303" s="21"/>
      <c r="O303" s="21"/>
      <c r="P303" s="21"/>
      <c r="Q303" s="37"/>
      <c r="R303" s="21"/>
      <c r="S303" s="37"/>
      <c r="T303" s="21"/>
      <c r="U303" s="37"/>
      <c r="V303" s="37"/>
      <c r="W303" s="37"/>
      <c r="X303" s="37"/>
      <c r="Y303" s="37"/>
      <c r="Z303" s="37"/>
      <c r="AA303" s="37"/>
      <c r="AB303" s="37"/>
      <c r="AC303" s="37"/>
      <c r="AD303" s="37"/>
    </row>
    <row r="304" spans="1:30" ht="15.75" customHeight="1" x14ac:dyDescent="0.2">
      <c r="A304" s="67"/>
      <c r="B304" s="68"/>
      <c r="C304" s="21"/>
      <c r="D304" s="21"/>
      <c r="E304" s="21"/>
      <c r="F304" s="37"/>
      <c r="G304" s="21"/>
      <c r="H304" s="21"/>
      <c r="I304" s="37"/>
      <c r="J304" s="37"/>
      <c r="K304" s="21"/>
      <c r="L304" s="37"/>
      <c r="M304" s="21"/>
      <c r="N304" s="21"/>
      <c r="O304" s="21"/>
      <c r="P304" s="21"/>
      <c r="Q304" s="37"/>
      <c r="R304" s="21"/>
      <c r="S304" s="37"/>
      <c r="T304" s="21"/>
      <c r="U304" s="37"/>
      <c r="V304" s="37"/>
      <c r="W304" s="37"/>
      <c r="X304" s="37"/>
      <c r="Y304" s="37"/>
      <c r="Z304" s="37"/>
      <c r="AA304" s="37"/>
      <c r="AB304" s="37"/>
      <c r="AC304" s="37"/>
      <c r="AD304" s="37"/>
    </row>
    <row r="305" spans="1:30" ht="15.75" customHeight="1" x14ac:dyDescent="0.2">
      <c r="A305" s="67"/>
      <c r="B305" s="68"/>
      <c r="C305" s="21"/>
      <c r="D305" s="21"/>
      <c r="E305" s="21"/>
      <c r="F305" s="37"/>
      <c r="G305" s="21"/>
      <c r="H305" s="21"/>
      <c r="I305" s="37"/>
      <c r="J305" s="37"/>
      <c r="K305" s="21"/>
      <c r="L305" s="37"/>
      <c r="M305" s="21"/>
      <c r="N305" s="21"/>
      <c r="O305" s="21"/>
      <c r="P305" s="21"/>
      <c r="Q305" s="37"/>
      <c r="R305" s="21"/>
      <c r="S305" s="37"/>
      <c r="T305" s="21"/>
      <c r="U305" s="37"/>
      <c r="V305" s="37"/>
      <c r="W305" s="37"/>
      <c r="X305" s="37"/>
      <c r="Y305" s="37"/>
      <c r="Z305" s="37"/>
      <c r="AA305" s="37"/>
      <c r="AB305" s="37"/>
      <c r="AC305" s="37"/>
      <c r="AD305" s="37"/>
    </row>
    <row r="306" spans="1:30" ht="15.75" customHeight="1" x14ac:dyDescent="0.2">
      <c r="A306" s="67"/>
      <c r="B306" s="68"/>
      <c r="C306" s="21"/>
      <c r="D306" s="21"/>
      <c r="E306" s="21"/>
      <c r="F306" s="37"/>
      <c r="G306" s="21"/>
      <c r="H306" s="21"/>
      <c r="I306" s="37"/>
      <c r="J306" s="37"/>
      <c r="K306" s="21"/>
      <c r="L306" s="37"/>
      <c r="M306" s="21"/>
      <c r="N306" s="21"/>
      <c r="O306" s="21"/>
      <c r="P306" s="21"/>
      <c r="Q306" s="37"/>
      <c r="R306" s="21"/>
      <c r="S306" s="37"/>
      <c r="T306" s="21"/>
      <c r="U306" s="37"/>
      <c r="V306" s="37"/>
      <c r="W306" s="37"/>
      <c r="X306" s="37"/>
      <c r="Y306" s="37"/>
      <c r="Z306" s="37"/>
      <c r="AA306" s="37"/>
      <c r="AB306" s="37"/>
      <c r="AC306" s="37"/>
      <c r="AD306" s="37"/>
    </row>
    <row r="307" spans="1:30" ht="15.75" customHeight="1" x14ac:dyDescent="0.2">
      <c r="A307" s="67"/>
      <c r="B307" s="68"/>
      <c r="C307" s="21"/>
      <c r="D307" s="21"/>
      <c r="E307" s="21"/>
      <c r="F307" s="37"/>
      <c r="G307" s="21"/>
      <c r="H307" s="21"/>
      <c r="I307" s="37"/>
      <c r="J307" s="37"/>
      <c r="K307" s="21"/>
      <c r="L307" s="37"/>
      <c r="M307" s="21"/>
      <c r="N307" s="21"/>
      <c r="O307" s="21"/>
      <c r="P307" s="21"/>
      <c r="Q307" s="37"/>
      <c r="R307" s="21"/>
      <c r="S307" s="37"/>
      <c r="T307" s="21"/>
      <c r="U307" s="37"/>
      <c r="V307" s="37"/>
      <c r="W307" s="37"/>
      <c r="X307" s="37"/>
      <c r="Y307" s="37"/>
      <c r="Z307" s="37"/>
      <c r="AA307" s="37"/>
      <c r="AB307" s="37"/>
      <c r="AC307" s="37"/>
      <c r="AD307" s="37"/>
    </row>
    <row r="308" spans="1:30" ht="15.75" customHeight="1" x14ac:dyDescent="0.2">
      <c r="A308" s="67"/>
      <c r="B308" s="68"/>
      <c r="C308" s="21"/>
      <c r="D308" s="21"/>
      <c r="E308" s="21"/>
      <c r="F308" s="37"/>
      <c r="G308" s="21"/>
      <c r="H308" s="21"/>
      <c r="I308" s="37"/>
      <c r="J308" s="37"/>
      <c r="K308" s="21"/>
      <c r="L308" s="37"/>
      <c r="M308" s="21"/>
      <c r="N308" s="21"/>
      <c r="O308" s="21"/>
      <c r="P308" s="21"/>
      <c r="Q308" s="37"/>
      <c r="R308" s="21"/>
      <c r="S308" s="37"/>
      <c r="T308" s="21"/>
      <c r="U308" s="37"/>
      <c r="V308" s="37"/>
      <c r="W308" s="37"/>
      <c r="X308" s="37"/>
      <c r="Y308" s="37"/>
      <c r="Z308" s="37"/>
      <c r="AA308" s="37"/>
    </row>
    <row r="309" spans="1:30" ht="15.75" customHeight="1" x14ac:dyDescent="0.2">
      <c r="A309" s="67"/>
      <c r="B309" s="68"/>
      <c r="C309" s="21"/>
      <c r="D309" s="21"/>
      <c r="E309" s="21"/>
      <c r="F309" s="37"/>
      <c r="G309" s="21"/>
      <c r="H309" s="21"/>
      <c r="I309" s="37"/>
      <c r="J309" s="37"/>
      <c r="K309" s="21"/>
      <c r="L309" s="37"/>
      <c r="M309" s="21"/>
      <c r="N309" s="21"/>
      <c r="O309" s="21"/>
      <c r="P309" s="21"/>
      <c r="Q309" s="37"/>
      <c r="R309" s="21"/>
      <c r="S309" s="37"/>
      <c r="T309" s="21"/>
      <c r="U309" s="37"/>
      <c r="V309" s="37"/>
      <c r="W309" s="37"/>
      <c r="X309" s="37"/>
      <c r="Y309" s="37"/>
      <c r="Z309" s="37"/>
      <c r="AA309" s="37"/>
    </row>
    <row r="310" spans="1:30" ht="15.75" customHeight="1" x14ac:dyDescent="0.2">
      <c r="A310" s="67"/>
      <c r="B310" s="68"/>
      <c r="C310" s="21"/>
      <c r="D310" s="21"/>
      <c r="E310" s="21"/>
      <c r="F310" s="37"/>
      <c r="G310" s="21"/>
      <c r="H310" s="21"/>
      <c r="I310" s="37"/>
      <c r="J310" s="37"/>
      <c r="K310" s="21"/>
      <c r="L310" s="37"/>
      <c r="M310" s="21"/>
      <c r="N310" s="21"/>
      <c r="O310" s="21"/>
      <c r="P310" s="21"/>
      <c r="Q310" s="37"/>
      <c r="R310" s="21"/>
      <c r="S310" s="37"/>
      <c r="T310" s="21"/>
      <c r="U310" s="37"/>
      <c r="V310" s="37"/>
      <c r="W310" s="37"/>
      <c r="X310" s="37"/>
      <c r="Y310" s="37"/>
      <c r="Z310" s="37"/>
      <c r="AA310" s="37"/>
    </row>
    <row r="311" spans="1:30" ht="15.75" customHeight="1" x14ac:dyDescent="0.2">
      <c r="A311" s="67"/>
      <c r="B311" s="68"/>
      <c r="C311" s="21"/>
      <c r="D311" s="21"/>
      <c r="E311" s="21"/>
      <c r="F311" s="37"/>
      <c r="G311" s="21"/>
      <c r="H311" s="21"/>
      <c r="I311" s="37"/>
      <c r="J311" s="37"/>
      <c r="K311" s="21"/>
      <c r="L311" s="37"/>
      <c r="M311" s="21"/>
      <c r="N311" s="21"/>
      <c r="O311" s="21"/>
      <c r="P311" s="21"/>
      <c r="Q311" s="37"/>
      <c r="R311" s="21"/>
      <c r="S311" s="37"/>
      <c r="T311" s="21"/>
      <c r="U311" s="37"/>
      <c r="V311" s="37"/>
      <c r="W311" s="37"/>
      <c r="X311" s="37"/>
      <c r="Y311" s="37"/>
      <c r="Z311" s="37"/>
      <c r="AA311" s="37"/>
    </row>
    <row r="312" spans="1:30" ht="15.75" customHeight="1" x14ac:dyDescent="0.2">
      <c r="A312" s="67"/>
      <c r="B312" s="68"/>
      <c r="C312" s="21"/>
      <c r="D312" s="21"/>
      <c r="E312" s="21"/>
      <c r="F312" s="37"/>
      <c r="G312" s="21"/>
      <c r="H312" s="21"/>
      <c r="I312" s="37"/>
      <c r="J312" s="37"/>
      <c r="K312" s="21"/>
      <c r="L312" s="37"/>
      <c r="M312" s="21"/>
      <c r="N312" s="21"/>
      <c r="O312" s="21"/>
      <c r="P312" s="21"/>
      <c r="Q312" s="37"/>
      <c r="R312" s="21"/>
      <c r="S312" s="37"/>
      <c r="T312" s="21"/>
      <c r="U312" s="37"/>
      <c r="V312" s="37"/>
      <c r="W312" s="37"/>
      <c r="X312" s="37"/>
      <c r="Y312" s="37"/>
      <c r="Z312" s="37"/>
      <c r="AA312" s="37"/>
    </row>
    <row r="313" spans="1:30" ht="15.75" customHeight="1" x14ac:dyDescent="0.2">
      <c r="A313" s="67"/>
      <c r="B313" s="68"/>
      <c r="C313" s="21"/>
      <c r="D313" s="21"/>
      <c r="E313" s="21"/>
      <c r="F313" s="37"/>
      <c r="G313" s="21"/>
      <c r="H313" s="21"/>
      <c r="I313" s="37"/>
      <c r="J313" s="37"/>
      <c r="K313" s="21"/>
      <c r="L313" s="37"/>
      <c r="M313" s="21"/>
      <c r="N313" s="21"/>
      <c r="O313" s="21"/>
      <c r="P313" s="21"/>
      <c r="Q313" s="37"/>
      <c r="R313" s="21"/>
      <c r="S313" s="37"/>
      <c r="T313" s="21"/>
      <c r="U313" s="37"/>
      <c r="V313" s="37"/>
      <c r="W313" s="37"/>
      <c r="X313" s="37"/>
      <c r="Y313" s="37"/>
      <c r="Z313" s="37"/>
      <c r="AA313" s="37"/>
    </row>
    <row r="314" spans="1:30" ht="15.75" customHeight="1" x14ac:dyDescent="0.2">
      <c r="A314" s="67"/>
      <c r="B314" s="68"/>
      <c r="C314" s="21"/>
      <c r="D314" s="21"/>
      <c r="E314" s="21"/>
      <c r="F314" s="37"/>
      <c r="G314" s="21"/>
      <c r="H314" s="21"/>
      <c r="I314" s="37"/>
      <c r="J314" s="37"/>
      <c r="K314" s="21"/>
      <c r="L314" s="37"/>
      <c r="M314" s="21"/>
      <c r="N314" s="21"/>
      <c r="O314" s="21"/>
      <c r="P314" s="21"/>
      <c r="Q314" s="37"/>
      <c r="R314" s="21"/>
      <c r="S314" s="37"/>
      <c r="T314" s="21"/>
      <c r="U314" s="37"/>
      <c r="V314" s="37"/>
      <c r="W314" s="37"/>
      <c r="X314" s="37"/>
      <c r="Y314" s="37"/>
      <c r="Z314" s="37"/>
      <c r="AA314" s="37"/>
    </row>
    <row r="315" spans="1:30" ht="15.75" customHeight="1" x14ac:dyDescent="0.2">
      <c r="A315" s="67"/>
      <c r="B315" s="68"/>
      <c r="C315" s="21"/>
      <c r="D315" s="21"/>
      <c r="E315" s="21"/>
      <c r="F315" s="37"/>
      <c r="G315" s="21"/>
      <c r="H315" s="21"/>
      <c r="I315" s="37"/>
      <c r="J315" s="37"/>
      <c r="K315" s="21"/>
      <c r="L315" s="37"/>
      <c r="M315" s="21"/>
      <c r="N315" s="21"/>
      <c r="O315" s="21"/>
      <c r="P315" s="21"/>
      <c r="Q315" s="37"/>
      <c r="R315" s="21"/>
      <c r="S315" s="37"/>
      <c r="T315" s="21"/>
      <c r="U315" s="37"/>
      <c r="V315" s="37"/>
      <c r="W315" s="37"/>
      <c r="X315" s="37"/>
      <c r="Y315" s="37"/>
      <c r="Z315" s="37"/>
      <c r="AA315" s="37"/>
    </row>
    <row r="316" spans="1:30" ht="15.75" customHeight="1" x14ac:dyDescent="0.2">
      <c r="A316" s="67"/>
      <c r="B316" s="68"/>
      <c r="C316" s="21"/>
      <c r="D316" s="21"/>
      <c r="E316" s="21"/>
      <c r="F316" s="37"/>
      <c r="G316" s="21"/>
      <c r="H316" s="21"/>
      <c r="I316" s="37"/>
      <c r="J316" s="37"/>
      <c r="K316" s="21"/>
      <c r="L316" s="37"/>
      <c r="M316" s="21"/>
      <c r="N316" s="21"/>
      <c r="O316" s="21"/>
      <c r="P316" s="21"/>
      <c r="Q316" s="37"/>
      <c r="R316" s="21"/>
      <c r="S316" s="37"/>
      <c r="T316" s="21"/>
      <c r="U316" s="37"/>
      <c r="V316" s="37"/>
      <c r="W316" s="37"/>
      <c r="X316" s="37"/>
      <c r="Y316" s="37"/>
      <c r="Z316" s="37"/>
      <c r="AA316" s="37"/>
    </row>
    <row r="317" spans="1:30" ht="15.75" customHeight="1" x14ac:dyDescent="0.2">
      <c r="A317" s="67"/>
      <c r="B317" s="68"/>
      <c r="C317" s="21"/>
      <c r="D317" s="21"/>
      <c r="E317" s="21"/>
      <c r="F317" s="37"/>
      <c r="G317" s="21"/>
      <c r="H317" s="21"/>
      <c r="I317" s="37"/>
      <c r="J317" s="37"/>
      <c r="K317" s="21"/>
      <c r="L317" s="37"/>
      <c r="M317" s="21"/>
      <c r="N317" s="21"/>
      <c r="O317" s="21"/>
      <c r="P317" s="21"/>
      <c r="Q317" s="37"/>
      <c r="R317" s="21"/>
      <c r="S317" s="37"/>
      <c r="T317" s="21"/>
      <c r="U317" s="37"/>
      <c r="V317" s="37"/>
      <c r="W317" s="37"/>
      <c r="X317" s="37"/>
      <c r="Y317" s="37"/>
      <c r="Z317" s="37"/>
      <c r="AA317" s="37"/>
    </row>
    <row r="318" spans="1:30" ht="15.75" customHeight="1" x14ac:dyDescent="0.2">
      <c r="A318" s="67"/>
      <c r="B318" s="68"/>
      <c r="C318" s="21"/>
      <c r="D318" s="21"/>
      <c r="E318" s="21"/>
      <c r="F318" s="37"/>
      <c r="G318" s="21"/>
      <c r="H318" s="21"/>
      <c r="I318" s="37"/>
      <c r="J318" s="37"/>
      <c r="K318" s="21"/>
      <c r="L318" s="37"/>
      <c r="M318" s="21"/>
      <c r="N318" s="21"/>
      <c r="O318" s="21"/>
      <c r="P318" s="21"/>
      <c r="Q318" s="37"/>
      <c r="R318" s="21"/>
      <c r="S318" s="37"/>
      <c r="T318" s="21"/>
      <c r="U318" s="37"/>
      <c r="V318" s="37"/>
      <c r="W318" s="37"/>
      <c r="X318" s="37"/>
      <c r="Y318" s="37"/>
      <c r="Z318" s="37"/>
      <c r="AA318" s="37"/>
    </row>
    <row r="319" spans="1:30" ht="15.75" customHeight="1" x14ac:dyDescent="0.2">
      <c r="A319" s="67"/>
      <c r="B319" s="68"/>
      <c r="C319" s="21"/>
      <c r="D319" s="21"/>
      <c r="E319" s="21"/>
      <c r="F319" s="37"/>
      <c r="G319" s="21"/>
      <c r="H319" s="21"/>
      <c r="I319" s="37"/>
      <c r="J319" s="37"/>
      <c r="K319" s="21"/>
      <c r="L319" s="37"/>
      <c r="M319" s="21"/>
      <c r="N319" s="21"/>
      <c r="O319" s="21"/>
      <c r="P319" s="21"/>
      <c r="Q319" s="37"/>
      <c r="R319" s="21"/>
      <c r="S319" s="37"/>
      <c r="T319" s="21"/>
      <c r="U319" s="37"/>
      <c r="V319" s="37"/>
      <c r="W319" s="37"/>
      <c r="X319" s="37"/>
      <c r="Y319" s="37"/>
      <c r="Z319" s="37"/>
      <c r="AA319" s="37"/>
    </row>
    <row r="320" spans="1:30" ht="15.75" customHeight="1" x14ac:dyDescent="0.2">
      <c r="A320" s="67"/>
      <c r="B320" s="68"/>
      <c r="C320" s="21"/>
      <c r="D320" s="21"/>
      <c r="E320" s="21"/>
      <c r="F320" s="37"/>
      <c r="G320" s="21"/>
      <c r="H320" s="21"/>
      <c r="I320" s="37"/>
      <c r="J320" s="37"/>
      <c r="K320" s="21"/>
      <c r="L320" s="37"/>
      <c r="M320" s="21"/>
      <c r="N320" s="21"/>
      <c r="O320" s="21"/>
      <c r="P320" s="21"/>
      <c r="Q320" s="37"/>
      <c r="R320" s="21"/>
      <c r="S320" s="37"/>
      <c r="T320" s="21"/>
      <c r="U320" s="37"/>
      <c r="V320" s="37"/>
      <c r="W320" s="37"/>
      <c r="X320" s="37"/>
      <c r="Y320" s="37"/>
      <c r="Z320" s="37"/>
      <c r="AA320" s="37"/>
    </row>
    <row r="321" spans="1:27" ht="15.75" customHeight="1" x14ac:dyDescent="0.2">
      <c r="A321" s="67"/>
      <c r="B321" s="68"/>
      <c r="C321" s="21"/>
      <c r="D321" s="21"/>
      <c r="E321" s="21"/>
      <c r="F321" s="37"/>
      <c r="G321" s="21"/>
      <c r="H321" s="21"/>
      <c r="I321" s="37"/>
      <c r="J321" s="37"/>
      <c r="K321" s="21"/>
      <c r="L321" s="37"/>
      <c r="M321" s="21"/>
      <c r="N321" s="21"/>
      <c r="O321" s="21"/>
      <c r="P321" s="21"/>
      <c r="Q321" s="37"/>
      <c r="R321" s="21"/>
      <c r="S321" s="37"/>
      <c r="T321" s="21"/>
      <c r="U321" s="37"/>
      <c r="V321" s="37"/>
      <c r="W321" s="37"/>
      <c r="X321" s="37"/>
      <c r="Y321" s="37"/>
      <c r="Z321" s="37"/>
      <c r="AA321" s="37"/>
    </row>
    <row r="322" spans="1:27" ht="15.75" customHeight="1" x14ac:dyDescent="0.2">
      <c r="A322" s="67"/>
      <c r="B322" s="68"/>
      <c r="C322" s="21"/>
      <c r="D322" s="21"/>
      <c r="E322" s="21"/>
      <c r="F322" s="37"/>
      <c r="G322" s="21"/>
      <c r="H322" s="21"/>
      <c r="I322" s="37"/>
      <c r="J322" s="37"/>
      <c r="K322" s="21"/>
      <c r="L322" s="37"/>
      <c r="M322" s="21"/>
      <c r="N322" s="21"/>
      <c r="O322" s="21"/>
      <c r="P322" s="21"/>
      <c r="Q322" s="37"/>
      <c r="R322" s="21"/>
      <c r="S322" s="37"/>
      <c r="T322" s="21"/>
      <c r="U322" s="37"/>
      <c r="V322" s="37"/>
      <c r="W322" s="37"/>
      <c r="X322" s="37"/>
      <c r="Y322" s="37"/>
      <c r="Z322" s="37"/>
      <c r="AA322" s="37"/>
    </row>
    <row r="323" spans="1:27" ht="15.75" customHeight="1" x14ac:dyDescent="0.2">
      <c r="A323" s="67"/>
      <c r="B323" s="68"/>
      <c r="C323" s="21"/>
      <c r="D323" s="21"/>
      <c r="E323" s="21"/>
      <c r="F323" s="37"/>
      <c r="G323" s="21"/>
      <c r="H323" s="21"/>
      <c r="I323" s="37"/>
      <c r="J323" s="37"/>
      <c r="K323" s="21"/>
      <c r="L323" s="37"/>
      <c r="M323" s="21"/>
      <c r="N323" s="21"/>
      <c r="O323" s="21"/>
      <c r="P323" s="21"/>
      <c r="Q323" s="37"/>
      <c r="R323" s="21"/>
      <c r="S323" s="37"/>
      <c r="T323" s="21"/>
      <c r="U323" s="37"/>
      <c r="V323" s="37"/>
      <c r="W323" s="37"/>
      <c r="X323" s="37"/>
      <c r="Y323" s="37"/>
      <c r="Z323" s="37"/>
      <c r="AA323" s="37"/>
    </row>
    <row r="324" spans="1:27" ht="15.75" customHeight="1" x14ac:dyDescent="0.2">
      <c r="A324" s="67"/>
      <c r="B324" s="68"/>
      <c r="C324" s="21"/>
      <c r="D324" s="21"/>
      <c r="E324" s="21"/>
      <c r="F324" s="37"/>
      <c r="G324" s="21"/>
      <c r="H324" s="21"/>
      <c r="I324" s="37"/>
      <c r="J324" s="37"/>
      <c r="K324" s="21"/>
      <c r="L324" s="37"/>
      <c r="M324" s="21"/>
      <c r="N324" s="21"/>
      <c r="O324" s="21"/>
      <c r="P324" s="21"/>
      <c r="Q324" s="37"/>
      <c r="R324" s="21"/>
      <c r="S324" s="37"/>
      <c r="T324" s="21"/>
      <c r="U324" s="37"/>
      <c r="V324" s="37"/>
      <c r="W324" s="37"/>
      <c r="X324" s="37"/>
      <c r="Y324" s="37"/>
      <c r="Z324" s="37"/>
      <c r="AA324" s="37"/>
    </row>
    <row r="325" spans="1:27" ht="15.75" customHeight="1" x14ac:dyDescent="0.2">
      <c r="A325" s="67"/>
      <c r="B325" s="68"/>
      <c r="C325" s="21"/>
      <c r="D325" s="21"/>
      <c r="E325" s="21"/>
      <c r="F325" s="37"/>
      <c r="G325" s="21"/>
      <c r="H325" s="21"/>
      <c r="I325" s="37"/>
      <c r="J325" s="37"/>
      <c r="K325" s="21"/>
      <c r="L325" s="37"/>
      <c r="M325" s="21"/>
      <c r="N325" s="21"/>
      <c r="O325" s="21"/>
      <c r="P325" s="21"/>
      <c r="Q325" s="37"/>
      <c r="R325" s="21"/>
      <c r="S325" s="37"/>
      <c r="T325" s="21"/>
      <c r="U325" s="37"/>
      <c r="V325" s="37"/>
      <c r="W325" s="37"/>
      <c r="X325" s="37"/>
      <c r="Y325" s="37"/>
      <c r="Z325" s="37"/>
      <c r="AA325" s="37"/>
    </row>
    <row r="326" spans="1:27" ht="15.75" customHeight="1" x14ac:dyDescent="0.2">
      <c r="A326" s="67"/>
      <c r="B326" s="68"/>
      <c r="C326" s="21"/>
      <c r="D326" s="21"/>
      <c r="E326" s="21"/>
      <c r="F326" s="37"/>
      <c r="G326" s="21"/>
      <c r="H326" s="21"/>
      <c r="I326" s="37"/>
      <c r="J326" s="37"/>
      <c r="K326" s="21"/>
      <c r="L326" s="37"/>
      <c r="M326" s="21"/>
      <c r="N326" s="21"/>
      <c r="O326" s="21"/>
      <c r="P326" s="21"/>
      <c r="Q326" s="37"/>
      <c r="R326" s="21"/>
      <c r="S326" s="37"/>
      <c r="T326" s="21"/>
      <c r="U326" s="37"/>
      <c r="V326" s="37"/>
      <c r="W326" s="37"/>
      <c r="X326" s="37"/>
      <c r="Y326" s="37"/>
      <c r="Z326" s="37"/>
      <c r="AA326" s="37"/>
    </row>
    <row r="327" spans="1:27" ht="15.75" customHeight="1" x14ac:dyDescent="0.2">
      <c r="A327" s="67"/>
      <c r="B327" s="68"/>
      <c r="C327" s="21"/>
      <c r="D327" s="21"/>
      <c r="E327" s="21"/>
      <c r="F327" s="37"/>
      <c r="G327" s="21"/>
      <c r="H327" s="21"/>
      <c r="I327" s="37"/>
      <c r="J327" s="37"/>
      <c r="K327" s="21"/>
      <c r="L327" s="37"/>
      <c r="M327" s="21"/>
      <c r="N327" s="21"/>
      <c r="O327" s="21"/>
      <c r="P327" s="21"/>
      <c r="Q327" s="37"/>
      <c r="R327" s="21"/>
      <c r="S327" s="37"/>
      <c r="T327" s="21"/>
      <c r="U327" s="37"/>
      <c r="V327" s="37"/>
      <c r="W327" s="37"/>
      <c r="X327" s="37"/>
      <c r="Y327" s="37"/>
      <c r="Z327" s="37"/>
      <c r="AA327" s="37"/>
    </row>
    <row r="328" spans="1:27" ht="15.75" customHeight="1" x14ac:dyDescent="0.2">
      <c r="A328" s="67"/>
      <c r="B328" s="68"/>
      <c r="C328" s="21"/>
      <c r="D328" s="21"/>
      <c r="E328" s="21"/>
      <c r="F328" s="37"/>
      <c r="G328" s="21"/>
      <c r="H328" s="21"/>
      <c r="I328" s="37"/>
      <c r="J328" s="37"/>
      <c r="K328" s="21"/>
      <c r="L328" s="37"/>
      <c r="M328" s="21"/>
      <c r="N328" s="21"/>
      <c r="O328" s="21"/>
      <c r="P328" s="21"/>
      <c r="Q328" s="37"/>
      <c r="R328" s="21"/>
      <c r="S328" s="37"/>
      <c r="T328" s="21"/>
      <c r="U328" s="37"/>
      <c r="V328" s="37"/>
      <c r="W328" s="37"/>
      <c r="X328" s="37"/>
      <c r="Y328" s="37"/>
      <c r="Z328" s="37"/>
      <c r="AA328" s="37"/>
    </row>
    <row r="329" spans="1:27" ht="15.75" customHeight="1" x14ac:dyDescent="0.2">
      <c r="A329" s="67"/>
      <c r="B329" s="68"/>
      <c r="C329" s="21"/>
      <c r="D329" s="21"/>
      <c r="E329" s="21"/>
      <c r="F329" s="37"/>
      <c r="G329" s="21"/>
      <c r="H329" s="21"/>
      <c r="I329" s="37"/>
      <c r="J329" s="37"/>
      <c r="K329" s="21"/>
      <c r="L329" s="37"/>
      <c r="M329" s="21"/>
      <c r="N329" s="21"/>
      <c r="O329" s="21"/>
      <c r="P329" s="21"/>
      <c r="Q329" s="37"/>
      <c r="R329" s="21"/>
      <c r="S329" s="37"/>
      <c r="T329" s="21"/>
      <c r="U329" s="37"/>
      <c r="V329" s="37"/>
      <c r="W329" s="37"/>
      <c r="X329" s="37"/>
      <c r="Y329" s="37"/>
      <c r="Z329" s="37"/>
      <c r="AA329" s="37"/>
    </row>
    <row r="330" spans="1:27" ht="15.75" customHeight="1" x14ac:dyDescent="0.2">
      <c r="A330" s="67"/>
      <c r="B330" s="68"/>
      <c r="C330" s="21"/>
      <c r="D330" s="21"/>
      <c r="E330" s="21"/>
      <c r="F330" s="37"/>
      <c r="G330" s="21"/>
      <c r="H330" s="21"/>
      <c r="I330" s="37"/>
      <c r="J330" s="37"/>
      <c r="K330" s="21"/>
      <c r="L330" s="37"/>
      <c r="M330" s="21"/>
      <c r="N330" s="21"/>
      <c r="O330" s="21"/>
      <c r="P330" s="21"/>
      <c r="Q330" s="37"/>
      <c r="R330" s="21"/>
      <c r="S330" s="37"/>
      <c r="T330" s="21"/>
      <c r="U330" s="37"/>
      <c r="V330" s="37"/>
      <c r="W330" s="37"/>
      <c r="X330" s="37"/>
      <c r="Y330" s="37"/>
      <c r="Z330" s="37"/>
      <c r="AA330" s="37"/>
    </row>
    <row r="331" spans="1:27" ht="15.75" customHeight="1" x14ac:dyDescent="0.2">
      <c r="A331" s="67"/>
      <c r="B331" s="68"/>
      <c r="C331" s="21"/>
      <c r="D331" s="21"/>
      <c r="E331" s="21"/>
      <c r="F331" s="37"/>
      <c r="G331" s="21"/>
      <c r="H331" s="21"/>
      <c r="I331" s="37"/>
      <c r="J331" s="37"/>
      <c r="K331" s="21"/>
      <c r="L331" s="37"/>
      <c r="M331" s="21"/>
      <c r="N331" s="21"/>
      <c r="O331" s="21"/>
      <c r="P331" s="21"/>
      <c r="Q331" s="37"/>
      <c r="R331" s="21"/>
      <c r="S331" s="37"/>
      <c r="T331" s="21"/>
      <c r="U331" s="37"/>
      <c r="V331" s="37"/>
      <c r="W331" s="37"/>
      <c r="X331" s="37"/>
      <c r="Y331" s="37"/>
      <c r="Z331" s="37"/>
      <c r="AA331" s="37"/>
    </row>
    <row r="332" spans="1:27" ht="15.75" customHeight="1" x14ac:dyDescent="0.2">
      <c r="A332" s="67"/>
      <c r="B332" s="68"/>
      <c r="C332" s="21"/>
      <c r="D332" s="21"/>
      <c r="E332" s="21"/>
      <c r="F332" s="37"/>
      <c r="G332" s="21"/>
      <c r="H332" s="21"/>
      <c r="I332" s="37"/>
      <c r="J332" s="37"/>
      <c r="K332" s="21"/>
      <c r="L332" s="37"/>
      <c r="M332" s="21"/>
      <c r="N332" s="21"/>
      <c r="O332" s="21"/>
      <c r="P332" s="21"/>
      <c r="Q332" s="37"/>
      <c r="R332" s="21"/>
      <c r="S332" s="37"/>
      <c r="T332" s="21"/>
      <c r="U332" s="37"/>
      <c r="V332" s="37"/>
      <c r="W332" s="37"/>
      <c r="X332" s="37"/>
      <c r="Y332" s="37"/>
      <c r="Z332" s="37"/>
      <c r="AA332" s="37"/>
    </row>
    <row r="333" spans="1:27" ht="15.75" customHeight="1" x14ac:dyDescent="0.2">
      <c r="A333" s="67"/>
      <c r="B333" s="68"/>
      <c r="C333" s="21"/>
      <c r="D333" s="21"/>
      <c r="E333" s="21"/>
      <c r="F333" s="37"/>
      <c r="G333" s="21"/>
      <c r="H333" s="21"/>
      <c r="I333" s="37"/>
      <c r="J333" s="37"/>
      <c r="K333" s="21"/>
      <c r="L333" s="37"/>
      <c r="M333" s="21"/>
      <c r="N333" s="21"/>
      <c r="O333" s="21"/>
      <c r="P333" s="21"/>
      <c r="Q333" s="37"/>
      <c r="R333" s="21"/>
      <c r="S333" s="37"/>
      <c r="T333" s="21"/>
      <c r="U333" s="37"/>
      <c r="V333" s="37"/>
      <c r="W333" s="37"/>
      <c r="X333" s="37"/>
      <c r="Y333" s="37"/>
      <c r="Z333" s="37"/>
      <c r="AA333" s="37"/>
    </row>
    <row r="334" spans="1:27" ht="15.75" customHeight="1" x14ac:dyDescent="0.2">
      <c r="A334" s="67"/>
      <c r="B334" s="68"/>
      <c r="C334" s="21"/>
      <c r="D334" s="21"/>
      <c r="E334" s="21"/>
      <c r="F334" s="37"/>
      <c r="G334" s="21"/>
      <c r="H334" s="21"/>
      <c r="I334" s="37"/>
      <c r="J334" s="37"/>
      <c r="K334" s="21"/>
      <c r="L334" s="37"/>
      <c r="M334" s="21"/>
      <c r="N334" s="21"/>
      <c r="O334" s="21"/>
      <c r="P334" s="21"/>
      <c r="Q334" s="37"/>
      <c r="R334" s="21"/>
      <c r="S334" s="37"/>
      <c r="T334" s="21"/>
      <c r="U334" s="37"/>
      <c r="V334" s="37"/>
      <c r="W334" s="37"/>
      <c r="X334" s="37"/>
      <c r="Y334" s="37"/>
      <c r="Z334" s="37"/>
      <c r="AA334" s="37"/>
    </row>
    <row r="335" spans="1:27" ht="15.75" customHeight="1" x14ac:dyDescent="0.2">
      <c r="A335" s="67"/>
      <c r="B335" s="68"/>
      <c r="C335" s="21"/>
      <c r="D335" s="21"/>
      <c r="E335" s="21"/>
      <c r="F335" s="37"/>
      <c r="G335" s="21"/>
      <c r="H335" s="21"/>
      <c r="I335" s="37"/>
      <c r="J335" s="37"/>
      <c r="K335" s="21"/>
      <c r="L335" s="37"/>
      <c r="M335" s="21"/>
      <c r="N335" s="21"/>
      <c r="O335" s="21"/>
      <c r="P335" s="21"/>
      <c r="Q335" s="37"/>
      <c r="R335" s="21"/>
      <c r="S335" s="37"/>
      <c r="T335" s="21"/>
      <c r="U335" s="37"/>
      <c r="V335" s="37"/>
      <c r="W335" s="37"/>
      <c r="X335" s="37"/>
      <c r="Y335" s="37"/>
      <c r="Z335" s="37"/>
      <c r="AA335" s="37"/>
    </row>
    <row r="336" spans="1:27" ht="15.75" customHeight="1" x14ac:dyDescent="0.2">
      <c r="A336" s="67"/>
      <c r="B336" s="68"/>
      <c r="C336" s="21"/>
      <c r="D336" s="21"/>
      <c r="E336" s="21"/>
      <c r="F336" s="37"/>
      <c r="G336" s="21"/>
      <c r="H336" s="21"/>
      <c r="I336" s="37"/>
      <c r="J336" s="37"/>
      <c r="K336" s="21"/>
      <c r="L336" s="37"/>
      <c r="M336" s="21"/>
      <c r="N336" s="21"/>
      <c r="O336" s="21"/>
      <c r="P336" s="21"/>
      <c r="Q336" s="37"/>
      <c r="R336" s="21"/>
      <c r="S336" s="37"/>
      <c r="T336" s="21"/>
      <c r="U336" s="37"/>
      <c r="V336" s="37"/>
      <c r="W336" s="37"/>
      <c r="X336" s="37"/>
      <c r="Y336" s="37"/>
      <c r="Z336" s="37"/>
      <c r="AA336" s="37"/>
    </row>
    <row r="337" spans="1:27" ht="15.75" customHeight="1" x14ac:dyDescent="0.2">
      <c r="A337" s="67"/>
      <c r="B337" s="68"/>
      <c r="C337" s="21"/>
      <c r="D337" s="21"/>
      <c r="E337" s="21"/>
      <c r="F337" s="37"/>
      <c r="G337" s="21"/>
      <c r="H337" s="21"/>
      <c r="I337" s="37"/>
      <c r="J337" s="37"/>
      <c r="K337" s="21"/>
      <c r="L337" s="37"/>
      <c r="M337" s="21"/>
      <c r="N337" s="21"/>
      <c r="O337" s="21"/>
      <c r="P337" s="21"/>
      <c r="Q337" s="37"/>
      <c r="R337" s="21"/>
      <c r="S337" s="37"/>
      <c r="T337" s="21"/>
      <c r="U337" s="37"/>
      <c r="V337" s="37"/>
      <c r="W337" s="37"/>
      <c r="X337" s="37"/>
      <c r="Y337" s="37"/>
      <c r="Z337" s="37"/>
      <c r="AA337" s="37"/>
    </row>
    <row r="338" spans="1:27" ht="15.75" customHeight="1" x14ac:dyDescent="0.2">
      <c r="A338" s="67"/>
      <c r="B338" s="68"/>
      <c r="C338" s="21"/>
      <c r="D338" s="21"/>
      <c r="E338" s="21"/>
      <c r="F338" s="37"/>
      <c r="G338" s="21"/>
      <c r="H338" s="21"/>
      <c r="I338" s="37"/>
      <c r="J338" s="37"/>
      <c r="K338" s="21"/>
      <c r="L338" s="37"/>
      <c r="M338" s="21"/>
      <c r="N338" s="21"/>
      <c r="O338" s="21"/>
      <c r="P338" s="21"/>
      <c r="Q338" s="37"/>
      <c r="R338" s="21"/>
      <c r="S338" s="37"/>
      <c r="T338" s="21"/>
      <c r="U338" s="37"/>
      <c r="V338" s="37"/>
      <c r="W338" s="37"/>
      <c r="X338" s="37"/>
      <c r="Y338" s="37"/>
      <c r="Z338" s="37"/>
      <c r="AA338" s="37"/>
    </row>
    <row r="339" spans="1:27" ht="15.75" customHeight="1" x14ac:dyDescent="0.2">
      <c r="A339" s="67"/>
      <c r="B339" s="68"/>
      <c r="C339" s="21"/>
      <c r="D339" s="21"/>
      <c r="E339" s="21"/>
      <c r="F339" s="37"/>
      <c r="G339" s="21"/>
      <c r="H339" s="21"/>
      <c r="I339" s="37"/>
      <c r="J339" s="37"/>
      <c r="K339" s="21"/>
      <c r="L339" s="37"/>
      <c r="M339" s="21"/>
      <c r="N339" s="21"/>
      <c r="O339" s="21"/>
      <c r="P339" s="21"/>
      <c r="Q339" s="37"/>
      <c r="R339" s="21"/>
      <c r="S339" s="37"/>
      <c r="T339" s="21"/>
      <c r="U339" s="37"/>
      <c r="V339" s="37"/>
      <c r="W339" s="37"/>
      <c r="X339" s="37"/>
      <c r="Y339" s="37"/>
      <c r="Z339" s="37"/>
      <c r="AA339" s="37"/>
    </row>
    <row r="340" spans="1:27" ht="15.75" customHeight="1" x14ac:dyDescent="0.2">
      <c r="A340" s="67"/>
      <c r="B340" s="68"/>
      <c r="C340" s="21"/>
      <c r="D340" s="21"/>
      <c r="E340" s="21"/>
      <c r="F340" s="37"/>
      <c r="G340" s="21"/>
      <c r="H340" s="21"/>
      <c r="I340" s="37"/>
      <c r="J340" s="37"/>
      <c r="K340" s="21"/>
      <c r="L340" s="37"/>
      <c r="M340" s="21"/>
      <c r="N340" s="21"/>
      <c r="O340" s="21"/>
      <c r="P340" s="21"/>
      <c r="Q340" s="37"/>
      <c r="R340" s="21"/>
      <c r="S340" s="37"/>
      <c r="T340" s="21"/>
      <c r="U340" s="37"/>
      <c r="V340" s="37"/>
      <c r="W340" s="37"/>
      <c r="X340" s="37"/>
      <c r="Y340" s="37"/>
      <c r="Z340" s="37"/>
      <c r="AA340" s="37"/>
    </row>
    <row r="341" spans="1:27" ht="15.75" customHeight="1" x14ac:dyDescent="0.2">
      <c r="A341" s="67"/>
      <c r="B341" s="68"/>
      <c r="C341" s="21"/>
      <c r="D341" s="21"/>
      <c r="E341" s="21"/>
      <c r="F341" s="37"/>
      <c r="G341" s="21"/>
      <c r="H341" s="21"/>
      <c r="I341" s="37"/>
      <c r="J341" s="37"/>
      <c r="K341" s="21"/>
      <c r="L341" s="37"/>
      <c r="M341" s="21"/>
      <c r="N341" s="21"/>
      <c r="O341" s="21"/>
      <c r="P341" s="21"/>
      <c r="Q341" s="37"/>
      <c r="R341" s="21"/>
      <c r="S341" s="37"/>
      <c r="T341" s="21"/>
      <c r="U341" s="37"/>
      <c r="V341" s="37"/>
      <c r="W341" s="37"/>
      <c r="X341" s="37"/>
      <c r="Y341" s="37"/>
      <c r="Z341" s="37"/>
      <c r="AA341" s="37"/>
    </row>
    <row r="342" spans="1:27" ht="15.75" customHeight="1" x14ac:dyDescent="0.2">
      <c r="A342" s="67"/>
      <c r="B342" s="68"/>
      <c r="C342" s="21"/>
      <c r="D342" s="21"/>
      <c r="E342" s="21"/>
      <c r="F342" s="37"/>
      <c r="G342" s="21"/>
      <c r="H342" s="21"/>
      <c r="I342" s="37"/>
      <c r="J342" s="37"/>
      <c r="K342" s="21"/>
      <c r="L342" s="37"/>
      <c r="M342" s="21"/>
      <c r="N342" s="21"/>
      <c r="O342" s="21"/>
      <c r="P342" s="21"/>
      <c r="Q342" s="37"/>
      <c r="R342" s="21"/>
      <c r="S342" s="37"/>
      <c r="T342" s="21"/>
      <c r="U342" s="37"/>
      <c r="V342" s="37"/>
      <c r="W342" s="37"/>
      <c r="X342" s="37"/>
      <c r="Y342" s="37"/>
      <c r="Z342" s="37"/>
      <c r="AA342" s="37"/>
    </row>
    <row r="343" spans="1:27" ht="15.75" customHeight="1" x14ac:dyDescent="0.2">
      <c r="A343" s="67"/>
      <c r="B343" s="68"/>
      <c r="C343" s="21"/>
      <c r="D343" s="21"/>
      <c r="E343" s="21"/>
      <c r="F343" s="37"/>
      <c r="G343" s="21"/>
      <c r="H343" s="21"/>
      <c r="I343" s="37"/>
      <c r="J343" s="37"/>
      <c r="K343" s="21"/>
      <c r="L343" s="37"/>
      <c r="M343" s="21"/>
      <c r="N343" s="21"/>
      <c r="O343" s="21"/>
      <c r="P343" s="21"/>
      <c r="Q343" s="37"/>
      <c r="R343" s="21"/>
      <c r="S343" s="37"/>
      <c r="T343" s="21"/>
      <c r="U343" s="37"/>
      <c r="V343" s="37"/>
      <c r="W343" s="37"/>
      <c r="X343" s="37"/>
      <c r="Y343" s="37"/>
      <c r="Z343" s="37"/>
      <c r="AA343" s="37"/>
    </row>
    <row r="344" spans="1:27" ht="15.75" customHeight="1" x14ac:dyDescent="0.2">
      <c r="A344" s="67"/>
      <c r="B344" s="68"/>
      <c r="C344" s="21"/>
      <c r="D344" s="21"/>
      <c r="E344" s="21"/>
      <c r="F344" s="37"/>
      <c r="G344" s="21"/>
      <c r="H344" s="21"/>
      <c r="I344" s="37"/>
      <c r="J344" s="37"/>
      <c r="K344" s="21"/>
      <c r="L344" s="37"/>
      <c r="M344" s="21"/>
      <c r="N344" s="21"/>
      <c r="O344" s="21"/>
      <c r="P344" s="21"/>
      <c r="Q344" s="37"/>
      <c r="R344" s="21"/>
      <c r="S344" s="37"/>
      <c r="T344" s="21"/>
      <c r="U344" s="37"/>
      <c r="V344" s="37"/>
      <c r="W344" s="37"/>
      <c r="X344" s="37"/>
      <c r="Y344" s="37"/>
      <c r="Z344" s="37"/>
      <c r="AA344" s="37"/>
    </row>
    <row r="345" spans="1:27" ht="15.75" customHeight="1" x14ac:dyDescent="0.2">
      <c r="A345" s="67"/>
      <c r="B345" s="68"/>
      <c r="C345" s="21"/>
      <c r="D345" s="21"/>
      <c r="E345" s="21"/>
      <c r="F345" s="37"/>
      <c r="G345" s="21"/>
      <c r="H345" s="21"/>
      <c r="I345" s="37"/>
      <c r="J345" s="37"/>
      <c r="K345" s="21"/>
      <c r="L345" s="37"/>
      <c r="M345" s="21"/>
      <c r="N345" s="21"/>
      <c r="O345" s="21"/>
      <c r="P345" s="21"/>
      <c r="Q345" s="37"/>
      <c r="R345" s="21"/>
      <c r="S345" s="37"/>
      <c r="T345" s="21"/>
      <c r="U345" s="37"/>
      <c r="V345" s="37"/>
      <c r="W345" s="37"/>
      <c r="X345" s="37"/>
      <c r="Y345" s="37"/>
      <c r="Z345" s="37"/>
      <c r="AA345" s="37"/>
    </row>
    <row r="346" spans="1:27" ht="15.75" customHeight="1" x14ac:dyDescent="0.2">
      <c r="A346" s="67"/>
      <c r="B346" s="68"/>
      <c r="C346" s="21"/>
      <c r="D346" s="21"/>
      <c r="E346" s="21"/>
      <c r="F346" s="37"/>
      <c r="G346" s="21"/>
      <c r="H346" s="21"/>
      <c r="I346" s="37"/>
      <c r="J346" s="37"/>
      <c r="K346" s="21"/>
      <c r="L346" s="37"/>
      <c r="M346" s="21"/>
      <c r="N346" s="21"/>
      <c r="O346" s="21"/>
      <c r="P346" s="21"/>
      <c r="Q346" s="37"/>
      <c r="R346" s="21"/>
      <c r="S346" s="37"/>
      <c r="T346" s="21"/>
      <c r="U346" s="37"/>
      <c r="V346" s="37"/>
      <c r="W346" s="37"/>
      <c r="X346" s="37"/>
      <c r="Y346" s="37"/>
      <c r="Z346" s="37"/>
      <c r="AA346" s="37"/>
    </row>
    <row r="347" spans="1:27" ht="15.75" customHeight="1" x14ac:dyDescent="0.2">
      <c r="A347" s="67"/>
      <c r="B347" s="68"/>
      <c r="C347" s="21"/>
      <c r="D347" s="21"/>
      <c r="E347" s="21"/>
      <c r="F347" s="37"/>
      <c r="G347" s="21"/>
      <c r="H347" s="21"/>
      <c r="I347" s="37"/>
      <c r="J347" s="37"/>
      <c r="K347" s="21"/>
      <c r="L347" s="37"/>
      <c r="M347" s="21"/>
      <c r="N347" s="21"/>
      <c r="O347" s="21"/>
      <c r="P347" s="21"/>
      <c r="Q347" s="37"/>
      <c r="R347" s="21"/>
      <c r="S347" s="37"/>
      <c r="T347" s="21"/>
      <c r="U347" s="37"/>
      <c r="V347" s="37"/>
      <c r="W347" s="37"/>
      <c r="X347" s="37"/>
      <c r="Y347" s="37"/>
      <c r="Z347" s="37"/>
      <c r="AA347" s="37"/>
    </row>
    <row r="348" spans="1:27" ht="15.75" customHeight="1" x14ac:dyDescent="0.2">
      <c r="A348" s="67"/>
      <c r="B348" s="68"/>
      <c r="C348" s="21"/>
      <c r="D348" s="21"/>
      <c r="E348" s="21"/>
      <c r="F348" s="37"/>
      <c r="G348" s="21"/>
      <c r="H348" s="21"/>
      <c r="I348" s="37"/>
      <c r="J348" s="37"/>
      <c r="K348" s="21"/>
      <c r="L348" s="37"/>
      <c r="M348" s="21"/>
      <c r="N348" s="21"/>
      <c r="O348" s="21"/>
      <c r="P348" s="21"/>
      <c r="Q348" s="37"/>
      <c r="R348" s="21"/>
      <c r="S348" s="37"/>
      <c r="T348" s="21"/>
      <c r="U348" s="37"/>
      <c r="V348" s="37"/>
      <c r="W348" s="37"/>
      <c r="X348" s="37"/>
      <c r="Y348" s="37"/>
      <c r="Z348" s="37"/>
      <c r="AA348" s="37"/>
    </row>
    <row r="349" spans="1:27" ht="15.75" customHeight="1" x14ac:dyDescent="0.2">
      <c r="A349" s="67"/>
      <c r="B349" s="68"/>
      <c r="C349" s="21"/>
      <c r="D349" s="21"/>
      <c r="E349" s="21"/>
      <c r="F349" s="37"/>
      <c r="G349" s="21"/>
      <c r="H349" s="21"/>
      <c r="I349" s="37"/>
      <c r="J349" s="37"/>
      <c r="K349" s="21"/>
      <c r="L349" s="37"/>
      <c r="M349" s="21"/>
      <c r="N349" s="21"/>
      <c r="O349" s="21"/>
      <c r="P349" s="21"/>
      <c r="Q349" s="37"/>
      <c r="R349" s="21"/>
      <c r="S349" s="37"/>
      <c r="T349" s="21"/>
      <c r="U349" s="37"/>
      <c r="V349" s="37"/>
      <c r="W349" s="37"/>
      <c r="X349" s="37"/>
      <c r="Y349" s="37"/>
      <c r="Z349" s="37"/>
      <c r="AA349" s="37"/>
    </row>
    <row r="350" spans="1:27" ht="15.75" customHeight="1" x14ac:dyDescent="0.2">
      <c r="A350" s="67"/>
      <c r="B350" s="68"/>
      <c r="C350" s="21"/>
      <c r="D350" s="21"/>
      <c r="E350" s="21"/>
      <c r="F350" s="37"/>
      <c r="G350" s="21"/>
      <c r="H350" s="21"/>
      <c r="I350" s="37"/>
      <c r="J350" s="37"/>
      <c r="K350" s="21"/>
      <c r="L350" s="37"/>
      <c r="M350" s="21"/>
      <c r="N350" s="21"/>
      <c r="O350" s="21"/>
      <c r="P350" s="21"/>
      <c r="Q350" s="37"/>
      <c r="R350" s="21"/>
      <c r="S350" s="37"/>
      <c r="T350" s="21"/>
      <c r="U350" s="37"/>
      <c r="V350" s="37"/>
      <c r="W350" s="37"/>
      <c r="X350" s="37"/>
      <c r="Y350" s="37"/>
      <c r="Z350" s="37"/>
      <c r="AA350" s="37"/>
    </row>
    <row r="351" spans="1:27" ht="15.75" customHeight="1" x14ac:dyDescent="0.2">
      <c r="A351" s="67"/>
      <c r="B351" s="68"/>
      <c r="C351" s="21"/>
      <c r="D351" s="21"/>
      <c r="E351" s="21"/>
      <c r="F351" s="37"/>
      <c r="G351" s="21"/>
      <c r="H351" s="21"/>
      <c r="I351" s="37"/>
      <c r="J351" s="37"/>
      <c r="K351" s="21"/>
      <c r="L351" s="37"/>
      <c r="M351" s="21"/>
      <c r="N351" s="21"/>
      <c r="O351" s="21"/>
      <c r="P351" s="21"/>
      <c r="Q351" s="37"/>
      <c r="R351" s="21"/>
      <c r="S351" s="37"/>
      <c r="T351" s="21"/>
      <c r="U351" s="37"/>
      <c r="V351" s="37"/>
      <c r="W351" s="37"/>
      <c r="X351" s="37"/>
      <c r="Y351" s="37"/>
      <c r="Z351" s="37"/>
      <c r="AA351" s="37"/>
    </row>
    <row r="352" spans="1:27" ht="15.75" customHeight="1" x14ac:dyDescent="0.2">
      <c r="A352" s="67"/>
      <c r="B352" s="68"/>
      <c r="C352" s="21"/>
      <c r="D352" s="21"/>
      <c r="E352" s="21"/>
      <c r="F352" s="37"/>
      <c r="G352" s="21"/>
      <c r="H352" s="21"/>
      <c r="I352" s="37"/>
      <c r="J352" s="37"/>
      <c r="K352" s="21"/>
      <c r="L352" s="37"/>
      <c r="M352" s="21"/>
      <c r="N352" s="21"/>
      <c r="O352" s="21"/>
      <c r="P352" s="21"/>
      <c r="Q352" s="37"/>
      <c r="R352" s="21"/>
      <c r="S352" s="37"/>
      <c r="T352" s="21"/>
      <c r="U352" s="37"/>
      <c r="V352" s="37"/>
      <c r="W352" s="37"/>
      <c r="X352" s="37"/>
      <c r="Y352" s="37"/>
      <c r="Z352" s="37"/>
      <c r="AA352" s="37"/>
    </row>
    <row r="353" spans="1:27" ht="15.75" customHeight="1" x14ac:dyDescent="0.2">
      <c r="A353" s="67"/>
      <c r="B353" s="68"/>
      <c r="C353" s="21"/>
      <c r="D353" s="21"/>
      <c r="E353" s="21"/>
      <c r="F353" s="37"/>
      <c r="G353" s="21"/>
      <c r="H353" s="21"/>
      <c r="I353" s="37"/>
      <c r="J353" s="37"/>
      <c r="K353" s="21"/>
      <c r="L353" s="37"/>
      <c r="M353" s="21"/>
      <c r="N353" s="21"/>
      <c r="O353" s="21"/>
      <c r="P353" s="21"/>
      <c r="Q353" s="37"/>
      <c r="R353" s="21"/>
      <c r="S353" s="37"/>
      <c r="T353" s="21"/>
      <c r="U353" s="37"/>
      <c r="V353" s="37"/>
      <c r="W353" s="37"/>
      <c r="X353" s="37"/>
      <c r="Y353" s="37"/>
      <c r="Z353" s="37"/>
      <c r="AA353" s="37"/>
    </row>
    <row r="354" spans="1:27" ht="15.75" customHeight="1" x14ac:dyDescent="0.2">
      <c r="A354" s="67"/>
      <c r="B354" s="68"/>
      <c r="C354" s="21"/>
      <c r="D354" s="21"/>
      <c r="E354" s="21"/>
      <c r="F354" s="37"/>
      <c r="G354" s="21"/>
      <c r="H354" s="21"/>
      <c r="I354" s="37"/>
      <c r="J354" s="37"/>
      <c r="K354" s="21"/>
      <c r="L354" s="37"/>
      <c r="M354" s="21"/>
      <c r="N354" s="21"/>
      <c r="O354" s="21"/>
      <c r="P354" s="21"/>
      <c r="Q354" s="37"/>
      <c r="R354" s="21"/>
      <c r="S354" s="37"/>
      <c r="T354" s="21"/>
      <c r="U354" s="37"/>
      <c r="V354" s="37"/>
      <c r="W354" s="37"/>
      <c r="X354" s="37"/>
      <c r="Y354" s="37"/>
      <c r="Z354" s="37"/>
      <c r="AA354" s="37"/>
    </row>
    <row r="355" spans="1:27" ht="15.75" customHeight="1" x14ac:dyDescent="0.2">
      <c r="A355" s="67"/>
      <c r="B355" s="68"/>
      <c r="C355" s="21"/>
      <c r="D355" s="21"/>
      <c r="E355" s="21"/>
      <c r="F355" s="37"/>
      <c r="G355" s="21"/>
      <c r="H355" s="21"/>
      <c r="I355" s="37"/>
      <c r="J355" s="37"/>
      <c r="K355" s="21"/>
      <c r="L355" s="37"/>
      <c r="M355" s="21"/>
      <c r="N355" s="21"/>
      <c r="O355" s="21"/>
      <c r="P355" s="21"/>
      <c r="Q355" s="37"/>
      <c r="R355" s="21"/>
      <c r="S355" s="37"/>
      <c r="T355" s="21"/>
      <c r="U355" s="37"/>
      <c r="V355" s="37"/>
      <c r="W355" s="37"/>
      <c r="X355" s="37"/>
      <c r="Y355" s="37"/>
      <c r="Z355" s="37"/>
      <c r="AA355" s="37"/>
    </row>
    <row r="356" spans="1:27" ht="15.75" customHeight="1" x14ac:dyDescent="0.2">
      <c r="A356" s="67"/>
      <c r="B356" s="68"/>
      <c r="C356" s="21"/>
      <c r="D356" s="21"/>
      <c r="E356" s="21"/>
      <c r="F356" s="37"/>
      <c r="G356" s="21"/>
      <c r="H356" s="21"/>
      <c r="I356" s="37"/>
      <c r="J356" s="37"/>
      <c r="K356" s="21"/>
      <c r="L356" s="37"/>
      <c r="M356" s="21"/>
      <c r="N356" s="21"/>
      <c r="O356" s="21"/>
      <c r="P356" s="21"/>
      <c r="Q356" s="37"/>
      <c r="R356" s="21"/>
      <c r="S356" s="37"/>
      <c r="T356" s="21"/>
      <c r="U356" s="37"/>
      <c r="V356" s="37"/>
      <c r="W356" s="37"/>
      <c r="X356" s="37"/>
      <c r="Y356" s="37"/>
      <c r="Z356" s="37"/>
      <c r="AA356" s="37"/>
    </row>
    <row r="357" spans="1:27" ht="15.75" customHeight="1" x14ac:dyDescent="0.2">
      <c r="A357" s="67"/>
      <c r="B357" s="68"/>
      <c r="C357" s="21"/>
      <c r="D357" s="21"/>
      <c r="E357" s="21"/>
      <c r="F357" s="37"/>
      <c r="G357" s="21"/>
      <c r="H357" s="21"/>
      <c r="I357" s="37"/>
      <c r="J357" s="37"/>
      <c r="K357" s="21"/>
      <c r="L357" s="37"/>
      <c r="M357" s="21"/>
      <c r="N357" s="21"/>
      <c r="O357" s="21"/>
      <c r="P357" s="21"/>
      <c r="Q357" s="37"/>
      <c r="R357" s="21"/>
      <c r="S357" s="37"/>
      <c r="T357" s="21"/>
      <c r="U357" s="37"/>
      <c r="V357" s="37"/>
      <c r="W357" s="37"/>
      <c r="X357" s="37"/>
      <c r="Y357" s="37"/>
      <c r="Z357" s="37"/>
      <c r="AA357" s="37"/>
    </row>
    <row r="358" spans="1:27" ht="15.75" customHeight="1" x14ac:dyDescent="0.2">
      <c r="A358" s="67"/>
      <c r="B358" s="68"/>
      <c r="C358" s="21"/>
      <c r="D358" s="21"/>
      <c r="E358" s="21"/>
      <c r="F358" s="37"/>
      <c r="G358" s="21"/>
      <c r="H358" s="21"/>
      <c r="I358" s="37"/>
      <c r="J358" s="37"/>
      <c r="K358" s="21"/>
      <c r="L358" s="37"/>
      <c r="M358" s="21"/>
      <c r="N358" s="21"/>
      <c r="O358" s="21"/>
      <c r="P358" s="21"/>
      <c r="Q358" s="37"/>
      <c r="R358" s="21"/>
      <c r="S358" s="37"/>
      <c r="T358" s="21"/>
      <c r="U358" s="37"/>
      <c r="V358" s="37"/>
      <c r="W358" s="37"/>
      <c r="X358" s="37"/>
      <c r="Y358" s="37"/>
      <c r="Z358" s="37"/>
      <c r="AA358" s="37"/>
    </row>
    <row r="359" spans="1:27" ht="15.75" customHeight="1" x14ac:dyDescent="0.2">
      <c r="A359" s="67"/>
      <c r="B359" s="68"/>
      <c r="C359" s="21"/>
      <c r="D359" s="21"/>
      <c r="E359" s="21"/>
      <c r="F359" s="37"/>
      <c r="G359" s="21"/>
      <c r="H359" s="21"/>
      <c r="I359" s="37"/>
      <c r="J359" s="37"/>
      <c r="K359" s="21"/>
      <c r="L359" s="37"/>
      <c r="M359" s="21"/>
      <c r="N359" s="21"/>
      <c r="O359" s="21"/>
      <c r="P359" s="21"/>
      <c r="Q359" s="37"/>
      <c r="R359" s="21"/>
      <c r="S359" s="37"/>
      <c r="T359" s="21"/>
      <c r="U359" s="37"/>
      <c r="V359" s="37"/>
      <c r="W359" s="37"/>
      <c r="X359" s="37"/>
      <c r="Y359" s="37"/>
      <c r="Z359" s="37"/>
      <c r="AA359" s="37"/>
    </row>
    <row r="360" spans="1:27" ht="15.75" customHeight="1" x14ac:dyDescent="0.2">
      <c r="A360" s="67"/>
      <c r="B360" s="68"/>
      <c r="C360" s="21"/>
      <c r="D360" s="21"/>
      <c r="E360" s="21"/>
      <c r="F360" s="37"/>
      <c r="G360" s="21"/>
      <c r="H360" s="21"/>
      <c r="I360" s="37"/>
      <c r="J360" s="37"/>
      <c r="K360" s="21"/>
      <c r="L360" s="37"/>
      <c r="M360" s="21"/>
      <c r="N360" s="21"/>
      <c r="O360" s="21"/>
      <c r="P360" s="21"/>
      <c r="Q360" s="37"/>
      <c r="R360" s="21"/>
      <c r="S360" s="37"/>
      <c r="T360" s="21"/>
      <c r="U360" s="37"/>
      <c r="V360" s="37"/>
      <c r="W360" s="37"/>
      <c r="X360" s="37"/>
      <c r="Y360" s="37"/>
      <c r="Z360" s="37"/>
      <c r="AA360" s="37"/>
    </row>
    <row r="361" spans="1:27" ht="15.75" customHeight="1" x14ac:dyDescent="0.2">
      <c r="A361" s="67"/>
      <c r="B361" s="68"/>
      <c r="C361" s="21"/>
      <c r="D361" s="21"/>
      <c r="E361" s="21"/>
      <c r="F361" s="37"/>
      <c r="G361" s="21"/>
      <c r="H361" s="21"/>
      <c r="I361" s="37"/>
      <c r="J361" s="37"/>
      <c r="K361" s="21"/>
      <c r="L361" s="37"/>
      <c r="M361" s="21"/>
      <c r="N361" s="21"/>
      <c r="O361" s="21"/>
      <c r="P361" s="21"/>
      <c r="Q361" s="37"/>
      <c r="R361" s="21"/>
      <c r="S361" s="37"/>
      <c r="T361" s="21"/>
      <c r="U361" s="37"/>
      <c r="V361" s="37"/>
      <c r="W361" s="37"/>
      <c r="X361" s="37"/>
      <c r="Y361" s="37"/>
      <c r="Z361" s="37"/>
      <c r="AA361" s="37"/>
    </row>
    <row r="362" spans="1:27" ht="15.75" customHeight="1" x14ac:dyDescent="0.2">
      <c r="A362" s="67"/>
      <c r="B362" s="68"/>
      <c r="C362" s="21"/>
      <c r="D362" s="21"/>
      <c r="E362" s="21"/>
      <c r="F362" s="37"/>
      <c r="G362" s="21"/>
      <c r="H362" s="21"/>
      <c r="I362" s="37"/>
      <c r="J362" s="37"/>
      <c r="K362" s="21"/>
      <c r="L362" s="37"/>
      <c r="M362" s="21"/>
      <c r="N362" s="21"/>
      <c r="O362" s="21"/>
      <c r="P362" s="21"/>
      <c r="Q362" s="37"/>
      <c r="R362" s="21"/>
      <c r="S362" s="37"/>
      <c r="T362" s="21"/>
      <c r="U362" s="37"/>
      <c r="V362" s="37"/>
      <c r="W362" s="37"/>
      <c r="X362" s="37"/>
      <c r="Y362" s="37"/>
      <c r="Z362" s="37"/>
      <c r="AA362" s="37"/>
    </row>
    <row r="363" spans="1:27" ht="15.75" customHeight="1" x14ac:dyDescent="0.2">
      <c r="A363" s="67"/>
      <c r="B363" s="68"/>
      <c r="C363" s="21"/>
      <c r="D363" s="21"/>
      <c r="E363" s="21"/>
      <c r="F363" s="37"/>
      <c r="G363" s="21"/>
      <c r="H363" s="21"/>
      <c r="I363" s="37"/>
      <c r="J363" s="37"/>
      <c r="K363" s="21"/>
      <c r="L363" s="37"/>
      <c r="M363" s="21"/>
      <c r="N363" s="21"/>
      <c r="O363" s="21"/>
      <c r="P363" s="21"/>
      <c r="Q363" s="37"/>
      <c r="R363" s="21"/>
      <c r="S363" s="37"/>
      <c r="T363" s="21"/>
      <c r="U363" s="37"/>
      <c r="V363" s="37"/>
      <c r="W363" s="37"/>
      <c r="X363" s="37"/>
      <c r="Y363" s="37"/>
      <c r="Z363" s="37"/>
      <c r="AA363" s="37"/>
    </row>
    <row r="364" spans="1:27" ht="15.75" customHeight="1" x14ac:dyDescent="0.2">
      <c r="A364" s="67"/>
      <c r="B364" s="68"/>
      <c r="C364" s="21"/>
      <c r="D364" s="21"/>
      <c r="E364" s="21"/>
      <c r="F364" s="37"/>
      <c r="G364" s="21"/>
      <c r="H364" s="21"/>
      <c r="I364" s="37"/>
      <c r="J364" s="37"/>
      <c r="K364" s="21"/>
      <c r="L364" s="37"/>
      <c r="M364" s="21"/>
      <c r="N364" s="21"/>
      <c r="O364" s="21"/>
      <c r="P364" s="21"/>
      <c r="Q364" s="37"/>
      <c r="R364" s="21"/>
      <c r="S364" s="37"/>
      <c r="T364" s="21"/>
      <c r="U364" s="37"/>
      <c r="V364" s="37"/>
      <c r="W364" s="37"/>
      <c r="X364" s="37"/>
      <c r="Y364" s="37"/>
      <c r="Z364" s="37"/>
      <c r="AA364" s="37"/>
    </row>
    <row r="365" spans="1:27" ht="15.75" customHeight="1" x14ac:dyDescent="0.2">
      <c r="A365" s="67"/>
      <c r="B365" s="68"/>
      <c r="C365" s="21"/>
      <c r="D365" s="21"/>
      <c r="E365" s="21"/>
      <c r="F365" s="37"/>
      <c r="G365" s="21"/>
      <c r="H365" s="21"/>
      <c r="I365" s="37"/>
      <c r="J365" s="37"/>
      <c r="K365" s="21"/>
      <c r="L365" s="37"/>
      <c r="M365" s="21"/>
      <c r="N365" s="21"/>
      <c r="O365" s="21"/>
      <c r="P365" s="21"/>
      <c r="Q365" s="37"/>
      <c r="R365" s="21"/>
      <c r="S365" s="37"/>
      <c r="T365" s="21"/>
      <c r="U365" s="37"/>
      <c r="V365" s="37"/>
      <c r="W365" s="37"/>
      <c r="X365" s="37"/>
      <c r="Y365" s="37"/>
      <c r="Z365" s="37"/>
      <c r="AA365" s="37"/>
    </row>
    <row r="366" spans="1:27" ht="15.75" customHeight="1" x14ac:dyDescent="0.2">
      <c r="A366" s="67"/>
      <c r="B366" s="68"/>
      <c r="C366" s="21"/>
      <c r="D366" s="21"/>
      <c r="E366" s="21"/>
      <c r="F366" s="37"/>
      <c r="G366" s="21"/>
      <c r="H366" s="21"/>
      <c r="I366" s="37"/>
      <c r="J366" s="37"/>
      <c r="K366" s="21"/>
      <c r="L366" s="37"/>
      <c r="M366" s="21"/>
      <c r="N366" s="21"/>
      <c r="O366" s="21"/>
      <c r="P366" s="21"/>
      <c r="Q366" s="37"/>
      <c r="R366" s="21"/>
      <c r="S366" s="37"/>
      <c r="T366" s="21"/>
      <c r="U366" s="37"/>
      <c r="V366" s="37"/>
      <c r="W366" s="37"/>
      <c r="X366" s="37"/>
      <c r="Y366" s="37"/>
      <c r="Z366" s="37"/>
      <c r="AA366" s="37"/>
    </row>
    <row r="367" spans="1:27" ht="15.75" customHeight="1" x14ac:dyDescent="0.2">
      <c r="A367" s="67"/>
      <c r="B367" s="68"/>
      <c r="C367" s="21"/>
      <c r="D367" s="21"/>
      <c r="E367" s="21"/>
      <c r="F367" s="37"/>
      <c r="G367" s="21"/>
      <c r="H367" s="21"/>
      <c r="I367" s="37"/>
      <c r="J367" s="37"/>
      <c r="K367" s="21"/>
      <c r="L367" s="37"/>
      <c r="M367" s="21"/>
      <c r="N367" s="21"/>
      <c r="O367" s="21"/>
      <c r="P367" s="21"/>
      <c r="Q367" s="37"/>
      <c r="R367" s="21"/>
      <c r="S367" s="37"/>
      <c r="T367" s="21"/>
      <c r="U367" s="37"/>
      <c r="V367" s="37"/>
      <c r="W367" s="37"/>
      <c r="X367" s="37"/>
      <c r="Y367" s="37"/>
      <c r="Z367" s="37"/>
      <c r="AA367" s="37"/>
    </row>
    <row r="368" spans="1:27" ht="15.75" customHeight="1" x14ac:dyDescent="0.2">
      <c r="A368" s="67"/>
      <c r="B368" s="68"/>
      <c r="C368" s="21"/>
      <c r="D368" s="21"/>
      <c r="E368" s="21"/>
      <c r="F368" s="37"/>
      <c r="G368" s="21"/>
      <c r="H368" s="21"/>
      <c r="I368" s="37"/>
      <c r="J368" s="37"/>
      <c r="K368" s="21"/>
      <c r="L368" s="37"/>
      <c r="M368" s="21"/>
      <c r="N368" s="21"/>
      <c r="O368" s="21"/>
      <c r="P368" s="21"/>
      <c r="Q368" s="37"/>
      <c r="R368" s="21"/>
      <c r="S368" s="37"/>
      <c r="T368" s="21"/>
      <c r="U368" s="37"/>
      <c r="V368" s="37"/>
      <c r="W368" s="37"/>
      <c r="X368" s="37"/>
      <c r="Y368" s="37"/>
      <c r="Z368" s="37"/>
      <c r="AA368" s="37"/>
    </row>
    <row r="369" spans="1:27" ht="15.75" customHeight="1" x14ac:dyDescent="0.2">
      <c r="A369" s="67"/>
      <c r="B369" s="68"/>
      <c r="C369" s="21"/>
      <c r="D369" s="21"/>
      <c r="E369" s="21"/>
      <c r="F369" s="37"/>
      <c r="G369" s="21"/>
      <c r="H369" s="21"/>
      <c r="I369" s="37"/>
      <c r="J369" s="37"/>
      <c r="K369" s="21"/>
      <c r="L369" s="37"/>
      <c r="M369" s="21"/>
      <c r="N369" s="21"/>
      <c r="O369" s="21"/>
      <c r="P369" s="21"/>
      <c r="Q369" s="37"/>
      <c r="R369" s="21"/>
      <c r="S369" s="37"/>
      <c r="T369" s="21"/>
      <c r="U369" s="37"/>
      <c r="V369" s="37"/>
      <c r="W369" s="37"/>
      <c r="X369" s="37"/>
      <c r="Y369" s="37"/>
      <c r="Z369" s="37"/>
      <c r="AA369" s="37"/>
    </row>
    <row r="370" spans="1:27" ht="15.75" customHeight="1" x14ac:dyDescent="0.2">
      <c r="A370" s="67"/>
      <c r="B370" s="68"/>
      <c r="C370" s="21"/>
      <c r="D370" s="21"/>
      <c r="E370" s="21"/>
      <c r="F370" s="37"/>
      <c r="G370" s="21"/>
      <c r="H370" s="21"/>
      <c r="I370" s="37"/>
      <c r="J370" s="37"/>
      <c r="K370" s="21"/>
      <c r="L370" s="37"/>
      <c r="M370" s="21"/>
      <c r="N370" s="21"/>
      <c r="O370" s="21"/>
      <c r="P370" s="21"/>
      <c r="Q370" s="37"/>
      <c r="R370" s="21"/>
      <c r="S370" s="37"/>
      <c r="T370" s="21"/>
      <c r="U370" s="37"/>
      <c r="V370" s="37"/>
      <c r="W370" s="37"/>
      <c r="X370" s="37"/>
      <c r="Y370" s="37"/>
      <c r="Z370" s="37"/>
      <c r="AA370" s="37"/>
    </row>
    <row r="371" spans="1:27" ht="15.75" customHeight="1" x14ac:dyDescent="0.2">
      <c r="A371" s="67"/>
      <c r="B371" s="68"/>
      <c r="C371" s="21"/>
      <c r="D371" s="21"/>
      <c r="E371" s="21"/>
      <c r="F371" s="37"/>
      <c r="G371" s="21"/>
      <c r="H371" s="21"/>
      <c r="I371" s="37"/>
      <c r="J371" s="37"/>
      <c r="K371" s="21"/>
      <c r="L371" s="37"/>
      <c r="M371" s="21"/>
      <c r="N371" s="21"/>
      <c r="O371" s="21"/>
      <c r="P371" s="21"/>
      <c r="Q371" s="37"/>
      <c r="R371" s="21"/>
      <c r="S371" s="37"/>
      <c r="T371" s="21"/>
      <c r="U371" s="37"/>
      <c r="V371" s="37"/>
      <c r="W371" s="37"/>
      <c r="X371" s="37"/>
      <c r="Y371" s="37"/>
      <c r="Z371" s="37"/>
      <c r="AA371" s="37"/>
    </row>
    <row r="372" spans="1:27" ht="15.75" customHeight="1" x14ac:dyDescent="0.2">
      <c r="A372" s="67"/>
      <c r="B372" s="68"/>
      <c r="C372" s="21"/>
      <c r="D372" s="21"/>
      <c r="E372" s="21"/>
      <c r="F372" s="37"/>
      <c r="G372" s="21"/>
      <c r="H372" s="21"/>
      <c r="I372" s="37"/>
      <c r="J372" s="37"/>
      <c r="K372" s="21"/>
      <c r="L372" s="37"/>
      <c r="M372" s="21"/>
      <c r="N372" s="21"/>
      <c r="O372" s="21"/>
      <c r="P372" s="21"/>
      <c r="Q372" s="37"/>
      <c r="R372" s="21"/>
      <c r="S372" s="37"/>
      <c r="T372" s="21"/>
      <c r="U372" s="37"/>
      <c r="V372" s="37"/>
      <c r="W372" s="37"/>
      <c r="X372" s="37"/>
      <c r="Y372" s="37"/>
      <c r="Z372" s="37"/>
      <c r="AA372" s="37"/>
    </row>
    <row r="373" spans="1:27" ht="15.75" customHeight="1" x14ac:dyDescent="0.2">
      <c r="A373" s="67"/>
      <c r="B373" s="68"/>
      <c r="C373" s="21"/>
      <c r="D373" s="21"/>
      <c r="E373" s="21"/>
      <c r="F373" s="37"/>
      <c r="G373" s="21"/>
      <c r="H373" s="21"/>
      <c r="I373" s="37"/>
      <c r="J373" s="37"/>
      <c r="K373" s="21"/>
      <c r="L373" s="37"/>
      <c r="M373" s="21"/>
      <c r="N373" s="21"/>
      <c r="O373" s="21"/>
      <c r="P373" s="21"/>
      <c r="Q373" s="37"/>
      <c r="R373" s="21"/>
      <c r="S373" s="37"/>
      <c r="T373" s="21"/>
      <c r="U373" s="37"/>
      <c r="V373" s="37"/>
      <c r="W373" s="37"/>
      <c r="X373" s="37"/>
      <c r="Y373" s="37"/>
      <c r="Z373" s="37"/>
      <c r="AA373" s="37"/>
    </row>
    <row r="374" spans="1:27" ht="15.75" customHeight="1" x14ac:dyDescent="0.2">
      <c r="A374" s="67"/>
      <c r="B374" s="68"/>
      <c r="C374" s="21"/>
      <c r="D374" s="21"/>
      <c r="E374" s="21"/>
      <c r="F374" s="37"/>
      <c r="G374" s="21"/>
      <c r="H374" s="21"/>
      <c r="I374" s="37"/>
      <c r="J374" s="37"/>
      <c r="K374" s="21"/>
      <c r="L374" s="37"/>
      <c r="M374" s="21"/>
      <c r="N374" s="21"/>
      <c r="O374" s="21"/>
      <c r="P374" s="21"/>
      <c r="Q374" s="37"/>
      <c r="R374" s="21"/>
      <c r="S374" s="37"/>
      <c r="T374" s="21"/>
      <c r="U374" s="37"/>
      <c r="V374" s="37"/>
      <c r="W374" s="37"/>
      <c r="X374" s="37"/>
      <c r="Y374" s="37"/>
      <c r="Z374" s="37"/>
      <c r="AA374" s="37"/>
    </row>
    <row r="375" spans="1:27" ht="15.75" customHeight="1" x14ac:dyDescent="0.2">
      <c r="A375" s="67"/>
      <c r="B375" s="68"/>
      <c r="C375" s="21"/>
      <c r="D375" s="21"/>
      <c r="E375" s="21"/>
      <c r="F375" s="37"/>
      <c r="G375" s="21"/>
      <c r="H375" s="21"/>
      <c r="I375" s="37"/>
      <c r="J375" s="37"/>
      <c r="K375" s="21"/>
      <c r="L375" s="37"/>
      <c r="M375" s="21"/>
      <c r="N375" s="21"/>
      <c r="O375" s="21"/>
      <c r="P375" s="21"/>
      <c r="Q375" s="37"/>
      <c r="R375" s="21"/>
      <c r="S375" s="37"/>
      <c r="T375" s="21"/>
      <c r="U375" s="37"/>
      <c r="V375" s="37"/>
      <c r="W375" s="37"/>
      <c r="X375" s="37"/>
      <c r="Y375" s="37"/>
      <c r="Z375" s="37"/>
      <c r="AA375" s="37"/>
    </row>
    <row r="376" spans="1:27" ht="15.75" customHeight="1" x14ac:dyDescent="0.2">
      <c r="A376" s="67"/>
      <c r="B376" s="68"/>
      <c r="C376" s="21"/>
      <c r="D376" s="21"/>
      <c r="E376" s="21"/>
      <c r="F376" s="37"/>
      <c r="G376" s="21"/>
      <c r="H376" s="21"/>
      <c r="I376" s="37"/>
      <c r="J376" s="37"/>
      <c r="K376" s="21"/>
      <c r="L376" s="37"/>
      <c r="M376" s="21"/>
      <c r="N376" s="21"/>
      <c r="O376" s="21"/>
      <c r="P376" s="21"/>
      <c r="Q376" s="37"/>
      <c r="R376" s="21"/>
      <c r="S376" s="37"/>
      <c r="T376" s="21"/>
      <c r="U376" s="37"/>
      <c r="V376" s="37"/>
      <c r="W376" s="37"/>
      <c r="X376" s="37"/>
      <c r="Y376" s="37"/>
      <c r="Z376" s="37"/>
      <c r="AA376" s="37"/>
    </row>
    <row r="377" spans="1:27" ht="15.75" customHeight="1" x14ac:dyDescent="0.2">
      <c r="A377" s="67"/>
      <c r="B377" s="68"/>
      <c r="C377" s="21"/>
      <c r="D377" s="21"/>
      <c r="E377" s="21"/>
      <c r="F377" s="37"/>
      <c r="G377" s="21"/>
      <c r="H377" s="21"/>
      <c r="I377" s="37"/>
      <c r="J377" s="37"/>
      <c r="K377" s="21"/>
      <c r="L377" s="37"/>
      <c r="M377" s="21"/>
      <c r="N377" s="21"/>
      <c r="O377" s="21"/>
      <c r="P377" s="21"/>
      <c r="Q377" s="37"/>
      <c r="R377" s="21"/>
      <c r="S377" s="37"/>
      <c r="T377" s="21"/>
      <c r="U377" s="37"/>
      <c r="V377" s="37"/>
      <c r="W377" s="37"/>
      <c r="X377" s="37"/>
      <c r="Y377" s="37"/>
      <c r="Z377" s="37"/>
      <c r="AA377" s="37"/>
    </row>
    <row r="378" spans="1:27" ht="15.75" customHeight="1" x14ac:dyDescent="0.2">
      <c r="A378" s="67"/>
      <c r="B378" s="68"/>
      <c r="C378" s="21"/>
      <c r="D378" s="21"/>
      <c r="E378" s="21"/>
      <c r="F378" s="37"/>
      <c r="G378" s="21"/>
      <c r="H378" s="21"/>
      <c r="I378" s="37"/>
      <c r="J378" s="37"/>
      <c r="K378" s="21"/>
      <c r="L378" s="37"/>
      <c r="M378" s="21"/>
      <c r="N378" s="21"/>
      <c r="O378" s="21"/>
      <c r="P378" s="21"/>
      <c r="Q378" s="37"/>
      <c r="R378" s="21"/>
      <c r="S378" s="37"/>
      <c r="T378" s="21"/>
      <c r="U378" s="37"/>
      <c r="V378" s="37"/>
      <c r="W378" s="37"/>
      <c r="X378" s="37"/>
      <c r="Y378" s="37"/>
      <c r="Z378" s="37"/>
      <c r="AA378" s="37"/>
    </row>
    <row r="379" spans="1:27" ht="15.75" customHeight="1" x14ac:dyDescent="0.2">
      <c r="A379" s="67"/>
      <c r="B379" s="68"/>
      <c r="C379" s="21"/>
      <c r="D379" s="21"/>
      <c r="E379" s="21"/>
      <c r="F379" s="37"/>
      <c r="G379" s="21"/>
      <c r="H379" s="21"/>
      <c r="I379" s="37"/>
      <c r="J379" s="37"/>
      <c r="K379" s="21"/>
      <c r="L379" s="37"/>
      <c r="M379" s="21"/>
      <c r="N379" s="21"/>
      <c r="O379" s="21"/>
      <c r="P379" s="21"/>
      <c r="Q379" s="37"/>
      <c r="R379" s="21"/>
      <c r="S379" s="37"/>
      <c r="T379" s="21"/>
      <c r="U379" s="37"/>
      <c r="V379" s="37"/>
      <c r="W379" s="37"/>
      <c r="X379" s="37"/>
      <c r="Y379" s="37"/>
      <c r="Z379" s="37"/>
      <c r="AA379" s="37"/>
    </row>
    <row r="380" spans="1:27" ht="15.75" customHeight="1" x14ac:dyDescent="0.2">
      <c r="A380" s="67"/>
      <c r="B380" s="68"/>
      <c r="C380" s="21"/>
      <c r="D380" s="21"/>
      <c r="E380" s="21"/>
      <c r="F380" s="37"/>
      <c r="G380" s="21"/>
      <c r="H380" s="21"/>
      <c r="I380" s="37"/>
      <c r="J380" s="37"/>
      <c r="K380" s="21"/>
      <c r="L380" s="37"/>
      <c r="M380" s="21"/>
      <c r="N380" s="21"/>
      <c r="O380" s="21"/>
      <c r="P380" s="21"/>
      <c r="Q380" s="37"/>
      <c r="R380" s="21"/>
      <c r="S380" s="37"/>
      <c r="T380" s="21"/>
      <c r="U380" s="37"/>
      <c r="V380" s="37"/>
      <c r="W380" s="37"/>
      <c r="X380" s="37"/>
      <c r="Y380" s="37"/>
      <c r="Z380" s="37"/>
      <c r="AA380" s="37"/>
    </row>
    <row r="381" spans="1:27" ht="15.75" customHeight="1" x14ac:dyDescent="0.2">
      <c r="A381" s="67"/>
      <c r="B381" s="68"/>
      <c r="C381" s="21"/>
      <c r="D381" s="21"/>
      <c r="E381" s="21"/>
      <c r="F381" s="37"/>
      <c r="G381" s="21"/>
      <c r="H381" s="21"/>
      <c r="I381" s="37"/>
      <c r="J381" s="37"/>
      <c r="K381" s="21"/>
      <c r="L381" s="37"/>
      <c r="M381" s="21"/>
      <c r="N381" s="21"/>
      <c r="O381" s="21"/>
      <c r="P381" s="21"/>
      <c r="Q381" s="37"/>
      <c r="R381" s="21"/>
      <c r="S381" s="37"/>
      <c r="T381" s="21"/>
      <c r="U381" s="37"/>
      <c r="V381" s="37"/>
      <c r="W381" s="37"/>
      <c r="X381" s="37"/>
      <c r="Y381" s="37"/>
      <c r="Z381" s="37"/>
      <c r="AA381" s="37"/>
    </row>
    <row r="382" spans="1:27" ht="15.75" customHeight="1" x14ac:dyDescent="0.2">
      <c r="A382" s="67"/>
      <c r="B382" s="68"/>
      <c r="C382" s="21"/>
      <c r="D382" s="21"/>
      <c r="E382" s="21"/>
      <c r="F382" s="37"/>
      <c r="G382" s="21"/>
      <c r="H382" s="21"/>
      <c r="I382" s="37"/>
      <c r="J382" s="37"/>
      <c r="K382" s="21"/>
      <c r="L382" s="37"/>
      <c r="M382" s="21"/>
      <c r="N382" s="21"/>
      <c r="O382" s="21"/>
      <c r="P382" s="21"/>
      <c r="Q382" s="37"/>
      <c r="R382" s="21"/>
      <c r="S382" s="37"/>
      <c r="T382" s="21"/>
      <c r="U382" s="37"/>
      <c r="V382" s="37"/>
      <c r="W382" s="37"/>
      <c r="X382" s="37"/>
      <c r="Y382" s="37"/>
      <c r="Z382" s="37"/>
      <c r="AA382" s="37"/>
    </row>
    <row r="383" spans="1:27" ht="15.75" customHeight="1" x14ac:dyDescent="0.2">
      <c r="A383" s="67"/>
      <c r="B383" s="68"/>
      <c r="C383" s="21"/>
      <c r="D383" s="21"/>
      <c r="E383" s="21"/>
      <c r="F383" s="37"/>
      <c r="G383" s="21"/>
      <c r="H383" s="21"/>
      <c r="I383" s="37"/>
      <c r="J383" s="37"/>
      <c r="K383" s="21"/>
      <c r="L383" s="37"/>
      <c r="M383" s="21"/>
      <c r="N383" s="21"/>
      <c r="O383" s="21"/>
      <c r="P383" s="21"/>
      <c r="Q383" s="37"/>
      <c r="R383" s="21"/>
      <c r="S383" s="37"/>
      <c r="T383" s="21"/>
      <c r="U383" s="37"/>
      <c r="V383" s="37"/>
      <c r="W383" s="37"/>
      <c r="X383" s="37"/>
      <c r="Y383" s="37"/>
      <c r="Z383" s="37"/>
      <c r="AA383" s="37"/>
    </row>
    <row r="384" spans="1:27" ht="15.75" customHeight="1" x14ac:dyDescent="0.2">
      <c r="A384" s="67"/>
      <c r="B384" s="68"/>
      <c r="C384" s="21"/>
      <c r="D384" s="21"/>
      <c r="E384" s="21"/>
      <c r="F384" s="37"/>
      <c r="G384" s="21"/>
      <c r="H384" s="21"/>
      <c r="I384" s="37"/>
      <c r="J384" s="37"/>
      <c r="K384" s="21"/>
      <c r="L384" s="37"/>
      <c r="M384" s="21"/>
      <c r="N384" s="21"/>
      <c r="O384" s="21"/>
      <c r="P384" s="21"/>
      <c r="Q384" s="37"/>
      <c r="R384" s="21"/>
      <c r="S384" s="37"/>
      <c r="T384" s="21"/>
      <c r="U384" s="37"/>
      <c r="V384" s="37"/>
      <c r="W384" s="37"/>
      <c r="X384" s="37"/>
      <c r="Y384" s="37"/>
      <c r="Z384" s="37"/>
      <c r="AA384" s="37"/>
    </row>
    <row r="385" spans="1:27" ht="15.75" customHeight="1" x14ac:dyDescent="0.2">
      <c r="A385" s="67"/>
      <c r="B385" s="68"/>
      <c r="C385" s="21"/>
      <c r="D385" s="21"/>
      <c r="E385" s="21"/>
      <c r="F385" s="37"/>
      <c r="G385" s="21"/>
      <c r="H385" s="21"/>
      <c r="I385" s="37"/>
      <c r="J385" s="37"/>
      <c r="K385" s="21"/>
      <c r="L385" s="37"/>
      <c r="M385" s="21"/>
      <c r="N385" s="21"/>
      <c r="O385" s="21"/>
      <c r="P385" s="21"/>
      <c r="Q385" s="37"/>
      <c r="R385" s="21"/>
      <c r="S385" s="37"/>
      <c r="T385" s="21"/>
      <c r="U385" s="37"/>
      <c r="V385" s="37"/>
      <c r="W385" s="37"/>
      <c r="X385" s="37"/>
      <c r="Y385" s="37"/>
      <c r="Z385" s="37"/>
      <c r="AA385" s="37"/>
    </row>
    <row r="386" spans="1:27" ht="15.75" customHeight="1" x14ac:dyDescent="0.2">
      <c r="A386" s="67"/>
      <c r="B386" s="68"/>
      <c r="C386" s="21"/>
      <c r="D386" s="21"/>
      <c r="E386" s="21"/>
      <c r="F386" s="37"/>
      <c r="G386" s="21"/>
      <c r="H386" s="21"/>
      <c r="I386" s="37"/>
      <c r="J386" s="37"/>
      <c r="K386" s="21"/>
      <c r="L386" s="37"/>
      <c r="M386" s="21"/>
      <c r="N386" s="21"/>
      <c r="O386" s="21"/>
      <c r="P386" s="21"/>
      <c r="Q386" s="37"/>
      <c r="R386" s="21"/>
      <c r="S386" s="37"/>
      <c r="T386" s="21"/>
      <c r="U386" s="37"/>
      <c r="V386" s="37"/>
      <c r="W386" s="37"/>
      <c r="X386" s="37"/>
      <c r="Y386" s="37"/>
      <c r="Z386" s="37"/>
      <c r="AA386" s="37"/>
    </row>
    <row r="387" spans="1:27" ht="15.75" customHeight="1" x14ac:dyDescent="0.2">
      <c r="A387" s="67"/>
      <c r="B387" s="68"/>
      <c r="C387" s="21"/>
      <c r="D387" s="21"/>
      <c r="E387" s="21"/>
      <c r="F387" s="37"/>
      <c r="G387" s="21"/>
      <c r="H387" s="21"/>
      <c r="I387" s="37"/>
      <c r="J387" s="37"/>
      <c r="K387" s="21"/>
      <c r="L387" s="37"/>
      <c r="M387" s="21"/>
      <c r="N387" s="21"/>
      <c r="O387" s="21"/>
      <c r="P387" s="21"/>
      <c r="Q387" s="37"/>
      <c r="R387" s="21"/>
      <c r="S387" s="37"/>
      <c r="T387" s="21"/>
      <c r="U387" s="37"/>
      <c r="V387" s="37"/>
      <c r="W387" s="37"/>
      <c r="X387" s="37"/>
      <c r="Y387" s="37"/>
      <c r="Z387" s="37"/>
      <c r="AA387" s="37"/>
    </row>
    <row r="388" spans="1:27" ht="15.75" customHeight="1" x14ac:dyDescent="0.2">
      <c r="A388" s="67"/>
      <c r="B388" s="68"/>
      <c r="C388" s="21"/>
      <c r="D388" s="21"/>
      <c r="E388" s="21"/>
      <c r="F388" s="37"/>
      <c r="G388" s="21"/>
      <c r="H388" s="21"/>
      <c r="I388" s="37"/>
      <c r="J388" s="37"/>
      <c r="K388" s="21"/>
      <c r="L388" s="37"/>
      <c r="M388" s="21"/>
      <c r="N388" s="21"/>
      <c r="O388" s="21"/>
      <c r="P388" s="21"/>
      <c r="Q388" s="37"/>
      <c r="R388" s="21"/>
      <c r="S388" s="37"/>
      <c r="T388" s="21"/>
      <c r="U388" s="37"/>
      <c r="V388" s="37"/>
      <c r="W388" s="37"/>
      <c r="X388" s="37"/>
      <c r="Y388" s="37"/>
      <c r="Z388" s="37"/>
      <c r="AA388" s="37"/>
    </row>
    <row r="389" spans="1:27" ht="15.75" customHeight="1" x14ac:dyDescent="0.2">
      <c r="A389" s="67"/>
      <c r="B389" s="68"/>
      <c r="C389" s="21"/>
      <c r="D389" s="21"/>
      <c r="E389" s="21"/>
      <c r="F389" s="37"/>
      <c r="G389" s="21"/>
      <c r="H389" s="21"/>
      <c r="I389" s="37"/>
      <c r="J389" s="37"/>
      <c r="K389" s="21"/>
      <c r="L389" s="37"/>
      <c r="M389" s="21"/>
      <c r="N389" s="21"/>
      <c r="O389" s="21"/>
      <c r="P389" s="21"/>
      <c r="Q389" s="37"/>
      <c r="R389" s="21"/>
      <c r="S389" s="37"/>
      <c r="T389" s="21"/>
      <c r="U389" s="37"/>
      <c r="V389" s="37"/>
      <c r="W389" s="37"/>
      <c r="X389" s="37"/>
      <c r="Y389" s="37"/>
      <c r="Z389" s="37"/>
      <c r="AA389" s="37"/>
    </row>
    <row r="390" spans="1:27" ht="15.75" customHeight="1" x14ac:dyDescent="0.2">
      <c r="A390" s="67"/>
      <c r="B390" s="68"/>
      <c r="C390" s="21"/>
      <c r="D390" s="21"/>
      <c r="E390" s="21"/>
      <c r="F390" s="37"/>
      <c r="G390" s="21"/>
      <c r="H390" s="21"/>
      <c r="I390" s="37"/>
      <c r="J390" s="37"/>
      <c r="K390" s="21"/>
      <c r="L390" s="37"/>
      <c r="M390" s="21"/>
      <c r="N390" s="21"/>
      <c r="O390" s="21"/>
      <c r="P390" s="21"/>
      <c r="Q390" s="37"/>
      <c r="R390" s="21"/>
      <c r="S390" s="37"/>
      <c r="T390" s="21"/>
      <c r="U390" s="37"/>
      <c r="V390" s="37"/>
      <c r="W390" s="37"/>
      <c r="X390" s="37"/>
      <c r="Y390" s="37"/>
      <c r="Z390" s="37"/>
      <c r="AA390" s="37"/>
    </row>
    <row r="391" spans="1:27" ht="15.75" customHeight="1" x14ac:dyDescent="0.2">
      <c r="A391" s="67"/>
      <c r="B391" s="68"/>
      <c r="C391" s="21"/>
      <c r="D391" s="21"/>
      <c r="E391" s="21"/>
      <c r="F391" s="37"/>
      <c r="G391" s="21"/>
      <c r="H391" s="21"/>
      <c r="I391" s="37"/>
      <c r="J391" s="37"/>
      <c r="K391" s="21"/>
      <c r="L391" s="37"/>
      <c r="M391" s="21"/>
      <c r="N391" s="21"/>
      <c r="O391" s="21"/>
      <c r="P391" s="21"/>
      <c r="Q391" s="37"/>
      <c r="R391" s="21"/>
      <c r="S391" s="37"/>
      <c r="T391" s="21"/>
      <c r="U391" s="37"/>
      <c r="V391" s="37"/>
      <c r="W391" s="37"/>
      <c r="X391" s="37"/>
      <c r="Y391" s="37"/>
      <c r="Z391" s="37"/>
      <c r="AA391" s="37"/>
    </row>
    <row r="392" spans="1:27" ht="15.75" customHeight="1" x14ac:dyDescent="0.2">
      <c r="A392" s="67"/>
      <c r="B392" s="68"/>
      <c r="C392" s="21"/>
      <c r="D392" s="21"/>
      <c r="E392" s="21"/>
      <c r="F392" s="37"/>
      <c r="G392" s="21"/>
      <c r="H392" s="21"/>
      <c r="I392" s="37"/>
      <c r="J392" s="37"/>
      <c r="K392" s="21"/>
      <c r="L392" s="37"/>
      <c r="M392" s="21"/>
      <c r="N392" s="21"/>
      <c r="O392" s="21"/>
      <c r="P392" s="21"/>
      <c r="Q392" s="37"/>
      <c r="R392" s="21"/>
      <c r="S392" s="37"/>
      <c r="T392" s="21"/>
      <c r="U392" s="37"/>
      <c r="V392" s="37"/>
      <c r="W392" s="37"/>
      <c r="X392" s="37"/>
      <c r="Y392" s="37"/>
      <c r="Z392" s="37"/>
      <c r="AA392" s="37"/>
    </row>
    <row r="393" spans="1:27" ht="15.75" customHeight="1" x14ac:dyDescent="0.2">
      <c r="A393" s="67"/>
      <c r="B393" s="68"/>
      <c r="C393" s="21"/>
      <c r="D393" s="21"/>
      <c r="E393" s="21"/>
      <c r="F393" s="37"/>
      <c r="G393" s="21"/>
      <c r="H393" s="21"/>
      <c r="I393" s="37"/>
      <c r="J393" s="37"/>
      <c r="K393" s="21"/>
      <c r="L393" s="37"/>
      <c r="M393" s="21"/>
      <c r="N393" s="21"/>
      <c r="O393" s="21"/>
      <c r="P393" s="21"/>
      <c r="Q393" s="37"/>
      <c r="R393" s="21"/>
      <c r="S393" s="37"/>
      <c r="T393" s="21"/>
      <c r="U393" s="37"/>
      <c r="V393" s="37"/>
      <c r="W393" s="37"/>
      <c r="X393" s="37"/>
      <c r="Y393" s="37"/>
      <c r="Z393" s="37"/>
      <c r="AA393" s="37"/>
    </row>
    <row r="394" spans="1:27" ht="15.75" customHeight="1" x14ac:dyDescent="0.2">
      <c r="A394" s="67"/>
      <c r="B394" s="68"/>
      <c r="C394" s="21"/>
      <c r="D394" s="21"/>
      <c r="E394" s="21"/>
      <c r="F394" s="37"/>
      <c r="G394" s="21"/>
      <c r="H394" s="21"/>
      <c r="I394" s="37"/>
      <c r="J394" s="37"/>
      <c r="K394" s="21"/>
      <c r="L394" s="37"/>
      <c r="M394" s="21"/>
      <c r="N394" s="21"/>
      <c r="O394" s="21"/>
      <c r="P394" s="21"/>
      <c r="Q394" s="37"/>
      <c r="R394" s="21"/>
      <c r="S394" s="37"/>
      <c r="T394" s="21"/>
      <c r="U394" s="37"/>
      <c r="V394" s="37"/>
      <c r="W394" s="37"/>
      <c r="X394" s="37"/>
      <c r="Y394" s="37"/>
      <c r="Z394" s="37"/>
      <c r="AA394" s="37"/>
    </row>
    <row r="395" spans="1:27" ht="15.75" customHeight="1" x14ac:dyDescent="0.2">
      <c r="A395" s="67"/>
      <c r="B395" s="68"/>
      <c r="C395" s="21"/>
      <c r="D395" s="21"/>
      <c r="E395" s="21"/>
      <c r="F395" s="37"/>
      <c r="G395" s="21"/>
      <c r="H395" s="21"/>
      <c r="I395" s="37"/>
      <c r="J395" s="37"/>
      <c r="K395" s="21"/>
      <c r="L395" s="37"/>
      <c r="M395" s="21"/>
      <c r="N395" s="21"/>
      <c r="O395" s="21"/>
      <c r="P395" s="21"/>
      <c r="Q395" s="37"/>
      <c r="R395" s="21"/>
      <c r="S395" s="37"/>
      <c r="T395" s="21"/>
      <c r="U395" s="37"/>
      <c r="V395" s="37"/>
      <c r="W395" s="37"/>
      <c r="X395" s="37"/>
      <c r="Y395" s="37"/>
      <c r="Z395" s="37"/>
      <c r="AA395" s="37"/>
    </row>
    <row r="396" spans="1:27" ht="15.75" customHeight="1" x14ac:dyDescent="0.2">
      <c r="A396" s="67"/>
      <c r="B396" s="68"/>
      <c r="C396" s="21"/>
      <c r="D396" s="21"/>
      <c r="E396" s="21"/>
      <c r="F396" s="37"/>
      <c r="G396" s="21"/>
      <c r="H396" s="21"/>
      <c r="I396" s="37"/>
      <c r="J396" s="37"/>
      <c r="K396" s="21"/>
      <c r="L396" s="37"/>
      <c r="M396" s="21"/>
      <c r="N396" s="21"/>
      <c r="O396" s="21"/>
      <c r="P396" s="21"/>
      <c r="Q396" s="37"/>
      <c r="R396" s="21"/>
      <c r="S396" s="37"/>
      <c r="T396" s="21"/>
      <c r="U396" s="37"/>
      <c r="V396" s="37"/>
      <c r="W396" s="37"/>
      <c r="X396" s="37"/>
      <c r="Y396" s="37"/>
      <c r="Z396" s="37"/>
      <c r="AA396" s="37"/>
    </row>
    <row r="397" spans="1:27" ht="15.75" customHeight="1" x14ac:dyDescent="0.2">
      <c r="A397" s="67"/>
      <c r="B397" s="68"/>
      <c r="C397" s="21"/>
      <c r="D397" s="21"/>
      <c r="E397" s="21"/>
      <c r="F397" s="37"/>
      <c r="G397" s="21"/>
      <c r="H397" s="21"/>
      <c r="I397" s="37"/>
      <c r="J397" s="37"/>
      <c r="K397" s="21"/>
      <c r="L397" s="37"/>
      <c r="M397" s="21"/>
      <c r="N397" s="21"/>
      <c r="O397" s="21"/>
      <c r="P397" s="21"/>
      <c r="Q397" s="37"/>
      <c r="R397" s="21"/>
      <c r="S397" s="37"/>
      <c r="T397" s="21"/>
      <c r="U397" s="37"/>
      <c r="V397" s="37"/>
      <c r="W397" s="37"/>
      <c r="X397" s="37"/>
      <c r="Y397" s="37"/>
      <c r="Z397" s="37"/>
      <c r="AA397" s="37"/>
    </row>
    <row r="398" spans="1:27" ht="15.75" customHeight="1" x14ac:dyDescent="0.2">
      <c r="A398" s="67"/>
      <c r="B398" s="68"/>
      <c r="C398" s="21"/>
      <c r="D398" s="21"/>
      <c r="E398" s="21"/>
      <c r="F398" s="37"/>
      <c r="G398" s="21"/>
      <c r="H398" s="21"/>
      <c r="I398" s="37"/>
      <c r="J398" s="37"/>
      <c r="K398" s="21"/>
      <c r="L398" s="37"/>
      <c r="M398" s="21"/>
      <c r="N398" s="21"/>
      <c r="O398" s="21"/>
      <c r="P398" s="21"/>
      <c r="Q398" s="37"/>
      <c r="R398" s="21"/>
      <c r="S398" s="37"/>
      <c r="T398" s="21"/>
      <c r="U398" s="37"/>
      <c r="V398" s="37"/>
      <c r="W398" s="37"/>
      <c r="X398" s="37"/>
      <c r="Y398" s="37"/>
      <c r="Z398" s="37"/>
      <c r="AA398" s="37"/>
    </row>
    <row r="399" spans="1:27" ht="15.75" customHeight="1" x14ac:dyDescent="0.2">
      <c r="A399" s="67"/>
      <c r="B399" s="68"/>
      <c r="C399" s="21"/>
      <c r="D399" s="21"/>
      <c r="E399" s="21"/>
      <c r="F399" s="37"/>
      <c r="G399" s="21"/>
      <c r="H399" s="21"/>
      <c r="I399" s="37"/>
      <c r="J399" s="37"/>
      <c r="K399" s="21"/>
      <c r="L399" s="37"/>
      <c r="M399" s="21"/>
      <c r="N399" s="21"/>
      <c r="O399" s="21"/>
      <c r="P399" s="21"/>
      <c r="Q399" s="37"/>
      <c r="R399" s="21"/>
      <c r="S399" s="37"/>
      <c r="T399" s="21"/>
      <c r="U399" s="37"/>
      <c r="V399" s="37"/>
      <c r="W399" s="37"/>
      <c r="X399" s="37"/>
      <c r="Y399" s="37"/>
      <c r="Z399" s="37"/>
      <c r="AA399" s="37"/>
    </row>
    <row r="400" spans="1:27" ht="15.75" customHeight="1" x14ac:dyDescent="0.2">
      <c r="A400" s="67"/>
      <c r="B400" s="68"/>
      <c r="C400" s="21"/>
      <c r="D400" s="21"/>
      <c r="E400" s="21"/>
      <c r="F400" s="37"/>
      <c r="G400" s="21"/>
      <c r="H400" s="21"/>
      <c r="I400" s="37"/>
      <c r="J400" s="37"/>
      <c r="K400" s="21"/>
      <c r="L400" s="37"/>
      <c r="M400" s="21"/>
      <c r="N400" s="21"/>
      <c r="O400" s="21"/>
      <c r="P400" s="21"/>
      <c r="Q400" s="37"/>
      <c r="R400" s="21"/>
      <c r="S400" s="37"/>
      <c r="T400" s="21"/>
      <c r="U400" s="37"/>
      <c r="V400" s="37"/>
      <c r="W400" s="37"/>
      <c r="X400" s="37"/>
      <c r="Y400" s="37"/>
      <c r="Z400" s="37"/>
      <c r="AA400" s="37"/>
    </row>
    <row r="401" spans="1:27" ht="15.75" customHeight="1" x14ac:dyDescent="0.2">
      <c r="A401" s="67"/>
      <c r="B401" s="68"/>
      <c r="C401" s="21"/>
      <c r="D401" s="21"/>
      <c r="E401" s="21"/>
      <c r="F401" s="37"/>
      <c r="G401" s="21"/>
      <c r="H401" s="21"/>
      <c r="I401" s="37"/>
      <c r="J401" s="37"/>
      <c r="K401" s="21"/>
      <c r="L401" s="37"/>
      <c r="M401" s="21"/>
      <c r="N401" s="21"/>
      <c r="O401" s="21"/>
      <c r="P401" s="21"/>
      <c r="Q401" s="37"/>
      <c r="R401" s="21"/>
      <c r="S401" s="37"/>
      <c r="T401" s="21"/>
      <c r="U401" s="37"/>
      <c r="V401" s="37"/>
      <c r="W401" s="37"/>
      <c r="X401" s="37"/>
      <c r="Y401" s="37"/>
      <c r="Z401" s="37"/>
      <c r="AA401" s="37"/>
    </row>
    <row r="402" spans="1:27" ht="15.75" customHeight="1" x14ac:dyDescent="0.2">
      <c r="A402" s="67"/>
      <c r="B402" s="68"/>
      <c r="C402" s="21"/>
      <c r="D402" s="21"/>
      <c r="E402" s="21"/>
      <c r="F402" s="37"/>
      <c r="G402" s="21"/>
      <c r="H402" s="21"/>
      <c r="I402" s="37"/>
      <c r="J402" s="37"/>
      <c r="K402" s="21"/>
      <c r="L402" s="37"/>
      <c r="M402" s="21"/>
      <c r="N402" s="21"/>
      <c r="O402" s="21"/>
      <c r="P402" s="21"/>
      <c r="Q402" s="37"/>
      <c r="R402" s="21"/>
      <c r="S402" s="37"/>
      <c r="T402" s="21"/>
      <c r="U402" s="37"/>
      <c r="V402" s="37"/>
      <c r="W402" s="37"/>
      <c r="X402" s="37"/>
      <c r="Y402" s="37"/>
      <c r="Z402" s="37"/>
      <c r="AA402" s="37"/>
    </row>
    <row r="403" spans="1:27" ht="15.75" customHeight="1" x14ac:dyDescent="0.2">
      <c r="A403" s="67"/>
      <c r="B403" s="68"/>
      <c r="C403" s="21"/>
      <c r="D403" s="21"/>
      <c r="E403" s="21"/>
      <c r="F403" s="37"/>
      <c r="G403" s="21"/>
      <c r="H403" s="21"/>
      <c r="I403" s="37"/>
      <c r="J403" s="37"/>
      <c r="K403" s="21"/>
      <c r="L403" s="37"/>
      <c r="M403" s="21"/>
      <c r="N403" s="21"/>
      <c r="O403" s="21"/>
      <c r="P403" s="21"/>
      <c r="Q403" s="37"/>
      <c r="R403" s="21"/>
      <c r="S403" s="37"/>
      <c r="T403" s="21"/>
      <c r="U403" s="37"/>
      <c r="V403" s="37"/>
      <c r="W403" s="37"/>
      <c r="X403" s="37"/>
      <c r="Y403" s="37"/>
      <c r="Z403" s="37"/>
      <c r="AA403" s="37"/>
    </row>
    <row r="404" spans="1:27" ht="15.75" customHeight="1" x14ac:dyDescent="0.2">
      <c r="A404" s="67"/>
      <c r="B404" s="68"/>
      <c r="C404" s="21"/>
      <c r="D404" s="21"/>
      <c r="E404" s="21"/>
      <c r="F404" s="37"/>
      <c r="G404" s="21"/>
      <c r="H404" s="21"/>
      <c r="I404" s="37"/>
      <c r="J404" s="37"/>
      <c r="K404" s="21"/>
      <c r="L404" s="37"/>
      <c r="M404" s="21"/>
      <c r="N404" s="21"/>
      <c r="O404" s="21"/>
      <c r="P404" s="21"/>
      <c r="Q404" s="37"/>
      <c r="R404" s="21"/>
      <c r="S404" s="37"/>
      <c r="T404" s="21"/>
      <c r="U404" s="37"/>
      <c r="V404" s="37"/>
      <c r="W404" s="37"/>
      <c r="X404" s="37"/>
      <c r="Y404" s="37"/>
      <c r="Z404" s="37"/>
      <c r="AA404" s="37"/>
    </row>
    <row r="405" spans="1:27" ht="15.75" customHeight="1" x14ac:dyDescent="0.2">
      <c r="A405" s="67"/>
      <c r="B405" s="68"/>
      <c r="C405" s="21"/>
      <c r="D405" s="21"/>
      <c r="E405" s="21"/>
      <c r="F405" s="37"/>
      <c r="G405" s="21"/>
      <c r="H405" s="21"/>
      <c r="I405" s="37"/>
      <c r="J405" s="37"/>
      <c r="K405" s="21"/>
      <c r="L405" s="37"/>
      <c r="M405" s="21"/>
      <c r="N405" s="21"/>
      <c r="O405" s="21"/>
      <c r="P405" s="21"/>
      <c r="Q405" s="37"/>
      <c r="R405" s="21"/>
      <c r="S405" s="37"/>
      <c r="T405" s="21"/>
      <c r="U405" s="37"/>
      <c r="V405" s="37"/>
      <c r="W405" s="37"/>
      <c r="X405" s="37"/>
      <c r="Y405" s="37"/>
      <c r="Z405" s="37"/>
      <c r="AA405" s="37"/>
    </row>
    <row r="406" spans="1:27" ht="15.75" customHeight="1" x14ac:dyDescent="0.2">
      <c r="A406" s="67"/>
      <c r="B406" s="68"/>
      <c r="C406" s="21"/>
      <c r="D406" s="21"/>
      <c r="E406" s="21"/>
      <c r="F406" s="37"/>
      <c r="G406" s="21"/>
      <c r="H406" s="21"/>
      <c r="I406" s="37"/>
      <c r="J406" s="37"/>
      <c r="K406" s="21"/>
      <c r="L406" s="37"/>
      <c r="M406" s="21"/>
      <c r="N406" s="21"/>
      <c r="O406" s="21"/>
      <c r="P406" s="21"/>
      <c r="Q406" s="37"/>
      <c r="R406" s="21"/>
      <c r="S406" s="37"/>
      <c r="T406" s="21"/>
      <c r="U406" s="37"/>
      <c r="V406" s="37"/>
      <c r="W406" s="37"/>
      <c r="X406" s="37"/>
      <c r="Y406" s="37"/>
      <c r="Z406" s="37"/>
      <c r="AA406" s="37"/>
    </row>
    <row r="407" spans="1:27" ht="15.75" customHeight="1" x14ac:dyDescent="0.2">
      <c r="A407" s="67"/>
      <c r="B407" s="68"/>
      <c r="C407" s="21"/>
      <c r="D407" s="21"/>
      <c r="E407" s="21"/>
      <c r="F407" s="37"/>
      <c r="G407" s="21"/>
      <c r="H407" s="21"/>
      <c r="I407" s="37"/>
      <c r="J407" s="37"/>
      <c r="K407" s="21"/>
      <c r="L407" s="37"/>
      <c r="M407" s="21"/>
      <c r="N407" s="21"/>
      <c r="O407" s="21"/>
      <c r="P407" s="21"/>
      <c r="Q407" s="37"/>
      <c r="R407" s="21"/>
      <c r="S407" s="37"/>
      <c r="T407" s="21"/>
      <c r="U407" s="37"/>
      <c r="V407" s="37"/>
      <c r="W407" s="37"/>
      <c r="X407" s="37"/>
      <c r="Y407" s="37"/>
      <c r="Z407" s="37"/>
      <c r="AA407" s="37"/>
    </row>
    <row r="408" spans="1:27" ht="15.75" customHeight="1" x14ac:dyDescent="0.2">
      <c r="A408" s="67"/>
      <c r="B408" s="68"/>
      <c r="C408" s="21"/>
      <c r="D408" s="21"/>
      <c r="E408" s="21"/>
      <c r="F408" s="37"/>
      <c r="G408" s="21"/>
      <c r="H408" s="21"/>
      <c r="I408" s="37"/>
      <c r="J408" s="37"/>
      <c r="K408" s="21"/>
      <c r="L408" s="37"/>
      <c r="M408" s="21"/>
      <c r="N408" s="21"/>
      <c r="O408" s="21"/>
      <c r="P408" s="21"/>
      <c r="Q408" s="37"/>
      <c r="R408" s="21"/>
      <c r="S408" s="37"/>
      <c r="T408" s="21"/>
      <c r="U408" s="37"/>
      <c r="V408" s="37"/>
      <c r="W408" s="37"/>
      <c r="X408" s="37"/>
      <c r="Y408" s="37"/>
      <c r="Z408" s="37"/>
      <c r="AA408" s="37"/>
    </row>
    <row r="409" spans="1:27" ht="15.75" customHeight="1" x14ac:dyDescent="0.2">
      <c r="A409" s="67"/>
      <c r="B409" s="68"/>
      <c r="C409" s="21"/>
      <c r="D409" s="21"/>
      <c r="E409" s="21"/>
      <c r="F409" s="37"/>
      <c r="G409" s="21"/>
      <c r="H409" s="21"/>
      <c r="I409" s="37"/>
      <c r="J409" s="37"/>
      <c r="K409" s="21"/>
      <c r="L409" s="37"/>
      <c r="M409" s="21"/>
      <c r="N409" s="21"/>
      <c r="O409" s="21"/>
      <c r="P409" s="21"/>
      <c r="Q409" s="37"/>
      <c r="R409" s="21"/>
      <c r="S409" s="37"/>
      <c r="T409" s="21"/>
      <c r="U409" s="37"/>
      <c r="V409" s="37"/>
      <c r="W409" s="37"/>
      <c r="X409" s="37"/>
      <c r="Y409" s="37"/>
      <c r="Z409" s="37"/>
      <c r="AA409" s="37"/>
    </row>
    <row r="410" spans="1:27" ht="15.75" customHeight="1" x14ac:dyDescent="0.2">
      <c r="A410" s="67"/>
      <c r="B410" s="68"/>
      <c r="C410" s="21"/>
      <c r="D410" s="21"/>
      <c r="E410" s="21"/>
      <c r="F410" s="37"/>
      <c r="G410" s="21"/>
      <c r="H410" s="21"/>
      <c r="I410" s="37"/>
      <c r="J410" s="37"/>
      <c r="K410" s="21"/>
      <c r="L410" s="37"/>
      <c r="M410" s="21"/>
      <c r="N410" s="21"/>
      <c r="O410" s="21"/>
      <c r="P410" s="21"/>
      <c r="Q410" s="37"/>
      <c r="R410" s="21"/>
      <c r="S410" s="37"/>
      <c r="T410" s="21"/>
      <c r="U410" s="37"/>
      <c r="V410" s="37"/>
      <c r="W410" s="37"/>
      <c r="X410" s="37"/>
      <c r="Y410" s="37"/>
      <c r="Z410" s="37"/>
      <c r="AA410" s="37"/>
    </row>
    <row r="411" spans="1:27" ht="15.75" customHeight="1" x14ac:dyDescent="0.2">
      <c r="A411" s="67"/>
      <c r="B411" s="68"/>
      <c r="C411" s="21"/>
      <c r="D411" s="21"/>
      <c r="E411" s="21"/>
      <c r="F411" s="37"/>
      <c r="G411" s="21"/>
      <c r="H411" s="21"/>
      <c r="I411" s="37"/>
      <c r="J411" s="37"/>
      <c r="K411" s="21"/>
      <c r="L411" s="37"/>
      <c r="M411" s="21"/>
      <c r="N411" s="21"/>
      <c r="O411" s="21"/>
      <c r="P411" s="21"/>
      <c r="Q411" s="37"/>
      <c r="R411" s="21"/>
      <c r="S411" s="37"/>
      <c r="T411" s="21"/>
      <c r="U411" s="37"/>
      <c r="V411" s="37"/>
      <c r="W411" s="37"/>
      <c r="X411" s="37"/>
      <c r="Y411" s="37"/>
      <c r="Z411" s="37"/>
      <c r="AA411" s="37"/>
    </row>
    <row r="412" spans="1:27" ht="15.75" customHeight="1" x14ac:dyDescent="0.2">
      <c r="A412" s="67"/>
      <c r="B412" s="68"/>
      <c r="C412" s="21"/>
      <c r="D412" s="21"/>
      <c r="E412" s="21"/>
      <c r="F412" s="37"/>
      <c r="G412" s="21"/>
      <c r="H412" s="21"/>
      <c r="I412" s="37"/>
      <c r="J412" s="37"/>
      <c r="K412" s="21"/>
      <c r="L412" s="37"/>
      <c r="M412" s="21"/>
      <c r="N412" s="21"/>
      <c r="O412" s="21"/>
      <c r="P412" s="21"/>
      <c r="Q412" s="37"/>
      <c r="R412" s="21"/>
      <c r="S412" s="37"/>
      <c r="T412" s="21"/>
      <c r="U412" s="37"/>
      <c r="V412" s="37"/>
      <c r="W412" s="37"/>
      <c r="X412" s="37"/>
      <c r="Y412" s="37"/>
      <c r="Z412" s="37"/>
      <c r="AA412" s="37"/>
    </row>
    <row r="413" spans="1:27" ht="15.75" customHeight="1" x14ac:dyDescent="0.2">
      <c r="A413" s="67"/>
      <c r="B413" s="68"/>
      <c r="C413" s="21"/>
      <c r="D413" s="21"/>
      <c r="E413" s="21"/>
      <c r="F413" s="37"/>
      <c r="G413" s="21"/>
      <c r="H413" s="21"/>
      <c r="I413" s="37"/>
      <c r="J413" s="37"/>
      <c r="K413" s="21"/>
      <c r="L413" s="37"/>
      <c r="M413" s="21"/>
      <c r="N413" s="21"/>
      <c r="O413" s="21"/>
      <c r="P413" s="21"/>
      <c r="Q413" s="37"/>
      <c r="R413" s="21"/>
      <c r="S413" s="37"/>
      <c r="T413" s="21"/>
      <c r="U413" s="37"/>
      <c r="V413" s="37"/>
      <c r="W413" s="37"/>
      <c r="X413" s="37"/>
      <c r="Y413" s="37"/>
      <c r="Z413" s="37"/>
      <c r="AA413" s="37"/>
    </row>
    <row r="414" spans="1:27" ht="15.75" customHeight="1" x14ac:dyDescent="0.2">
      <c r="A414" s="67"/>
      <c r="B414" s="68"/>
      <c r="C414" s="21"/>
      <c r="D414" s="21"/>
      <c r="E414" s="21"/>
      <c r="F414" s="37"/>
      <c r="G414" s="21"/>
      <c r="H414" s="21"/>
      <c r="I414" s="37"/>
      <c r="J414" s="37"/>
      <c r="K414" s="21"/>
      <c r="L414" s="37"/>
      <c r="M414" s="21"/>
      <c r="N414" s="21"/>
      <c r="O414" s="21"/>
      <c r="P414" s="21"/>
      <c r="Q414" s="37"/>
      <c r="R414" s="21"/>
      <c r="S414" s="37"/>
      <c r="T414" s="21"/>
      <c r="U414" s="37"/>
      <c r="V414" s="37"/>
      <c r="W414" s="37"/>
      <c r="X414" s="37"/>
      <c r="Y414" s="37"/>
      <c r="Z414" s="37"/>
      <c r="AA414" s="37"/>
    </row>
    <row r="415" spans="1:27" ht="15.75" customHeight="1" x14ac:dyDescent="0.2">
      <c r="A415" s="67"/>
      <c r="B415" s="68"/>
      <c r="C415" s="21"/>
      <c r="D415" s="21"/>
      <c r="E415" s="21"/>
      <c r="F415" s="37"/>
      <c r="G415" s="21"/>
      <c r="H415" s="21"/>
      <c r="I415" s="37"/>
      <c r="J415" s="37"/>
      <c r="K415" s="21"/>
      <c r="L415" s="37"/>
      <c r="M415" s="21"/>
      <c r="N415" s="21"/>
      <c r="O415" s="21"/>
      <c r="P415" s="21"/>
      <c r="Q415" s="37"/>
      <c r="R415" s="21"/>
      <c r="S415" s="37"/>
      <c r="T415" s="21"/>
      <c r="U415" s="37"/>
      <c r="V415" s="37"/>
      <c r="W415" s="37"/>
      <c r="X415" s="37"/>
      <c r="Y415" s="37"/>
      <c r="Z415" s="37"/>
      <c r="AA415" s="37"/>
    </row>
    <row r="416" spans="1:27" ht="15.75" customHeight="1" x14ac:dyDescent="0.2">
      <c r="A416" s="67"/>
      <c r="B416" s="68"/>
      <c r="C416" s="21"/>
      <c r="D416" s="21"/>
      <c r="E416" s="21"/>
      <c r="F416" s="37"/>
      <c r="G416" s="21"/>
      <c r="H416" s="21"/>
      <c r="I416" s="37"/>
      <c r="J416" s="37"/>
      <c r="K416" s="21"/>
      <c r="L416" s="37"/>
      <c r="M416" s="21"/>
      <c r="N416" s="21"/>
      <c r="O416" s="21"/>
      <c r="P416" s="21"/>
      <c r="Q416" s="37"/>
      <c r="R416" s="21"/>
      <c r="S416" s="37"/>
      <c r="T416" s="21"/>
      <c r="U416" s="37"/>
      <c r="V416" s="37"/>
      <c r="W416" s="37"/>
      <c r="X416" s="37"/>
      <c r="Y416" s="37"/>
      <c r="Z416" s="37"/>
      <c r="AA416" s="37"/>
    </row>
    <row r="417" spans="1:27" ht="15.75" customHeight="1" x14ac:dyDescent="0.2">
      <c r="A417" s="67"/>
      <c r="B417" s="68"/>
      <c r="C417" s="21"/>
      <c r="D417" s="21"/>
      <c r="E417" s="21"/>
      <c r="F417" s="37"/>
      <c r="G417" s="21"/>
      <c r="H417" s="21"/>
      <c r="I417" s="37"/>
      <c r="J417" s="37"/>
      <c r="K417" s="21"/>
      <c r="L417" s="37"/>
      <c r="M417" s="21"/>
      <c r="N417" s="21"/>
      <c r="O417" s="21"/>
      <c r="P417" s="21"/>
      <c r="Q417" s="37"/>
      <c r="R417" s="21"/>
      <c r="S417" s="37"/>
      <c r="T417" s="21"/>
      <c r="U417" s="37"/>
      <c r="V417" s="37"/>
      <c r="W417" s="37"/>
      <c r="X417" s="37"/>
      <c r="Y417" s="37"/>
      <c r="Z417" s="37"/>
      <c r="AA417" s="37"/>
    </row>
    <row r="418" spans="1:27" ht="15.75" customHeight="1" x14ac:dyDescent="0.2">
      <c r="A418" s="67"/>
      <c r="B418" s="68"/>
      <c r="C418" s="21"/>
      <c r="D418" s="21"/>
      <c r="E418" s="21"/>
      <c r="F418" s="37"/>
      <c r="G418" s="21"/>
      <c r="H418" s="21"/>
      <c r="I418" s="37"/>
      <c r="J418" s="37"/>
      <c r="K418" s="21"/>
      <c r="L418" s="37"/>
      <c r="M418" s="21"/>
      <c r="N418" s="21"/>
      <c r="O418" s="21"/>
      <c r="P418" s="21"/>
      <c r="Q418" s="37"/>
      <c r="R418" s="21"/>
      <c r="S418" s="37"/>
      <c r="T418" s="21"/>
      <c r="U418" s="37"/>
      <c r="V418" s="37"/>
      <c r="W418" s="37"/>
      <c r="X418" s="37"/>
      <c r="Y418" s="37"/>
      <c r="Z418" s="37"/>
      <c r="AA418" s="37"/>
    </row>
    <row r="419" spans="1:27" ht="15.75" customHeight="1" x14ac:dyDescent="0.2">
      <c r="A419" s="67"/>
      <c r="B419" s="68"/>
      <c r="C419" s="21"/>
      <c r="D419" s="21"/>
      <c r="E419" s="21"/>
      <c r="F419" s="37"/>
      <c r="G419" s="21"/>
      <c r="H419" s="21"/>
      <c r="I419" s="37"/>
      <c r="J419" s="37"/>
      <c r="K419" s="21"/>
      <c r="L419" s="37"/>
      <c r="M419" s="21"/>
      <c r="N419" s="21"/>
      <c r="O419" s="21"/>
      <c r="P419" s="21"/>
      <c r="Q419" s="37"/>
      <c r="R419" s="21"/>
      <c r="S419" s="37"/>
      <c r="T419" s="21"/>
      <c r="U419" s="37"/>
      <c r="V419" s="37"/>
      <c r="W419" s="37"/>
      <c r="X419" s="37"/>
      <c r="Y419" s="37"/>
      <c r="Z419" s="37"/>
      <c r="AA419" s="37"/>
    </row>
    <row r="420" spans="1:27" ht="15.75" customHeight="1" x14ac:dyDescent="0.2">
      <c r="A420" s="67"/>
      <c r="B420" s="68"/>
      <c r="C420" s="21"/>
      <c r="D420" s="21"/>
      <c r="E420" s="21"/>
      <c r="F420" s="37"/>
      <c r="G420" s="21"/>
      <c r="H420" s="21"/>
      <c r="I420" s="37"/>
      <c r="J420" s="37"/>
      <c r="K420" s="21"/>
      <c r="L420" s="37"/>
      <c r="M420" s="21"/>
      <c r="N420" s="21"/>
      <c r="O420" s="21"/>
      <c r="P420" s="21"/>
      <c r="Q420" s="37"/>
      <c r="R420" s="21"/>
      <c r="S420" s="37"/>
      <c r="T420" s="21"/>
      <c r="U420" s="37"/>
      <c r="V420" s="37"/>
      <c r="W420" s="37"/>
      <c r="X420" s="37"/>
      <c r="Y420" s="37"/>
      <c r="Z420" s="37"/>
      <c r="AA420" s="37"/>
    </row>
    <row r="421" spans="1:27" ht="15.75" customHeight="1" x14ac:dyDescent="0.2">
      <c r="A421" s="67"/>
      <c r="B421" s="68"/>
      <c r="C421" s="21"/>
      <c r="D421" s="21"/>
      <c r="E421" s="21"/>
      <c r="F421" s="37"/>
      <c r="G421" s="21"/>
      <c r="H421" s="21"/>
      <c r="I421" s="37"/>
      <c r="J421" s="37"/>
      <c r="K421" s="21"/>
      <c r="L421" s="37"/>
      <c r="M421" s="21"/>
      <c r="N421" s="21"/>
      <c r="O421" s="21"/>
      <c r="P421" s="21"/>
      <c r="Q421" s="37"/>
      <c r="R421" s="21"/>
      <c r="S421" s="37"/>
      <c r="T421" s="21"/>
      <c r="U421" s="37"/>
      <c r="V421" s="37"/>
      <c r="W421" s="37"/>
      <c r="X421" s="37"/>
      <c r="Y421" s="37"/>
      <c r="Z421" s="37"/>
      <c r="AA421" s="37"/>
    </row>
    <row r="422" spans="1:27" ht="15.75" customHeight="1" x14ac:dyDescent="0.2">
      <c r="A422" s="67"/>
      <c r="B422" s="68"/>
      <c r="C422" s="21"/>
      <c r="D422" s="21"/>
      <c r="E422" s="21"/>
      <c r="F422" s="37"/>
      <c r="G422" s="21"/>
      <c r="H422" s="21"/>
      <c r="I422" s="37"/>
      <c r="J422" s="37"/>
      <c r="K422" s="21"/>
      <c r="L422" s="37"/>
      <c r="M422" s="21"/>
      <c r="N422" s="21"/>
      <c r="O422" s="21"/>
      <c r="P422" s="21"/>
      <c r="Q422" s="37"/>
      <c r="R422" s="21"/>
      <c r="S422" s="37"/>
      <c r="T422" s="21"/>
      <c r="U422" s="37"/>
      <c r="V422" s="37"/>
      <c r="W422" s="37"/>
      <c r="X422" s="37"/>
      <c r="Y422" s="37"/>
      <c r="Z422" s="37"/>
      <c r="AA422" s="37"/>
    </row>
    <row r="423" spans="1:27" ht="15.75" customHeight="1" x14ac:dyDescent="0.2">
      <c r="A423" s="67"/>
      <c r="B423" s="68"/>
      <c r="C423" s="21"/>
      <c r="D423" s="21"/>
      <c r="E423" s="21"/>
      <c r="F423" s="37"/>
      <c r="G423" s="21"/>
      <c r="H423" s="21"/>
      <c r="I423" s="37"/>
      <c r="J423" s="37"/>
      <c r="K423" s="21"/>
      <c r="L423" s="37"/>
      <c r="M423" s="21"/>
      <c r="N423" s="21"/>
      <c r="O423" s="21"/>
      <c r="P423" s="21"/>
      <c r="Q423" s="37"/>
      <c r="R423" s="21"/>
      <c r="S423" s="37"/>
      <c r="T423" s="21"/>
      <c r="U423" s="37"/>
      <c r="V423" s="37"/>
      <c r="W423" s="37"/>
      <c r="X423" s="37"/>
      <c r="Y423" s="37"/>
      <c r="Z423" s="37"/>
      <c r="AA423" s="37"/>
    </row>
    <row r="424" spans="1:27" ht="15.75" customHeight="1" x14ac:dyDescent="0.2">
      <c r="A424" s="67"/>
      <c r="B424" s="68"/>
      <c r="C424" s="21"/>
      <c r="D424" s="21"/>
      <c r="E424" s="21"/>
      <c r="F424" s="37"/>
      <c r="G424" s="21"/>
      <c r="H424" s="21"/>
      <c r="I424" s="37"/>
      <c r="J424" s="37"/>
      <c r="K424" s="21"/>
      <c r="L424" s="37"/>
      <c r="M424" s="21"/>
      <c r="N424" s="21"/>
      <c r="O424" s="21"/>
      <c r="P424" s="21"/>
      <c r="Q424" s="37"/>
      <c r="R424" s="21"/>
      <c r="S424" s="37"/>
      <c r="T424" s="21"/>
      <c r="U424" s="37"/>
      <c r="V424" s="37"/>
      <c r="W424" s="37"/>
      <c r="X424" s="37"/>
      <c r="Y424" s="37"/>
      <c r="Z424" s="37"/>
      <c r="AA424" s="37"/>
    </row>
    <row r="425" spans="1:27" ht="15.75" customHeight="1" x14ac:dyDescent="0.2">
      <c r="A425" s="67"/>
      <c r="B425" s="68"/>
      <c r="C425" s="21"/>
      <c r="D425" s="21"/>
      <c r="E425" s="21"/>
      <c r="F425" s="37"/>
      <c r="G425" s="21"/>
      <c r="H425" s="21"/>
      <c r="I425" s="37"/>
      <c r="J425" s="37"/>
      <c r="K425" s="21"/>
      <c r="L425" s="37"/>
      <c r="M425" s="21"/>
      <c r="N425" s="21"/>
      <c r="O425" s="21"/>
      <c r="P425" s="21"/>
      <c r="Q425" s="37"/>
      <c r="R425" s="21"/>
      <c r="S425" s="37"/>
      <c r="T425" s="21"/>
      <c r="U425" s="37"/>
      <c r="V425" s="37"/>
      <c r="W425" s="37"/>
      <c r="X425" s="37"/>
      <c r="Y425" s="37"/>
      <c r="Z425" s="37"/>
      <c r="AA425" s="37"/>
    </row>
    <row r="426" spans="1:27" ht="15.75" customHeight="1" x14ac:dyDescent="0.2">
      <c r="A426" s="67"/>
      <c r="B426" s="68"/>
      <c r="C426" s="21"/>
      <c r="D426" s="21"/>
      <c r="E426" s="21"/>
      <c r="F426" s="37"/>
      <c r="G426" s="21"/>
      <c r="H426" s="21"/>
      <c r="I426" s="37"/>
      <c r="J426" s="37"/>
      <c r="K426" s="21"/>
      <c r="L426" s="37"/>
      <c r="M426" s="21"/>
      <c r="N426" s="21"/>
      <c r="O426" s="21"/>
      <c r="P426" s="21"/>
      <c r="Q426" s="37"/>
      <c r="R426" s="21"/>
      <c r="S426" s="37"/>
      <c r="T426" s="21"/>
      <c r="U426" s="37"/>
      <c r="V426" s="37"/>
      <c r="W426" s="37"/>
      <c r="X426" s="37"/>
      <c r="Y426" s="37"/>
      <c r="Z426" s="37"/>
      <c r="AA426" s="37"/>
    </row>
    <row r="427" spans="1:27" ht="15.75" customHeight="1" x14ac:dyDescent="0.2">
      <c r="A427" s="67"/>
      <c r="B427" s="68"/>
      <c r="C427" s="21"/>
      <c r="D427" s="21"/>
      <c r="E427" s="21"/>
      <c r="F427" s="37"/>
      <c r="G427" s="21"/>
      <c r="H427" s="21"/>
      <c r="I427" s="37"/>
      <c r="J427" s="37"/>
      <c r="K427" s="21"/>
      <c r="L427" s="37"/>
      <c r="M427" s="21"/>
      <c r="N427" s="21"/>
      <c r="O427" s="21"/>
      <c r="P427" s="21"/>
      <c r="Q427" s="37"/>
      <c r="R427" s="21"/>
      <c r="S427" s="37"/>
      <c r="T427" s="21"/>
      <c r="U427" s="37"/>
      <c r="V427" s="37"/>
      <c r="W427" s="37"/>
      <c r="X427" s="37"/>
      <c r="Y427" s="37"/>
      <c r="Z427" s="37"/>
      <c r="AA427" s="37"/>
    </row>
    <row r="428" spans="1:27" ht="15.75" customHeight="1" x14ac:dyDescent="0.2">
      <c r="A428" s="67"/>
      <c r="B428" s="68"/>
      <c r="C428" s="21"/>
      <c r="D428" s="21"/>
      <c r="E428" s="21"/>
      <c r="F428" s="37"/>
      <c r="G428" s="21"/>
      <c r="H428" s="21"/>
      <c r="I428" s="37"/>
      <c r="J428" s="37"/>
      <c r="K428" s="21"/>
      <c r="L428" s="37"/>
      <c r="M428" s="21"/>
      <c r="N428" s="21"/>
      <c r="O428" s="21"/>
      <c r="P428" s="21"/>
      <c r="Q428" s="37"/>
      <c r="R428" s="21"/>
      <c r="S428" s="37"/>
      <c r="T428" s="21"/>
      <c r="U428" s="37"/>
      <c r="V428" s="37"/>
      <c r="W428" s="37"/>
      <c r="X428" s="37"/>
      <c r="Y428" s="37"/>
      <c r="Z428" s="37"/>
      <c r="AA428" s="37"/>
    </row>
    <row r="429" spans="1:27" ht="15.75" customHeight="1" x14ac:dyDescent="0.2">
      <c r="A429" s="67"/>
      <c r="B429" s="68"/>
      <c r="C429" s="21"/>
      <c r="D429" s="21"/>
      <c r="E429" s="21"/>
      <c r="F429" s="37"/>
      <c r="G429" s="21"/>
      <c r="H429" s="21"/>
      <c r="I429" s="37"/>
      <c r="J429" s="37"/>
      <c r="K429" s="21"/>
      <c r="L429" s="37"/>
      <c r="M429" s="21"/>
      <c r="N429" s="21"/>
      <c r="O429" s="21"/>
      <c r="P429" s="21"/>
      <c r="Q429" s="37"/>
      <c r="R429" s="21"/>
      <c r="S429" s="37"/>
      <c r="T429" s="21"/>
      <c r="U429" s="37"/>
      <c r="V429" s="37"/>
      <c r="W429" s="37"/>
      <c r="X429" s="37"/>
      <c r="Y429" s="37"/>
      <c r="Z429" s="37"/>
      <c r="AA429" s="37"/>
    </row>
    <row r="430" spans="1:27" ht="15.75" customHeight="1" x14ac:dyDescent="0.2">
      <c r="A430" s="67"/>
      <c r="B430" s="68"/>
      <c r="C430" s="21"/>
      <c r="D430" s="21"/>
      <c r="E430" s="21"/>
      <c r="F430" s="37"/>
      <c r="G430" s="21"/>
      <c r="H430" s="21"/>
      <c r="I430" s="37"/>
      <c r="J430" s="37"/>
      <c r="K430" s="21"/>
      <c r="L430" s="37"/>
      <c r="M430" s="21"/>
      <c r="N430" s="21"/>
      <c r="O430" s="21"/>
      <c r="P430" s="21"/>
      <c r="Q430" s="37"/>
      <c r="R430" s="21"/>
      <c r="S430" s="37"/>
      <c r="T430" s="21"/>
      <c r="U430" s="37"/>
      <c r="V430" s="37"/>
      <c r="W430" s="37"/>
      <c r="X430" s="37"/>
      <c r="Y430" s="37"/>
      <c r="Z430" s="37"/>
      <c r="AA430" s="37"/>
    </row>
    <row r="431" spans="1:27" ht="15.75" customHeight="1" x14ac:dyDescent="0.2">
      <c r="A431" s="67"/>
      <c r="B431" s="68"/>
      <c r="C431" s="21"/>
      <c r="D431" s="21"/>
      <c r="E431" s="21"/>
      <c r="F431" s="37"/>
      <c r="G431" s="21"/>
      <c r="H431" s="21"/>
      <c r="I431" s="37"/>
      <c r="J431" s="37"/>
      <c r="K431" s="21"/>
      <c r="L431" s="37"/>
      <c r="M431" s="21"/>
      <c r="N431" s="21"/>
      <c r="O431" s="21"/>
      <c r="P431" s="21"/>
      <c r="Q431" s="37"/>
      <c r="R431" s="21"/>
      <c r="S431" s="37"/>
      <c r="T431" s="21"/>
      <c r="U431" s="37"/>
      <c r="V431" s="37"/>
      <c r="W431" s="37"/>
      <c r="X431" s="37"/>
      <c r="Y431" s="37"/>
      <c r="Z431" s="37"/>
      <c r="AA431" s="37"/>
    </row>
    <row r="432" spans="1:27" ht="15.75" customHeight="1" x14ac:dyDescent="0.2">
      <c r="A432" s="67"/>
      <c r="B432" s="68"/>
      <c r="C432" s="21"/>
      <c r="D432" s="21"/>
      <c r="E432" s="21"/>
      <c r="F432" s="37"/>
      <c r="G432" s="21"/>
      <c r="H432" s="21"/>
      <c r="I432" s="37"/>
      <c r="J432" s="37"/>
      <c r="K432" s="21"/>
      <c r="L432" s="37"/>
      <c r="M432" s="21"/>
      <c r="N432" s="21"/>
      <c r="O432" s="21"/>
      <c r="P432" s="21"/>
      <c r="Q432" s="37"/>
      <c r="R432" s="21"/>
      <c r="S432" s="37"/>
      <c r="T432" s="21"/>
      <c r="U432" s="37"/>
      <c r="V432" s="37"/>
      <c r="W432" s="37"/>
      <c r="X432" s="37"/>
      <c r="Y432" s="37"/>
      <c r="Z432" s="37"/>
      <c r="AA432" s="37"/>
    </row>
    <row r="433" spans="1:27" ht="15.75" customHeight="1" x14ac:dyDescent="0.2">
      <c r="A433" s="67"/>
      <c r="B433" s="68"/>
      <c r="C433" s="21"/>
      <c r="D433" s="21"/>
      <c r="E433" s="21"/>
      <c r="F433" s="37"/>
      <c r="G433" s="21"/>
      <c r="H433" s="21"/>
      <c r="I433" s="37"/>
      <c r="J433" s="37"/>
      <c r="K433" s="21"/>
      <c r="L433" s="37"/>
      <c r="M433" s="21"/>
      <c r="N433" s="21"/>
      <c r="O433" s="21"/>
      <c r="P433" s="21"/>
      <c r="Q433" s="37"/>
      <c r="R433" s="21"/>
      <c r="S433" s="37"/>
      <c r="T433" s="21"/>
      <c r="U433" s="37"/>
      <c r="V433" s="37"/>
      <c r="W433" s="37"/>
      <c r="X433" s="37"/>
      <c r="Y433" s="37"/>
      <c r="Z433" s="37"/>
      <c r="AA433" s="37"/>
    </row>
    <row r="434" spans="1:27" ht="15.75" customHeight="1" x14ac:dyDescent="0.2">
      <c r="A434" s="67"/>
      <c r="B434" s="68"/>
      <c r="C434" s="21"/>
      <c r="D434" s="21"/>
      <c r="E434" s="21"/>
      <c r="F434" s="37"/>
      <c r="G434" s="21"/>
      <c r="H434" s="21"/>
      <c r="I434" s="37"/>
      <c r="J434" s="37"/>
      <c r="K434" s="21"/>
      <c r="L434" s="37"/>
      <c r="M434" s="21"/>
      <c r="N434" s="21"/>
      <c r="O434" s="21"/>
      <c r="P434" s="21"/>
      <c r="Q434" s="37"/>
      <c r="R434" s="21"/>
      <c r="S434" s="37"/>
      <c r="T434" s="21"/>
      <c r="U434" s="37"/>
      <c r="V434" s="37"/>
      <c r="W434" s="37"/>
      <c r="X434" s="37"/>
      <c r="Y434" s="37"/>
      <c r="Z434" s="37"/>
      <c r="AA434" s="37"/>
    </row>
    <row r="435" spans="1:27" ht="15.75" customHeight="1" x14ac:dyDescent="0.2">
      <c r="A435" s="67"/>
      <c r="B435" s="68"/>
      <c r="C435" s="21"/>
      <c r="D435" s="21"/>
      <c r="E435" s="21"/>
      <c r="F435" s="37"/>
      <c r="G435" s="21"/>
      <c r="H435" s="21"/>
      <c r="I435" s="37"/>
      <c r="J435" s="37"/>
      <c r="K435" s="21"/>
      <c r="L435" s="37"/>
      <c r="M435" s="21"/>
      <c r="N435" s="21"/>
      <c r="O435" s="21"/>
      <c r="P435" s="21"/>
      <c r="Q435" s="37"/>
      <c r="R435" s="21"/>
      <c r="S435" s="37"/>
      <c r="T435" s="21"/>
      <c r="U435" s="37"/>
      <c r="V435" s="37"/>
      <c r="W435" s="37"/>
      <c r="X435" s="37"/>
      <c r="Y435" s="37"/>
      <c r="Z435" s="37"/>
      <c r="AA435" s="37"/>
    </row>
    <row r="436" spans="1:27" ht="15.75" customHeight="1" x14ac:dyDescent="0.2">
      <c r="A436" s="67"/>
      <c r="B436" s="68"/>
      <c r="C436" s="21"/>
      <c r="D436" s="21"/>
      <c r="E436" s="21"/>
      <c r="F436" s="37"/>
      <c r="G436" s="21"/>
      <c r="H436" s="21"/>
      <c r="I436" s="37"/>
      <c r="J436" s="37"/>
      <c r="K436" s="21"/>
      <c r="L436" s="37"/>
      <c r="M436" s="21"/>
      <c r="N436" s="21"/>
      <c r="O436" s="21"/>
      <c r="P436" s="21"/>
      <c r="Q436" s="37"/>
      <c r="R436" s="21"/>
      <c r="S436" s="37"/>
      <c r="T436" s="21"/>
      <c r="U436" s="37"/>
      <c r="V436" s="37"/>
      <c r="W436" s="37"/>
      <c r="X436" s="37"/>
      <c r="Y436" s="37"/>
      <c r="Z436" s="37"/>
      <c r="AA436" s="37"/>
    </row>
    <row r="437" spans="1:27" ht="15.75" customHeight="1" x14ac:dyDescent="0.2">
      <c r="A437" s="67"/>
      <c r="B437" s="68"/>
      <c r="C437" s="21"/>
      <c r="D437" s="21"/>
      <c r="E437" s="21"/>
      <c r="F437" s="37"/>
      <c r="G437" s="21"/>
      <c r="H437" s="21"/>
      <c r="I437" s="37"/>
      <c r="J437" s="37"/>
      <c r="K437" s="21"/>
      <c r="L437" s="37"/>
      <c r="M437" s="21"/>
      <c r="N437" s="21"/>
      <c r="O437" s="21"/>
      <c r="P437" s="21"/>
      <c r="Q437" s="37"/>
      <c r="R437" s="21"/>
      <c r="S437" s="37"/>
      <c r="T437" s="21"/>
      <c r="U437" s="37"/>
      <c r="V437" s="37"/>
      <c r="W437" s="37"/>
      <c r="X437" s="37"/>
      <c r="Y437" s="37"/>
      <c r="Z437" s="37"/>
      <c r="AA437" s="37"/>
    </row>
    <row r="438" spans="1:27" ht="15.75" customHeight="1" x14ac:dyDescent="0.2">
      <c r="A438" s="67"/>
      <c r="B438" s="68"/>
      <c r="C438" s="21"/>
      <c r="D438" s="21"/>
      <c r="E438" s="21"/>
      <c r="F438" s="37"/>
      <c r="G438" s="21"/>
      <c r="H438" s="21"/>
      <c r="I438" s="37"/>
      <c r="J438" s="37"/>
      <c r="K438" s="21"/>
      <c r="L438" s="37"/>
      <c r="M438" s="21"/>
      <c r="N438" s="21"/>
      <c r="O438" s="21"/>
      <c r="P438" s="21"/>
      <c r="Q438" s="37"/>
      <c r="R438" s="21"/>
      <c r="S438" s="37"/>
      <c r="T438" s="21"/>
      <c r="U438" s="37"/>
      <c r="V438" s="37"/>
      <c r="W438" s="37"/>
      <c r="X438" s="37"/>
      <c r="Y438" s="37"/>
      <c r="Z438" s="37"/>
      <c r="AA438" s="37"/>
    </row>
    <row r="439" spans="1:27" ht="15.75" customHeight="1" x14ac:dyDescent="0.2">
      <c r="A439" s="67"/>
      <c r="B439" s="68"/>
      <c r="C439" s="21"/>
      <c r="D439" s="21"/>
      <c r="E439" s="21"/>
      <c r="F439" s="37"/>
      <c r="G439" s="21"/>
      <c r="H439" s="21"/>
      <c r="I439" s="37"/>
      <c r="J439" s="37"/>
      <c r="K439" s="21"/>
      <c r="L439" s="37"/>
      <c r="M439" s="21"/>
      <c r="N439" s="21"/>
      <c r="O439" s="21"/>
      <c r="P439" s="21"/>
      <c r="Q439" s="37"/>
      <c r="R439" s="21"/>
      <c r="S439" s="37"/>
      <c r="T439" s="21"/>
      <c r="U439" s="37"/>
      <c r="V439" s="37"/>
      <c r="W439" s="37"/>
      <c r="X439" s="37"/>
      <c r="Y439" s="37"/>
      <c r="Z439" s="37"/>
      <c r="AA439" s="37"/>
    </row>
    <row r="440" spans="1:27" ht="15.75" customHeight="1" x14ac:dyDescent="0.2">
      <c r="A440" s="67"/>
      <c r="B440" s="68"/>
      <c r="C440" s="21"/>
      <c r="D440" s="21"/>
      <c r="E440" s="21"/>
      <c r="F440" s="37"/>
      <c r="G440" s="21"/>
      <c r="H440" s="21"/>
      <c r="I440" s="37"/>
      <c r="J440" s="37"/>
      <c r="K440" s="21"/>
      <c r="L440" s="37"/>
      <c r="M440" s="21"/>
      <c r="N440" s="21"/>
      <c r="O440" s="21"/>
      <c r="P440" s="21"/>
      <c r="Q440" s="37"/>
      <c r="R440" s="21"/>
      <c r="S440" s="37"/>
      <c r="T440" s="21"/>
      <c r="U440" s="37"/>
      <c r="V440" s="37"/>
      <c r="W440" s="37"/>
      <c r="X440" s="37"/>
      <c r="Y440" s="37"/>
      <c r="Z440" s="37"/>
      <c r="AA440" s="37"/>
    </row>
    <row r="441" spans="1:27" ht="15.75" customHeight="1" x14ac:dyDescent="0.2">
      <c r="A441" s="67"/>
      <c r="B441" s="68"/>
      <c r="C441" s="21"/>
      <c r="D441" s="21"/>
      <c r="E441" s="21"/>
      <c r="F441" s="37"/>
      <c r="G441" s="21"/>
      <c r="H441" s="21"/>
      <c r="I441" s="37"/>
      <c r="J441" s="37"/>
      <c r="K441" s="21"/>
      <c r="L441" s="37"/>
      <c r="M441" s="21"/>
      <c r="N441" s="21"/>
      <c r="O441" s="21"/>
      <c r="P441" s="21"/>
      <c r="Q441" s="37"/>
      <c r="R441" s="21"/>
      <c r="S441" s="37"/>
      <c r="T441" s="21"/>
      <c r="U441" s="37"/>
      <c r="V441" s="37"/>
      <c r="W441" s="37"/>
      <c r="X441" s="37"/>
      <c r="Y441" s="37"/>
      <c r="Z441" s="37"/>
      <c r="AA441" s="37"/>
    </row>
    <row r="442" spans="1:27" ht="15.75" customHeight="1" x14ac:dyDescent="0.2">
      <c r="A442" s="67"/>
      <c r="B442" s="68"/>
      <c r="C442" s="21"/>
      <c r="D442" s="21"/>
      <c r="E442" s="21"/>
      <c r="F442" s="37"/>
      <c r="G442" s="21"/>
      <c r="H442" s="21"/>
      <c r="I442" s="37"/>
      <c r="J442" s="37"/>
      <c r="K442" s="21"/>
      <c r="L442" s="37"/>
      <c r="M442" s="21"/>
      <c r="N442" s="21"/>
      <c r="O442" s="21"/>
      <c r="P442" s="21"/>
      <c r="Q442" s="37"/>
      <c r="R442" s="21"/>
      <c r="S442" s="37"/>
      <c r="T442" s="21"/>
      <c r="U442" s="37"/>
      <c r="V442" s="37"/>
      <c r="W442" s="37"/>
      <c r="X442" s="37"/>
      <c r="Y442" s="37"/>
      <c r="Z442" s="37"/>
      <c r="AA442" s="37"/>
    </row>
    <row r="443" spans="1:27" ht="15.75" customHeight="1" x14ac:dyDescent="0.2">
      <c r="A443" s="67"/>
      <c r="B443" s="68"/>
      <c r="C443" s="21"/>
      <c r="D443" s="21"/>
      <c r="E443" s="21"/>
      <c r="F443" s="37"/>
      <c r="G443" s="21"/>
      <c r="H443" s="21"/>
      <c r="I443" s="37"/>
      <c r="J443" s="37"/>
      <c r="K443" s="21"/>
      <c r="L443" s="37"/>
      <c r="M443" s="21"/>
      <c r="N443" s="21"/>
      <c r="O443" s="21"/>
      <c r="P443" s="21"/>
      <c r="Q443" s="37"/>
      <c r="R443" s="21"/>
      <c r="S443" s="37"/>
      <c r="T443" s="21"/>
      <c r="U443" s="37"/>
      <c r="V443" s="37"/>
      <c r="W443" s="37"/>
      <c r="X443" s="37"/>
      <c r="Y443" s="37"/>
      <c r="Z443" s="37"/>
      <c r="AA443" s="37"/>
    </row>
    <row r="444" spans="1:27" ht="15.75" customHeight="1" x14ac:dyDescent="0.2">
      <c r="A444" s="67"/>
      <c r="B444" s="68"/>
      <c r="C444" s="21"/>
      <c r="D444" s="21"/>
      <c r="E444" s="21"/>
      <c r="F444" s="37"/>
      <c r="G444" s="21"/>
      <c r="H444" s="21"/>
      <c r="I444" s="37"/>
      <c r="J444" s="37"/>
      <c r="K444" s="21"/>
      <c r="L444" s="37"/>
      <c r="M444" s="21"/>
      <c r="N444" s="21"/>
      <c r="O444" s="21"/>
      <c r="P444" s="21"/>
      <c r="Q444" s="37"/>
      <c r="R444" s="21"/>
      <c r="S444" s="37"/>
      <c r="T444" s="21"/>
      <c r="U444" s="37"/>
      <c r="V444" s="37"/>
      <c r="W444" s="37"/>
      <c r="X444" s="37"/>
      <c r="Y444" s="37"/>
      <c r="Z444" s="37"/>
      <c r="AA444" s="37"/>
    </row>
    <row r="445" spans="1:27" ht="15.75" customHeight="1" x14ac:dyDescent="0.2">
      <c r="B445" s="15"/>
      <c r="C445" s="15"/>
      <c r="D445" s="15"/>
      <c r="E445" s="15"/>
      <c r="F445" s="15"/>
      <c r="I445" s="15"/>
      <c r="J445" s="15"/>
      <c r="S445" s="15"/>
      <c r="U445" s="15"/>
      <c r="V445" s="15"/>
      <c r="W445" s="15"/>
      <c r="X445" s="15"/>
      <c r="Y445" s="15"/>
      <c r="Z445" s="15"/>
      <c r="AA445" s="15"/>
    </row>
    <row r="446" spans="1:27" ht="15.75" customHeight="1" x14ac:dyDescent="0.2">
      <c r="B446" s="15"/>
      <c r="C446" s="15"/>
      <c r="D446" s="15"/>
      <c r="E446" s="15"/>
      <c r="F446" s="15"/>
      <c r="I446" s="15"/>
      <c r="J446" s="15"/>
      <c r="S446" s="15"/>
      <c r="U446" s="15"/>
      <c r="V446" s="15"/>
      <c r="W446" s="15"/>
      <c r="X446" s="15"/>
      <c r="Y446" s="15"/>
      <c r="Z446" s="15"/>
      <c r="AA446" s="15"/>
    </row>
    <row r="447" spans="1:27" ht="15.75" customHeight="1" x14ac:dyDescent="0.2">
      <c r="B447" s="15"/>
      <c r="C447" s="15"/>
      <c r="D447" s="15"/>
      <c r="E447" s="15"/>
      <c r="F447" s="15"/>
      <c r="I447" s="15"/>
      <c r="J447" s="15"/>
      <c r="S447" s="15"/>
      <c r="U447" s="15"/>
      <c r="V447" s="15"/>
      <c r="W447" s="15"/>
      <c r="X447" s="15"/>
      <c r="Y447" s="15"/>
      <c r="Z447" s="15"/>
      <c r="AA447" s="15"/>
    </row>
    <row r="448" spans="1:27" ht="15.75" customHeight="1" x14ac:dyDescent="0.2">
      <c r="B448" s="15"/>
      <c r="C448" s="15"/>
      <c r="D448" s="15"/>
      <c r="E448" s="15"/>
      <c r="F448" s="15"/>
      <c r="I448" s="15"/>
      <c r="J448" s="15"/>
      <c r="S448" s="15"/>
      <c r="U448" s="15"/>
      <c r="V448" s="15"/>
      <c r="W448" s="15"/>
      <c r="X448" s="15"/>
      <c r="Y448" s="15"/>
      <c r="Z448" s="15"/>
      <c r="AA448" s="15"/>
    </row>
    <row r="449" spans="2:27" ht="15.75" customHeight="1" x14ac:dyDescent="0.2">
      <c r="B449" s="15"/>
      <c r="C449" s="15"/>
      <c r="D449" s="15"/>
      <c r="E449" s="15"/>
      <c r="F449" s="15"/>
      <c r="I449" s="15"/>
      <c r="J449" s="15"/>
      <c r="S449" s="15"/>
      <c r="U449" s="15"/>
      <c r="V449" s="15"/>
      <c r="W449" s="15"/>
      <c r="X449" s="15"/>
      <c r="Y449" s="15"/>
      <c r="Z449" s="15"/>
      <c r="AA449" s="15"/>
    </row>
    <row r="450" spans="2:27" ht="15.75" customHeight="1" x14ac:dyDescent="0.2">
      <c r="B450" s="15"/>
      <c r="C450" s="15"/>
      <c r="D450" s="15"/>
      <c r="E450" s="15"/>
      <c r="F450" s="15"/>
      <c r="I450" s="15"/>
      <c r="J450" s="15"/>
      <c r="S450" s="15"/>
      <c r="U450" s="15"/>
      <c r="V450" s="15"/>
      <c r="W450" s="15"/>
      <c r="X450" s="15"/>
      <c r="Y450" s="15"/>
      <c r="Z450" s="15"/>
      <c r="AA450" s="15"/>
    </row>
    <row r="451" spans="2:27" ht="15.75" customHeight="1" x14ac:dyDescent="0.2">
      <c r="B451" s="15"/>
      <c r="C451" s="15"/>
      <c r="D451" s="15"/>
      <c r="E451" s="15"/>
      <c r="F451" s="15"/>
      <c r="I451" s="15"/>
      <c r="J451" s="15"/>
      <c r="S451" s="15"/>
      <c r="U451" s="15"/>
      <c r="V451" s="15"/>
      <c r="W451" s="15"/>
      <c r="X451" s="15"/>
      <c r="Y451" s="15"/>
      <c r="Z451" s="15"/>
      <c r="AA451" s="15"/>
    </row>
    <row r="452" spans="2:27" ht="15.75" customHeight="1" x14ac:dyDescent="0.2">
      <c r="B452" s="15"/>
      <c r="C452" s="15"/>
      <c r="D452" s="15"/>
      <c r="E452" s="15"/>
      <c r="F452" s="15"/>
      <c r="I452" s="15"/>
      <c r="J452" s="15"/>
      <c r="S452" s="15"/>
      <c r="U452" s="15"/>
      <c r="V452" s="15"/>
      <c r="W452" s="15"/>
      <c r="X452" s="15"/>
      <c r="Y452" s="15"/>
      <c r="Z452" s="15"/>
      <c r="AA452" s="15"/>
    </row>
    <row r="453" spans="2:27" ht="15.75" customHeight="1" x14ac:dyDescent="0.2">
      <c r="B453" s="15"/>
      <c r="C453" s="15"/>
      <c r="D453" s="15"/>
      <c r="E453" s="15"/>
      <c r="F453" s="15"/>
      <c r="I453" s="15"/>
      <c r="J453" s="15"/>
      <c r="S453" s="15"/>
      <c r="U453" s="15"/>
      <c r="V453" s="15"/>
      <c r="W453" s="15"/>
      <c r="X453" s="15"/>
      <c r="Y453" s="15"/>
      <c r="Z453" s="15"/>
      <c r="AA453" s="15"/>
    </row>
    <row r="454" spans="2:27" ht="15.75" customHeight="1" x14ac:dyDescent="0.2">
      <c r="B454" s="15"/>
      <c r="C454" s="15"/>
      <c r="D454" s="15"/>
      <c r="E454" s="15"/>
      <c r="F454" s="15"/>
      <c r="I454" s="15"/>
      <c r="J454" s="15"/>
      <c r="S454" s="15"/>
      <c r="U454" s="15"/>
      <c r="V454" s="15"/>
      <c r="W454" s="15"/>
      <c r="X454" s="15"/>
      <c r="Y454" s="15"/>
      <c r="Z454" s="15"/>
      <c r="AA454" s="15"/>
    </row>
    <row r="455" spans="2:27" ht="15.75" customHeight="1" x14ac:dyDescent="0.2">
      <c r="B455" s="15"/>
      <c r="C455" s="15"/>
      <c r="D455" s="15"/>
      <c r="E455" s="15"/>
      <c r="F455" s="15"/>
      <c r="I455" s="15"/>
      <c r="J455" s="15"/>
      <c r="S455" s="15"/>
      <c r="U455" s="15"/>
      <c r="V455" s="15"/>
      <c r="W455" s="15"/>
      <c r="X455" s="15"/>
      <c r="Y455" s="15"/>
      <c r="Z455" s="15"/>
      <c r="AA455" s="15"/>
    </row>
    <row r="456" spans="2:27" ht="15.75" customHeight="1" x14ac:dyDescent="0.2">
      <c r="B456" s="15"/>
      <c r="C456" s="15"/>
      <c r="D456" s="15"/>
      <c r="E456" s="15"/>
      <c r="F456" s="15"/>
      <c r="I456" s="15"/>
      <c r="J456" s="15"/>
      <c r="S456" s="15"/>
      <c r="U456" s="15"/>
      <c r="V456" s="15"/>
      <c r="W456" s="15"/>
      <c r="X456" s="15"/>
      <c r="Y456" s="15"/>
      <c r="Z456" s="15"/>
      <c r="AA456" s="15"/>
    </row>
    <row r="457" spans="2:27" ht="15.75" customHeight="1" x14ac:dyDescent="0.2">
      <c r="B457" s="15"/>
      <c r="C457" s="15"/>
      <c r="D457" s="15"/>
      <c r="E457" s="15"/>
      <c r="F457" s="15"/>
      <c r="I457" s="15"/>
      <c r="J457" s="15"/>
      <c r="S457" s="15"/>
      <c r="U457" s="15"/>
      <c r="V457" s="15"/>
      <c r="W457" s="15"/>
      <c r="X457" s="15"/>
      <c r="Y457" s="15"/>
      <c r="Z457" s="15"/>
      <c r="AA457" s="15"/>
    </row>
    <row r="458" spans="2:27" ht="15.75" customHeight="1" x14ac:dyDescent="0.2">
      <c r="B458" s="15"/>
      <c r="C458" s="15"/>
      <c r="D458" s="15"/>
      <c r="E458" s="15"/>
      <c r="F458" s="15"/>
      <c r="I458" s="15"/>
      <c r="J458" s="15"/>
      <c r="S458" s="15"/>
      <c r="U458" s="15"/>
      <c r="V458" s="15"/>
      <c r="W458" s="15"/>
      <c r="X458" s="15"/>
      <c r="Y458" s="15"/>
      <c r="Z458" s="15"/>
      <c r="AA458" s="15"/>
    </row>
    <row r="459" spans="2:27" ht="15.75" customHeight="1" x14ac:dyDescent="0.2">
      <c r="B459" s="15"/>
      <c r="C459" s="15"/>
      <c r="D459" s="15"/>
      <c r="E459" s="15"/>
      <c r="F459" s="15"/>
      <c r="I459" s="15"/>
      <c r="J459" s="15"/>
      <c r="S459" s="15"/>
      <c r="U459" s="15"/>
      <c r="V459" s="15"/>
      <c r="W459" s="15"/>
      <c r="X459" s="15"/>
      <c r="Y459" s="15"/>
      <c r="Z459" s="15"/>
      <c r="AA459" s="15"/>
    </row>
    <row r="460" spans="2:27" ht="15.75" customHeight="1" x14ac:dyDescent="0.2">
      <c r="B460" s="15"/>
      <c r="C460" s="15"/>
      <c r="D460" s="15"/>
      <c r="E460" s="15"/>
      <c r="F460" s="15"/>
      <c r="I460" s="15"/>
      <c r="J460" s="15"/>
      <c r="S460" s="15"/>
      <c r="U460" s="15"/>
      <c r="V460" s="15"/>
      <c r="W460" s="15"/>
      <c r="X460" s="15"/>
      <c r="Y460" s="15"/>
      <c r="Z460" s="15"/>
      <c r="AA460" s="15"/>
    </row>
    <row r="461" spans="2:27" ht="15.75" customHeight="1" x14ac:dyDescent="0.2">
      <c r="B461" s="15"/>
      <c r="C461" s="15"/>
      <c r="D461" s="15"/>
      <c r="E461" s="15"/>
      <c r="F461" s="15"/>
      <c r="I461" s="15"/>
      <c r="J461" s="15"/>
      <c r="S461" s="15"/>
      <c r="U461" s="15"/>
      <c r="V461" s="15"/>
      <c r="W461" s="15"/>
      <c r="X461" s="15"/>
      <c r="Y461" s="15"/>
      <c r="Z461" s="15"/>
      <c r="AA461" s="15"/>
    </row>
    <row r="462" spans="2:27" ht="15.75" customHeight="1" x14ac:dyDescent="0.2">
      <c r="B462" s="15"/>
      <c r="C462" s="15"/>
      <c r="D462" s="15"/>
      <c r="E462" s="15"/>
      <c r="F462" s="15"/>
      <c r="I462" s="15"/>
      <c r="J462" s="15"/>
      <c r="S462" s="15"/>
      <c r="U462" s="15"/>
      <c r="V462" s="15"/>
      <c r="W462" s="15"/>
      <c r="X462" s="15"/>
      <c r="Y462" s="15"/>
      <c r="Z462" s="15"/>
      <c r="AA462" s="15"/>
    </row>
    <row r="463" spans="2:27" ht="15.75" customHeight="1" x14ac:dyDescent="0.2">
      <c r="B463" s="15"/>
      <c r="C463" s="15"/>
      <c r="D463" s="15"/>
      <c r="E463" s="15"/>
      <c r="F463" s="15"/>
      <c r="I463" s="15"/>
      <c r="J463" s="15"/>
      <c r="S463" s="15"/>
      <c r="U463" s="15"/>
      <c r="V463" s="15"/>
      <c r="W463" s="15"/>
      <c r="X463" s="15"/>
      <c r="Y463" s="15"/>
      <c r="Z463" s="15"/>
      <c r="AA463" s="15"/>
    </row>
    <row r="464" spans="2:27" ht="15.75" customHeight="1" x14ac:dyDescent="0.2">
      <c r="B464" s="15"/>
      <c r="C464" s="15"/>
      <c r="D464" s="15"/>
      <c r="E464" s="15"/>
      <c r="F464" s="15"/>
      <c r="I464" s="15"/>
      <c r="J464" s="15"/>
      <c r="S464" s="15"/>
      <c r="U464" s="15"/>
      <c r="V464" s="15"/>
      <c r="W464" s="15"/>
      <c r="X464" s="15"/>
      <c r="Y464" s="15"/>
      <c r="Z464" s="15"/>
      <c r="AA464" s="15"/>
    </row>
    <row r="465" spans="2:27" ht="15.75" customHeight="1" x14ac:dyDescent="0.2">
      <c r="B465" s="15"/>
      <c r="C465" s="15"/>
      <c r="D465" s="15"/>
      <c r="E465" s="15"/>
      <c r="F465" s="15"/>
      <c r="I465" s="15"/>
      <c r="J465" s="15"/>
      <c r="S465" s="15"/>
      <c r="U465" s="15"/>
      <c r="V465" s="15"/>
      <c r="W465" s="15"/>
      <c r="X465" s="15"/>
      <c r="Y465" s="15"/>
      <c r="Z465" s="15"/>
      <c r="AA465" s="15"/>
    </row>
    <row r="466" spans="2:27" ht="15.75" customHeight="1" x14ac:dyDescent="0.2">
      <c r="B466" s="15"/>
      <c r="C466" s="15"/>
      <c r="D466" s="15"/>
      <c r="E466" s="15"/>
      <c r="F466" s="15"/>
      <c r="I466" s="15"/>
      <c r="J466" s="15"/>
      <c r="S466" s="15"/>
      <c r="U466" s="15"/>
      <c r="V466" s="15"/>
      <c r="W466" s="15"/>
      <c r="X466" s="15"/>
      <c r="Y466" s="15"/>
      <c r="Z466" s="15"/>
      <c r="AA466" s="15"/>
    </row>
    <row r="467" spans="2:27" ht="15.75" customHeight="1" x14ac:dyDescent="0.2">
      <c r="B467" s="15"/>
      <c r="C467" s="15"/>
      <c r="D467" s="15"/>
      <c r="E467" s="15"/>
      <c r="F467" s="15"/>
      <c r="I467" s="15"/>
      <c r="J467" s="15"/>
      <c r="S467" s="15"/>
      <c r="U467" s="15"/>
      <c r="V467" s="15"/>
      <c r="W467" s="15"/>
      <c r="X467" s="15"/>
      <c r="Y467" s="15"/>
      <c r="Z467" s="15"/>
      <c r="AA467" s="15"/>
    </row>
    <row r="468" spans="2:27" ht="15.75" customHeight="1" x14ac:dyDescent="0.2">
      <c r="B468" s="15"/>
      <c r="C468" s="15"/>
      <c r="D468" s="15"/>
      <c r="E468" s="15"/>
      <c r="F468" s="15"/>
      <c r="I468" s="15"/>
      <c r="J468" s="15"/>
      <c r="S468" s="15"/>
      <c r="U468" s="15"/>
      <c r="V468" s="15"/>
      <c r="W468" s="15"/>
      <c r="X468" s="15"/>
      <c r="Y468" s="15"/>
      <c r="Z468" s="15"/>
      <c r="AA468" s="15"/>
    </row>
    <row r="469" spans="2:27" ht="15.75" customHeight="1" x14ac:dyDescent="0.2">
      <c r="B469" s="15"/>
      <c r="C469" s="15"/>
      <c r="D469" s="15"/>
      <c r="E469" s="15"/>
      <c r="F469" s="15"/>
      <c r="I469" s="15"/>
      <c r="J469" s="15"/>
      <c r="S469" s="15"/>
      <c r="U469" s="15"/>
      <c r="V469" s="15"/>
      <c r="W469" s="15"/>
      <c r="X469" s="15"/>
      <c r="Y469" s="15"/>
      <c r="Z469" s="15"/>
      <c r="AA469" s="15"/>
    </row>
    <row r="470" spans="2:27" ht="15.75" customHeight="1" x14ac:dyDescent="0.2">
      <c r="B470" s="15"/>
      <c r="C470" s="15"/>
      <c r="D470" s="15"/>
      <c r="E470" s="15"/>
      <c r="F470" s="15"/>
      <c r="I470" s="15"/>
      <c r="J470" s="15"/>
      <c r="S470" s="15"/>
      <c r="U470" s="15"/>
      <c r="V470" s="15"/>
      <c r="W470" s="15"/>
      <c r="X470" s="15"/>
      <c r="Y470" s="15"/>
      <c r="Z470" s="15"/>
      <c r="AA470" s="15"/>
    </row>
    <row r="471" spans="2:27" ht="15.75" customHeight="1" x14ac:dyDescent="0.2">
      <c r="B471" s="15"/>
      <c r="C471" s="15"/>
      <c r="D471" s="15"/>
      <c r="E471" s="15"/>
      <c r="F471" s="15"/>
      <c r="I471" s="15"/>
      <c r="J471" s="15"/>
      <c r="S471" s="15"/>
      <c r="U471" s="15"/>
      <c r="V471" s="15"/>
      <c r="W471" s="15"/>
      <c r="X471" s="15"/>
      <c r="Y471" s="15"/>
      <c r="Z471" s="15"/>
      <c r="AA471" s="15"/>
    </row>
    <row r="472" spans="2:27" ht="15.75" customHeight="1" x14ac:dyDescent="0.2">
      <c r="B472" s="15"/>
      <c r="C472" s="15"/>
      <c r="D472" s="15"/>
      <c r="E472" s="15"/>
      <c r="F472" s="15"/>
      <c r="I472" s="15"/>
      <c r="J472" s="15"/>
      <c r="S472" s="15"/>
      <c r="U472" s="15"/>
      <c r="V472" s="15"/>
      <c r="W472" s="15"/>
      <c r="X472" s="15"/>
      <c r="Y472" s="15"/>
      <c r="Z472" s="15"/>
      <c r="AA472" s="15"/>
    </row>
    <row r="473" spans="2:27" ht="15.75" customHeight="1" x14ac:dyDescent="0.2">
      <c r="B473" s="15"/>
      <c r="C473" s="15"/>
      <c r="D473" s="15"/>
      <c r="E473" s="15"/>
      <c r="F473" s="15"/>
      <c r="I473" s="15"/>
      <c r="J473" s="15"/>
      <c r="S473" s="15"/>
      <c r="U473" s="15"/>
      <c r="V473" s="15"/>
      <c r="W473" s="15"/>
      <c r="X473" s="15"/>
      <c r="Y473" s="15"/>
      <c r="Z473" s="15"/>
      <c r="AA473" s="15"/>
    </row>
    <row r="474" spans="2:27" ht="15.75" customHeight="1" x14ac:dyDescent="0.2">
      <c r="B474" s="15"/>
      <c r="C474" s="15"/>
      <c r="D474" s="15"/>
      <c r="E474" s="15"/>
      <c r="F474" s="15"/>
      <c r="I474" s="15"/>
      <c r="J474" s="15"/>
      <c r="S474" s="15"/>
      <c r="U474" s="15"/>
      <c r="V474" s="15"/>
      <c r="W474" s="15"/>
      <c r="X474" s="15"/>
      <c r="Y474" s="15"/>
      <c r="Z474" s="15"/>
      <c r="AA474" s="15"/>
    </row>
    <row r="475" spans="2:27" ht="15.75" customHeight="1" x14ac:dyDescent="0.2">
      <c r="B475" s="15"/>
      <c r="C475" s="15"/>
      <c r="D475" s="15"/>
      <c r="E475" s="15"/>
      <c r="F475" s="15"/>
      <c r="I475" s="15"/>
      <c r="J475" s="15"/>
      <c r="S475" s="15"/>
      <c r="U475" s="15"/>
      <c r="V475" s="15"/>
      <c r="W475" s="15"/>
      <c r="X475" s="15"/>
      <c r="Y475" s="15"/>
      <c r="Z475" s="15"/>
      <c r="AA475" s="15"/>
    </row>
    <row r="476" spans="2:27" ht="15.75" customHeight="1" x14ac:dyDescent="0.2">
      <c r="B476" s="15"/>
      <c r="C476" s="15"/>
      <c r="D476" s="15"/>
      <c r="E476" s="15"/>
      <c r="F476" s="15"/>
      <c r="I476" s="15"/>
      <c r="J476" s="15"/>
      <c r="S476" s="15"/>
      <c r="U476" s="15"/>
      <c r="V476" s="15"/>
      <c r="W476" s="15"/>
      <c r="X476" s="15"/>
      <c r="Y476" s="15"/>
      <c r="Z476" s="15"/>
      <c r="AA476" s="15"/>
    </row>
    <row r="477" spans="2:27" ht="15.75" customHeight="1" x14ac:dyDescent="0.2">
      <c r="B477" s="15"/>
      <c r="C477" s="15"/>
      <c r="D477" s="15"/>
      <c r="E477" s="15"/>
      <c r="F477" s="15"/>
      <c r="I477" s="15"/>
      <c r="J477" s="15"/>
      <c r="S477" s="15"/>
      <c r="U477" s="15"/>
      <c r="V477" s="15"/>
      <c r="W477" s="15"/>
      <c r="X477" s="15"/>
      <c r="Y477" s="15"/>
      <c r="Z477" s="15"/>
      <c r="AA477" s="15"/>
    </row>
    <row r="478" spans="2:27" ht="15.75" customHeight="1" x14ac:dyDescent="0.2">
      <c r="B478" s="15"/>
      <c r="C478" s="15"/>
      <c r="D478" s="15"/>
      <c r="E478" s="15"/>
      <c r="F478" s="15"/>
      <c r="I478" s="15"/>
      <c r="J478" s="15"/>
      <c r="S478" s="15"/>
      <c r="U478" s="15"/>
      <c r="V478" s="15"/>
      <c r="W478" s="15"/>
      <c r="X478" s="15"/>
      <c r="Y478" s="15"/>
      <c r="Z478" s="15"/>
      <c r="AA478" s="15"/>
    </row>
    <row r="479" spans="2:27" ht="15.75" customHeight="1" x14ac:dyDescent="0.2">
      <c r="B479" s="15"/>
      <c r="C479" s="15"/>
      <c r="D479" s="15"/>
      <c r="E479" s="15"/>
      <c r="F479" s="15"/>
      <c r="I479" s="15"/>
      <c r="J479" s="15"/>
      <c r="S479" s="15"/>
      <c r="U479" s="15"/>
      <c r="V479" s="15"/>
      <c r="W479" s="15"/>
      <c r="X479" s="15"/>
      <c r="Y479" s="15"/>
      <c r="Z479" s="15"/>
      <c r="AA479" s="15"/>
    </row>
    <row r="480" spans="2:27" ht="15.75" customHeight="1" x14ac:dyDescent="0.2">
      <c r="B480" s="15"/>
      <c r="C480" s="15"/>
      <c r="D480" s="15"/>
      <c r="E480" s="15"/>
      <c r="F480" s="15"/>
      <c r="I480" s="15"/>
      <c r="J480" s="15"/>
      <c r="S480" s="15"/>
      <c r="U480" s="15"/>
      <c r="V480" s="15"/>
      <c r="W480" s="15"/>
      <c r="X480" s="15"/>
      <c r="Y480" s="15"/>
      <c r="Z480" s="15"/>
      <c r="AA480" s="15"/>
    </row>
    <row r="481" spans="2:27" ht="15.75" customHeight="1" x14ac:dyDescent="0.2">
      <c r="B481" s="15"/>
      <c r="C481" s="15"/>
      <c r="D481" s="15"/>
      <c r="E481" s="15"/>
      <c r="F481" s="15"/>
      <c r="I481" s="15"/>
      <c r="J481" s="15"/>
      <c r="S481" s="15"/>
      <c r="U481" s="15"/>
      <c r="V481" s="15"/>
      <c r="W481" s="15"/>
      <c r="X481" s="15"/>
      <c r="Y481" s="15"/>
      <c r="Z481" s="15"/>
      <c r="AA481" s="15"/>
    </row>
    <row r="482" spans="2:27" ht="15.75" customHeight="1" x14ac:dyDescent="0.2">
      <c r="B482" s="15"/>
      <c r="C482" s="15"/>
      <c r="D482" s="15"/>
      <c r="E482" s="15"/>
      <c r="F482" s="15"/>
      <c r="I482" s="15"/>
      <c r="J482" s="15"/>
      <c r="S482" s="15"/>
      <c r="U482" s="15"/>
      <c r="V482" s="15"/>
      <c r="W482" s="15"/>
      <c r="X482" s="15"/>
      <c r="Y482" s="15"/>
      <c r="Z482" s="15"/>
      <c r="AA482" s="15"/>
    </row>
    <row r="483" spans="2:27" ht="15.75" customHeight="1" x14ac:dyDescent="0.2">
      <c r="B483" s="15"/>
      <c r="C483" s="15"/>
      <c r="D483" s="15"/>
      <c r="E483" s="15"/>
      <c r="F483" s="15"/>
      <c r="I483" s="15"/>
      <c r="J483" s="15"/>
      <c r="S483" s="15"/>
      <c r="U483" s="15"/>
      <c r="V483" s="15"/>
      <c r="W483" s="15"/>
      <c r="X483" s="15"/>
      <c r="Y483" s="15"/>
      <c r="Z483" s="15"/>
      <c r="AA483" s="15"/>
    </row>
    <row r="484" spans="2:27" ht="15.75" customHeight="1" x14ac:dyDescent="0.2">
      <c r="B484" s="15"/>
      <c r="C484" s="15"/>
      <c r="D484" s="15"/>
      <c r="E484" s="15"/>
      <c r="F484" s="15"/>
      <c r="I484" s="15"/>
      <c r="J484" s="15"/>
      <c r="S484" s="15"/>
      <c r="U484" s="15"/>
      <c r="V484" s="15"/>
      <c r="W484" s="15"/>
      <c r="X484" s="15"/>
      <c r="Y484" s="15"/>
      <c r="Z484" s="15"/>
      <c r="AA484" s="15"/>
    </row>
    <row r="485" spans="2:27" ht="15.75" customHeight="1" x14ac:dyDescent="0.2">
      <c r="B485" s="15"/>
      <c r="C485" s="15"/>
      <c r="D485" s="15"/>
      <c r="E485" s="15"/>
      <c r="F485" s="15"/>
      <c r="I485" s="15"/>
      <c r="J485" s="15"/>
      <c r="S485" s="15"/>
      <c r="U485" s="15"/>
      <c r="V485" s="15"/>
      <c r="W485" s="15"/>
      <c r="X485" s="15"/>
      <c r="Y485" s="15"/>
      <c r="Z485" s="15"/>
      <c r="AA485" s="15"/>
    </row>
    <row r="486" spans="2:27" ht="15.75" customHeight="1" x14ac:dyDescent="0.2">
      <c r="B486" s="15"/>
      <c r="C486" s="15"/>
      <c r="D486" s="15"/>
      <c r="E486" s="15"/>
      <c r="F486" s="15"/>
      <c r="I486" s="15"/>
      <c r="J486" s="15"/>
      <c r="S486" s="15"/>
      <c r="U486" s="15"/>
      <c r="V486" s="15"/>
      <c r="W486" s="15"/>
      <c r="X486" s="15"/>
      <c r="Y486" s="15"/>
      <c r="Z486" s="15"/>
      <c r="AA486" s="15"/>
    </row>
    <row r="487" spans="2:27" ht="15.75" customHeight="1" x14ac:dyDescent="0.2">
      <c r="B487" s="15"/>
      <c r="C487" s="15"/>
      <c r="D487" s="15"/>
      <c r="E487" s="15"/>
      <c r="F487" s="15"/>
      <c r="I487" s="15"/>
      <c r="J487" s="15"/>
      <c r="S487" s="15"/>
      <c r="U487" s="15"/>
      <c r="V487" s="15"/>
      <c r="W487" s="15"/>
      <c r="X487" s="15"/>
      <c r="Y487" s="15"/>
      <c r="Z487" s="15"/>
      <c r="AA487" s="15"/>
    </row>
    <row r="488" spans="2:27" ht="15.75" customHeight="1" x14ac:dyDescent="0.2">
      <c r="B488" s="15"/>
      <c r="C488" s="15"/>
      <c r="D488" s="15"/>
      <c r="E488" s="15"/>
      <c r="F488" s="15"/>
      <c r="I488" s="15"/>
      <c r="J488" s="15"/>
      <c r="S488" s="15"/>
      <c r="U488" s="15"/>
      <c r="V488" s="15"/>
      <c r="W488" s="15"/>
      <c r="X488" s="15"/>
      <c r="Y488" s="15"/>
      <c r="Z488" s="15"/>
      <c r="AA488" s="15"/>
    </row>
    <row r="489" spans="2:27" ht="15.75" customHeight="1" x14ac:dyDescent="0.2">
      <c r="B489" s="15"/>
      <c r="C489" s="15"/>
      <c r="D489" s="15"/>
      <c r="E489" s="15"/>
      <c r="F489" s="15"/>
      <c r="I489" s="15"/>
      <c r="J489" s="15"/>
      <c r="S489" s="15"/>
      <c r="U489" s="15"/>
      <c r="V489" s="15"/>
      <c r="W489" s="15"/>
      <c r="X489" s="15"/>
      <c r="Y489" s="15"/>
      <c r="Z489" s="15"/>
      <c r="AA489" s="15"/>
    </row>
    <row r="490" spans="2:27" ht="15.75" customHeight="1" x14ac:dyDescent="0.2">
      <c r="B490" s="15"/>
      <c r="C490" s="15"/>
      <c r="D490" s="15"/>
      <c r="E490" s="15"/>
      <c r="F490" s="15"/>
      <c r="I490" s="15"/>
      <c r="J490" s="15"/>
      <c r="S490" s="15"/>
      <c r="U490" s="15"/>
      <c r="V490" s="15"/>
      <c r="W490" s="15"/>
      <c r="X490" s="15"/>
      <c r="Y490" s="15"/>
      <c r="Z490" s="15"/>
      <c r="AA490" s="15"/>
    </row>
    <row r="491" spans="2:27" ht="15.75" customHeight="1" x14ac:dyDescent="0.2">
      <c r="B491" s="15"/>
      <c r="C491" s="15"/>
      <c r="D491" s="15"/>
      <c r="E491" s="15"/>
      <c r="F491" s="15"/>
      <c r="I491" s="15"/>
      <c r="J491" s="15"/>
      <c r="S491" s="15"/>
      <c r="U491" s="15"/>
      <c r="V491" s="15"/>
      <c r="W491" s="15"/>
      <c r="X491" s="15"/>
      <c r="Y491" s="15"/>
      <c r="Z491" s="15"/>
      <c r="AA491" s="15"/>
    </row>
    <row r="492" spans="2:27" ht="15.75" customHeight="1" x14ac:dyDescent="0.2">
      <c r="B492" s="15"/>
      <c r="C492" s="15"/>
      <c r="D492" s="15"/>
      <c r="E492" s="15"/>
      <c r="F492" s="15"/>
      <c r="I492" s="15"/>
      <c r="J492" s="15"/>
      <c r="S492" s="15"/>
      <c r="U492" s="15"/>
      <c r="V492" s="15"/>
      <c r="W492" s="15"/>
      <c r="X492" s="15"/>
      <c r="Y492" s="15"/>
      <c r="Z492" s="15"/>
      <c r="AA492" s="15"/>
    </row>
    <row r="493" spans="2:27" ht="15.75" customHeight="1" x14ac:dyDescent="0.2">
      <c r="B493" s="15"/>
      <c r="C493" s="15"/>
      <c r="D493" s="15"/>
      <c r="E493" s="15"/>
      <c r="F493" s="15"/>
      <c r="I493" s="15"/>
      <c r="J493" s="15"/>
      <c r="S493" s="15"/>
      <c r="U493" s="15"/>
      <c r="V493" s="15"/>
      <c r="W493" s="15"/>
      <c r="X493" s="15"/>
      <c r="Y493" s="15"/>
      <c r="Z493" s="15"/>
      <c r="AA493" s="15"/>
    </row>
    <row r="494" spans="2:27" ht="15.75" customHeight="1" x14ac:dyDescent="0.2">
      <c r="B494" s="15"/>
      <c r="C494" s="15"/>
      <c r="D494" s="15"/>
      <c r="E494" s="15"/>
      <c r="F494" s="15"/>
      <c r="I494" s="15"/>
      <c r="J494" s="15"/>
      <c r="S494" s="15"/>
      <c r="U494" s="15"/>
      <c r="V494" s="15"/>
      <c r="W494" s="15"/>
      <c r="X494" s="15"/>
      <c r="Y494" s="15"/>
      <c r="Z494" s="15"/>
      <c r="AA494" s="15"/>
    </row>
    <row r="495" spans="2:27" ht="15.75" customHeight="1" x14ac:dyDescent="0.2">
      <c r="B495" s="15"/>
      <c r="C495" s="15"/>
      <c r="D495" s="15"/>
      <c r="E495" s="15"/>
      <c r="F495" s="15"/>
      <c r="I495" s="15"/>
      <c r="J495" s="15"/>
      <c r="S495" s="15"/>
      <c r="U495" s="15"/>
      <c r="V495" s="15"/>
      <c r="W495" s="15"/>
      <c r="X495" s="15"/>
      <c r="Y495" s="15"/>
      <c r="Z495" s="15"/>
      <c r="AA495" s="15"/>
    </row>
    <row r="496" spans="2:27" ht="15.75" customHeight="1" x14ac:dyDescent="0.2">
      <c r="B496" s="15"/>
      <c r="C496" s="15"/>
      <c r="D496" s="15"/>
      <c r="E496" s="15"/>
      <c r="F496" s="15"/>
      <c r="I496" s="15"/>
      <c r="J496" s="15"/>
      <c r="S496" s="15"/>
      <c r="U496" s="15"/>
      <c r="V496" s="15"/>
      <c r="W496" s="15"/>
      <c r="X496" s="15"/>
      <c r="Y496" s="15"/>
      <c r="Z496" s="15"/>
      <c r="AA496" s="15"/>
    </row>
    <row r="497" spans="2:27" ht="15.75" customHeight="1" x14ac:dyDescent="0.2">
      <c r="B497" s="15"/>
      <c r="C497" s="15"/>
      <c r="D497" s="15"/>
      <c r="E497" s="15"/>
      <c r="F497" s="15"/>
      <c r="I497" s="15"/>
      <c r="J497" s="15"/>
      <c r="S497" s="15"/>
      <c r="U497" s="15"/>
      <c r="V497" s="15"/>
      <c r="W497" s="15"/>
      <c r="X497" s="15"/>
      <c r="Y497" s="15"/>
      <c r="Z497" s="15"/>
      <c r="AA497" s="15"/>
    </row>
    <row r="498" spans="2:27" ht="15.75" customHeight="1" x14ac:dyDescent="0.2">
      <c r="B498" s="15"/>
      <c r="C498" s="15"/>
      <c r="D498" s="15"/>
      <c r="E498" s="15"/>
      <c r="F498" s="15"/>
      <c r="I498" s="15"/>
      <c r="J498" s="15"/>
      <c r="S498" s="15"/>
      <c r="U498" s="15"/>
      <c r="V498" s="15"/>
      <c r="W498" s="15"/>
      <c r="X498" s="15"/>
      <c r="Y498" s="15"/>
      <c r="Z498" s="15"/>
      <c r="AA498" s="15"/>
    </row>
    <row r="499" spans="2:27" ht="15.75" customHeight="1" x14ac:dyDescent="0.2">
      <c r="B499" s="15"/>
      <c r="C499" s="15"/>
      <c r="D499" s="15"/>
      <c r="E499" s="15"/>
      <c r="F499" s="15"/>
      <c r="I499" s="15"/>
      <c r="J499" s="15"/>
      <c r="S499" s="15"/>
      <c r="U499" s="15"/>
      <c r="V499" s="15"/>
      <c r="W499" s="15"/>
      <c r="X499" s="15"/>
      <c r="Y499" s="15"/>
      <c r="Z499" s="15"/>
      <c r="AA499" s="15"/>
    </row>
    <row r="500" spans="2:27" ht="15.75" customHeight="1" x14ac:dyDescent="0.2">
      <c r="B500" s="15"/>
      <c r="C500" s="15"/>
      <c r="D500" s="15"/>
      <c r="E500" s="15"/>
      <c r="F500" s="15"/>
      <c r="I500" s="15"/>
      <c r="J500" s="15"/>
      <c r="S500" s="15"/>
      <c r="U500" s="15"/>
      <c r="V500" s="15"/>
      <c r="W500" s="15"/>
      <c r="X500" s="15"/>
      <c r="Y500" s="15"/>
      <c r="Z500" s="15"/>
      <c r="AA500" s="15"/>
    </row>
    <row r="501" spans="2:27" ht="15.75" customHeight="1" x14ac:dyDescent="0.2">
      <c r="B501" s="15"/>
      <c r="C501" s="15"/>
      <c r="D501" s="15"/>
      <c r="E501" s="15"/>
      <c r="F501" s="15"/>
      <c r="I501" s="15"/>
      <c r="J501" s="15"/>
      <c r="S501" s="15"/>
      <c r="U501" s="15"/>
      <c r="V501" s="15"/>
      <c r="W501" s="15"/>
      <c r="X501" s="15"/>
      <c r="Y501" s="15"/>
      <c r="Z501" s="15"/>
      <c r="AA501" s="15"/>
    </row>
    <row r="502" spans="2:27" ht="15.75" customHeight="1" x14ac:dyDescent="0.2">
      <c r="B502" s="15"/>
      <c r="C502" s="15"/>
      <c r="D502" s="15"/>
      <c r="E502" s="15"/>
      <c r="F502" s="15"/>
      <c r="I502" s="15"/>
      <c r="J502" s="15"/>
      <c r="S502" s="15"/>
      <c r="U502" s="15"/>
      <c r="V502" s="15"/>
      <c r="W502" s="15"/>
      <c r="X502" s="15"/>
      <c r="Y502" s="15"/>
      <c r="Z502" s="15"/>
      <c r="AA502" s="15"/>
    </row>
    <row r="503" spans="2:27" ht="15.75" customHeight="1" x14ac:dyDescent="0.2">
      <c r="B503" s="15"/>
      <c r="C503" s="15"/>
      <c r="D503" s="15"/>
      <c r="E503" s="15"/>
      <c r="F503" s="15"/>
      <c r="I503" s="15"/>
      <c r="J503" s="15"/>
      <c r="S503" s="15"/>
      <c r="U503" s="15"/>
      <c r="V503" s="15"/>
      <c r="W503" s="15"/>
      <c r="X503" s="15"/>
      <c r="Y503" s="15"/>
      <c r="Z503" s="15"/>
      <c r="AA503" s="15"/>
    </row>
    <row r="504" spans="2:27" ht="15.75" customHeight="1" x14ac:dyDescent="0.2">
      <c r="B504" s="15"/>
      <c r="C504" s="15"/>
      <c r="D504" s="15"/>
      <c r="E504" s="15"/>
      <c r="F504" s="15"/>
      <c r="I504" s="15"/>
      <c r="J504" s="15"/>
      <c r="S504" s="15"/>
      <c r="U504" s="15"/>
      <c r="V504" s="15"/>
      <c r="W504" s="15"/>
      <c r="X504" s="15"/>
      <c r="Y504" s="15"/>
      <c r="Z504" s="15"/>
      <c r="AA504" s="15"/>
    </row>
    <row r="505" spans="2:27" ht="15.75" customHeight="1" x14ac:dyDescent="0.2">
      <c r="B505" s="15"/>
      <c r="C505" s="15"/>
      <c r="D505" s="15"/>
      <c r="E505" s="15"/>
      <c r="F505" s="15"/>
      <c r="I505" s="15"/>
      <c r="J505" s="15"/>
      <c r="S505" s="15"/>
      <c r="U505" s="15"/>
      <c r="V505" s="15"/>
      <c r="W505" s="15"/>
      <c r="X505" s="15"/>
      <c r="Y505" s="15"/>
      <c r="Z505" s="15"/>
      <c r="AA505" s="15"/>
    </row>
    <row r="506" spans="2:27" ht="15.75" customHeight="1" x14ac:dyDescent="0.2">
      <c r="B506" s="15"/>
      <c r="C506" s="15"/>
      <c r="D506" s="15"/>
      <c r="E506" s="15"/>
      <c r="F506" s="15"/>
      <c r="I506" s="15"/>
      <c r="J506" s="15"/>
      <c r="S506" s="15"/>
      <c r="U506" s="15"/>
      <c r="V506" s="15"/>
      <c r="W506" s="15"/>
      <c r="X506" s="15"/>
      <c r="Y506" s="15"/>
      <c r="Z506" s="15"/>
      <c r="AA506" s="15"/>
    </row>
    <row r="507" spans="2:27" ht="15.75" customHeight="1" x14ac:dyDescent="0.2">
      <c r="B507" s="15"/>
      <c r="C507" s="15"/>
      <c r="D507" s="15"/>
      <c r="E507" s="15"/>
      <c r="F507" s="15"/>
      <c r="I507" s="15"/>
      <c r="J507" s="15"/>
      <c r="S507" s="15"/>
      <c r="U507" s="15"/>
      <c r="V507" s="15"/>
      <c r="W507" s="15"/>
      <c r="X507" s="15"/>
      <c r="Y507" s="15"/>
      <c r="Z507" s="15"/>
      <c r="AA507" s="15"/>
    </row>
    <row r="508" spans="2:27" ht="15.75" customHeight="1" x14ac:dyDescent="0.2">
      <c r="B508" s="15"/>
      <c r="C508" s="15"/>
      <c r="D508" s="15"/>
      <c r="E508" s="15"/>
      <c r="F508" s="15"/>
      <c r="I508" s="15"/>
      <c r="J508" s="15"/>
      <c r="S508" s="15"/>
      <c r="U508" s="15"/>
      <c r="V508" s="15"/>
      <c r="W508" s="15"/>
      <c r="X508" s="15"/>
      <c r="Y508" s="15"/>
      <c r="Z508" s="15"/>
      <c r="AA508" s="15"/>
    </row>
    <row r="509" spans="2:27" ht="15.75" customHeight="1" x14ac:dyDescent="0.2">
      <c r="B509" s="15"/>
      <c r="C509" s="15"/>
      <c r="D509" s="15"/>
      <c r="E509" s="15"/>
      <c r="F509" s="15"/>
      <c r="I509" s="15"/>
      <c r="J509" s="15"/>
      <c r="S509" s="15"/>
      <c r="U509" s="15"/>
      <c r="V509" s="15"/>
      <c r="W509" s="15"/>
      <c r="X509" s="15"/>
      <c r="Y509" s="15"/>
      <c r="Z509" s="15"/>
      <c r="AA509" s="15"/>
    </row>
    <row r="510" spans="2:27" ht="15.75" customHeight="1" x14ac:dyDescent="0.2">
      <c r="B510" s="15"/>
      <c r="C510" s="15"/>
      <c r="D510" s="15"/>
      <c r="E510" s="15"/>
      <c r="F510" s="15"/>
      <c r="I510" s="15"/>
      <c r="J510" s="15"/>
      <c r="S510" s="15"/>
      <c r="U510" s="15"/>
      <c r="V510" s="15"/>
      <c r="W510" s="15"/>
      <c r="X510" s="15"/>
      <c r="Y510" s="15"/>
      <c r="Z510" s="15"/>
      <c r="AA510" s="15"/>
    </row>
    <row r="511" spans="2:27" ht="15.75" customHeight="1" x14ac:dyDescent="0.2">
      <c r="B511" s="15"/>
      <c r="C511" s="15"/>
      <c r="D511" s="15"/>
      <c r="E511" s="15"/>
      <c r="F511" s="15"/>
      <c r="I511" s="15"/>
      <c r="J511" s="15"/>
      <c r="S511" s="15"/>
      <c r="U511" s="15"/>
      <c r="V511" s="15"/>
      <c r="W511" s="15"/>
      <c r="X511" s="15"/>
      <c r="Y511" s="15"/>
      <c r="Z511" s="15"/>
      <c r="AA511" s="15"/>
    </row>
    <row r="512" spans="2:27" ht="15.75" customHeight="1" x14ac:dyDescent="0.2">
      <c r="B512" s="15"/>
      <c r="C512" s="15"/>
      <c r="D512" s="15"/>
      <c r="E512" s="15"/>
      <c r="F512" s="15"/>
      <c r="I512" s="15"/>
      <c r="J512" s="15"/>
      <c r="S512" s="15"/>
      <c r="U512" s="15"/>
      <c r="V512" s="15"/>
      <c r="W512" s="15"/>
      <c r="X512" s="15"/>
      <c r="Y512" s="15"/>
      <c r="Z512" s="15"/>
      <c r="AA512" s="15"/>
    </row>
    <row r="513" spans="2:27" ht="15.75" customHeight="1" x14ac:dyDescent="0.2">
      <c r="B513" s="15"/>
      <c r="C513" s="15"/>
      <c r="D513" s="15"/>
      <c r="E513" s="15"/>
      <c r="F513" s="15"/>
      <c r="I513" s="15"/>
      <c r="J513" s="15"/>
      <c r="S513" s="15"/>
      <c r="U513" s="15"/>
      <c r="V513" s="15"/>
      <c r="W513" s="15"/>
      <c r="X513" s="15"/>
      <c r="Y513" s="15"/>
      <c r="Z513" s="15"/>
      <c r="AA513" s="15"/>
    </row>
    <row r="514" spans="2:27" ht="15.75" customHeight="1" x14ac:dyDescent="0.2">
      <c r="B514" s="15"/>
      <c r="C514" s="15"/>
      <c r="D514" s="15"/>
      <c r="E514" s="15"/>
      <c r="F514" s="15"/>
      <c r="I514" s="15"/>
      <c r="J514" s="15"/>
      <c r="S514" s="15"/>
      <c r="U514" s="15"/>
      <c r="V514" s="15"/>
      <c r="W514" s="15"/>
      <c r="X514" s="15"/>
      <c r="Y514" s="15"/>
      <c r="Z514" s="15"/>
      <c r="AA514" s="15"/>
    </row>
    <row r="515" spans="2:27" ht="15.75" customHeight="1" x14ac:dyDescent="0.2">
      <c r="B515" s="15"/>
      <c r="C515" s="15"/>
      <c r="D515" s="15"/>
      <c r="E515" s="15"/>
      <c r="F515" s="15"/>
      <c r="I515" s="15"/>
      <c r="J515" s="15"/>
      <c r="S515" s="15"/>
      <c r="U515" s="15"/>
      <c r="V515" s="15"/>
      <c r="W515" s="15"/>
      <c r="X515" s="15"/>
      <c r="Y515" s="15"/>
      <c r="Z515" s="15"/>
      <c r="AA515" s="15"/>
    </row>
    <row r="516" spans="2:27" ht="15.75" customHeight="1" x14ac:dyDescent="0.2">
      <c r="B516" s="15"/>
      <c r="C516" s="15"/>
      <c r="D516" s="15"/>
      <c r="E516" s="15"/>
      <c r="F516" s="15"/>
      <c r="I516" s="15"/>
      <c r="J516" s="15"/>
      <c r="S516" s="15"/>
      <c r="U516" s="15"/>
      <c r="V516" s="15"/>
      <c r="W516" s="15"/>
      <c r="X516" s="15"/>
      <c r="Y516" s="15"/>
      <c r="Z516" s="15"/>
      <c r="AA516" s="15"/>
    </row>
    <row r="517" spans="2:27" ht="15.75" customHeight="1" x14ac:dyDescent="0.2">
      <c r="B517" s="15"/>
      <c r="C517" s="15"/>
      <c r="D517" s="15"/>
      <c r="E517" s="15"/>
      <c r="F517" s="15"/>
      <c r="I517" s="15"/>
      <c r="J517" s="15"/>
      <c r="S517" s="15"/>
      <c r="U517" s="15"/>
      <c r="V517" s="15"/>
      <c r="W517" s="15"/>
      <c r="X517" s="15"/>
      <c r="Y517" s="15"/>
      <c r="Z517" s="15"/>
      <c r="AA517" s="15"/>
    </row>
    <row r="518" spans="2:27" ht="15.75" customHeight="1" x14ac:dyDescent="0.2">
      <c r="B518" s="15"/>
      <c r="C518" s="15"/>
      <c r="D518" s="15"/>
      <c r="E518" s="15"/>
      <c r="F518" s="15"/>
      <c r="I518" s="15"/>
      <c r="J518" s="15"/>
      <c r="S518" s="15"/>
      <c r="U518" s="15"/>
      <c r="V518" s="15"/>
      <c r="W518" s="15"/>
      <c r="X518" s="15"/>
      <c r="Y518" s="15"/>
      <c r="Z518" s="15"/>
      <c r="AA518" s="15"/>
    </row>
    <row r="519" spans="2:27" ht="15.75" customHeight="1" x14ac:dyDescent="0.2">
      <c r="B519" s="15"/>
      <c r="C519" s="15"/>
      <c r="D519" s="15"/>
      <c r="E519" s="15"/>
      <c r="F519" s="15"/>
      <c r="I519" s="15"/>
      <c r="J519" s="15"/>
      <c r="S519" s="15"/>
      <c r="U519" s="15"/>
      <c r="V519" s="15"/>
      <c r="W519" s="15"/>
      <c r="X519" s="15"/>
      <c r="Y519" s="15"/>
      <c r="Z519" s="15"/>
      <c r="AA519" s="15"/>
    </row>
    <row r="520" spans="2:27" ht="15.75" customHeight="1" x14ac:dyDescent="0.2">
      <c r="B520" s="15"/>
      <c r="C520" s="15"/>
      <c r="D520" s="15"/>
      <c r="E520" s="15"/>
      <c r="F520" s="15"/>
      <c r="I520" s="15"/>
      <c r="J520" s="15"/>
      <c r="S520" s="15"/>
      <c r="U520" s="15"/>
      <c r="V520" s="15"/>
      <c r="W520" s="15"/>
      <c r="X520" s="15"/>
      <c r="Y520" s="15"/>
      <c r="Z520" s="15"/>
      <c r="AA520" s="15"/>
    </row>
    <row r="521" spans="2:27" ht="15.75" customHeight="1" x14ac:dyDescent="0.2">
      <c r="B521" s="15"/>
      <c r="C521" s="15"/>
      <c r="D521" s="15"/>
      <c r="E521" s="15"/>
      <c r="F521" s="15"/>
      <c r="I521" s="15"/>
      <c r="J521" s="15"/>
      <c r="S521" s="15"/>
      <c r="U521" s="15"/>
      <c r="V521" s="15"/>
      <c r="W521" s="15"/>
      <c r="X521" s="15"/>
      <c r="Y521" s="15"/>
      <c r="Z521" s="15"/>
      <c r="AA521" s="15"/>
    </row>
    <row r="522" spans="2:27" ht="15.75" customHeight="1" x14ac:dyDescent="0.2">
      <c r="B522" s="15"/>
      <c r="C522" s="15"/>
      <c r="D522" s="15"/>
      <c r="E522" s="15"/>
      <c r="F522" s="15"/>
      <c r="I522" s="15"/>
      <c r="J522" s="15"/>
      <c r="S522" s="15"/>
      <c r="U522" s="15"/>
      <c r="V522" s="15"/>
      <c r="W522" s="15"/>
      <c r="X522" s="15"/>
      <c r="Y522" s="15"/>
      <c r="Z522" s="15"/>
      <c r="AA522" s="15"/>
    </row>
    <row r="523" spans="2:27" ht="15.75" customHeight="1" x14ac:dyDescent="0.2">
      <c r="B523" s="15"/>
      <c r="C523" s="15"/>
      <c r="D523" s="15"/>
      <c r="E523" s="15"/>
      <c r="F523" s="15"/>
      <c r="I523" s="15"/>
      <c r="J523" s="15"/>
      <c r="S523" s="15"/>
      <c r="U523" s="15"/>
      <c r="V523" s="15"/>
      <c r="W523" s="15"/>
      <c r="X523" s="15"/>
      <c r="Y523" s="15"/>
      <c r="Z523" s="15"/>
      <c r="AA523" s="15"/>
    </row>
    <row r="524" spans="2:27" ht="15.75" customHeight="1" x14ac:dyDescent="0.2">
      <c r="B524" s="15"/>
      <c r="C524" s="15"/>
      <c r="D524" s="15"/>
      <c r="E524" s="15"/>
      <c r="F524" s="15"/>
      <c r="I524" s="15"/>
      <c r="J524" s="15"/>
      <c r="S524" s="15"/>
      <c r="U524" s="15"/>
      <c r="V524" s="15"/>
      <c r="W524" s="15"/>
      <c r="X524" s="15"/>
      <c r="Y524" s="15"/>
      <c r="Z524" s="15"/>
      <c r="AA524" s="15"/>
    </row>
    <row r="525" spans="2:27" ht="15.75" customHeight="1" x14ac:dyDescent="0.2">
      <c r="B525" s="15"/>
      <c r="C525" s="15"/>
      <c r="D525" s="15"/>
      <c r="E525" s="15"/>
      <c r="F525" s="15"/>
      <c r="I525" s="15"/>
      <c r="J525" s="15"/>
      <c r="S525" s="15"/>
      <c r="U525" s="15"/>
      <c r="V525" s="15"/>
      <c r="W525" s="15"/>
      <c r="X525" s="15"/>
      <c r="Y525" s="15"/>
      <c r="Z525" s="15"/>
      <c r="AA525" s="15"/>
    </row>
    <row r="526" spans="2:27" ht="15.75" customHeight="1" x14ac:dyDescent="0.2">
      <c r="B526" s="15"/>
      <c r="C526" s="15"/>
      <c r="D526" s="15"/>
      <c r="E526" s="15"/>
      <c r="F526" s="15"/>
      <c r="I526" s="15"/>
      <c r="J526" s="15"/>
      <c r="S526" s="15"/>
      <c r="U526" s="15"/>
      <c r="V526" s="15"/>
      <c r="W526" s="15"/>
      <c r="X526" s="15"/>
      <c r="Y526" s="15"/>
      <c r="Z526" s="15"/>
      <c r="AA526" s="15"/>
    </row>
    <row r="527" spans="2:27" ht="15.75" customHeight="1" x14ac:dyDescent="0.2">
      <c r="B527" s="15"/>
      <c r="C527" s="15"/>
      <c r="D527" s="15"/>
      <c r="E527" s="15"/>
      <c r="F527" s="15"/>
      <c r="I527" s="15"/>
      <c r="J527" s="15"/>
      <c r="S527" s="15"/>
      <c r="U527" s="15"/>
      <c r="V527" s="15"/>
      <c r="W527" s="15"/>
      <c r="X527" s="15"/>
      <c r="Y527" s="15"/>
      <c r="Z527" s="15"/>
      <c r="AA527" s="15"/>
    </row>
    <row r="528" spans="2:27" ht="15.75" customHeight="1" x14ac:dyDescent="0.2">
      <c r="B528" s="15"/>
      <c r="C528" s="15"/>
      <c r="D528" s="15"/>
      <c r="E528" s="15"/>
      <c r="F528" s="15"/>
      <c r="I528" s="15"/>
      <c r="J528" s="15"/>
      <c r="S528" s="15"/>
      <c r="U528" s="15"/>
      <c r="V528" s="15"/>
      <c r="W528" s="15"/>
      <c r="X528" s="15"/>
      <c r="Y528" s="15"/>
      <c r="Z528" s="15"/>
      <c r="AA528" s="15"/>
    </row>
    <row r="529" spans="2:27" ht="15.75" customHeight="1" x14ac:dyDescent="0.2">
      <c r="B529" s="15"/>
      <c r="C529" s="15"/>
      <c r="D529" s="15"/>
      <c r="E529" s="15"/>
      <c r="F529" s="15"/>
      <c r="I529" s="15"/>
      <c r="J529" s="15"/>
      <c r="S529" s="15"/>
      <c r="U529" s="15"/>
      <c r="V529" s="15"/>
      <c r="W529" s="15"/>
      <c r="X529" s="15"/>
      <c r="Y529" s="15"/>
      <c r="Z529" s="15"/>
      <c r="AA529" s="15"/>
    </row>
    <row r="530" spans="2:27" ht="15.75" customHeight="1" x14ac:dyDescent="0.2">
      <c r="B530" s="15"/>
      <c r="C530" s="15"/>
      <c r="D530" s="15"/>
      <c r="E530" s="15"/>
      <c r="F530" s="15"/>
      <c r="I530" s="15"/>
      <c r="J530" s="15"/>
      <c r="S530" s="15"/>
      <c r="U530" s="15"/>
      <c r="V530" s="15"/>
      <c r="W530" s="15"/>
      <c r="X530" s="15"/>
      <c r="Y530" s="15"/>
      <c r="Z530" s="15"/>
      <c r="AA530" s="15"/>
    </row>
    <row r="531" spans="2:27" ht="15.75" customHeight="1" x14ac:dyDescent="0.2">
      <c r="B531" s="15"/>
      <c r="C531" s="15"/>
      <c r="D531" s="15"/>
      <c r="E531" s="15"/>
      <c r="F531" s="15"/>
      <c r="I531" s="15"/>
      <c r="J531" s="15"/>
      <c r="S531" s="15"/>
      <c r="U531" s="15"/>
      <c r="V531" s="15"/>
      <c r="W531" s="15"/>
      <c r="X531" s="15"/>
      <c r="Y531" s="15"/>
      <c r="Z531" s="15"/>
      <c r="AA531" s="15"/>
    </row>
    <row r="532" spans="2:27" ht="15.75" customHeight="1" x14ac:dyDescent="0.2">
      <c r="B532" s="15"/>
      <c r="C532" s="15"/>
      <c r="D532" s="15"/>
      <c r="E532" s="15"/>
      <c r="F532" s="15"/>
      <c r="I532" s="15"/>
      <c r="J532" s="15"/>
      <c r="S532" s="15"/>
      <c r="U532" s="15"/>
      <c r="V532" s="15"/>
      <c r="W532" s="15"/>
      <c r="X532" s="15"/>
      <c r="Y532" s="15"/>
      <c r="Z532" s="15"/>
      <c r="AA532" s="15"/>
    </row>
    <row r="533" spans="2:27" ht="15.75" customHeight="1" x14ac:dyDescent="0.2">
      <c r="B533" s="15"/>
      <c r="C533" s="15"/>
      <c r="D533" s="15"/>
      <c r="E533" s="15"/>
      <c r="F533" s="15"/>
      <c r="I533" s="15"/>
      <c r="J533" s="15"/>
      <c r="S533" s="15"/>
      <c r="U533" s="15"/>
      <c r="V533" s="15"/>
      <c r="W533" s="15"/>
      <c r="X533" s="15"/>
      <c r="Y533" s="15"/>
      <c r="Z533" s="15"/>
      <c r="AA533" s="15"/>
    </row>
    <row r="534" spans="2:27" ht="15.75" customHeight="1" x14ac:dyDescent="0.2">
      <c r="B534" s="15"/>
      <c r="C534" s="15"/>
      <c r="D534" s="15"/>
      <c r="E534" s="15"/>
      <c r="F534" s="15"/>
      <c r="I534" s="15"/>
      <c r="J534" s="15"/>
      <c r="S534" s="15"/>
      <c r="U534" s="15"/>
      <c r="V534" s="15"/>
      <c r="W534" s="15"/>
      <c r="X534" s="15"/>
      <c r="Y534" s="15"/>
      <c r="Z534" s="15"/>
      <c r="AA534" s="15"/>
    </row>
    <row r="535" spans="2:27" ht="15.75" customHeight="1" x14ac:dyDescent="0.2">
      <c r="B535" s="15"/>
      <c r="C535" s="15"/>
      <c r="D535" s="15"/>
      <c r="E535" s="15"/>
      <c r="F535" s="15"/>
      <c r="I535" s="15"/>
      <c r="J535" s="15"/>
      <c r="S535" s="15"/>
      <c r="U535" s="15"/>
      <c r="V535" s="15"/>
      <c r="W535" s="15"/>
      <c r="X535" s="15"/>
      <c r="Y535" s="15"/>
      <c r="Z535" s="15"/>
      <c r="AA535" s="15"/>
    </row>
    <row r="536" spans="2:27" ht="15.75" customHeight="1" x14ac:dyDescent="0.2">
      <c r="B536" s="15"/>
      <c r="C536" s="15"/>
      <c r="D536" s="15"/>
      <c r="E536" s="15"/>
      <c r="F536" s="15"/>
      <c r="I536" s="15"/>
      <c r="J536" s="15"/>
      <c r="S536" s="15"/>
      <c r="U536" s="15"/>
      <c r="V536" s="15"/>
      <c r="W536" s="15"/>
      <c r="X536" s="15"/>
      <c r="Y536" s="15"/>
      <c r="Z536" s="15"/>
      <c r="AA536" s="15"/>
    </row>
    <row r="537" spans="2:27" ht="15.75" customHeight="1" x14ac:dyDescent="0.2">
      <c r="B537" s="15"/>
      <c r="C537" s="15"/>
      <c r="D537" s="15"/>
      <c r="E537" s="15"/>
      <c r="F537" s="15"/>
      <c r="I537" s="15"/>
      <c r="J537" s="15"/>
      <c r="S537" s="15"/>
      <c r="U537" s="15"/>
      <c r="V537" s="15"/>
      <c r="W537" s="15"/>
      <c r="X537" s="15"/>
      <c r="Y537" s="15"/>
      <c r="Z537" s="15"/>
      <c r="AA537" s="15"/>
    </row>
    <row r="538" spans="2:27" ht="15.75" customHeight="1" x14ac:dyDescent="0.2">
      <c r="B538" s="15"/>
      <c r="C538" s="15"/>
      <c r="D538" s="15"/>
      <c r="E538" s="15"/>
      <c r="F538" s="15"/>
      <c r="I538" s="15"/>
      <c r="J538" s="15"/>
      <c r="S538" s="15"/>
      <c r="U538" s="15"/>
      <c r="V538" s="15"/>
      <c r="W538" s="15"/>
      <c r="X538" s="15"/>
      <c r="Y538" s="15"/>
      <c r="Z538" s="15"/>
      <c r="AA538" s="15"/>
    </row>
    <row r="539" spans="2:27" ht="15.75" customHeight="1" x14ac:dyDescent="0.2">
      <c r="B539" s="15"/>
      <c r="C539" s="15"/>
      <c r="D539" s="15"/>
      <c r="E539" s="15"/>
      <c r="F539" s="15"/>
      <c r="I539" s="15"/>
      <c r="J539" s="15"/>
      <c r="S539" s="15"/>
      <c r="U539" s="15"/>
      <c r="V539" s="15"/>
      <c r="W539" s="15"/>
      <c r="X539" s="15"/>
      <c r="Y539" s="15"/>
      <c r="Z539" s="15"/>
      <c r="AA539" s="15"/>
    </row>
    <row r="540" spans="2:27" ht="15.75" customHeight="1" x14ac:dyDescent="0.2">
      <c r="B540" s="15"/>
      <c r="C540" s="15"/>
      <c r="D540" s="15"/>
      <c r="E540" s="15"/>
      <c r="F540" s="15"/>
      <c r="I540" s="15"/>
      <c r="J540" s="15"/>
      <c r="S540" s="15"/>
      <c r="U540" s="15"/>
      <c r="V540" s="15"/>
      <c r="W540" s="15"/>
      <c r="X540" s="15"/>
      <c r="Y540" s="15"/>
      <c r="Z540" s="15"/>
      <c r="AA540" s="15"/>
    </row>
    <row r="541" spans="2:27" ht="15.75" customHeight="1" x14ac:dyDescent="0.2">
      <c r="B541" s="15"/>
      <c r="C541" s="15"/>
      <c r="D541" s="15"/>
      <c r="E541" s="15"/>
      <c r="F541" s="15"/>
      <c r="I541" s="15"/>
      <c r="J541" s="15"/>
      <c r="S541" s="15"/>
      <c r="U541" s="15"/>
      <c r="V541" s="15"/>
      <c r="W541" s="15"/>
      <c r="X541" s="15"/>
      <c r="Y541" s="15"/>
      <c r="Z541" s="15"/>
      <c r="AA541" s="15"/>
    </row>
    <row r="542" spans="2:27" ht="15.75" customHeight="1" x14ac:dyDescent="0.2">
      <c r="B542" s="15"/>
      <c r="C542" s="15"/>
      <c r="D542" s="15"/>
      <c r="E542" s="15"/>
      <c r="F542" s="15"/>
      <c r="I542" s="15"/>
      <c r="J542" s="15"/>
      <c r="S542" s="15"/>
      <c r="U542" s="15"/>
      <c r="V542" s="15"/>
      <c r="W542" s="15"/>
      <c r="X542" s="15"/>
      <c r="Y542" s="15"/>
      <c r="Z542" s="15"/>
      <c r="AA542" s="15"/>
    </row>
    <row r="543" spans="2:27" ht="15.75" customHeight="1" x14ac:dyDescent="0.2">
      <c r="B543" s="15"/>
      <c r="C543" s="15"/>
      <c r="D543" s="15"/>
      <c r="E543" s="15"/>
      <c r="F543" s="15"/>
      <c r="I543" s="15"/>
      <c r="J543" s="15"/>
      <c r="S543" s="15"/>
      <c r="U543" s="15"/>
      <c r="V543" s="15"/>
      <c r="W543" s="15"/>
      <c r="X543" s="15"/>
      <c r="Y543" s="15"/>
      <c r="Z543" s="15"/>
      <c r="AA543" s="15"/>
    </row>
    <row r="544" spans="2:27" ht="15.75" customHeight="1" x14ac:dyDescent="0.2">
      <c r="B544" s="15"/>
      <c r="C544" s="15"/>
      <c r="D544" s="15"/>
      <c r="E544" s="15"/>
      <c r="F544" s="15"/>
      <c r="I544" s="15"/>
      <c r="J544" s="15"/>
      <c r="S544" s="15"/>
      <c r="U544" s="15"/>
      <c r="V544" s="15"/>
      <c r="W544" s="15"/>
      <c r="X544" s="15"/>
      <c r="Y544" s="15"/>
      <c r="Z544" s="15"/>
      <c r="AA544" s="15"/>
    </row>
    <row r="545" spans="2:27" ht="15.75" customHeight="1" x14ac:dyDescent="0.2">
      <c r="B545" s="15"/>
      <c r="C545" s="15"/>
      <c r="D545" s="15"/>
      <c r="E545" s="15"/>
      <c r="F545" s="15"/>
      <c r="I545" s="15"/>
      <c r="J545" s="15"/>
      <c r="S545" s="15"/>
      <c r="U545" s="15"/>
      <c r="V545" s="15"/>
      <c r="W545" s="15"/>
      <c r="X545" s="15"/>
      <c r="Y545" s="15"/>
      <c r="Z545" s="15"/>
      <c r="AA545" s="15"/>
    </row>
    <row r="546" spans="2:27" ht="15.75" customHeight="1" x14ac:dyDescent="0.2">
      <c r="B546" s="15"/>
      <c r="C546" s="15"/>
      <c r="D546" s="15"/>
      <c r="E546" s="15"/>
      <c r="F546" s="15"/>
      <c r="I546" s="15"/>
      <c r="J546" s="15"/>
      <c r="S546" s="15"/>
      <c r="U546" s="15"/>
      <c r="V546" s="15"/>
      <c r="W546" s="15"/>
      <c r="X546" s="15"/>
      <c r="Y546" s="15"/>
      <c r="Z546" s="15"/>
      <c r="AA546" s="15"/>
    </row>
    <row r="547" spans="2:27" ht="15.75" customHeight="1" x14ac:dyDescent="0.2">
      <c r="B547" s="15"/>
      <c r="C547" s="15"/>
      <c r="D547" s="15"/>
      <c r="E547" s="15"/>
      <c r="F547" s="15"/>
      <c r="I547" s="15"/>
      <c r="J547" s="15"/>
      <c r="S547" s="15"/>
      <c r="U547" s="15"/>
      <c r="V547" s="15"/>
      <c r="W547" s="15"/>
      <c r="X547" s="15"/>
      <c r="Y547" s="15"/>
      <c r="Z547" s="15"/>
      <c r="AA547" s="15"/>
    </row>
    <row r="548" spans="2:27" ht="15.75" customHeight="1" x14ac:dyDescent="0.2">
      <c r="B548" s="15"/>
      <c r="C548" s="15"/>
      <c r="D548" s="15"/>
      <c r="E548" s="15"/>
      <c r="F548" s="15"/>
      <c r="I548" s="15"/>
      <c r="J548" s="15"/>
      <c r="S548" s="15"/>
      <c r="U548" s="15"/>
      <c r="V548" s="15"/>
      <c r="W548" s="15"/>
      <c r="X548" s="15"/>
      <c r="Y548" s="15"/>
      <c r="Z548" s="15"/>
      <c r="AA548" s="15"/>
    </row>
    <row r="549" spans="2:27" ht="15.75" customHeight="1" x14ac:dyDescent="0.2">
      <c r="B549" s="15"/>
      <c r="C549" s="15"/>
      <c r="D549" s="15"/>
      <c r="E549" s="15"/>
      <c r="F549" s="15"/>
      <c r="I549" s="15"/>
      <c r="J549" s="15"/>
      <c r="S549" s="15"/>
      <c r="U549" s="15"/>
      <c r="V549" s="15"/>
      <c r="W549" s="15"/>
      <c r="X549" s="15"/>
      <c r="Y549" s="15"/>
      <c r="Z549" s="15"/>
      <c r="AA549" s="15"/>
    </row>
    <row r="550" spans="2:27" ht="15.75" customHeight="1" x14ac:dyDescent="0.2">
      <c r="B550" s="15"/>
      <c r="C550" s="15"/>
      <c r="D550" s="15"/>
      <c r="E550" s="15"/>
      <c r="F550" s="15"/>
      <c r="I550" s="15"/>
      <c r="J550" s="15"/>
      <c r="S550" s="15"/>
      <c r="U550" s="15"/>
      <c r="V550" s="15"/>
      <c r="W550" s="15"/>
      <c r="X550" s="15"/>
      <c r="Y550" s="15"/>
      <c r="Z550" s="15"/>
      <c r="AA550" s="15"/>
    </row>
    <row r="551" spans="2:27" ht="15.75" customHeight="1" x14ac:dyDescent="0.2">
      <c r="B551" s="15"/>
      <c r="C551" s="15"/>
      <c r="D551" s="15"/>
      <c r="E551" s="15"/>
      <c r="F551" s="15"/>
      <c r="I551" s="15"/>
      <c r="J551" s="15"/>
      <c r="S551" s="15"/>
      <c r="U551" s="15"/>
      <c r="V551" s="15"/>
      <c r="W551" s="15"/>
      <c r="X551" s="15"/>
      <c r="Y551" s="15"/>
      <c r="Z551" s="15"/>
      <c r="AA551" s="15"/>
    </row>
    <row r="552" spans="2:27" ht="15.75" customHeight="1" x14ac:dyDescent="0.2">
      <c r="B552" s="15"/>
      <c r="C552" s="15"/>
      <c r="D552" s="15"/>
      <c r="E552" s="15"/>
      <c r="F552" s="15"/>
      <c r="I552" s="15"/>
      <c r="J552" s="15"/>
      <c r="S552" s="15"/>
      <c r="U552" s="15"/>
      <c r="V552" s="15"/>
      <c r="W552" s="15"/>
      <c r="X552" s="15"/>
      <c r="Y552" s="15"/>
      <c r="Z552" s="15"/>
      <c r="AA552" s="15"/>
    </row>
    <row r="553" spans="2:27" ht="15.75" customHeight="1" x14ac:dyDescent="0.2">
      <c r="B553" s="15"/>
      <c r="C553" s="15"/>
      <c r="D553" s="15"/>
      <c r="E553" s="15"/>
      <c r="F553" s="15"/>
      <c r="I553" s="15"/>
      <c r="J553" s="15"/>
      <c r="S553" s="15"/>
      <c r="U553" s="15"/>
      <c r="V553" s="15"/>
      <c r="W553" s="15"/>
      <c r="X553" s="15"/>
      <c r="Y553" s="15"/>
      <c r="Z553" s="15"/>
      <c r="AA553" s="15"/>
    </row>
    <row r="554" spans="2:27" ht="15.75" customHeight="1" x14ac:dyDescent="0.2">
      <c r="B554" s="15"/>
      <c r="C554" s="15"/>
      <c r="D554" s="15"/>
      <c r="E554" s="15"/>
      <c r="F554" s="15"/>
      <c r="I554" s="15"/>
      <c r="J554" s="15"/>
      <c r="S554" s="15"/>
      <c r="U554" s="15"/>
      <c r="V554" s="15"/>
      <c r="W554" s="15"/>
      <c r="X554" s="15"/>
      <c r="Y554" s="15"/>
      <c r="Z554" s="15"/>
      <c r="AA554" s="15"/>
    </row>
    <row r="555" spans="2:27" ht="15.75" customHeight="1" x14ac:dyDescent="0.2">
      <c r="B555" s="15"/>
      <c r="C555" s="15"/>
      <c r="D555" s="15"/>
      <c r="E555" s="15"/>
      <c r="F555" s="15"/>
      <c r="I555" s="15"/>
      <c r="J555" s="15"/>
      <c r="S555" s="15"/>
      <c r="U555" s="15"/>
      <c r="V555" s="15"/>
      <c r="W555" s="15"/>
      <c r="X555" s="15"/>
      <c r="Y555" s="15"/>
      <c r="Z555" s="15"/>
      <c r="AA555" s="15"/>
    </row>
    <row r="556" spans="2:27" ht="15.75" customHeight="1" x14ac:dyDescent="0.2">
      <c r="B556" s="15"/>
      <c r="C556" s="15"/>
      <c r="D556" s="15"/>
      <c r="E556" s="15"/>
      <c r="F556" s="15"/>
      <c r="I556" s="15"/>
      <c r="J556" s="15"/>
      <c r="S556" s="15"/>
      <c r="U556" s="15"/>
      <c r="V556" s="15"/>
      <c r="W556" s="15"/>
      <c r="X556" s="15"/>
      <c r="Y556" s="15"/>
      <c r="Z556" s="15"/>
      <c r="AA556" s="15"/>
    </row>
    <row r="557" spans="2:27" ht="15.75" customHeight="1" x14ac:dyDescent="0.2">
      <c r="B557" s="15"/>
      <c r="C557" s="15"/>
      <c r="D557" s="15"/>
      <c r="E557" s="15"/>
      <c r="F557" s="15"/>
      <c r="I557" s="15"/>
      <c r="J557" s="15"/>
      <c r="S557" s="15"/>
      <c r="U557" s="15"/>
      <c r="V557" s="15"/>
      <c r="W557" s="15"/>
      <c r="X557" s="15"/>
      <c r="Y557" s="15"/>
      <c r="Z557" s="15"/>
      <c r="AA557" s="15"/>
    </row>
    <row r="558" spans="2:27" ht="15.75" customHeight="1" x14ac:dyDescent="0.2">
      <c r="B558" s="15"/>
      <c r="C558" s="15"/>
      <c r="D558" s="15"/>
      <c r="E558" s="15"/>
      <c r="F558" s="15"/>
      <c r="I558" s="15"/>
      <c r="J558" s="15"/>
      <c r="S558" s="15"/>
      <c r="U558" s="15"/>
      <c r="V558" s="15"/>
      <c r="W558" s="15"/>
      <c r="X558" s="15"/>
      <c r="Y558" s="15"/>
      <c r="Z558" s="15"/>
      <c r="AA558" s="15"/>
    </row>
    <row r="559" spans="2:27" ht="15.75" customHeight="1" x14ac:dyDescent="0.2">
      <c r="B559" s="15"/>
      <c r="C559" s="15"/>
      <c r="D559" s="15"/>
      <c r="E559" s="15"/>
      <c r="F559" s="15"/>
      <c r="I559" s="15"/>
      <c r="J559" s="15"/>
      <c r="S559" s="15"/>
      <c r="U559" s="15"/>
      <c r="V559" s="15"/>
      <c r="W559" s="15"/>
      <c r="X559" s="15"/>
      <c r="Y559" s="15"/>
      <c r="Z559" s="15"/>
      <c r="AA559" s="15"/>
    </row>
    <row r="560" spans="2:27" ht="15.75" customHeight="1" x14ac:dyDescent="0.2">
      <c r="B560" s="15"/>
      <c r="C560" s="15"/>
      <c r="D560" s="15"/>
      <c r="E560" s="15"/>
      <c r="F560" s="15"/>
      <c r="I560" s="15"/>
      <c r="J560" s="15"/>
      <c r="S560" s="15"/>
      <c r="U560" s="15"/>
      <c r="V560" s="15"/>
      <c r="W560" s="15"/>
      <c r="X560" s="15"/>
      <c r="Y560" s="15"/>
      <c r="Z560" s="15"/>
      <c r="AA560" s="15"/>
    </row>
    <row r="561" spans="2:27" ht="15.75" customHeight="1" x14ac:dyDescent="0.2">
      <c r="B561" s="15"/>
      <c r="C561" s="15"/>
      <c r="D561" s="15"/>
      <c r="E561" s="15"/>
      <c r="F561" s="15"/>
      <c r="I561" s="15"/>
      <c r="J561" s="15"/>
      <c r="S561" s="15"/>
      <c r="U561" s="15"/>
      <c r="V561" s="15"/>
      <c r="W561" s="15"/>
      <c r="X561" s="15"/>
      <c r="Y561" s="15"/>
      <c r="Z561" s="15"/>
      <c r="AA561" s="15"/>
    </row>
    <row r="562" spans="2:27" ht="15.75" customHeight="1" x14ac:dyDescent="0.2">
      <c r="B562" s="15"/>
      <c r="C562" s="15"/>
      <c r="D562" s="15"/>
      <c r="E562" s="15"/>
      <c r="F562" s="15"/>
      <c r="I562" s="15"/>
      <c r="J562" s="15"/>
      <c r="S562" s="15"/>
      <c r="U562" s="15"/>
      <c r="V562" s="15"/>
      <c r="W562" s="15"/>
      <c r="X562" s="15"/>
      <c r="Y562" s="15"/>
      <c r="Z562" s="15"/>
      <c r="AA562" s="15"/>
    </row>
    <row r="563" spans="2:27" ht="15.75" customHeight="1" x14ac:dyDescent="0.2">
      <c r="B563" s="15"/>
      <c r="C563" s="15"/>
      <c r="D563" s="15"/>
      <c r="E563" s="15"/>
      <c r="F563" s="15"/>
      <c r="I563" s="15"/>
      <c r="J563" s="15"/>
      <c r="S563" s="15"/>
      <c r="U563" s="15"/>
      <c r="V563" s="15"/>
      <c r="W563" s="15"/>
      <c r="X563" s="15"/>
      <c r="Y563" s="15"/>
      <c r="Z563" s="15"/>
      <c r="AA563" s="15"/>
    </row>
    <row r="564" spans="2:27" ht="15.75" customHeight="1" x14ac:dyDescent="0.2">
      <c r="B564" s="15"/>
      <c r="C564" s="15"/>
      <c r="D564" s="15"/>
      <c r="E564" s="15"/>
      <c r="F564" s="15"/>
      <c r="I564" s="15"/>
      <c r="J564" s="15"/>
      <c r="S564" s="15"/>
      <c r="U564" s="15"/>
      <c r="V564" s="15"/>
      <c r="W564" s="15"/>
      <c r="X564" s="15"/>
      <c r="Y564" s="15"/>
      <c r="Z564" s="15"/>
      <c r="AA564" s="15"/>
    </row>
    <row r="565" spans="2:27" ht="15.75" customHeight="1" x14ac:dyDescent="0.2">
      <c r="B565" s="15"/>
      <c r="C565" s="15"/>
      <c r="D565" s="15"/>
      <c r="E565" s="15"/>
      <c r="F565" s="15"/>
      <c r="I565" s="15"/>
      <c r="J565" s="15"/>
      <c r="S565" s="15"/>
      <c r="U565" s="15"/>
      <c r="V565" s="15"/>
      <c r="W565" s="15"/>
      <c r="X565" s="15"/>
      <c r="Y565" s="15"/>
      <c r="Z565" s="15"/>
      <c r="AA565" s="15"/>
    </row>
    <row r="566" spans="2:27" ht="15.75" customHeight="1" x14ac:dyDescent="0.2">
      <c r="B566" s="15"/>
      <c r="C566" s="15"/>
      <c r="D566" s="15"/>
      <c r="E566" s="15"/>
      <c r="F566" s="15"/>
      <c r="I566" s="15"/>
      <c r="J566" s="15"/>
      <c r="S566" s="15"/>
      <c r="U566" s="15"/>
      <c r="V566" s="15"/>
      <c r="W566" s="15"/>
      <c r="X566" s="15"/>
      <c r="Y566" s="15"/>
      <c r="Z566" s="15"/>
      <c r="AA566" s="15"/>
    </row>
    <row r="567" spans="2:27" ht="15.75" customHeight="1" x14ac:dyDescent="0.2">
      <c r="B567" s="15"/>
      <c r="C567" s="15"/>
      <c r="D567" s="15"/>
      <c r="E567" s="15"/>
      <c r="F567" s="15"/>
      <c r="I567" s="15"/>
      <c r="J567" s="15"/>
      <c r="S567" s="15"/>
      <c r="U567" s="15"/>
      <c r="V567" s="15"/>
      <c r="W567" s="15"/>
      <c r="X567" s="15"/>
      <c r="Y567" s="15"/>
      <c r="Z567" s="15"/>
      <c r="AA567" s="15"/>
    </row>
    <row r="568" spans="2:27" ht="15.75" customHeight="1" x14ac:dyDescent="0.2">
      <c r="B568" s="15"/>
      <c r="C568" s="15"/>
      <c r="D568" s="15"/>
      <c r="E568" s="15"/>
      <c r="F568" s="15"/>
      <c r="I568" s="15"/>
      <c r="J568" s="15"/>
      <c r="S568" s="15"/>
      <c r="U568" s="15"/>
      <c r="V568" s="15"/>
      <c r="W568" s="15"/>
      <c r="X568" s="15"/>
      <c r="Y568" s="15"/>
      <c r="Z568" s="15"/>
      <c r="AA568" s="15"/>
    </row>
    <row r="569" spans="2:27" ht="15.75" customHeight="1" x14ac:dyDescent="0.2">
      <c r="B569" s="15"/>
      <c r="C569" s="15"/>
      <c r="D569" s="15"/>
      <c r="E569" s="15"/>
      <c r="F569" s="15"/>
      <c r="I569" s="15"/>
      <c r="J569" s="15"/>
      <c r="S569" s="15"/>
      <c r="U569" s="15"/>
      <c r="V569" s="15"/>
      <c r="W569" s="15"/>
      <c r="X569" s="15"/>
      <c r="Y569" s="15"/>
      <c r="Z569" s="15"/>
      <c r="AA569" s="15"/>
    </row>
    <row r="570" spans="2:27" ht="15.75" customHeight="1" x14ac:dyDescent="0.2">
      <c r="B570" s="15"/>
      <c r="C570" s="15"/>
      <c r="D570" s="15"/>
      <c r="E570" s="15"/>
      <c r="F570" s="15"/>
      <c r="I570" s="15"/>
      <c r="J570" s="15"/>
      <c r="S570" s="15"/>
      <c r="U570" s="15"/>
      <c r="V570" s="15"/>
      <c r="W570" s="15"/>
      <c r="X570" s="15"/>
      <c r="Y570" s="15"/>
      <c r="Z570" s="15"/>
      <c r="AA570" s="15"/>
    </row>
    <row r="571" spans="2:27" ht="15.75" customHeight="1" x14ac:dyDescent="0.2">
      <c r="B571" s="15"/>
      <c r="C571" s="15"/>
      <c r="D571" s="15"/>
      <c r="E571" s="15"/>
      <c r="F571" s="15"/>
      <c r="I571" s="15"/>
      <c r="J571" s="15"/>
      <c r="S571" s="15"/>
      <c r="U571" s="15"/>
      <c r="V571" s="15"/>
      <c r="W571" s="15"/>
      <c r="X571" s="15"/>
      <c r="Y571" s="15"/>
      <c r="Z571" s="15"/>
      <c r="AA571" s="15"/>
    </row>
    <row r="572" spans="2:27" ht="15.75" customHeight="1" x14ac:dyDescent="0.2">
      <c r="B572" s="15"/>
      <c r="C572" s="15"/>
      <c r="D572" s="15"/>
      <c r="E572" s="15"/>
      <c r="F572" s="15"/>
      <c r="I572" s="15"/>
      <c r="J572" s="15"/>
      <c r="S572" s="15"/>
      <c r="U572" s="15"/>
      <c r="V572" s="15"/>
      <c r="W572" s="15"/>
      <c r="X572" s="15"/>
      <c r="Y572" s="15"/>
      <c r="Z572" s="15"/>
      <c r="AA572" s="15"/>
    </row>
    <row r="573" spans="2:27" ht="15.75" customHeight="1" x14ac:dyDescent="0.2">
      <c r="B573" s="15"/>
      <c r="C573" s="15"/>
      <c r="D573" s="15"/>
      <c r="E573" s="15"/>
      <c r="F573" s="15"/>
      <c r="I573" s="15"/>
      <c r="J573" s="15"/>
      <c r="S573" s="15"/>
      <c r="U573" s="15"/>
      <c r="V573" s="15"/>
      <c r="W573" s="15"/>
      <c r="X573" s="15"/>
      <c r="Y573" s="15"/>
      <c r="Z573" s="15"/>
      <c r="AA573" s="15"/>
    </row>
    <row r="574" spans="2:27" ht="15.75" customHeight="1" x14ac:dyDescent="0.2">
      <c r="B574" s="15"/>
      <c r="C574" s="15"/>
      <c r="D574" s="15"/>
      <c r="E574" s="15"/>
      <c r="F574" s="15"/>
      <c r="I574" s="15"/>
      <c r="J574" s="15"/>
      <c r="S574" s="15"/>
      <c r="U574" s="15"/>
      <c r="V574" s="15"/>
      <c r="W574" s="15"/>
      <c r="X574" s="15"/>
      <c r="Y574" s="15"/>
      <c r="Z574" s="15"/>
      <c r="AA574" s="15"/>
    </row>
    <row r="575" spans="2:27" ht="15.75" customHeight="1" x14ac:dyDescent="0.2">
      <c r="B575" s="15"/>
      <c r="C575" s="15"/>
      <c r="D575" s="15"/>
      <c r="E575" s="15"/>
      <c r="F575" s="15"/>
      <c r="I575" s="15"/>
      <c r="J575" s="15"/>
      <c r="S575" s="15"/>
      <c r="U575" s="15"/>
      <c r="V575" s="15"/>
      <c r="W575" s="15"/>
      <c r="X575" s="15"/>
      <c r="Y575" s="15"/>
      <c r="Z575" s="15"/>
      <c r="AA575" s="15"/>
    </row>
    <row r="576" spans="2:27" ht="15.75" customHeight="1" x14ac:dyDescent="0.2">
      <c r="B576" s="15"/>
      <c r="C576" s="15"/>
      <c r="D576" s="15"/>
      <c r="E576" s="15"/>
      <c r="F576" s="15"/>
      <c r="I576" s="15"/>
      <c r="J576" s="15"/>
      <c r="S576" s="15"/>
      <c r="U576" s="15"/>
      <c r="V576" s="15"/>
      <c r="W576" s="15"/>
      <c r="X576" s="15"/>
      <c r="Y576" s="15"/>
      <c r="Z576" s="15"/>
      <c r="AA576" s="15"/>
    </row>
    <row r="577" spans="2:27" ht="15.75" customHeight="1" x14ac:dyDescent="0.2">
      <c r="B577" s="15"/>
      <c r="C577" s="15"/>
      <c r="D577" s="15"/>
      <c r="E577" s="15"/>
      <c r="F577" s="15"/>
      <c r="I577" s="15"/>
      <c r="J577" s="15"/>
      <c r="S577" s="15"/>
      <c r="U577" s="15"/>
      <c r="V577" s="15"/>
      <c r="W577" s="15"/>
      <c r="X577" s="15"/>
      <c r="Y577" s="15"/>
      <c r="Z577" s="15"/>
      <c r="AA577" s="15"/>
    </row>
    <row r="578" spans="2:27" ht="15.75" customHeight="1" x14ac:dyDescent="0.2">
      <c r="B578" s="15"/>
      <c r="C578" s="15"/>
      <c r="D578" s="15"/>
      <c r="E578" s="15"/>
      <c r="F578" s="15"/>
      <c r="I578" s="15"/>
      <c r="J578" s="15"/>
      <c r="S578" s="15"/>
      <c r="U578" s="15"/>
      <c r="V578" s="15"/>
      <c r="W578" s="15"/>
      <c r="X578" s="15"/>
      <c r="Y578" s="15"/>
      <c r="Z578" s="15"/>
      <c r="AA578" s="15"/>
    </row>
    <row r="579" spans="2:27" ht="15.75" customHeight="1" x14ac:dyDescent="0.2">
      <c r="B579" s="15"/>
      <c r="C579" s="15"/>
      <c r="D579" s="15"/>
      <c r="E579" s="15"/>
      <c r="F579" s="15"/>
      <c r="I579" s="15"/>
      <c r="J579" s="15"/>
      <c r="S579" s="15"/>
      <c r="U579" s="15"/>
      <c r="V579" s="15"/>
      <c r="W579" s="15"/>
      <c r="X579" s="15"/>
      <c r="Y579" s="15"/>
      <c r="Z579" s="15"/>
      <c r="AA579" s="15"/>
    </row>
    <row r="580" spans="2:27" ht="15.75" customHeight="1" x14ac:dyDescent="0.2">
      <c r="B580" s="15"/>
      <c r="C580" s="15"/>
      <c r="D580" s="15"/>
      <c r="E580" s="15"/>
      <c r="F580" s="15"/>
      <c r="I580" s="15"/>
      <c r="J580" s="15"/>
      <c r="S580" s="15"/>
      <c r="U580" s="15"/>
      <c r="V580" s="15"/>
      <c r="W580" s="15"/>
      <c r="X580" s="15"/>
      <c r="Y580" s="15"/>
      <c r="Z580" s="15"/>
      <c r="AA580" s="15"/>
    </row>
    <row r="581" spans="2:27" ht="15.75" customHeight="1" x14ac:dyDescent="0.2">
      <c r="B581" s="15"/>
      <c r="C581" s="15"/>
      <c r="D581" s="15"/>
      <c r="E581" s="15"/>
      <c r="F581" s="15"/>
      <c r="I581" s="15"/>
      <c r="J581" s="15"/>
      <c r="S581" s="15"/>
      <c r="U581" s="15"/>
      <c r="V581" s="15"/>
      <c r="W581" s="15"/>
      <c r="X581" s="15"/>
      <c r="Y581" s="15"/>
      <c r="Z581" s="15"/>
      <c r="AA581" s="15"/>
    </row>
    <row r="582" spans="2:27" ht="15.75" customHeight="1" x14ac:dyDescent="0.2">
      <c r="B582" s="15"/>
      <c r="C582" s="15"/>
      <c r="D582" s="15"/>
      <c r="E582" s="15"/>
      <c r="F582" s="15"/>
      <c r="I582" s="15"/>
      <c r="J582" s="15"/>
      <c r="S582" s="15"/>
      <c r="U582" s="15"/>
      <c r="V582" s="15"/>
      <c r="W582" s="15"/>
      <c r="X582" s="15"/>
      <c r="Y582" s="15"/>
      <c r="Z582" s="15"/>
      <c r="AA582" s="15"/>
    </row>
    <row r="583" spans="2:27" ht="15.75" customHeight="1" x14ac:dyDescent="0.2">
      <c r="B583" s="15"/>
      <c r="C583" s="15"/>
      <c r="D583" s="15"/>
      <c r="E583" s="15"/>
      <c r="F583" s="15"/>
      <c r="I583" s="15"/>
      <c r="J583" s="15"/>
      <c r="S583" s="15"/>
      <c r="U583" s="15"/>
      <c r="V583" s="15"/>
      <c r="W583" s="15"/>
      <c r="X583" s="15"/>
      <c r="Y583" s="15"/>
      <c r="Z583" s="15"/>
      <c r="AA583" s="15"/>
    </row>
    <row r="584" spans="2:27" ht="15.75" customHeight="1" x14ac:dyDescent="0.2">
      <c r="B584" s="15"/>
      <c r="C584" s="15"/>
      <c r="D584" s="15"/>
      <c r="E584" s="15"/>
      <c r="F584" s="15"/>
      <c r="I584" s="15"/>
      <c r="J584" s="15"/>
      <c r="S584" s="15"/>
      <c r="U584" s="15"/>
      <c r="V584" s="15"/>
      <c r="W584" s="15"/>
      <c r="X584" s="15"/>
      <c r="Y584" s="15"/>
      <c r="Z584" s="15"/>
      <c r="AA584" s="15"/>
    </row>
    <row r="585" spans="2:27" ht="15.75" customHeight="1" x14ac:dyDescent="0.2">
      <c r="B585" s="15"/>
      <c r="C585" s="15"/>
      <c r="D585" s="15"/>
      <c r="E585" s="15"/>
      <c r="F585" s="15"/>
      <c r="I585" s="15"/>
      <c r="J585" s="15"/>
      <c r="S585" s="15"/>
      <c r="U585" s="15"/>
      <c r="V585" s="15"/>
      <c r="W585" s="15"/>
      <c r="X585" s="15"/>
      <c r="Y585" s="15"/>
      <c r="Z585" s="15"/>
      <c r="AA585" s="15"/>
    </row>
    <row r="586" spans="2:27" ht="15.75" customHeight="1" x14ac:dyDescent="0.2">
      <c r="B586" s="15"/>
      <c r="C586" s="15"/>
      <c r="D586" s="15"/>
      <c r="E586" s="15"/>
      <c r="F586" s="15"/>
      <c r="I586" s="15"/>
      <c r="J586" s="15"/>
      <c r="S586" s="15"/>
      <c r="U586" s="15"/>
      <c r="V586" s="15"/>
      <c r="W586" s="15"/>
      <c r="X586" s="15"/>
      <c r="Y586" s="15"/>
      <c r="Z586" s="15"/>
      <c r="AA586" s="15"/>
    </row>
    <row r="587" spans="2:27" ht="15.75" customHeight="1" x14ac:dyDescent="0.2">
      <c r="B587" s="15"/>
      <c r="C587" s="15"/>
      <c r="D587" s="15"/>
      <c r="E587" s="15"/>
      <c r="F587" s="15"/>
      <c r="I587" s="15"/>
      <c r="J587" s="15"/>
      <c r="S587" s="15"/>
      <c r="U587" s="15"/>
      <c r="V587" s="15"/>
      <c r="W587" s="15"/>
      <c r="X587" s="15"/>
      <c r="Y587" s="15"/>
      <c r="Z587" s="15"/>
      <c r="AA587" s="15"/>
    </row>
    <row r="588" spans="2:27" ht="15.75" customHeight="1" x14ac:dyDescent="0.2">
      <c r="B588" s="15"/>
      <c r="C588" s="15"/>
      <c r="D588" s="15"/>
      <c r="E588" s="15"/>
      <c r="F588" s="15"/>
      <c r="I588" s="15"/>
      <c r="J588" s="15"/>
      <c r="S588" s="15"/>
      <c r="U588" s="15"/>
      <c r="V588" s="15"/>
      <c r="W588" s="15"/>
      <c r="X588" s="15"/>
      <c r="Y588" s="15"/>
      <c r="Z588" s="15"/>
      <c r="AA588" s="15"/>
    </row>
    <row r="589" spans="2:27" ht="15.75" customHeight="1" x14ac:dyDescent="0.2">
      <c r="B589" s="15"/>
      <c r="C589" s="15"/>
      <c r="D589" s="15"/>
      <c r="E589" s="15"/>
      <c r="F589" s="15"/>
      <c r="I589" s="15"/>
      <c r="J589" s="15"/>
      <c r="S589" s="15"/>
      <c r="U589" s="15"/>
      <c r="V589" s="15"/>
      <c r="W589" s="15"/>
      <c r="X589" s="15"/>
      <c r="Y589" s="15"/>
      <c r="Z589" s="15"/>
      <c r="AA589" s="15"/>
    </row>
    <row r="590" spans="2:27" ht="15.75" customHeight="1" x14ac:dyDescent="0.2">
      <c r="B590" s="15"/>
      <c r="C590" s="15"/>
      <c r="D590" s="15"/>
      <c r="E590" s="15"/>
      <c r="F590" s="15"/>
      <c r="I590" s="15"/>
      <c r="J590" s="15"/>
      <c r="S590" s="15"/>
      <c r="U590" s="15"/>
      <c r="V590" s="15"/>
      <c r="W590" s="15"/>
      <c r="X590" s="15"/>
      <c r="Y590" s="15"/>
      <c r="Z590" s="15"/>
      <c r="AA590" s="15"/>
    </row>
    <row r="591" spans="2:27" ht="15.75" customHeight="1" x14ac:dyDescent="0.2">
      <c r="B591" s="15"/>
      <c r="C591" s="15"/>
      <c r="D591" s="15"/>
      <c r="E591" s="15"/>
      <c r="F591" s="15"/>
      <c r="I591" s="15"/>
      <c r="J591" s="15"/>
      <c r="S591" s="15"/>
      <c r="U591" s="15"/>
      <c r="V591" s="15"/>
      <c r="W591" s="15"/>
      <c r="X591" s="15"/>
      <c r="Y591" s="15"/>
      <c r="Z591" s="15"/>
      <c r="AA591" s="15"/>
    </row>
    <row r="592" spans="2:27" ht="15.75" customHeight="1" x14ac:dyDescent="0.2">
      <c r="B592" s="15"/>
      <c r="C592" s="15"/>
      <c r="D592" s="15"/>
      <c r="E592" s="15"/>
      <c r="F592" s="15"/>
      <c r="I592" s="15"/>
      <c r="J592" s="15"/>
      <c r="S592" s="15"/>
      <c r="U592" s="15"/>
      <c r="V592" s="15"/>
      <c r="W592" s="15"/>
      <c r="X592" s="15"/>
      <c r="Y592" s="15"/>
      <c r="Z592" s="15"/>
      <c r="AA592" s="15"/>
    </row>
    <row r="593" spans="2:27" ht="15.75" customHeight="1" x14ac:dyDescent="0.2">
      <c r="B593" s="15"/>
      <c r="C593" s="15"/>
      <c r="D593" s="15"/>
      <c r="E593" s="15"/>
      <c r="F593" s="15"/>
      <c r="I593" s="15"/>
      <c r="J593" s="15"/>
      <c r="S593" s="15"/>
      <c r="U593" s="15"/>
      <c r="V593" s="15"/>
      <c r="W593" s="15"/>
      <c r="X593" s="15"/>
      <c r="Y593" s="15"/>
      <c r="Z593" s="15"/>
      <c r="AA593" s="15"/>
    </row>
    <row r="594" spans="2:27" ht="15.75" customHeight="1" x14ac:dyDescent="0.2">
      <c r="B594" s="15"/>
      <c r="C594" s="15"/>
      <c r="D594" s="15"/>
      <c r="E594" s="15"/>
      <c r="F594" s="15"/>
      <c r="I594" s="15"/>
      <c r="J594" s="15"/>
      <c r="S594" s="15"/>
      <c r="U594" s="15"/>
      <c r="V594" s="15"/>
      <c r="W594" s="15"/>
      <c r="X594" s="15"/>
      <c r="Y594" s="15"/>
      <c r="Z594" s="15"/>
      <c r="AA594" s="15"/>
    </row>
    <row r="595" spans="2:27" ht="15.75" customHeight="1" x14ac:dyDescent="0.2">
      <c r="B595" s="15"/>
      <c r="C595" s="15"/>
      <c r="D595" s="15"/>
      <c r="E595" s="15"/>
      <c r="F595" s="15"/>
      <c r="I595" s="15"/>
      <c r="J595" s="15"/>
      <c r="S595" s="15"/>
      <c r="U595" s="15"/>
      <c r="V595" s="15"/>
      <c r="W595" s="15"/>
      <c r="X595" s="15"/>
      <c r="Y595" s="15"/>
      <c r="Z595" s="15"/>
      <c r="AA595" s="15"/>
    </row>
    <row r="596" spans="2:27" ht="15.75" customHeight="1" x14ac:dyDescent="0.2">
      <c r="B596" s="15"/>
      <c r="C596" s="15"/>
      <c r="D596" s="15"/>
      <c r="E596" s="15"/>
      <c r="F596" s="15"/>
      <c r="I596" s="15"/>
      <c r="J596" s="15"/>
      <c r="S596" s="15"/>
      <c r="U596" s="15"/>
      <c r="V596" s="15"/>
      <c r="W596" s="15"/>
      <c r="X596" s="15"/>
      <c r="Y596" s="15"/>
      <c r="Z596" s="15"/>
      <c r="AA596" s="15"/>
    </row>
    <row r="597" spans="2:27" ht="15.75" customHeight="1" x14ac:dyDescent="0.2">
      <c r="B597" s="15"/>
      <c r="C597" s="15"/>
      <c r="D597" s="15"/>
      <c r="E597" s="15"/>
      <c r="F597" s="15"/>
      <c r="I597" s="15"/>
      <c r="J597" s="15"/>
      <c r="S597" s="15"/>
      <c r="U597" s="15"/>
      <c r="V597" s="15"/>
      <c r="W597" s="15"/>
      <c r="X597" s="15"/>
      <c r="Y597" s="15"/>
      <c r="Z597" s="15"/>
      <c r="AA597" s="15"/>
    </row>
    <row r="598" spans="2:27" ht="15.75" customHeight="1" x14ac:dyDescent="0.2">
      <c r="B598" s="15"/>
      <c r="C598" s="15"/>
      <c r="D598" s="15"/>
      <c r="E598" s="15"/>
      <c r="F598" s="15"/>
      <c r="I598" s="15"/>
      <c r="J598" s="15"/>
      <c r="S598" s="15"/>
      <c r="U598" s="15"/>
      <c r="V598" s="15"/>
      <c r="W598" s="15"/>
      <c r="X598" s="15"/>
      <c r="Y598" s="15"/>
      <c r="Z598" s="15"/>
      <c r="AA598" s="15"/>
    </row>
    <row r="599" spans="2:27" ht="15.75" customHeight="1" x14ac:dyDescent="0.2">
      <c r="B599" s="15"/>
      <c r="C599" s="15"/>
      <c r="D599" s="15"/>
      <c r="E599" s="15"/>
      <c r="F599" s="15"/>
      <c r="I599" s="15"/>
      <c r="J599" s="15"/>
      <c r="S599" s="15"/>
      <c r="U599" s="15"/>
      <c r="V599" s="15"/>
      <c r="W599" s="15"/>
      <c r="X599" s="15"/>
      <c r="Y599" s="15"/>
      <c r="Z599" s="15"/>
      <c r="AA599" s="15"/>
    </row>
    <row r="600" spans="2:27" ht="15.75" customHeight="1" x14ac:dyDescent="0.2">
      <c r="B600" s="15"/>
      <c r="C600" s="15"/>
      <c r="D600" s="15"/>
      <c r="E600" s="15"/>
      <c r="F600" s="15"/>
      <c r="I600" s="15"/>
      <c r="J600" s="15"/>
      <c r="S600" s="15"/>
      <c r="U600" s="15"/>
      <c r="V600" s="15"/>
      <c r="W600" s="15"/>
      <c r="X600" s="15"/>
      <c r="Y600" s="15"/>
      <c r="Z600" s="15"/>
      <c r="AA600" s="15"/>
    </row>
    <row r="601" spans="2:27" ht="15.75" customHeight="1" x14ac:dyDescent="0.2">
      <c r="B601" s="15"/>
      <c r="C601" s="15"/>
      <c r="D601" s="15"/>
      <c r="E601" s="15"/>
      <c r="F601" s="15"/>
      <c r="I601" s="15"/>
      <c r="J601" s="15"/>
      <c r="S601" s="15"/>
      <c r="U601" s="15"/>
      <c r="V601" s="15"/>
      <c r="W601" s="15"/>
      <c r="X601" s="15"/>
      <c r="Y601" s="15"/>
      <c r="Z601" s="15"/>
      <c r="AA601" s="15"/>
    </row>
    <row r="602" spans="2:27" ht="15.75" customHeight="1" x14ac:dyDescent="0.2">
      <c r="B602" s="15"/>
      <c r="C602" s="15"/>
      <c r="D602" s="15"/>
      <c r="E602" s="15"/>
      <c r="F602" s="15"/>
      <c r="I602" s="15"/>
      <c r="J602" s="15"/>
      <c r="S602" s="15"/>
      <c r="U602" s="15"/>
      <c r="V602" s="15"/>
      <c r="W602" s="15"/>
      <c r="X602" s="15"/>
      <c r="Y602" s="15"/>
      <c r="Z602" s="15"/>
      <c r="AA602" s="15"/>
    </row>
    <row r="603" spans="2:27" ht="15.75" customHeight="1" x14ac:dyDescent="0.2">
      <c r="B603" s="15"/>
      <c r="C603" s="15"/>
      <c r="D603" s="15"/>
      <c r="E603" s="15"/>
      <c r="F603" s="15"/>
      <c r="I603" s="15"/>
      <c r="J603" s="15"/>
      <c r="S603" s="15"/>
      <c r="U603" s="15"/>
      <c r="V603" s="15"/>
      <c r="W603" s="15"/>
      <c r="X603" s="15"/>
      <c r="Y603" s="15"/>
      <c r="Z603" s="15"/>
      <c r="AA603" s="15"/>
    </row>
    <row r="604" spans="2:27" ht="15.75" customHeight="1" x14ac:dyDescent="0.2">
      <c r="B604" s="15"/>
      <c r="C604" s="15"/>
      <c r="D604" s="15"/>
      <c r="E604" s="15"/>
      <c r="F604" s="15"/>
      <c r="I604" s="15"/>
      <c r="J604" s="15"/>
      <c r="S604" s="15"/>
      <c r="U604" s="15"/>
      <c r="V604" s="15"/>
      <c r="W604" s="15"/>
      <c r="X604" s="15"/>
      <c r="Y604" s="15"/>
      <c r="Z604" s="15"/>
      <c r="AA604" s="15"/>
    </row>
    <row r="605" spans="2:27" ht="15.75" customHeight="1" x14ac:dyDescent="0.2">
      <c r="B605" s="15"/>
      <c r="C605" s="15"/>
      <c r="D605" s="15"/>
      <c r="E605" s="15"/>
      <c r="F605" s="15"/>
      <c r="I605" s="15"/>
      <c r="J605" s="15"/>
      <c r="S605" s="15"/>
      <c r="U605" s="15"/>
      <c r="V605" s="15"/>
      <c r="W605" s="15"/>
      <c r="X605" s="15"/>
      <c r="Y605" s="15"/>
      <c r="Z605" s="15"/>
      <c r="AA605" s="15"/>
    </row>
    <row r="606" spans="2:27" ht="15.75" customHeight="1" x14ac:dyDescent="0.2">
      <c r="B606" s="15"/>
      <c r="C606" s="15"/>
      <c r="D606" s="15"/>
      <c r="E606" s="15"/>
      <c r="F606" s="15"/>
      <c r="I606" s="15"/>
      <c r="J606" s="15"/>
      <c r="S606" s="15"/>
      <c r="U606" s="15"/>
      <c r="V606" s="15"/>
      <c r="W606" s="15"/>
      <c r="X606" s="15"/>
      <c r="Y606" s="15"/>
      <c r="Z606" s="15"/>
      <c r="AA606" s="15"/>
    </row>
    <row r="607" spans="2:27" ht="15.75" customHeight="1" x14ac:dyDescent="0.2">
      <c r="B607" s="15"/>
      <c r="C607" s="15"/>
      <c r="D607" s="15"/>
      <c r="E607" s="15"/>
      <c r="F607" s="15"/>
      <c r="I607" s="15"/>
      <c r="J607" s="15"/>
      <c r="S607" s="15"/>
      <c r="U607" s="15"/>
      <c r="V607" s="15"/>
      <c r="W607" s="15"/>
      <c r="X607" s="15"/>
      <c r="Y607" s="15"/>
      <c r="Z607" s="15"/>
      <c r="AA607" s="15"/>
    </row>
    <row r="608" spans="2:27" ht="15.75" customHeight="1" x14ac:dyDescent="0.2">
      <c r="B608" s="15"/>
      <c r="C608" s="15"/>
      <c r="D608" s="15"/>
      <c r="E608" s="15"/>
      <c r="F608" s="15"/>
      <c r="I608" s="15"/>
      <c r="J608" s="15"/>
      <c r="S608" s="15"/>
      <c r="U608" s="15"/>
      <c r="V608" s="15"/>
      <c r="W608" s="15"/>
      <c r="X608" s="15"/>
      <c r="Y608" s="15"/>
      <c r="Z608" s="15"/>
      <c r="AA608" s="15"/>
    </row>
    <row r="609" spans="2:27" ht="15.75" customHeight="1" x14ac:dyDescent="0.2">
      <c r="B609" s="15"/>
      <c r="C609" s="15"/>
      <c r="D609" s="15"/>
      <c r="E609" s="15"/>
      <c r="F609" s="15"/>
      <c r="I609" s="15"/>
      <c r="J609" s="15"/>
      <c r="S609" s="15"/>
      <c r="U609" s="15"/>
      <c r="V609" s="15"/>
      <c r="W609" s="15"/>
      <c r="X609" s="15"/>
      <c r="Y609" s="15"/>
      <c r="Z609" s="15"/>
      <c r="AA609" s="15"/>
    </row>
    <row r="610" spans="2:27" ht="15.75" customHeight="1" x14ac:dyDescent="0.2">
      <c r="B610" s="15"/>
      <c r="C610" s="15"/>
      <c r="D610" s="15"/>
      <c r="E610" s="15"/>
      <c r="F610" s="15"/>
      <c r="I610" s="15"/>
      <c r="J610" s="15"/>
      <c r="S610" s="15"/>
      <c r="U610" s="15"/>
      <c r="V610" s="15"/>
      <c r="W610" s="15"/>
      <c r="X610" s="15"/>
      <c r="Y610" s="15"/>
      <c r="Z610" s="15"/>
      <c r="AA610" s="15"/>
    </row>
    <row r="611" spans="2:27" ht="15.75" customHeight="1" x14ac:dyDescent="0.2">
      <c r="B611" s="15"/>
      <c r="C611" s="15"/>
      <c r="D611" s="15"/>
      <c r="E611" s="15"/>
      <c r="F611" s="15"/>
      <c r="I611" s="15"/>
      <c r="J611" s="15"/>
      <c r="S611" s="15"/>
      <c r="U611" s="15"/>
      <c r="V611" s="15"/>
      <c r="W611" s="15"/>
      <c r="X611" s="15"/>
      <c r="Y611" s="15"/>
      <c r="Z611" s="15"/>
      <c r="AA611" s="15"/>
    </row>
    <row r="612" spans="2:27" ht="15.75" customHeight="1" x14ac:dyDescent="0.2">
      <c r="B612" s="15"/>
      <c r="C612" s="15"/>
      <c r="D612" s="15"/>
      <c r="E612" s="15"/>
      <c r="F612" s="15"/>
      <c r="I612" s="15"/>
      <c r="J612" s="15"/>
      <c r="S612" s="15"/>
      <c r="U612" s="15"/>
      <c r="V612" s="15"/>
      <c r="W612" s="15"/>
      <c r="X612" s="15"/>
      <c r="Y612" s="15"/>
      <c r="Z612" s="15"/>
      <c r="AA612" s="15"/>
    </row>
    <row r="613" spans="2:27" ht="15.75" customHeight="1" x14ac:dyDescent="0.2">
      <c r="B613" s="15"/>
      <c r="C613" s="15"/>
      <c r="D613" s="15"/>
      <c r="E613" s="15"/>
      <c r="F613" s="15"/>
      <c r="I613" s="15"/>
      <c r="J613" s="15"/>
      <c r="S613" s="15"/>
      <c r="U613" s="15"/>
      <c r="V613" s="15"/>
      <c r="W613" s="15"/>
      <c r="X613" s="15"/>
      <c r="Y613" s="15"/>
      <c r="Z613" s="15"/>
      <c r="AA613" s="15"/>
    </row>
    <row r="614" spans="2:27" ht="15.75" customHeight="1" x14ac:dyDescent="0.2">
      <c r="B614" s="15"/>
      <c r="C614" s="15"/>
      <c r="D614" s="15"/>
      <c r="E614" s="15"/>
      <c r="F614" s="15"/>
      <c r="I614" s="15"/>
      <c r="J614" s="15"/>
      <c r="S614" s="15"/>
      <c r="U614" s="15"/>
      <c r="V614" s="15"/>
      <c r="W614" s="15"/>
      <c r="X614" s="15"/>
      <c r="Y614" s="15"/>
      <c r="Z614" s="15"/>
      <c r="AA614" s="15"/>
    </row>
    <row r="615" spans="2:27" ht="15.75" customHeight="1" x14ac:dyDescent="0.2">
      <c r="B615" s="15"/>
      <c r="C615" s="15"/>
      <c r="D615" s="15"/>
      <c r="E615" s="15"/>
      <c r="F615" s="15"/>
      <c r="I615" s="15"/>
      <c r="J615" s="15"/>
      <c r="S615" s="15"/>
      <c r="U615" s="15"/>
      <c r="V615" s="15"/>
      <c r="W615" s="15"/>
      <c r="X615" s="15"/>
      <c r="Y615" s="15"/>
      <c r="Z615" s="15"/>
      <c r="AA615" s="15"/>
    </row>
    <row r="616" spans="2:27" ht="15.75" customHeight="1" x14ac:dyDescent="0.2">
      <c r="B616" s="15"/>
      <c r="C616" s="15"/>
      <c r="D616" s="15"/>
      <c r="E616" s="15"/>
      <c r="F616" s="15"/>
      <c r="I616" s="15"/>
      <c r="J616" s="15"/>
      <c r="S616" s="15"/>
      <c r="U616" s="15"/>
      <c r="V616" s="15"/>
      <c r="W616" s="15"/>
      <c r="X616" s="15"/>
      <c r="Y616" s="15"/>
      <c r="Z616" s="15"/>
      <c r="AA616" s="15"/>
    </row>
    <row r="617" spans="2:27" ht="15.75" customHeight="1" x14ac:dyDescent="0.2">
      <c r="B617" s="15"/>
      <c r="C617" s="15"/>
      <c r="D617" s="15"/>
      <c r="E617" s="15"/>
      <c r="F617" s="15"/>
      <c r="I617" s="15"/>
      <c r="J617" s="15"/>
      <c r="S617" s="15"/>
      <c r="U617" s="15"/>
      <c r="V617" s="15"/>
      <c r="W617" s="15"/>
      <c r="X617" s="15"/>
      <c r="Y617" s="15"/>
      <c r="Z617" s="15"/>
      <c r="AA617" s="15"/>
    </row>
    <row r="618" spans="2:27" ht="15.75" customHeight="1" x14ac:dyDescent="0.2">
      <c r="B618" s="15"/>
      <c r="C618" s="15"/>
      <c r="D618" s="15"/>
      <c r="E618" s="15"/>
      <c r="F618" s="15"/>
      <c r="I618" s="15"/>
      <c r="J618" s="15"/>
      <c r="S618" s="15"/>
      <c r="U618" s="15"/>
      <c r="V618" s="15"/>
      <c r="W618" s="15"/>
      <c r="X618" s="15"/>
      <c r="Y618" s="15"/>
      <c r="Z618" s="15"/>
      <c r="AA618" s="15"/>
    </row>
    <row r="619" spans="2:27" ht="15.75" customHeight="1" x14ac:dyDescent="0.2">
      <c r="B619" s="15"/>
      <c r="C619" s="15"/>
      <c r="D619" s="15"/>
      <c r="E619" s="15"/>
      <c r="F619" s="15"/>
      <c r="I619" s="15"/>
      <c r="J619" s="15"/>
      <c r="S619" s="15"/>
      <c r="U619" s="15"/>
      <c r="V619" s="15"/>
      <c r="W619" s="15"/>
      <c r="X619" s="15"/>
      <c r="Y619" s="15"/>
      <c r="Z619" s="15"/>
      <c r="AA619" s="15"/>
    </row>
    <row r="620" spans="2:27" ht="15.75" customHeight="1" x14ac:dyDescent="0.2">
      <c r="B620" s="15"/>
      <c r="C620" s="15"/>
      <c r="D620" s="15"/>
      <c r="E620" s="15"/>
      <c r="F620" s="15"/>
      <c r="I620" s="15"/>
      <c r="J620" s="15"/>
      <c r="S620" s="15"/>
      <c r="U620" s="15"/>
      <c r="V620" s="15"/>
      <c r="W620" s="15"/>
      <c r="X620" s="15"/>
      <c r="Y620" s="15"/>
      <c r="Z620" s="15"/>
      <c r="AA620" s="15"/>
    </row>
    <row r="621" spans="2:27" ht="15.75" customHeight="1" x14ac:dyDescent="0.2">
      <c r="B621" s="15"/>
      <c r="C621" s="15"/>
      <c r="D621" s="15"/>
      <c r="E621" s="15"/>
      <c r="F621" s="15"/>
      <c r="I621" s="15"/>
      <c r="J621" s="15"/>
      <c r="S621" s="15"/>
      <c r="U621" s="15"/>
      <c r="V621" s="15"/>
      <c r="W621" s="15"/>
      <c r="X621" s="15"/>
      <c r="Y621" s="15"/>
      <c r="Z621" s="15"/>
      <c r="AA621" s="15"/>
    </row>
    <row r="622" spans="2:27" ht="15.75" customHeight="1" x14ac:dyDescent="0.2">
      <c r="B622" s="15"/>
      <c r="C622" s="15"/>
      <c r="D622" s="15"/>
      <c r="E622" s="15"/>
      <c r="F622" s="15"/>
      <c r="I622" s="15"/>
      <c r="J622" s="15"/>
      <c r="S622" s="15"/>
      <c r="U622" s="15"/>
      <c r="V622" s="15"/>
      <c r="W622" s="15"/>
      <c r="X622" s="15"/>
      <c r="Y622" s="15"/>
      <c r="Z622" s="15"/>
      <c r="AA622" s="15"/>
    </row>
    <row r="623" spans="2:27" ht="15.75" customHeight="1" x14ac:dyDescent="0.2">
      <c r="B623" s="15"/>
      <c r="C623" s="15"/>
      <c r="D623" s="15"/>
      <c r="E623" s="15"/>
      <c r="F623" s="15"/>
      <c r="I623" s="15"/>
      <c r="J623" s="15"/>
      <c r="S623" s="15"/>
      <c r="U623" s="15"/>
      <c r="V623" s="15"/>
      <c r="W623" s="15"/>
      <c r="X623" s="15"/>
      <c r="Y623" s="15"/>
      <c r="Z623" s="15"/>
      <c r="AA623" s="15"/>
    </row>
    <row r="624" spans="2:27" ht="15.75" customHeight="1" x14ac:dyDescent="0.2">
      <c r="B624" s="15"/>
      <c r="C624" s="15"/>
      <c r="D624" s="15"/>
      <c r="E624" s="15"/>
      <c r="F624" s="15"/>
      <c r="I624" s="15"/>
      <c r="J624" s="15"/>
      <c r="S624" s="15"/>
      <c r="U624" s="15"/>
      <c r="V624" s="15"/>
      <c r="W624" s="15"/>
      <c r="X624" s="15"/>
      <c r="Y624" s="15"/>
      <c r="Z624" s="15"/>
      <c r="AA624" s="15"/>
    </row>
    <row r="625" spans="2:27" ht="15.75" customHeight="1" x14ac:dyDescent="0.2">
      <c r="B625" s="15"/>
      <c r="C625" s="15"/>
      <c r="D625" s="15"/>
      <c r="E625" s="15"/>
      <c r="F625" s="15"/>
      <c r="I625" s="15"/>
      <c r="J625" s="15"/>
      <c r="S625" s="15"/>
      <c r="U625" s="15"/>
      <c r="V625" s="15"/>
      <c r="W625" s="15"/>
      <c r="X625" s="15"/>
      <c r="Y625" s="15"/>
      <c r="Z625" s="15"/>
      <c r="AA625" s="15"/>
    </row>
    <row r="626" spans="2:27" ht="15.75" customHeight="1" x14ac:dyDescent="0.2">
      <c r="B626" s="15"/>
      <c r="C626" s="15"/>
      <c r="D626" s="15"/>
      <c r="E626" s="15"/>
      <c r="F626" s="15"/>
      <c r="I626" s="15"/>
      <c r="J626" s="15"/>
      <c r="S626" s="15"/>
      <c r="U626" s="15"/>
      <c r="V626" s="15"/>
      <c r="W626" s="15"/>
      <c r="X626" s="15"/>
      <c r="Y626" s="15"/>
      <c r="Z626" s="15"/>
      <c r="AA626" s="15"/>
    </row>
    <row r="627" spans="2:27" ht="15.75" customHeight="1" x14ac:dyDescent="0.2">
      <c r="B627" s="15"/>
      <c r="C627" s="15"/>
      <c r="D627" s="15"/>
      <c r="E627" s="15"/>
      <c r="F627" s="15"/>
      <c r="I627" s="15"/>
      <c r="J627" s="15"/>
      <c r="S627" s="15"/>
      <c r="U627" s="15"/>
      <c r="V627" s="15"/>
      <c r="W627" s="15"/>
      <c r="X627" s="15"/>
      <c r="Y627" s="15"/>
      <c r="Z627" s="15"/>
      <c r="AA627" s="15"/>
    </row>
    <row r="628" spans="2:27" ht="15.75" customHeight="1" x14ac:dyDescent="0.2">
      <c r="B628" s="15"/>
      <c r="C628" s="15"/>
      <c r="D628" s="15"/>
      <c r="E628" s="15"/>
      <c r="F628" s="15"/>
      <c r="I628" s="15"/>
      <c r="J628" s="15"/>
      <c r="S628" s="15"/>
      <c r="U628" s="15"/>
      <c r="V628" s="15"/>
      <c r="W628" s="15"/>
      <c r="X628" s="15"/>
      <c r="Y628" s="15"/>
      <c r="Z628" s="15"/>
      <c r="AA628" s="15"/>
    </row>
    <row r="629" spans="2:27" ht="15.75" customHeight="1" x14ac:dyDescent="0.2">
      <c r="B629" s="15"/>
      <c r="C629" s="15"/>
      <c r="D629" s="15"/>
      <c r="E629" s="15"/>
      <c r="F629" s="15"/>
      <c r="I629" s="15"/>
      <c r="J629" s="15"/>
      <c r="S629" s="15"/>
      <c r="U629" s="15"/>
      <c r="V629" s="15"/>
      <c r="W629" s="15"/>
      <c r="X629" s="15"/>
      <c r="Y629" s="15"/>
      <c r="Z629" s="15"/>
      <c r="AA629" s="15"/>
    </row>
    <row r="630" spans="2:27" ht="15.75" customHeight="1" x14ac:dyDescent="0.2">
      <c r="B630" s="15"/>
      <c r="C630" s="15"/>
      <c r="D630" s="15"/>
      <c r="E630" s="15"/>
      <c r="F630" s="15"/>
      <c r="I630" s="15"/>
      <c r="J630" s="15"/>
      <c r="S630" s="15"/>
      <c r="U630" s="15"/>
      <c r="V630" s="15"/>
      <c r="W630" s="15"/>
      <c r="X630" s="15"/>
      <c r="Y630" s="15"/>
      <c r="Z630" s="15"/>
      <c r="AA630" s="15"/>
    </row>
    <row r="631" spans="2:27" ht="15.75" customHeight="1" x14ac:dyDescent="0.2">
      <c r="B631" s="15"/>
      <c r="C631" s="15"/>
      <c r="D631" s="15"/>
      <c r="E631" s="15"/>
      <c r="F631" s="15"/>
      <c r="I631" s="15"/>
      <c r="J631" s="15"/>
      <c r="S631" s="15"/>
      <c r="U631" s="15"/>
      <c r="V631" s="15"/>
      <c r="W631" s="15"/>
      <c r="X631" s="15"/>
      <c r="Y631" s="15"/>
      <c r="Z631" s="15"/>
      <c r="AA631" s="15"/>
    </row>
    <row r="632" spans="2:27" ht="15.75" customHeight="1" x14ac:dyDescent="0.2">
      <c r="B632" s="15"/>
      <c r="C632" s="15"/>
      <c r="D632" s="15"/>
      <c r="E632" s="15"/>
      <c r="F632" s="15"/>
      <c r="I632" s="15"/>
      <c r="J632" s="15"/>
      <c r="S632" s="15"/>
      <c r="U632" s="15"/>
      <c r="V632" s="15"/>
      <c r="W632" s="15"/>
      <c r="X632" s="15"/>
      <c r="Y632" s="15"/>
      <c r="Z632" s="15"/>
      <c r="AA632" s="15"/>
    </row>
    <row r="633" spans="2:27" ht="15.75" customHeight="1" x14ac:dyDescent="0.2">
      <c r="B633" s="15"/>
      <c r="C633" s="15"/>
      <c r="D633" s="15"/>
      <c r="E633" s="15"/>
      <c r="F633" s="15"/>
      <c r="I633" s="15"/>
      <c r="J633" s="15"/>
      <c r="S633" s="15"/>
      <c r="U633" s="15"/>
      <c r="V633" s="15"/>
      <c r="W633" s="15"/>
      <c r="X633" s="15"/>
      <c r="Y633" s="15"/>
      <c r="Z633" s="15"/>
      <c r="AA633" s="15"/>
    </row>
    <row r="634" spans="2:27" ht="15.75" customHeight="1" x14ac:dyDescent="0.2">
      <c r="B634" s="15"/>
      <c r="C634" s="15"/>
      <c r="D634" s="15"/>
      <c r="E634" s="15"/>
      <c r="F634" s="15"/>
      <c r="I634" s="15"/>
      <c r="J634" s="15"/>
      <c r="S634" s="15"/>
      <c r="U634" s="15"/>
      <c r="V634" s="15"/>
      <c r="W634" s="15"/>
      <c r="X634" s="15"/>
      <c r="Y634" s="15"/>
      <c r="Z634" s="15"/>
      <c r="AA634" s="15"/>
    </row>
    <row r="635" spans="2:27" ht="15.75" customHeight="1" x14ac:dyDescent="0.2">
      <c r="B635" s="15"/>
      <c r="C635" s="15"/>
      <c r="D635" s="15"/>
      <c r="E635" s="15"/>
      <c r="F635" s="15"/>
      <c r="I635" s="15"/>
      <c r="J635" s="15"/>
      <c r="S635" s="15"/>
      <c r="U635" s="15"/>
      <c r="V635" s="15"/>
      <c r="W635" s="15"/>
      <c r="X635" s="15"/>
      <c r="Y635" s="15"/>
      <c r="Z635" s="15"/>
      <c r="AA635" s="15"/>
    </row>
    <row r="636" spans="2:27" ht="15.75" customHeight="1" x14ac:dyDescent="0.2">
      <c r="B636" s="15"/>
      <c r="C636" s="15"/>
      <c r="D636" s="15"/>
      <c r="E636" s="15"/>
      <c r="F636" s="15"/>
      <c r="I636" s="15"/>
      <c r="J636" s="15"/>
      <c r="S636" s="15"/>
      <c r="U636" s="15"/>
      <c r="V636" s="15"/>
      <c r="W636" s="15"/>
      <c r="X636" s="15"/>
      <c r="Y636" s="15"/>
      <c r="Z636" s="15"/>
      <c r="AA636" s="15"/>
    </row>
    <row r="637" spans="2:27" ht="15.75" customHeight="1" x14ac:dyDescent="0.2">
      <c r="B637" s="15"/>
      <c r="C637" s="15"/>
      <c r="D637" s="15"/>
      <c r="E637" s="15"/>
      <c r="F637" s="15"/>
      <c r="I637" s="15"/>
      <c r="J637" s="15"/>
      <c r="S637" s="15"/>
      <c r="U637" s="15"/>
      <c r="V637" s="15"/>
      <c r="W637" s="15"/>
      <c r="X637" s="15"/>
      <c r="Y637" s="15"/>
      <c r="Z637" s="15"/>
      <c r="AA637" s="15"/>
    </row>
    <row r="638" spans="2:27" ht="15.75" customHeight="1" x14ac:dyDescent="0.2">
      <c r="B638" s="15"/>
      <c r="C638" s="15"/>
      <c r="D638" s="15"/>
      <c r="E638" s="15"/>
      <c r="F638" s="15"/>
      <c r="I638" s="15"/>
      <c r="J638" s="15"/>
      <c r="S638" s="15"/>
      <c r="U638" s="15"/>
      <c r="V638" s="15"/>
      <c r="W638" s="15"/>
      <c r="X638" s="15"/>
      <c r="Y638" s="15"/>
      <c r="Z638" s="15"/>
      <c r="AA638" s="15"/>
    </row>
    <row r="639" spans="2:27" ht="15.75" customHeight="1" x14ac:dyDescent="0.2">
      <c r="B639" s="15"/>
      <c r="C639" s="15"/>
      <c r="D639" s="15"/>
      <c r="E639" s="15"/>
      <c r="F639" s="15"/>
      <c r="I639" s="15"/>
      <c r="J639" s="15"/>
      <c r="S639" s="15"/>
      <c r="U639" s="15"/>
      <c r="V639" s="15"/>
      <c r="W639" s="15"/>
      <c r="X639" s="15"/>
      <c r="Y639" s="15"/>
      <c r="Z639" s="15"/>
      <c r="AA639" s="15"/>
    </row>
    <row r="640" spans="2:27" ht="15.75" customHeight="1" x14ac:dyDescent="0.2">
      <c r="B640" s="15"/>
      <c r="C640" s="15"/>
      <c r="D640" s="15"/>
      <c r="E640" s="15"/>
      <c r="F640" s="15"/>
      <c r="I640" s="15"/>
      <c r="J640" s="15"/>
      <c r="S640" s="15"/>
      <c r="U640" s="15"/>
      <c r="V640" s="15"/>
      <c r="W640" s="15"/>
      <c r="X640" s="15"/>
      <c r="Y640" s="15"/>
      <c r="Z640" s="15"/>
      <c r="AA640" s="15"/>
    </row>
    <row r="641" spans="2:27" ht="15.75" customHeight="1" x14ac:dyDescent="0.2">
      <c r="B641" s="15"/>
      <c r="C641" s="15"/>
      <c r="D641" s="15"/>
      <c r="E641" s="15"/>
      <c r="F641" s="15"/>
      <c r="I641" s="15"/>
      <c r="J641" s="15"/>
      <c r="S641" s="15"/>
      <c r="U641" s="15"/>
      <c r="V641" s="15"/>
      <c r="W641" s="15"/>
      <c r="X641" s="15"/>
      <c r="Y641" s="15"/>
      <c r="Z641" s="15"/>
      <c r="AA641" s="15"/>
    </row>
    <row r="642" spans="2:27" ht="15.75" customHeight="1" x14ac:dyDescent="0.2">
      <c r="B642" s="15"/>
      <c r="C642" s="15"/>
      <c r="D642" s="15"/>
      <c r="E642" s="15"/>
      <c r="F642" s="15"/>
      <c r="I642" s="15"/>
      <c r="J642" s="15"/>
      <c r="S642" s="15"/>
      <c r="U642" s="15"/>
      <c r="V642" s="15"/>
      <c r="W642" s="15"/>
      <c r="X642" s="15"/>
      <c r="Y642" s="15"/>
      <c r="Z642" s="15"/>
      <c r="AA642" s="15"/>
    </row>
    <row r="643" spans="2:27" ht="15.75" customHeight="1" x14ac:dyDescent="0.2">
      <c r="B643" s="15"/>
      <c r="C643" s="15"/>
      <c r="D643" s="15"/>
      <c r="E643" s="15"/>
      <c r="F643" s="15"/>
      <c r="I643" s="15"/>
      <c r="J643" s="15"/>
      <c r="S643" s="15"/>
      <c r="U643" s="15"/>
      <c r="V643" s="15"/>
      <c r="W643" s="15"/>
      <c r="X643" s="15"/>
      <c r="Y643" s="15"/>
      <c r="Z643" s="15"/>
      <c r="AA643" s="15"/>
    </row>
    <row r="644" spans="2:27" ht="15.75" customHeight="1" x14ac:dyDescent="0.2">
      <c r="B644" s="15"/>
      <c r="C644" s="15"/>
      <c r="D644" s="15"/>
      <c r="E644" s="15"/>
      <c r="F644" s="15"/>
      <c r="I644" s="15"/>
      <c r="J644" s="15"/>
      <c r="S644" s="15"/>
      <c r="U644" s="15"/>
      <c r="V644" s="15"/>
      <c r="W644" s="15"/>
      <c r="X644" s="15"/>
      <c r="Y644" s="15"/>
      <c r="Z644" s="15"/>
      <c r="AA644" s="15"/>
    </row>
    <row r="645" spans="2:27" ht="15.75" customHeight="1" x14ac:dyDescent="0.2">
      <c r="B645" s="15"/>
      <c r="C645" s="15"/>
      <c r="D645" s="15"/>
      <c r="E645" s="15"/>
      <c r="F645" s="15"/>
      <c r="I645" s="15"/>
      <c r="J645" s="15"/>
      <c r="S645" s="15"/>
      <c r="U645" s="15"/>
      <c r="V645" s="15"/>
      <c r="W645" s="15"/>
      <c r="X645" s="15"/>
      <c r="Y645" s="15"/>
      <c r="Z645" s="15"/>
      <c r="AA645" s="15"/>
    </row>
    <row r="646" spans="2:27" ht="15.75" customHeight="1" x14ac:dyDescent="0.2">
      <c r="B646" s="15"/>
      <c r="C646" s="15"/>
      <c r="D646" s="15"/>
      <c r="E646" s="15"/>
      <c r="F646" s="15"/>
      <c r="I646" s="15"/>
      <c r="J646" s="15"/>
      <c r="S646" s="15"/>
      <c r="U646" s="15"/>
      <c r="V646" s="15"/>
      <c r="W646" s="15"/>
      <c r="X646" s="15"/>
      <c r="Y646" s="15"/>
      <c r="Z646" s="15"/>
      <c r="AA646" s="15"/>
    </row>
    <row r="647" spans="2:27" ht="15.75" customHeight="1" x14ac:dyDescent="0.2">
      <c r="B647" s="15"/>
      <c r="C647" s="15"/>
      <c r="D647" s="15"/>
      <c r="E647" s="15"/>
      <c r="F647" s="15"/>
      <c r="I647" s="15"/>
      <c r="J647" s="15"/>
      <c r="S647" s="15"/>
      <c r="U647" s="15"/>
      <c r="V647" s="15"/>
      <c r="W647" s="15"/>
      <c r="X647" s="15"/>
      <c r="Y647" s="15"/>
      <c r="Z647" s="15"/>
      <c r="AA647" s="15"/>
    </row>
    <row r="648" spans="2:27" ht="15.75" customHeight="1" x14ac:dyDescent="0.2">
      <c r="B648" s="15"/>
      <c r="C648" s="15"/>
      <c r="D648" s="15"/>
      <c r="E648" s="15"/>
      <c r="F648" s="15"/>
      <c r="I648" s="15"/>
      <c r="J648" s="15"/>
      <c r="S648" s="15"/>
      <c r="U648" s="15"/>
      <c r="V648" s="15"/>
      <c r="W648" s="15"/>
      <c r="X648" s="15"/>
      <c r="Y648" s="15"/>
      <c r="Z648" s="15"/>
      <c r="AA648" s="15"/>
    </row>
    <row r="649" spans="2:27" ht="15.75" customHeight="1" x14ac:dyDescent="0.2">
      <c r="B649" s="15"/>
      <c r="C649" s="15"/>
      <c r="D649" s="15"/>
      <c r="E649" s="15"/>
      <c r="F649" s="15"/>
      <c r="I649" s="15"/>
      <c r="J649" s="15"/>
      <c r="S649" s="15"/>
      <c r="U649" s="15"/>
      <c r="V649" s="15"/>
      <c r="W649" s="15"/>
      <c r="X649" s="15"/>
      <c r="Y649" s="15"/>
      <c r="Z649" s="15"/>
      <c r="AA649" s="15"/>
    </row>
    <row r="650" spans="2:27" ht="15.75" customHeight="1" x14ac:dyDescent="0.2">
      <c r="B650" s="15"/>
      <c r="C650" s="15"/>
      <c r="D650" s="15"/>
      <c r="E650" s="15"/>
      <c r="F650" s="15"/>
      <c r="I650" s="15"/>
      <c r="J650" s="15"/>
      <c r="S650" s="15"/>
      <c r="U650" s="15"/>
      <c r="V650" s="15"/>
      <c r="W650" s="15"/>
      <c r="X650" s="15"/>
      <c r="Y650" s="15"/>
      <c r="Z650" s="15"/>
      <c r="AA650" s="15"/>
    </row>
    <row r="651" spans="2:27" ht="15.75" customHeight="1" x14ac:dyDescent="0.2">
      <c r="B651" s="15"/>
      <c r="C651" s="15"/>
      <c r="D651" s="15"/>
      <c r="E651" s="15"/>
      <c r="F651" s="15"/>
      <c r="I651" s="15"/>
      <c r="J651" s="15"/>
      <c r="S651" s="15"/>
      <c r="U651" s="15"/>
      <c r="V651" s="15"/>
      <c r="W651" s="15"/>
      <c r="X651" s="15"/>
      <c r="Y651" s="15"/>
      <c r="Z651" s="15"/>
      <c r="AA651" s="15"/>
    </row>
    <row r="652" spans="2:27" ht="15.75" customHeight="1" x14ac:dyDescent="0.2">
      <c r="B652" s="15"/>
      <c r="C652" s="15"/>
      <c r="D652" s="15"/>
      <c r="E652" s="15"/>
      <c r="F652" s="15"/>
      <c r="I652" s="15"/>
      <c r="J652" s="15"/>
      <c r="S652" s="15"/>
      <c r="U652" s="15"/>
      <c r="V652" s="15"/>
      <c r="W652" s="15"/>
      <c r="X652" s="15"/>
      <c r="Y652" s="15"/>
      <c r="Z652" s="15"/>
      <c r="AA652" s="15"/>
    </row>
    <row r="653" spans="2:27" ht="15.75" customHeight="1" x14ac:dyDescent="0.2">
      <c r="B653" s="15"/>
      <c r="C653" s="15"/>
      <c r="D653" s="15"/>
      <c r="E653" s="15"/>
      <c r="F653" s="15"/>
      <c r="I653" s="15"/>
      <c r="J653" s="15"/>
      <c r="S653" s="15"/>
      <c r="U653" s="15"/>
      <c r="V653" s="15"/>
      <c r="W653" s="15"/>
      <c r="X653" s="15"/>
      <c r="Y653" s="15"/>
      <c r="Z653" s="15"/>
      <c r="AA653" s="15"/>
    </row>
    <row r="654" spans="2:27" ht="15.75" customHeight="1" x14ac:dyDescent="0.2">
      <c r="B654" s="15"/>
      <c r="C654" s="15"/>
      <c r="D654" s="15"/>
      <c r="E654" s="15"/>
      <c r="F654" s="15"/>
      <c r="I654" s="15"/>
      <c r="J654" s="15"/>
      <c r="S654" s="15"/>
      <c r="U654" s="15"/>
      <c r="V654" s="15"/>
      <c r="W654" s="15"/>
      <c r="X654" s="15"/>
      <c r="Y654" s="15"/>
      <c r="Z654" s="15"/>
      <c r="AA654" s="15"/>
    </row>
    <row r="655" spans="2:27" ht="15.75" customHeight="1" x14ac:dyDescent="0.2">
      <c r="B655" s="15"/>
      <c r="C655" s="15"/>
      <c r="D655" s="15"/>
      <c r="E655" s="15"/>
      <c r="F655" s="15"/>
      <c r="I655" s="15"/>
      <c r="J655" s="15"/>
      <c r="S655" s="15"/>
      <c r="U655" s="15"/>
      <c r="V655" s="15"/>
      <c r="W655" s="15"/>
      <c r="X655" s="15"/>
      <c r="Y655" s="15"/>
      <c r="Z655" s="15"/>
      <c r="AA655" s="15"/>
    </row>
    <row r="656" spans="2:27" ht="15.75" customHeight="1" x14ac:dyDescent="0.2">
      <c r="B656" s="15"/>
      <c r="C656" s="15"/>
      <c r="D656" s="15"/>
      <c r="E656" s="15"/>
      <c r="F656" s="15"/>
      <c r="I656" s="15"/>
      <c r="J656" s="15"/>
      <c r="S656" s="15"/>
      <c r="U656" s="15"/>
      <c r="V656" s="15"/>
      <c r="W656" s="15"/>
      <c r="X656" s="15"/>
      <c r="Y656" s="15"/>
      <c r="Z656" s="15"/>
      <c r="AA656" s="15"/>
    </row>
    <row r="657" spans="2:27" ht="15.75" customHeight="1" x14ac:dyDescent="0.2">
      <c r="B657" s="15"/>
      <c r="C657" s="15"/>
      <c r="D657" s="15"/>
      <c r="E657" s="15"/>
      <c r="F657" s="15"/>
      <c r="I657" s="15"/>
      <c r="J657" s="15"/>
      <c r="S657" s="15"/>
      <c r="U657" s="15"/>
      <c r="V657" s="15"/>
      <c r="W657" s="15"/>
      <c r="X657" s="15"/>
      <c r="Y657" s="15"/>
      <c r="Z657" s="15"/>
      <c r="AA657" s="15"/>
    </row>
    <row r="658" spans="2:27" ht="15.75" customHeight="1" x14ac:dyDescent="0.2">
      <c r="B658" s="15"/>
      <c r="C658" s="15"/>
      <c r="D658" s="15"/>
      <c r="E658" s="15"/>
      <c r="F658" s="15"/>
      <c r="I658" s="15"/>
      <c r="J658" s="15"/>
      <c r="S658" s="15"/>
      <c r="U658" s="15"/>
      <c r="V658" s="15"/>
      <c r="W658" s="15"/>
      <c r="X658" s="15"/>
      <c r="Y658" s="15"/>
      <c r="Z658" s="15"/>
      <c r="AA658" s="15"/>
    </row>
    <row r="659" spans="2:27" ht="15.75" customHeight="1" x14ac:dyDescent="0.2">
      <c r="B659" s="15"/>
      <c r="C659" s="15"/>
      <c r="D659" s="15"/>
      <c r="E659" s="15"/>
      <c r="F659" s="15"/>
      <c r="I659" s="15"/>
      <c r="J659" s="15"/>
      <c r="S659" s="15"/>
      <c r="U659" s="15"/>
      <c r="V659" s="15"/>
      <c r="W659" s="15"/>
      <c r="X659" s="15"/>
      <c r="Y659" s="15"/>
      <c r="Z659" s="15"/>
      <c r="AA659" s="15"/>
    </row>
    <row r="660" spans="2:27" ht="15.75" customHeight="1" x14ac:dyDescent="0.2">
      <c r="B660" s="15"/>
      <c r="C660" s="15"/>
      <c r="D660" s="15"/>
      <c r="E660" s="15"/>
      <c r="F660" s="15"/>
      <c r="I660" s="15"/>
      <c r="J660" s="15"/>
      <c r="S660" s="15"/>
      <c r="U660" s="15"/>
      <c r="V660" s="15"/>
      <c r="W660" s="15"/>
      <c r="X660" s="15"/>
      <c r="Y660" s="15"/>
      <c r="Z660" s="15"/>
      <c r="AA660" s="15"/>
    </row>
    <row r="661" spans="2:27" ht="15.75" customHeight="1" x14ac:dyDescent="0.2">
      <c r="B661" s="15"/>
      <c r="C661" s="15"/>
      <c r="D661" s="15"/>
      <c r="E661" s="15"/>
      <c r="F661" s="15"/>
      <c r="I661" s="15"/>
      <c r="J661" s="15"/>
      <c r="S661" s="15"/>
      <c r="U661" s="15"/>
      <c r="V661" s="15"/>
      <c r="W661" s="15"/>
      <c r="X661" s="15"/>
      <c r="Y661" s="15"/>
      <c r="Z661" s="15"/>
      <c r="AA661" s="15"/>
    </row>
    <row r="662" spans="2:27" ht="15.75" customHeight="1" x14ac:dyDescent="0.2">
      <c r="B662" s="15"/>
      <c r="C662" s="15"/>
      <c r="D662" s="15"/>
      <c r="E662" s="15"/>
      <c r="F662" s="15"/>
      <c r="I662" s="15"/>
      <c r="J662" s="15"/>
      <c r="S662" s="15"/>
      <c r="U662" s="15"/>
      <c r="V662" s="15"/>
      <c r="W662" s="15"/>
      <c r="X662" s="15"/>
      <c r="Y662" s="15"/>
      <c r="Z662" s="15"/>
      <c r="AA662" s="15"/>
    </row>
    <row r="663" spans="2:27" ht="15.75" customHeight="1" x14ac:dyDescent="0.2">
      <c r="B663" s="15"/>
      <c r="C663" s="15"/>
      <c r="D663" s="15"/>
      <c r="E663" s="15"/>
      <c r="F663" s="15"/>
      <c r="I663" s="15"/>
      <c r="J663" s="15"/>
      <c r="S663" s="15"/>
      <c r="U663" s="15"/>
      <c r="V663" s="15"/>
      <c r="W663" s="15"/>
      <c r="X663" s="15"/>
      <c r="Y663" s="15"/>
      <c r="Z663" s="15"/>
      <c r="AA663" s="15"/>
    </row>
    <row r="664" spans="2:27" ht="15.75" customHeight="1" x14ac:dyDescent="0.2">
      <c r="B664" s="15"/>
      <c r="C664" s="15"/>
      <c r="D664" s="15"/>
      <c r="E664" s="15"/>
      <c r="F664" s="15"/>
      <c r="I664" s="15"/>
      <c r="J664" s="15"/>
      <c r="S664" s="15"/>
      <c r="U664" s="15"/>
      <c r="V664" s="15"/>
      <c r="W664" s="15"/>
      <c r="X664" s="15"/>
      <c r="Y664" s="15"/>
      <c r="Z664" s="15"/>
      <c r="AA664" s="15"/>
    </row>
    <row r="665" spans="2:27" ht="15.75" customHeight="1" x14ac:dyDescent="0.2">
      <c r="B665" s="15"/>
      <c r="C665" s="15"/>
      <c r="D665" s="15"/>
      <c r="E665" s="15"/>
      <c r="F665" s="15"/>
      <c r="I665" s="15"/>
      <c r="J665" s="15"/>
      <c r="S665" s="15"/>
      <c r="U665" s="15"/>
      <c r="V665" s="15"/>
      <c r="W665" s="15"/>
      <c r="X665" s="15"/>
      <c r="Y665" s="15"/>
      <c r="Z665" s="15"/>
      <c r="AA665" s="15"/>
    </row>
    <row r="666" spans="2:27" ht="15.75" customHeight="1" x14ac:dyDescent="0.2">
      <c r="B666" s="15"/>
      <c r="C666" s="15"/>
      <c r="D666" s="15"/>
      <c r="E666" s="15"/>
      <c r="F666" s="15"/>
      <c r="I666" s="15"/>
      <c r="J666" s="15"/>
      <c r="S666" s="15"/>
      <c r="U666" s="15"/>
      <c r="V666" s="15"/>
      <c r="W666" s="15"/>
      <c r="X666" s="15"/>
      <c r="Y666" s="15"/>
      <c r="Z666" s="15"/>
      <c r="AA666" s="15"/>
    </row>
    <row r="667" spans="2:27" ht="15.75" customHeight="1" x14ac:dyDescent="0.2">
      <c r="B667" s="15"/>
      <c r="C667" s="15"/>
      <c r="D667" s="15"/>
      <c r="E667" s="15"/>
      <c r="F667" s="15"/>
      <c r="I667" s="15"/>
      <c r="J667" s="15"/>
      <c r="S667" s="15"/>
      <c r="U667" s="15"/>
      <c r="V667" s="15"/>
      <c r="W667" s="15"/>
      <c r="X667" s="15"/>
      <c r="Y667" s="15"/>
      <c r="Z667" s="15"/>
      <c r="AA667" s="15"/>
    </row>
    <row r="668" spans="2:27" ht="15.75" customHeight="1" x14ac:dyDescent="0.2">
      <c r="B668" s="15"/>
      <c r="C668" s="15"/>
      <c r="D668" s="15"/>
      <c r="E668" s="15"/>
      <c r="F668" s="15"/>
      <c r="I668" s="15"/>
      <c r="J668" s="15"/>
      <c r="S668" s="15"/>
      <c r="U668" s="15"/>
      <c r="V668" s="15"/>
      <c r="W668" s="15"/>
      <c r="X668" s="15"/>
      <c r="Y668" s="15"/>
      <c r="Z668" s="15"/>
      <c r="AA668" s="15"/>
    </row>
    <row r="669" spans="2:27" ht="15.75" customHeight="1" x14ac:dyDescent="0.2">
      <c r="B669" s="15"/>
      <c r="C669" s="15"/>
      <c r="D669" s="15"/>
      <c r="E669" s="15"/>
      <c r="F669" s="15"/>
      <c r="I669" s="15"/>
      <c r="J669" s="15"/>
      <c r="S669" s="15"/>
      <c r="U669" s="15"/>
      <c r="V669" s="15"/>
      <c r="W669" s="15"/>
      <c r="X669" s="15"/>
      <c r="Y669" s="15"/>
      <c r="Z669" s="15"/>
      <c r="AA669" s="15"/>
    </row>
    <row r="670" spans="2:27" ht="15.75" customHeight="1" x14ac:dyDescent="0.2">
      <c r="B670" s="15"/>
      <c r="C670" s="15"/>
      <c r="D670" s="15"/>
      <c r="E670" s="15"/>
      <c r="F670" s="15"/>
      <c r="I670" s="15"/>
      <c r="J670" s="15"/>
      <c r="S670" s="15"/>
      <c r="U670" s="15"/>
      <c r="V670" s="15"/>
      <c r="W670" s="15"/>
      <c r="X670" s="15"/>
      <c r="Y670" s="15"/>
      <c r="Z670" s="15"/>
      <c r="AA670" s="15"/>
    </row>
    <row r="671" spans="2:27" ht="15.75" customHeight="1" x14ac:dyDescent="0.2">
      <c r="B671" s="15"/>
      <c r="C671" s="15"/>
      <c r="D671" s="15"/>
      <c r="E671" s="15"/>
      <c r="F671" s="15"/>
      <c r="I671" s="15"/>
      <c r="J671" s="15"/>
      <c r="S671" s="15"/>
      <c r="U671" s="15"/>
      <c r="V671" s="15"/>
      <c r="W671" s="15"/>
      <c r="X671" s="15"/>
      <c r="Y671" s="15"/>
      <c r="Z671" s="15"/>
      <c r="AA671" s="15"/>
    </row>
    <row r="672" spans="2:27" ht="15.75" customHeight="1" x14ac:dyDescent="0.2">
      <c r="B672" s="15"/>
      <c r="C672" s="15"/>
      <c r="D672" s="15"/>
      <c r="E672" s="15"/>
      <c r="F672" s="15"/>
      <c r="I672" s="15"/>
      <c r="J672" s="15"/>
      <c r="S672" s="15"/>
      <c r="U672" s="15"/>
      <c r="V672" s="15"/>
      <c r="W672" s="15"/>
      <c r="X672" s="15"/>
      <c r="Y672" s="15"/>
      <c r="Z672" s="15"/>
      <c r="AA672" s="15"/>
    </row>
    <row r="673" spans="2:27" ht="15.75" customHeight="1" x14ac:dyDescent="0.2">
      <c r="B673" s="15"/>
      <c r="C673" s="15"/>
      <c r="D673" s="15"/>
      <c r="E673" s="15"/>
      <c r="F673" s="15"/>
      <c r="I673" s="15"/>
      <c r="J673" s="15"/>
      <c r="S673" s="15"/>
      <c r="U673" s="15"/>
      <c r="V673" s="15"/>
      <c r="W673" s="15"/>
      <c r="X673" s="15"/>
      <c r="Y673" s="15"/>
      <c r="Z673" s="15"/>
      <c r="AA673" s="15"/>
    </row>
    <row r="674" spans="2:27" ht="15.75" customHeight="1" x14ac:dyDescent="0.2">
      <c r="B674" s="15"/>
      <c r="C674" s="15"/>
      <c r="D674" s="15"/>
      <c r="E674" s="15"/>
      <c r="F674" s="15"/>
      <c r="I674" s="15"/>
      <c r="J674" s="15"/>
      <c r="S674" s="15"/>
      <c r="U674" s="15"/>
      <c r="V674" s="15"/>
      <c r="W674" s="15"/>
      <c r="X674" s="15"/>
      <c r="Y674" s="15"/>
      <c r="Z674" s="15"/>
      <c r="AA674" s="15"/>
    </row>
    <row r="675" spans="2:27" ht="15.75" customHeight="1" x14ac:dyDescent="0.2">
      <c r="B675" s="15"/>
      <c r="C675" s="15"/>
      <c r="D675" s="15"/>
      <c r="E675" s="15"/>
      <c r="F675" s="15"/>
      <c r="I675" s="15"/>
      <c r="J675" s="15"/>
      <c r="S675" s="15"/>
      <c r="U675" s="15"/>
      <c r="V675" s="15"/>
      <c r="W675" s="15"/>
      <c r="X675" s="15"/>
      <c r="Y675" s="15"/>
      <c r="Z675" s="15"/>
      <c r="AA675" s="15"/>
    </row>
    <row r="676" spans="2:27" ht="15.75" customHeight="1" x14ac:dyDescent="0.2">
      <c r="B676" s="15"/>
      <c r="C676" s="15"/>
      <c r="D676" s="15"/>
      <c r="E676" s="15"/>
      <c r="F676" s="15"/>
      <c r="I676" s="15"/>
      <c r="J676" s="15"/>
      <c r="S676" s="15"/>
      <c r="U676" s="15"/>
      <c r="V676" s="15"/>
      <c r="W676" s="15"/>
      <c r="X676" s="15"/>
      <c r="Y676" s="15"/>
      <c r="Z676" s="15"/>
      <c r="AA676" s="15"/>
    </row>
    <row r="677" spans="2:27" ht="15.75" customHeight="1" x14ac:dyDescent="0.2">
      <c r="B677" s="15"/>
      <c r="C677" s="15"/>
      <c r="D677" s="15"/>
      <c r="E677" s="15"/>
      <c r="F677" s="15"/>
      <c r="I677" s="15"/>
      <c r="J677" s="15"/>
      <c r="S677" s="15"/>
      <c r="U677" s="15"/>
      <c r="V677" s="15"/>
      <c r="W677" s="15"/>
      <c r="X677" s="15"/>
      <c r="Y677" s="15"/>
      <c r="Z677" s="15"/>
      <c r="AA677" s="15"/>
    </row>
    <row r="678" spans="2:27" ht="15.75" customHeight="1" x14ac:dyDescent="0.2">
      <c r="B678" s="15"/>
      <c r="C678" s="15"/>
      <c r="D678" s="15"/>
      <c r="E678" s="15"/>
      <c r="F678" s="15"/>
      <c r="I678" s="15"/>
      <c r="J678" s="15"/>
      <c r="S678" s="15"/>
      <c r="U678" s="15"/>
      <c r="V678" s="15"/>
      <c r="W678" s="15"/>
      <c r="X678" s="15"/>
      <c r="Y678" s="15"/>
      <c r="Z678" s="15"/>
      <c r="AA678" s="15"/>
    </row>
    <row r="679" spans="2:27" ht="15.75" customHeight="1" x14ac:dyDescent="0.2">
      <c r="B679" s="15"/>
      <c r="C679" s="15"/>
      <c r="D679" s="15"/>
      <c r="E679" s="15"/>
      <c r="F679" s="15"/>
      <c r="I679" s="15"/>
      <c r="J679" s="15"/>
      <c r="S679" s="15"/>
      <c r="U679" s="15"/>
      <c r="V679" s="15"/>
      <c r="W679" s="15"/>
      <c r="X679" s="15"/>
      <c r="Y679" s="15"/>
      <c r="Z679" s="15"/>
      <c r="AA679" s="15"/>
    </row>
    <row r="680" spans="2:27" ht="15.75" customHeight="1" x14ac:dyDescent="0.2">
      <c r="B680" s="15"/>
      <c r="C680" s="15"/>
      <c r="D680" s="15"/>
      <c r="E680" s="15"/>
      <c r="F680" s="15"/>
      <c r="I680" s="15"/>
      <c r="J680" s="15"/>
      <c r="S680" s="15"/>
      <c r="U680" s="15"/>
      <c r="V680" s="15"/>
      <c r="W680" s="15"/>
      <c r="X680" s="15"/>
      <c r="Y680" s="15"/>
      <c r="Z680" s="15"/>
      <c r="AA680" s="15"/>
    </row>
    <row r="681" spans="2:27" ht="15.75" customHeight="1" x14ac:dyDescent="0.2">
      <c r="B681" s="15"/>
      <c r="C681" s="15"/>
      <c r="D681" s="15"/>
      <c r="E681" s="15"/>
      <c r="F681" s="15"/>
      <c r="I681" s="15"/>
      <c r="J681" s="15"/>
      <c r="S681" s="15"/>
      <c r="U681" s="15"/>
      <c r="V681" s="15"/>
      <c r="W681" s="15"/>
      <c r="X681" s="15"/>
      <c r="Y681" s="15"/>
      <c r="Z681" s="15"/>
      <c r="AA681" s="15"/>
    </row>
    <row r="682" spans="2:27" ht="15.75" customHeight="1" x14ac:dyDescent="0.2">
      <c r="B682" s="15"/>
      <c r="C682" s="15"/>
      <c r="D682" s="15"/>
      <c r="E682" s="15"/>
      <c r="F682" s="15"/>
      <c r="I682" s="15"/>
      <c r="J682" s="15"/>
      <c r="S682" s="15"/>
      <c r="U682" s="15"/>
      <c r="V682" s="15"/>
      <c r="W682" s="15"/>
      <c r="X682" s="15"/>
      <c r="Y682" s="15"/>
      <c r="Z682" s="15"/>
      <c r="AA682" s="15"/>
    </row>
    <row r="683" spans="2:27" ht="15.75" customHeight="1" x14ac:dyDescent="0.2">
      <c r="B683" s="15"/>
      <c r="C683" s="15"/>
      <c r="D683" s="15"/>
      <c r="E683" s="15"/>
      <c r="F683" s="15"/>
      <c r="I683" s="15"/>
      <c r="J683" s="15"/>
      <c r="S683" s="15"/>
      <c r="U683" s="15"/>
      <c r="V683" s="15"/>
      <c r="W683" s="15"/>
      <c r="X683" s="15"/>
      <c r="Y683" s="15"/>
      <c r="Z683" s="15"/>
      <c r="AA683" s="15"/>
    </row>
    <row r="684" spans="2:27" ht="15.75" customHeight="1" x14ac:dyDescent="0.2">
      <c r="B684" s="15"/>
      <c r="C684" s="15"/>
      <c r="D684" s="15"/>
      <c r="E684" s="15"/>
      <c r="F684" s="15"/>
      <c r="I684" s="15"/>
      <c r="J684" s="15"/>
      <c r="S684" s="15"/>
      <c r="U684" s="15"/>
      <c r="V684" s="15"/>
      <c r="W684" s="15"/>
      <c r="X684" s="15"/>
      <c r="Y684" s="15"/>
      <c r="Z684" s="15"/>
      <c r="AA684" s="15"/>
    </row>
    <row r="685" spans="2:27" ht="15.75" customHeight="1" x14ac:dyDescent="0.2">
      <c r="B685" s="15"/>
      <c r="C685" s="15"/>
      <c r="D685" s="15"/>
      <c r="E685" s="15"/>
      <c r="F685" s="15"/>
      <c r="I685" s="15"/>
      <c r="J685" s="15"/>
      <c r="S685" s="15"/>
      <c r="U685" s="15"/>
      <c r="V685" s="15"/>
      <c r="W685" s="15"/>
      <c r="X685" s="15"/>
      <c r="Y685" s="15"/>
      <c r="Z685" s="15"/>
      <c r="AA685" s="15"/>
    </row>
    <row r="686" spans="2:27" ht="15.75" customHeight="1" x14ac:dyDescent="0.2">
      <c r="B686" s="15"/>
      <c r="C686" s="15"/>
      <c r="D686" s="15"/>
      <c r="E686" s="15"/>
      <c r="F686" s="15"/>
      <c r="I686" s="15"/>
      <c r="J686" s="15"/>
      <c r="S686" s="15"/>
      <c r="U686" s="15"/>
      <c r="V686" s="15"/>
      <c r="W686" s="15"/>
      <c r="X686" s="15"/>
      <c r="Y686" s="15"/>
      <c r="Z686" s="15"/>
      <c r="AA686" s="15"/>
    </row>
    <row r="687" spans="2:27" ht="15.75" customHeight="1" x14ac:dyDescent="0.2">
      <c r="B687" s="15"/>
      <c r="C687" s="15"/>
      <c r="D687" s="15"/>
      <c r="E687" s="15"/>
      <c r="F687" s="15"/>
      <c r="I687" s="15"/>
      <c r="J687" s="15"/>
      <c r="S687" s="15"/>
      <c r="U687" s="15"/>
      <c r="V687" s="15"/>
      <c r="W687" s="15"/>
      <c r="X687" s="15"/>
      <c r="Y687" s="15"/>
      <c r="Z687" s="15"/>
      <c r="AA687" s="15"/>
    </row>
    <row r="688" spans="2:27" ht="15.75" customHeight="1" x14ac:dyDescent="0.2">
      <c r="B688" s="15"/>
      <c r="C688" s="15"/>
      <c r="D688" s="15"/>
      <c r="E688" s="15"/>
      <c r="F688" s="15"/>
      <c r="I688" s="15"/>
      <c r="J688" s="15"/>
      <c r="S688" s="15"/>
      <c r="U688" s="15"/>
      <c r="V688" s="15"/>
      <c r="W688" s="15"/>
      <c r="X688" s="15"/>
      <c r="Y688" s="15"/>
      <c r="Z688" s="15"/>
      <c r="AA688" s="15"/>
    </row>
    <row r="689" spans="2:27" ht="15.75" customHeight="1" x14ac:dyDescent="0.2">
      <c r="B689" s="15"/>
      <c r="C689" s="15"/>
      <c r="D689" s="15"/>
      <c r="E689" s="15"/>
      <c r="F689" s="15"/>
      <c r="I689" s="15"/>
      <c r="J689" s="15"/>
      <c r="S689" s="15"/>
      <c r="U689" s="15"/>
      <c r="V689" s="15"/>
      <c r="W689" s="15"/>
      <c r="X689" s="15"/>
      <c r="Y689" s="15"/>
      <c r="Z689" s="15"/>
      <c r="AA689" s="15"/>
    </row>
    <row r="690" spans="2:27" ht="15.75" customHeight="1" x14ac:dyDescent="0.2">
      <c r="B690" s="15"/>
      <c r="C690" s="15"/>
      <c r="D690" s="15"/>
      <c r="E690" s="15"/>
      <c r="F690" s="15"/>
      <c r="I690" s="15"/>
      <c r="J690" s="15"/>
      <c r="S690" s="15"/>
      <c r="U690" s="15"/>
      <c r="V690" s="15"/>
      <c r="W690" s="15"/>
      <c r="X690" s="15"/>
      <c r="Y690" s="15"/>
      <c r="Z690" s="15"/>
      <c r="AA690" s="15"/>
    </row>
    <row r="691" spans="2:27" ht="15.75" customHeight="1" x14ac:dyDescent="0.2">
      <c r="B691" s="15"/>
      <c r="C691" s="15"/>
      <c r="D691" s="15"/>
      <c r="E691" s="15"/>
      <c r="F691" s="15"/>
      <c r="I691" s="15"/>
      <c r="J691" s="15"/>
      <c r="S691" s="15"/>
      <c r="U691" s="15"/>
      <c r="V691" s="15"/>
      <c r="W691" s="15"/>
      <c r="X691" s="15"/>
      <c r="Y691" s="15"/>
      <c r="Z691" s="15"/>
      <c r="AA691" s="15"/>
    </row>
    <row r="692" spans="2:27" ht="15.75" customHeight="1" x14ac:dyDescent="0.2">
      <c r="B692" s="15"/>
      <c r="C692" s="15"/>
      <c r="D692" s="15"/>
      <c r="E692" s="15"/>
      <c r="F692" s="15"/>
      <c r="I692" s="15"/>
      <c r="J692" s="15"/>
      <c r="S692" s="15"/>
      <c r="U692" s="15"/>
      <c r="V692" s="15"/>
      <c r="W692" s="15"/>
      <c r="X692" s="15"/>
      <c r="Y692" s="15"/>
      <c r="Z692" s="15"/>
      <c r="AA692" s="15"/>
    </row>
    <row r="693" spans="2:27" ht="15.75" customHeight="1" x14ac:dyDescent="0.2">
      <c r="B693" s="15"/>
      <c r="C693" s="15"/>
      <c r="D693" s="15"/>
      <c r="E693" s="15"/>
      <c r="F693" s="15"/>
      <c r="I693" s="15"/>
      <c r="J693" s="15"/>
      <c r="S693" s="15"/>
      <c r="U693" s="15"/>
      <c r="V693" s="15"/>
      <c r="W693" s="15"/>
      <c r="X693" s="15"/>
      <c r="Y693" s="15"/>
      <c r="Z693" s="15"/>
      <c r="AA693" s="15"/>
    </row>
    <row r="694" spans="2:27" ht="15.75" customHeight="1" x14ac:dyDescent="0.2">
      <c r="B694" s="15"/>
      <c r="C694" s="15"/>
      <c r="D694" s="15"/>
      <c r="E694" s="15"/>
      <c r="F694" s="15"/>
      <c r="I694" s="15"/>
      <c r="J694" s="15"/>
      <c r="S694" s="15"/>
      <c r="U694" s="15"/>
      <c r="V694" s="15"/>
      <c r="W694" s="15"/>
      <c r="X694" s="15"/>
      <c r="Y694" s="15"/>
      <c r="Z694" s="15"/>
      <c r="AA694" s="15"/>
    </row>
    <row r="695" spans="2:27" ht="15.75" customHeight="1" x14ac:dyDescent="0.2">
      <c r="B695" s="15"/>
      <c r="C695" s="15"/>
      <c r="D695" s="15"/>
      <c r="E695" s="15"/>
      <c r="F695" s="15"/>
      <c r="I695" s="15"/>
      <c r="J695" s="15"/>
      <c r="S695" s="15"/>
      <c r="U695" s="15"/>
      <c r="V695" s="15"/>
      <c r="W695" s="15"/>
      <c r="X695" s="15"/>
      <c r="Y695" s="15"/>
      <c r="Z695" s="15"/>
      <c r="AA695" s="15"/>
    </row>
    <row r="696" spans="2:27" ht="15.75" customHeight="1" x14ac:dyDescent="0.2">
      <c r="B696" s="15"/>
      <c r="C696" s="15"/>
      <c r="D696" s="15"/>
      <c r="E696" s="15"/>
      <c r="F696" s="15"/>
      <c r="I696" s="15"/>
      <c r="J696" s="15"/>
      <c r="S696" s="15"/>
      <c r="U696" s="15"/>
      <c r="V696" s="15"/>
      <c r="W696" s="15"/>
      <c r="X696" s="15"/>
      <c r="Y696" s="15"/>
      <c r="Z696" s="15"/>
      <c r="AA696" s="15"/>
    </row>
    <row r="697" spans="2:27" ht="15.75" customHeight="1" x14ac:dyDescent="0.2">
      <c r="B697" s="15"/>
      <c r="C697" s="15"/>
      <c r="D697" s="15"/>
      <c r="E697" s="15"/>
      <c r="F697" s="15"/>
      <c r="I697" s="15"/>
      <c r="J697" s="15"/>
      <c r="S697" s="15"/>
      <c r="U697" s="15"/>
      <c r="V697" s="15"/>
      <c r="W697" s="15"/>
      <c r="X697" s="15"/>
      <c r="Y697" s="15"/>
      <c r="Z697" s="15"/>
      <c r="AA697" s="15"/>
    </row>
    <row r="698" spans="2:27" ht="15.75" customHeight="1" x14ac:dyDescent="0.2">
      <c r="B698" s="15"/>
      <c r="C698" s="15"/>
      <c r="D698" s="15"/>
      <c r="E698" s="15"/>
      <c r="F698" s="15"/>
      <c r="I698" s="15"/>
      <c r="J698" s="15"/>
      <c r="S698" s="15"/>
      <c r="U698" s="15"/>
      <c r="V698" s="15"/>
      <c r="W698" s="15"/>
      <c r="X698" s="15"/>
      <c r="Y698" s="15"/>
      <c r="Z698" s="15"/>
      <c r="AA698" s="15"/>
    </row>
    <row r="699" spans="2:27" ht="15.75" customHeight="1" x14ac:dyDescent="0.2">
      <c r="B699" s="15"/>
      <c r="C699" s="15"/>
      <c r="D699" s="15"/>
      <c r="E699" s="15"/>
      <c r="F699" s="15"/>
      <c r="I699" s="15"/>
      <c r="J699" s="15"/>
      <c r="S699" s="15"/>
      <c r="U699" s="15"/>
      <c r="V699" s="15"/>
      <c r="W699" s="15"/>
      <c r="X699" s="15"/>
      <c r="Y699" s="15"/>
      <c r="Z699" s="15"/>
      <c r="AA699" s="15"/>
    </row>
    <row r="700" spans="2:27" ht="15.75" customHeight="1" x14ac:dyDescent="0.2">
      <c r="B700" s="15"/>
      <c r="C700" s="15"/>
      <c r="D700" s="15"/>
      <c r="E700" s="15"/>
      <c r="F700" s="15"/>
      <c r="I700" s="15"/>
      <c r="J700" s="15"/>
      <c r="S700" s="15"/>
      <c r="U700" s="15"/>
      <c r="V700" s="15"/>
      <c r="W700" s="15"/>
      <c r="X700" s="15"/>
      <c r="Y700" s="15"/>
      <c r="Z700" s="15"/>
      <c r="AA700" s="15"/>
    </row>
    <row r="701" spans="2:27" ht="15.75" customHeight="1" x14ac:dyDescent="0.2">
      <c r="B701" s="15"/>
      <c r="C701" s="15"/>
      <c r="D701" s="15"/>
      <c r="E701" s="15"/>
      <c r="F701" s="15"/>
      <c r="I701" s="15"/>
      <c r="J701" s="15"/>
      <c r="S701" s="15"/>
      <c r="U701" s="15"/>
      <c r="V701" s="15"/>
      <c r="W701" s="15"/>
      <c r="X701" s="15"/>
      <c r="Y701" s="15"/>
      <c r="Z701" s="15"/>
      <c r="AA701" s="15"/>
    </row>
    <row r="702" spans="2:27" ht="15.75" customHeight="1" x14ac:dyDescent="0.2">
      <c r="B702" s="15"/>
      <c r="C702" s="15"/>
      <c r="D702" s="15"/>
      <c r="E702" s="15"/>
      <c r="F702" s="15"/>
      <c r="I702" s="15"/>
      <c r="J702" s="15"/>
      <c r="S702" s="15"/>
      <c r="U702" s="15"/>
      <c r="V702" s="15"/>
      <c r="W702" s="15"/>
      <c r="X702" s="15"/>
      <c r="Y702" s="15"/>
      <c r="Z702" s="15"/>
      <c r="AA702" s="15"/>
    </row>
    <row r="703" spans="2:27" ht="15.75" customHeight="1" x14ac:dyDescent="0.2">
      <c r="B703" s="15"/>
      <c r="C703" s="15"/>
      <c r="D703" s="15"/>
      <c r="E703" s="15"/>
      <c r="F703" s="15"/>
      <c r="I703" s="15"/>
      <c r="J703" s="15"/>
      <c r="S703" s="15"/>
      <c r="U703" s="15"/>
      <c r="V703" s="15"/>
      <c r="W703" s="15"/>
      <c r="X703" s="15"/>
      <c r="Y703" s="15"/>
      <c r="Z703" s="15"/>
      <c r="AA703" s="15"/>
    </row>
    <row r="704" spans="2:27" ht="15.75" customHeight="1" x14ac:dyDescent="0.2">
      <c r="B704" s="15"/>
      <c r="C704" s="15"/>
      <c r="D704" s="15"/>
      <c r="E704" s="15"/>
      <c r="F704" s="15"/>
      <c r="I704" s="15"/>
      <c r="J704" s="15"/>
      <c r="S704" s="15"/>
      <c r="U704" s="15"/>
      <c r="V704" s="15"/>
      <c r="W704" s="15"/>
      <c r="X704" s="15"/>
      <c r="Y704" s="15"/>
      <c r="Z704" s="15"/>
      <c r="AA704" s="15"/>
    </row>
    <row r="705" spans="2:27" ht="15.75" customHeight="1" x14ac:dyDescent="0.2">
      <c r="B705" s="15"/>
      <c r="C705" s="15"/>
      <c r="D705" s="15"/>
      <c r="E705" s="15"/>
      <c r="F705" s="15"/>
      <c r="I705" s="15"/>
      <c r="J705" s="15"/>
      <c r="S705" s="15"/>
      <c r="U705" s="15"/>
      <c r="V705" s="15"/>
      <c r="W705" s="15"/>
      <c r="X705" s="15"/>
      <c r="Y705" s="15"/>
      <c r="Z705" s="15"/>
      <c r="AA705" s="15"/>
    </row>
    <row r="706" spans="2:27" ht="15.75" customHeight="1" x14ac:dyDescent="0.2">
      <c r="B706" s="15"/>
      <c r="C706" s="15"/>
      <c r="D706" s="15"/>
      <c r="E706" s="15"/>
      <c r="F706" s="15"/>
      <c r="I706" s="15"/>
      <c r="J706" s="15"/>
      <c r="S706" s="15"/>
      <c r="U706" s="15"/>
      <c r="V706" s="15"/>
      <c r="W706" s="15"/>
      <c r="X706" s="15"/>
      <c r="Y706" s="15"/>
      <c r="Z706" s="15"/>
      <c r="AA706" s="15"/>
    </row>
    <row r="707" spans="2:27" ht="15.75" customHeight="1" x14ac:dyDescent="0.2">
      <c r="B707" s="15"/>
      <c r="C707" s="15"/>
      <c r="D707" s="15"/>
      <c r="E707" s="15"/>
      <c r="F707" s="15"/>
      <c r="I707" s="15"/>
      <c r="J707" s="15"/>
      <c r="S707" s="15"/>
      <c r="U707" s="15"/>
      <c r="V707" s="15"/>
      <c r="W707" s="15"/>
      <c r="X707" s="15"/>
      <c r="Y707" s="15"/>
      <c r="Z707" s="15"/>
      <c r="AA707" s="15"/>
    </row>
    <row r="708" spans="2:27" ht="15.75" customHeight="1" x14ac:dyDescent="0.2">
      <c r="B708" s="15"/>
      <c r="C708" s="15"/>
      <c r="D708" s="15"/>
      <c r="E708" s="15"/>
      <c r="F708" s="15"/>
      <c r="I708" s="15"/>
      <c r="J708" s="15"/>
      <c r="S708" s="15"/>
      <c r="U708" s="15"/>
      <c r="V708" s="15"/>
      <c r="W708" s="15"/>
      <c r="X708" s="15"/>
      <c r="Y708" s="15"/>
      <c r="Z708" s="15"/>
      <c r="AA708" s="15"/>
    </row>
    <row r="709" spans="2:27" ht="15.75" customHeight="1" x14ac:dyDescent="0.2">
      <c r="B709" s="15"/>
      <c r="C709" s="15"/>
      <c r="D709" s="15"/>
      <c r="E709" s="15"/>
      <c r="F709" s="15"/>
      <c r="I709" s="15"/>
      <c r="J709" s="15"/>
      <c r="S709" s="15"/>
      <c r="U709" s="15"/>
      <c r="V709" s="15"/>
      <c r="W709" s="15"/>
      <c r="X709" s="15"/>
      <c r="Y709" s="15"/>
      <c r="Z709" s="15"/>
      <c r="AA709" s="15"/>
    </row>
    <row r="710" spans="2:27" ht="15.75" customHeight="1" x14ac:dyDescent="0.2">
      <c r="B710" s="15"/>
      <c r="C710" s="15"/>
      <c r="D710" s="15"/>
      <c r="E710" s="15"/>
      <c r="F710" s="15"/>
      <c r="I710" s="15"/>
      <c r="J710" s="15"/>
      <c r="S710" s="15"/>
      <c r="U710" s="15"/>
      <c r="V710" s="15"/>
      <c r="W710" s="15"/>
      <c r="X710" s="15"/>
      <c r="Y710" s="15"/>
      <c r="Z710" s="15"/>
      <c r="AA710" s="15"/>
    </row>
    <row r="711" spans="2:27" ht="15.75" customHeight="1" x14ac:dyDescent="0.2">
      <c r="B711" s="15"/>
      <c r="C711" s="15"/>
      <c r="D711" s="15"/>
      <c r="E711" s="15"/>
      <c r="F711" s="15"/>
      <c r="I711" s="15"/>
      <c r="J711" s="15"/>
      <c r="S711" s="15"/>
      <c r="U711" s="15"/>
      <c r="V711" s="15"/>
      <c r="W711" s="15"/>
      <c r="X711" s="15"/>
      <c r="Y711" s="15"/>
      <c r="Z711" s="15"/>
      <c r="AA711" s="15"/>
    </row>
    <row r="712" spans="2:27" ht="15.75" customHeight="1" x14ac:dyDescent="0.2">
      <c r="B712" s="15"/>
      <c r="C712" s="15"/>
      <c r="D712" s="15"/>
      <c r="E712" s="15"/>
      <c r="F712" s="15"/>
      <c r="I712" s="15"/>
      <c r="J712" s="15"/>
      <c r="S712" s="15"/>
      <c r="U712" s="15"/>
      <c r="V712" s="15"/>
      <c r="W712" s="15"/>
      <c r="X712" s="15"/>
      <c r="Y712" s="15"/>
      <c r="Z712" s="15"/>
      <c r="AA712" s="15"/>
    </row>
    <row r="713" spans="2:27" ht="15.75" customHeight="1" x14ac:dyDescent="0.2">
      <c r="B713" s="15"/>
      <c r="C713" s="15"/>
      <c r="D713" s="15"/>
      <c r="E713" s="15"/>
      <c r="F713" s="15"/>
      <c r="I713" s="15"/>
      <c r="J713" s="15"/>
      <c r="S713" s="15"/>
      <c r="U713" s="15"/>
      <c r="V713" s="15"/>
      <c r="W713" s="15"/>
      <c r="X713" s="15"/>
      <c r="Y713" s="15"/>
      <c r="Z713" s="15"/>
      <c r="AA713" s="15"/>
    </row>
    <row r="714" spans="2:27" ht="15.75" customHeight="1" x14ac:dyDescent="0.2">
      <c r="B714" s="15"/>
      <c r="C714" s="15"/>
      <c r="D714" s="15"/>
      <c r="E714" s="15"/>
      <c r="F714" s="15"/>
      <c r="I714" s="15"/>
      <c r="J714" s="15"/>
      <c r="S714" s="15"/>
      <c r="U714" s="15"/>
      <c r="V714" s="15"/>
      <c r="W714" s="15"/>
      <c r="X714" s="15"/>
      <c r="Y714" s="15"/>
      <c r="Z714" s="15"/>
      <c r="AA714" s="15"/>
    </row>
    <row r="715" spans="2:27" ht="15.75" customHeight="1" x14ac:dyDescent="0.2">
      <c r="B715" s="15"/>
      <c r="C715" s="15"/>
      <c r="D715" s="15"/>
      <c r="E715" s="15"/>
      <c r="F715" s="15"/>
      <c r="I715" s="15"/>
      <c r="J715" s="15"/>
      <c r="S715" s="15"/>
      <c r="U715" s="15"/>
      <c r="V715" s="15"/>
      <c r="W715" s="15"/>
      <c r="X715" s="15"/>
      <c r="Y715" s="15"/>
      <c r="Z715" s="15"/>
      <c r="AA715" s="15"/>
    </row>
    <row r="716" spans="2:27" ht="15.75" customHeight="1" x14ac:dyDescent="0.2">
      <c r="B716" s="15"/>
      <c r="C716" s="15"/>
      <c r="D716" s="15"/>
      <c r="E716" s="15"/>
      <c r="F716" s="15"/>
      <c r="I716" s="15"/>
      <c r="J716" s="15"/>
      <c r="S716" s="15"/>
      <c r="U716" s="15"/>
      <c r="V716" s="15"/>
      <c r="W716" s="15"/>
      <c r="X716" s="15"/>
      <c r="Y716" s="15"/>
      <c r="Z716" s="15"/>
      <c r="AA716" s="15"/>
    </row>
    <row r="717" spans="2:27" ht="15.75" customHeight="1" x14ac:dyDescent="0.2">
      <c r="B717" s="15"/>
      <c r="C717" s="15"/>
      <c r="D717" s="15"/>
      <c r="E717" s="15"/>
      <c r="F717" s="15"/>
      <c r="I717" s="15"/>
      <c r="J717" s="15"/>
      <c r="S717" s="15"/>
      <c r="U717" s="15"/>
      <c r="V717" s="15"/>
      <c r="W717" s="15"/>
      <c r="X717" s="15"/>
      <c r="Y717" s="15"/>
      <c r="Z717" s="15"/>
      <c r="AA717" s="15"/>
    </row>
    <row r="718" spans="2:27" ht="15.75" customHeight="1" x14ac:dyDescent="0.2">
      <c r="B718" s="15"/>
      <c r="C718" s="15"/>
      <c r="D718" s="15"/>
      <c r="E718" s="15"/>
      <c r="F718" s="15"/>
      <c r="I718" s="15"/>
      <c r="J718" s="15"/>
      <c r="S718" s="15"/>
      <c r="U718" s="15"/>
      <c r="V718" s="15"/>
      <c r="W718" s="15"/>
      <c r="X718" s="15"/>
      <c r="Y718" s="15"/>
      <c r="Z718" s="15"/>
      <c r="AA718" s="15"/>
    </row>
    <row r="719" spans="2:27" ht="15.75" customHeight="1" x14ac:dyDescent="0.2">
      <c r="B719" s="15"/>
      <c r="C719" s="15"/>
      <c r="D719" s="15"/>
      <c r="E719" s="15"/>
      <c r="F719" s="15"/>
      <c r="I719" s="15"/>
      <c r="J719" s="15"/>
      <c r="S719" s="15"/>
      <c r="U719" s="15"/>
      <c r="V719" s="15"/>
      <c r="W719" s="15"/>
      <c r="X719" s="15"/>
      <c r="Y719" s="15"/>
      <c r="Z719" s="15"/>
      <c r="AA719" s="15"/>
    </row>
    <row r="720" spans="2:27" ht="15.75" customHeight="1" x14ac:dyDescent="0.2">
      <c r="B720" s="15"/>
      <c r="C720" s="15"/>
      <c r="D720" s="15"/>
      <c r="E720" s="15"/>
      <c r="F720" s="15"/>
      <c r="I720" s="15"/>
      <c r="J720" s="15"/>
      <c r="S720" s="15"/>
      <c r="U720" s="15"/>
      <c r="V720" s="15"/>
      <c r="W720" s="15"/>
      <c r="X720" s="15"/>
      <c r="Y720" s="15"/>
      <c r="Z720" s="15"/>
      <c r="AA720" s="15"/>
    </row>
    <row r="721" spans="2:27" ht="15.75" customHeight="1" x14ac:dyDescent="0.2">
      <c r="B721" s="15"/>
      <c r="C721" s="15"/>
      <c r="D721" s="15"/>
      <c r="E721" s="15"/>
      <c r="F721" s="15"/>
      <c r="I721" s="15"/>
      <c r="J721" s="15"/>
      <c r="S721" s="15"/>
      <c r="U721" s="15"/>
      <c r="V721" s="15"/>
      <c r="W721" s="15"/>
      <c r="X721" s="15"/>
      <c r="Y721" s="15"/>
      <c r="Z721" s="15"/>
      <c r="AA721" s="15"/>
    </row>
    <row r="722" spans="2:27" ht="15.75" customHeight="1" x14ac:dyDescent="0.2">
      <c r="B722" s="15"/>
      <c r="C722" s="15"/>
      <c r="D722" s="15"/>
      <c r="E722" s="15"/>
      <c r="F722" s="15"/>
      <c r="I722" s="15"/>
      <c r="J722" s="15"/>
      <c r="S722" s="15"/>
      <c r="U722" s="15"/>
      <c r="V722" s="15"/>
      <c r="W722" s="15"/>
      <c r="X722" s="15"/>
      <c r="Y722" s="15"/>
      <c r="Z722" s="15"/>
      <c r="AA722" s="15"/>
    </row>
    <row r="723" spans="2:27" ht="15.75" customHeight="1" x14ac:dyDescent="0.2">
      <c r="B723" s="15"/>
      <c r="C723" s="15"/>
      <c r="D723" s="15"/>
      <c r="E723" s="15"/>
      <c r="F723" s="15"/>
      <c r="I723" s="15"/>
      <c r="J723" s="15"/>
      <c r="S723" s="15"/>
      <c r="U723" s="15"/>
      <c r="V723" s="15"/>
      <c r="W723" s="15"/>
      <c r="X723" s="15"/>
      <c r="Y723" s="15"/>
      <c r="Z723" s="15"/>
      <c r="AA723" s="15"/>
    </row>
    <row r="724" spans="2:27" ht="15.75" customHeight="1" x14ac:dyDescent="0.2">
      <c r="B724" s="15"/>
      <c r="C724" s="15"/>
      <c r="D724" s="15"/>
      <c r="E724" s="15"/>
      <c r="F724" s="15"/>
      <c r="I724" s="15"/>
      <c r="J724" s="15"/>
      <c r="S724" s="15"/>
      <c r="U724" s="15"/>
      <c r="V724" s="15"/>
      <c r="W724" s="15"/>
      <c r="X724" s="15"/>
      <c r="Y724" s="15"/>
      <c r="Z724" s="15"/>
      <c r="AA724" s="15"/>
    </row>
    <row r="725" spans="2:27" ht="15.75" customHeight="1" x14ac:dyDescent="0.2">
      <c r="B725" s="15"/>
      <c r="C725" s="15"/>
      <c r="D725" s="15"/>
      <c r="E725" s="15"/>
      <c r="F725" s="15"/>
      <c r="I725" s="15"/>
      <c r="J725" s="15"/>
      <c r="S725" s="15"/>
      <c r="U725" s="15"/>
      <c r="V725" s="15"/>
      <c r="W725" s="15"/>
      <c r="X725" s="15"/>
      <c r="Y725" s="15"/>
      <c r="Z725" s="15"/>
      <c r="AA725" s="15"/>
    </row>
    <row r="726" spans="2:27" ht="15.75" customHeight="1" x14ac:dyDescent="0.2">
      <c r="B726" s="15"/>
      <c r="C726" s="15"/>
      <c r="D726" s="15"/>
      <c r="E726" s="15"/>
      <c r="F726" s="15"/>
      <c r="I726" s="15"/>
      <c r="J726" s="15"/>
      <c r="S726" s="15"/>
      <c r="U726" s="15"/>
      <c r="V726" s="15"/>
      <c r="W726" s="15"/>
      <c r="X726" s="15"/>
      <c r="Y726" s="15"/>
      <c r="Z726" s="15"/>
      <c r="AA726" s="15"/>
    </row>
    <row r="727" spans="2:27" ht="15.75" customHeight="1" x14ac:dyDescent="0.2">
      <c r="B727" s="15"/>
      <c r="C727" s="15"/>
      <c r="D727" s="15"/>
      <c r="E727" s="15"/>
      <c r="F727" s="15"/>
      <c r="I727" s="15"/>
      <c r="J727" s="15"/>
      <c r="S727" s="15"/>
      <c r="U727" s="15"/>
      <c r="V727" s="15"/>
      <c r="W727" s="15"/>
      <c r="X727" s="15"/>
      <c r="Y727" s="15"/>
      <c r="Z727" s="15"/>
      <c r="AA727" s="15"/>
    </row>
    <row r="728" spans="2:27" ht="15.75" customHeight="1" x14ac:dyDescent="0.2">
      <c r="B728" s="15"/>
      <c r="C728" s="15"/>
      <c r="D728" s="15"/>
      <c r="E728" s="15"/>
      <c r="F728" s="15"/>
      <c r="I728" s="15"/>
      <c r="J728" s="15"/>
      <c r="S728" s="15"/>
      <c r="U728" s="15"/>
      <c r="V728" s="15"/>
      <c r="W728" s="15"/>
      <c r="X728" s="15"/>
      <c r="Y728" s="15"/>
      <c r="Z728" s="15"/>
      <c r="AA728" s="15"/>
    </row>
    <row r="729" spans="2:27" ht="15.75" customHeight="1" x14ac:dyDescent="0.2">
      <c r="B729" s="15"/>
      <c r="C729" s="15"/>
      <c r="D729" s="15"/>
      <c r="E729" s="15"/>
      <c r="F729" s="15"/>
      <c r="I729" s="15"/>
      <c r="J729" s="15"/>
      <c r="S729" s="15"/>
      <c r="U729" s="15"/>
      <c r="V729" s="15"/>
      <c r="W729" s="15"/>
      <c r="X729" s="15"/>
      <c r="Y729" s="15"/>
      <c r="Z729" s="15"/>
      <c r="AA729" s="15"/>
    </row>
    <row r="730" spans="2:27" ht="15.75" customHeight="1" x14ac:dyDescent="0.2">
      <c r="B730" s="15"/>
      <c r="C730" s="15"/>
      <c r="D730" s="15"/>
      <c r="E730" s="15"/>
      <c r="F730" s="15"/>
      <c r="I730" s="15"/>
      <c r="J730" s="15"/>
      <c r="S730" s="15"/>
      <c r="U730" s="15"/>
      <c r="V730" s="15"/>
      <c r="W730" s="15"/>
      <c r="X730" s="15"/>
      <c r="Y730" s="15"/>
      <c r="Z730" s="15"/>
      <c r="AA730" s="15"/>
    </row>
    <row r="731" spans="2:27" ht="15.75" customHeight="1" x14ac:dyDescent="0.2">
      <c r="B731" s="15"/>
      <c r="C731" s="15"/>
      <c r="D731" s="15"/>
      <c r="E731" s="15"/>
      <c r="F731" s="15"/>
      <c r="I731" s="15"/>
      <c r="J731" s="15"/>
      <c r="S731" s="15"/>
      <c r="U731" s="15"/>
      <c r="V731" s="15"/>
      <c r="W731" s="15"/>
      <c r="X731" s="15"/>
      <c r="Y731" s="15"/>
      <c r="Z731" s="15"/>
      <c r="AA731" s="15"/>
    </row>
    <row r="732" spans="2:27" ht="15.75" customHeight="1" x14ac:dyDescent="0.2">
      <c r="B732" s="15"/>
      <c r="C732" s="15"/>
      <c r="D732" s="15"/>
      <c r="E732" s="15"/>
      <c r="F732" s="15"/>
      <c r="I732" s="15"/>
      <c r="J732" s="15"/>
      <c r="S732" s="15"/>
      <c r="U732" s="15"/>
      <c r="V732" s="15"/>
      <c r="W732" s="15"/>
      <c r="X732" s="15"/>
      <c r="Y732" s="15"/>
      <c r="Z732" s="15"/>
      <c r="AA732" s="15"/>
    </row>
    <row r="733" spans="2:27" ht="15.75" customHeight="1" x14ac:dyDescent="0.2">
      <c r="B733" s="15"/>
      <c r="C733" s="15"/>
      <c r="D733" s="15"/>
      <c r="E733" s="15"/>
      <c r="F733" s="15"/>
      <c r="I733" s="15"/>
      <c r="J733" s="15"/>
      <c r="S733" s="15"/>
      <c r="U733" s="15"/>
      <c r="V733" s="15"/>
      <c r="W733" s="15"/>
      <c r="X733" s="15"/>
      <c r="Y733" s="15"/>
      <c r="Z733" s="15"/>
      <c r="AA733" s="15"/>
    </row>
    <row r="734" spans="2:27" ht="15.75" customHeight="1" x14ac:dyDescent="0.2">
      <c r="B734" s="15"/>
      <c r="C734" s="15"/>
      <c r="D734" s="15"/>
      <c r="E734" s="15"/>
      <c r="F734" s="15"/>
      <c r="I734" s="15"/>
      <c r="J734" s="15"/>
      <c r="S734" s="15"/>
      <c r="U734" s="15"/>
      <c r="V734" s="15"/>
      <c r="W734" s="15"/>
      <c r="X734" s="15"/>
      <c r="Y734" s="15"/>
      <c r="Z734" s="15"/>
      <c r="AA734" s="15"/>
    </row>
    <row r="735" spans="2:27" ht="15.75" customHeight="1" x14ac:dyDescent="0.2">
      <c r="B735" s="15"/>
      <c r="C735" s="15"/>
      <c r="D735" s="15"/>
      <c r="E735" s="15"/>
      <c r="F735" s="15"/>
      <c r="I735" s="15"/>
      <c r="J735" s="15"/>
      <c r="S735" s="15"/>
      <c r="U735" s="15"/>
      <c r="V735" s="15"/>
      <c r="W735" s="15"/>
      <c r="X735" s="15"/>
      <c r="Y735" s="15"/>
      <c r="Z735" s="15"/>
      <c r="AA735" s="15"/>
    </row>
    <row r="736" spans="2:27" ht="15.75" customHeight="1" x14ac:dyDescent="0.2">
      <c r="B736" s="15"/>
      <c r="C736" s="15"/>
      <c r="D736" s="15"/>
      <c r="E736" s="15"/>
      <c r="F736" s="15"/>
      <c r="I736" s="15"/>
      <c r="J736" s="15"/>
      <c r="S736" s="15"/>
      <c r="U736" s="15"/>
      <c r="V736" s="15"/>
      <c r="W736" s="15"/>
      <c r="X736" s="15"/>
      <c r="Y736" s="15"/>
      <c r="Z736" s="15"/>
      <c r="AA736" s="15"/>
    </row>
    <row r="737" spans="2:27" ht="15.75" customHeight="1" x14ac:dyDescent="0.2">
      <c r="B737" s="15"/>
      <c r="C737" s="15"/>
      <c r="D737" s="15"/>
      <c r="E737" s="15"/>
      <c r="F737" s="15"/>
      <c r="I737" s="15"/>
      <c r="J737" s="15"/>
      <c r="S737" s="15"/>
      <c r="U737" s="15"/>
      <c r="V737" s="15"/>
      <c r="W737" s="15"/>
      <c r="X737" s="15"/>
      <c r="Y737" s="15"/>
      <c r="Z737" s="15"/>
      <c r="AA737" s="15"/>
    </row>
    <row r="738" spans="2:27" ht="15.75" customHeight="1" x14ac:dyDescent="0.2">
      <c r="B738" s="15"/>
      <c r="C738" s="15"/>
      <c r="D738" s="15"/>
      <c r="E738" s="15"/>
      <c r="F738" s="15"/>
      <c r="I738" s="15"/>
      <c r="J738" s="15"/>
      <c r="S738" s="15"/>
      <c r="U738" s="15"/>
      <c r="V738" s="15"/>
      <c r="W738" s="15"/>
      <c r="X738" s="15"/>
      <c r="Y738" s="15"/>
      <c r="Z738" s="15"/>
      <c r="AA738" s="15"/>
    </row>
    <row r="739" spans="2:27" ht="15.75" customHeight="1" x14ac:dyDescent="0.2">
      <c r="B739" s="15"/>
      <c r="C739" s="15"/>
      <c r="D739" s="15"/>
      <c r="E739" s="15"/>
      <c r="F739" s="15"/>
      <c r="I739" s="15"/>
      <c r="J739" s="15"/>
      <c r="S739" s="15"/>
      <c r="U739" s="15"/>
      <c r="V739" s="15"/>
      <c r="W739" s="15"/>
      <c r="X739" s="15"/>
      <c r="Y739" s="15"/>
      <c r="Z739" s="15"/>
      <c r="AA739" s="15"/>
    </row>
    <row r="740" spans="2:27" ht="15.75" customHeight="1" x14ac:dyDescent="0.2">
      <c r="B740" s="15"/>
      <c r="C740" s="15"/>
      <c r="D740" s="15"/>
      <c r="E740" s="15"/>
      <c r="F740" s="15"/>
      <c r="I740" s="15"/>
      <c r="J740" s="15"/>
      <c r="S740" s="15"/>
      <c r="U740" s="15"/>
      <c r="V740" s="15"/>
      <c r="W740" s="15"/>
      <c r="X740" s="15"/>
      <c r="Y740" s="15"/>
      <c r="Z740" s="15"/>
      <c r="AA740" s="15"/>
    </row>
    <row r="741" spans="2:27" ht="15.75" customHeight="1" x14ac:dyDescent="0.2">
      <c r="B741" s="15"/>
      <c r="C741" s="15"/>
      <c r="D741" s="15"/>
      <c r="E741" s="15"/>
      <c r="F741" s="15"/>
      <c r="I741" s="15"/>
      <c r="J741" s="15"/>
      <c r="S741" s="15"/>
      <c r="U741" s="15"/>
      <c r="V741" s="15"/>
      <c r="W741" s="15"/>
      <c r="X741" s="15"/>
      <c r="Y741" s="15"/>
      <c r="Z741" s="15"/>
      <c r="AA741" s="15"/>
    </row>
    <row r="742" spans="2:27" ht="15.75" customHeight="1" x14ac:dyDescent="0.2">
      <c r="B742" s="15"/>
      <c r="C742" s="15"/>
      <c r="D742" s="15"/>
      <c r="E742" s="15"/>
      <c r="F742" s="15"/>
      <c r="I742" s="15"/>
      <c r="J742" s="15"/>
      <c r="S742" s="15"/>
      <c r="U742" s="15"/>
      <c r="V742" s="15"/>
      <c r="W742" s="15"/>
      <c r="X742" s="15"/>
      <c r="Y742" s="15"/>
      <c r="Z742" s="15"/>
      <c r="AA742" s="15"/>
    </row>
    <row r="743" spans="2:27" ht="15.75" customHeight="1" x14ac:dyDescent="0.2">
      <c r="B743" s="15"/>
      <c r="C743" s="15"/>
      <c r="D743" s="15"/>
      <c r="E743" s="15"/>
      <c r="F743" s="15"/>
      <c r="I743" s="15"/>
      <c r="J743" s="15"/>
      <c r="S743" s="15"/>
      <c r="U743" s="15"/>
      <c r="V743" s="15"/>
      <c r="W743" s="15"/>
      <c r="X743" s="15"/>
      <c r="Y743" s="15"/>
      <c r="Z743" s="15"/>
      <c r="AA743" s="15"/>
    </row>
    <row r="744" spans="2:27" ht="15.75" customHeight="1" x14ac:dyDescent="0.2">
      <c r="B744" s="15"/>
      <c r="C744" s="15"/>
      <c r="D744" s="15"/>
      <c r="E744" s="15"/>
      <c r="F744" s="15"/>
      <c r="I744" s="15"/>
      <c r="J744" s="15"/>
      <c r="S744" s="15"/>
      <c r="U744" s="15"/>
      <c r="V744" s="15"/>
      <c r="W744" s="15"/>
      <c r="X744" s="15"/>
      <c r="Y744" s="15"/>
      <c r="Z744" s="15"/>
      <c r="AA744" s="15"/>
    </row>
    <row r="745" spans="2:27" ht="15.75" customHeight="1" x14ac:dyDescent="0.2">
      <c r="B745" s="15"/>
      <c r="C745" s="15"/>
      <c r="D745" s="15"/>
      <c r="E745" s="15"/>
      <c r="F745" s="15"/>
      <c r="I745" s="15"/>
      <c r="J745" s="15"/>
      <c r="S745" s="15"/>
      <c r="U745" s="15"/>
      <c r="V745" s="15"/>
      <c r="W745" s="15"/>
      <c r="X745" s="15"/>
      <c r="Y745" s="15"/>
      <c r="Z745" s="15"/>
      <c r="AA745" s="15"/>
    </row>
    <row r="746" spans="2:27" ht="15.75" customHeight="1" x14ac:dyDescent="0.2">
      <c r="B746" s="15"/>
      <c r="C746" s="15"/>
      <c r="D746" s="15"/>
      <c r="E746" s="15"/>
      <c r="F746" s="15"/>
      <c r="I746" s="15"/>
      <c r="J746" s="15"/>
      <c r="S746" s="15"/>
      <c r="U746" s="15"/>
      <c r="V746" s="15"/>
      <c r="W746" s="15"/>
      <c r="X746" s="15"/>
      <c r="Y746" s="15"/>
      <c r="Z746" s="15"/>
      <c r="AA746" s="15"/>
    </row>
    <row r="747" spans="2:27" ht="15.75" customHeight="1" x14ac:dyDescent="0.2">
      <c r="B747" s="15"/>
      <c r="C747" s="15"/>
      <c r="D747" s="15"/>
      <c r="E747" s="15"/>
      <c r="F747" s="15"/>
      <c r="I747" s="15"/>
      <c r="J747" s="15"/>
      <c r="S747" s="15"/>
      <c r="U747" s="15"/>
      <c r="V747" s="15"/>
      <c r="W747" s="15"/>
      <c r="X747" s="15"/>
      <c r="Y747" s="15"/>
      <c r="Z747" s="15"/>
      <c r="AA747" s="15"/>
    </row>
    <row r="748" spans="2:27" ht="15.75" customHeight="1" x14ac:dyDescent="0.2">
      <c r="B748" s="15"/>
      <c r="C748" s="15"/>
      <c r="D748" s="15"/>
      <c r="E748" s="15"/>
      <c r="F748" s="15"/>
      <c r="I748" s="15"/>
      <c r="J748" s="15"/>
      <c r="S748" s="15"/>
      <c r="U748" s="15"/>
      <c r="V748" s="15"/>
      <c r="W748" s="15"/>
      <c r="X748" s="15"/>
      <c r="Y748" s="15"/>
      <c r="Z748" s="15"/>
      <c r="AA748" s="15"/>
    </row>
    <row r="749" spans="2:27" ht="15.75" customHeight="1" x14ac:dyDescent="0.2">
      <c r="B749" s="15"/>
      <c r="C749" s="15"/>
      <c r="D749" s="15"/>
      <c r="E749" s="15"/>
      <c r="F749" s="15"/>
      <c r="I749" s="15"/>
      <c r="J749" s="15"/>
      <c r="S749" s="15"/>
      <c r="U749" s="15"/>
      <c r="V749" s="15"/>
      <c r="W749" s="15"/>
      <c r="X749" s="15"/>
      <c r="Y749" s="15"/>
      <c r="Z749" s="15"/>
      <c r="AA749" s="15"/>
    </row>
    <row r="750" spans="2:27" ht="15.75" customHeight="1" x14ac:dyDescent="0.2">
      <c r="B750" s="15"/>
      <c r="C750" s="15"/>
      <c r="D750" s="15"/>
      <c r="E750" s="15"/>
      <c r="F750" s="15"/>
      <c r="I750" s="15"/>
      <c r="J750" s="15"/>
      <c r="S750" s="15"/>
      <c r="U750" s="15"/>
      <c r="V750" s="15"/>
      <c r="W750" s="15"/>
      <c r="X750" s="15"/>
      <c r="Y750" s="15"/>
      <c r="Z750" s="15"/>
      <c r="AA750" s="15"/>
    </row>
    <row r="751" spans="2:27" ht="15.75" customHeight="1" x14ac:dyDescent="0.2">
      <c r="B751" s="15"/>
      <c r="C751" s="15"/>
      <c r="D751" s="15"/>
      <c r="E751" s="15"/>
      <c r="F751" s="15"/>
      <c r="I751" s="15"/>
      <c r="J751" s="15"/>
      <c r="S751" s="15"/>
      <c r="U751" s="15"/>
      <c r="V751" s="15"/>
      <c r="W751" s="15"/>
      <c r="X751" s="15"/>
      <c r="Y751" s="15"/>
      <c r="Z751" s="15"/>
      <c r="AA751" s="15"/>
    </row>
    <row r="752" spans="2:27" ht="15.75" customHeight="1" x14ac:dyDescent="0.2">
      <c r="B752" s="15"/>
      <c r="C752" s="15"/>
      <c r="D752" s="15"/>
      <c r="E752" s="15"/>
      <c r="F752" s="15"/>
      <c r="I752" s="15"/>
      <c r="J752" s="15"/>
      <c r="S752" s="15"/>
      <c r="U752" s="15"/>
      <c r="V752" s="15"/>
      <c r="W752" s="15"/>
      <c r="X752" s="15"/>
      <c r="Y752" s="15"/>
      <c r="Z752" s="15"/>
      <c r="AA752" s="15"/>
    </row>
    <row r="753" spans="2:27" ht="15.75" customHeight="1" x14ac:dyDescent="0.2">
      <c r="B753" s="15"/>
      <c r="C753" s="15"/>
      <c r="D753" s="15"/>
      <c r="E753" s="15"/>
      <c r="F753" s="15"/>
      <c r="I753" s="15"/>
      <c r="J753" s="15"/>
      <c r="S753" s="15"/>
      <c r="U753" s="15"/>
      <c r="V753" s="15"/>
      <c r="W753" s="15"/>
      <c r="X753" s="15"/>
      <c r="Y753" s="15"/>
      <c r="Z753" s="15"/>
      <c r="AA753" s="15"/>
    </row>
    <row r="754" spans="2:27" ht="15.75" customHeight="1" x14ac:dyDescent="0.2">
      <c r="B754" s="15"/>
      <c r="C754" s="15"/>
      <c r="D754" s="15"/>
      <c r="E754" s="15"/>
      <c r="F754" s="15"/>
      <c r="I754" s="15"/>
      <c r="J754" s="15"/>
      <c r="S754" s="15"/>
      <c r="U754" s="15"/>
      <c r="V754" s="15"/>
      <c r="W754" s="15"/>
      <c r="X754" s="15"/>
      <c r="Y754" s="15"/>
      <c r="Z754" s="15"/>
      <c r="AA754" s="15"/>
    </row>
    <row r="755" spans="2:27" ht="15.75" customHeight="1" x14ac:dyDescent="0.2">
      <c r="B755" s="15"/>
      <c r="C755" s="15"/>
      <c r="D755" s="15"/>
      <c r="E755" s="15"/>
      <c r="F755" s="15"/>
      <c r="I755" s="15"/>
      <c r="J755" s="15"/>
      <c r="S755" s="15"/>
      <c r="U755" s="15"/>
      <c r="V755" s="15"/>
      <c r="W755" s="15"/>
      <c r="X755" s="15"/>
      <c r="Y755" s="15"/>
      <c r="Z755" s="15"/>
      <c r="AA755" s="15"/>
    </row>
    <row r="756" spans="2:27" ht="15.75" customHeight="1" x14ac:dyDescent="0.2">
      <c r="B756" s="15"/>
      <c r="C756" s="15"/>
      <c r="D756" s="15"/>
      <c r="E756" s="15"/>
      <c r="F756" s="15"/>
      <c r="I756" s="15"/>
      <c r="J756" s="15"/>
      <c r="S756" s="15"/>
      <c r="U756" s="15"/>
      <c r="V756" s="15"/>
      <c r="W756" s="15"/>
      <c r="X756" s="15"/>
      <c r="Y756" s="15"/>
      <c r="Z756" s="15"/>
      <c r="AA756" s="15"/>
    </row>
    <row r="757" spans="2:27" ht="15.75" customHeight="1" x14ac:dyDescent="0.2">
      <c r="B757" s="15"/>
      <c r="C757" s="15"/>
      <c r="D757" s="15"/>
      <c r="E757" s="15"/>
      <c r="F757" s="15"/>
      <c r="I757" s="15"/>
      <c r="J757" s="15"/>
      <c r="S757" s="15"/>
      <c r="U757" s="15"/>
      <c r="V757" s="15"/>
      <c r="W757" s="15"/>
      <c r="X757" s="15"/>
      <c r="Y757" s="15"/>
      <c r="Z757" s="15"/>
      <c r="AA757" s="15"/>
    </row>
    <row r="758" spans="2:27" ht="15.75" customHeight="1" x14ac:dyDescent="0.2">
      <c r="B758" s="15"/>
      <c r="C758" s="15"/>
      <c r="D758" s="15"/>
      <c r="E758" s="15"/>
      <c r="F758" s="15"/>
      <c r="I758" s="15"/>
      <c r="J758" s="15"/>
      <c r="S758" s="15"/>
      <c r="U758" s="15"/>
      <c r="V758" s="15"/>
      <c r="W758" s="15"/>
      <c r="X758" s="15"/>
      <c r="Y758" s="15"/>
      <c r="Z758" s="15"/>
      <c r="AA758" s="15"/>
    </row>
    <row r="759" spans="2:27" ht="15.75" customHeight="1" x14ac:dyDescent="0.2">
      <c r="B759" s="15"/>
      <c r="C759" s="15"/>
      <c r="D759" s="15"/>
      <c r="E759" s="15"/>
      <c r="F759" s="15"/>
      <c r="I759" s="15"/>
      <c r="J759" s="15"/>
      <c r="S759" s="15"/>
      <c r="U759" s="15"/>
      <c r="V759" s="15"/>
      <c r="W759" s="15"/>
      <c r="X759" s="15"/>
      <c r="Y759" s="15"/>
      <c r="Z759" s="15"/>
      <c r="AA759" s="15"/>
    </row>
    <row r="760" spans="2:27" ht="15.75" customHeight="1" x14ac:dyDescent="0.2">
      <c r="B760" s="15"/>
      <c r="C760" s="15"/>
      <c r="D760" s="15"/>
      <c r="E760" s="15"/>
      <c r="F760" s="15"/>
      <c r="I760" s="15"/>
      <c r="J760" s="15"/>
      <c r="S760" s="15"/>
      <c r="U760" s="15"/>
      <c r="V760" s="15"/>
      <c r="W760" s="15"/>
      <c r="X760" s="15"/>
      <c r="Y760" s="15"/>
      <c r="Z760" s="15"/>
      <c r="AA760" s="15"/>
    </row>
    <row r="761" spans="2:27" ht="15.75" customHeight="1" x14ac:dyDescent="0.2">
      <c r="B761" s="15"/>
      <c r="C761" s="15"/>
      <c r="D761" s="15"/>
      <c r="E761" s="15"/>
      <c r="F761" s="15"/>
      <c r="I761" s="15"/>
      <c r="J761" s="15"/>
      <c r="S761" s="15"/>
      <c r="U761" s="15"/>
      <c r="V761" s="15"/>
      <c r="W761" s="15"/>
      <c r="X761" s="15"/>
      <c r="Y761" s="15"/>
      <c r="Z761" s="15"/>
      <c r="AA761" s="15"/>
    </row>
    <row r="762" spans="2:27" ht="15.75" customHeight="1" x14ac:dyDescent="0.2">
      <c r="B762" s="15"/>
      <c r="C762" s="15"/>
      <c r="D762" s="15"/>
      <c r="E762" s="15"/>
      <c r="F762" s="15"/>
      <c r="I762" s="15"/>
      <c r="J762" s="15"/>
      <c r="S762" s="15"/>
      <c r="U762" s="15"/>
      <c r="V762" s="15"/>
      <c r="W762" s="15"/>
      <c r="X762" s="15"/>
      <c r="Y762" s="15"/>
      <c r="Z762" s="15"/>
      <c r="AA762" s="15"/>
    </row>
    <row r="763" spans="2:27" ht="15.75" customHeight="1" x14ac:dyDescent="0.2">
      <c r="B763" s="15"/>
      <c r="C763" s="15"/>
      <c r="D763" s="15"/>
      <c r="E763" s="15"/>
      <c r="F763" s="15"/>
      <c r="I763" s="15"/>
      <c r="J763" s="15"/>
      <c r="S763" s="15"/>
      <c r="U763" s="15"/>
      <c r="V763" s="15"/>
      <c r="W763" s="15"/>
      <c r="X763" s="15"/>
      <c r="Y763" s="15"/>
      <c r="Z763" s="15"/>
      <c r="AA763" s="15"/>
    </row>
    <row r="764" spans="2:27" ht="15.75" customHeight="1" x14ac:dyDescent="0.2">
      <c r="B764" s="15"/>
      <c r="C764" s="15"/>
      <c r="D764" s="15"/>
      <c r="E764" s="15"/>
      <c r="F764" s="15"/>
      <c r="I764" s="15"/>
      <c r="J764" s="15"/>
      <c r="S764" s="15"/>
      <c r="U764" s="15"/>
      <c r="V764" s="15"/>
      <c r="W764" s="15"/>
      <c r="X764" s="15"/>
      <c r="Y764" s="15"/>
      <c r="Z764" s="15"/>
      <c r="AA764" s="15"/>
    </row>
    <row r="765" spans="2:27" ht="15.75" customHeight="1" x14ac:dyDescent="0.2">
      <c r="B765" s="15"/>
      <c r="C765" s="15"/>
      <c r="D765" s="15"/>
      <c r="E765" s="15"/>
      <c r="F765" s="15"/>
      <c r="I765" s="15"/>
      <c r="J765" s="15"/>
      <c r="S765" s="15"/>
      <c r="U765" s="15"/>
      <c r="V765" s="15"/>
      <c r="W765" s="15"/>
      <c r="X765" s="15"/>
      <c r="Y765" s="15"/>
      <c r="Z765" s="15"/>
      <c r="AA765" s="15"/>
    </row>
    <row r="766" spans="2:27" ht="15.75" customHeight="1" x14ac:dyDescent="0.2">
      <c r="B766" s="15"/>
      <c r="C766" s="15"/>
      <c r="D766" s="15"/>
      <c r="E766" s="15"/>
      <c r="F766" s="15"/>
      <c r="I766" s="15"/>
      <c r="J766" s="15"/>
      <c r="S766" s="15"/>
      <c r="U766" s="15"/>
      <c r="V766" s="15"/>
      <c r="W766" s="15"/>
      <c r="X766" s="15"/>
      <c r="Y766" s="15"/>
      <c r="Z766" s="15"/>
      <c r="AA766" s="15"/>
    </row>
    <row r="767" spans="2:27" ht="15.75" customHeight="1" x14ac:dyDescent="0.2">
      <c r="B767" s="15"/>
      <c r="C767" s="15"/>
      <c r="D767" s="15"/>
      <c r="E767" s="15"/>
      <c r="F767" s="15"/>
      <c r="I767" s="15"/>
      <c r="J767" s="15"/>
      <c r="S767" s="15"/>
      <c r="U767" s="15"/>
      <c r="V767" s="15"/>
      <c r="W767" s="15"/>
      <c r="X767" s="15"/>
      <c r="Y767" s="15"/>
      <c r="Z767" s="15"/>
      <c r="AA767" s="15"/>
    </row>
    <row r="768" spans="2:27" ht="15.75" customHeight="1" x14ac:dyDescent="0.2">
      <c r="B768" s="15"/>
      <c r="C768" s="15"/>
      <c r="D768" s="15"/>
      <c r="E768" s="15"/>
      <c r="F768" s="15"/>
      <c r="I768" s="15"/>
      <c r="J768" s="15"/>
      <c r="S768" s="15"/>
      <c r="U768" s="15"/>
      <c r="V768" s="15"/>
      <c r="W768" s="15"/>
      <c r="X768" s="15"/>
      <c r="Y768" s="15"/>
      <c r="Z768" s="15"/>
      <c r="AA768" s="15"/>
    </row>
    <row r="769" spans="2:27" ht="15.75" customHeight="1" x14ac:dyDescent="0.2">
      <c r="B769" s="15"/>
      <c r="C769" s="15"/>
      <c r="D769" s="15"/>
      <c r="E769" s="15"/>
      <c r="F769" s="15"/>
      <c r="I769" s="15"/>
      <c r="J769" s="15"/>
      <c r="S769" s="15"/>
      <c r="U769" s="15"/>
      <c r="V769" s="15"/>
      <c r="W769" s="15"/>
      <c r="X769" s="15"/>
      <c r="Y769" s="15"/>
      <c r="Z769" s="15"/>
      <c r="AA769" s="15"/>
    </row>
    <row r="770" spans="2:27" ht="15.75" customHeight="1" x14ac:dyDescent="0.2">
      <c r="B770" s="15"/>
      <c r="C770" s="15"/>
      <c r="D770" s="15"/>
      <c r="E770" s="15"/>
      <c r="F770" s="15"/>
      <c r="I770" s="15"/>
      <c r="J770" s="15"/>
      <c r="S770" s="15"/>
      <c r="U770" s="15"/>
      <c r="V770" s="15"/>
      <c r="W770" s="15"/>
      <c r="X770" s="15"/>
      <c r="Y770" s="15"/>
      <c r="Z770" s="15"/>
      <c r="AA770" s="15"/>
    </row>
    <row r="771" spans="2:27" ht="15.75" customHeight="1" x14ac:dyDescent="0.2">
      <c r="B771" s="15"/>
      <c r="C771" s="15"/>
      <c r="D771" s="15"/>
      <c r="E771" s="15"/>
      <c r="F771" s="15"/>
      <c r="I771" s="15"/>
      <c r="J771" s="15"/>
      <c r="S771" s="15"/>
      <c r="U771" s="15"/>
      <c r="V771" s="15"/>
      <c r="W771" s="15"/>
      <c r="X771" s="15"/>
      <c r="Y771" s="15"/>
      <c r="Z771" s="15"/>
      <c r="AA771" s="15"/>
    </row>
    <row r="772" spans="2:27" ht="15.75" customHeight="1" x14ac:dyDescent="0.2">
      <c r="B772" s="15"/>
      <c r="C772" s="15"/>
      <c r="D772" s="15"/>
      <c r="E772" s="15"/>
      <c r="F772" s="15"/>
      <c r="I772" s="15"/>
      <c r="J772" s="15"/>
      <c r="S772" s="15"/>
      <c r="U772" s="15"/>
      <c r="V772" s="15"/>
      <c r="W772" s="15"/>
      <c r="X772" s="15"/>
      <c r="Y772" s="15"/>
      <c r="Z772" s="15"/>
      <c r="AA772" s="15"/>
    </row>
    <row r="773" spans="2:27" ht="15.75" customHeight="1" x14ac:dyDescent="0.2">
      <c r="B773" s="15"/>
      <c r="C773" s="15"/>
      <c r="D773" s="15"/>
      <c r="E773" s="15"/>
      <c r="F773" s="15"/>
      <c r="I773" s="15"/>
      <c r="J773" s="15"/>
      <c r="S773" s="15"/>
      <c r="U773" s="15"/>
      <c r="V773" s="15"/>
      <c r="W773" s="15"/>
      <c r="X773" s="15"/>
      <c r="Y773" s="15"/>
      <c r="Z773" s="15"/>
      <c r="AA773" s="15"/>
    </row>
    <row r="774" spans="2:27" ht="15.75" customHeight="1" x14ac:dyDescent="0.2">
      <c r="B774" s="15"/>
      <c r="C774" s="15"/>
      <c r="D774" s="15"/>
      <c r="E774" s="15"/>
      <c r="F774" s="15"/>
      <c r="I774" s="15"/>
      <c r="J774" s="15"/>
      <c r="S774" s="15"/>
      <c r="U774" s="15"/>
      <c r="V774" s="15"/>
      <c r="W774" s="15"/>
      <c r="X774" s="15"/>
      <c r="Y774" s="15"/>
      <c r="Z774" s="15"/>
      <c r="AA774" s="15"/>
    </row>
    <row r="775" spans="2:27" ht="15.75" customHeight="1" x14ac:dyDescent="0.2">
      <c r="B775" s="15"/>
      <c r="C775" s="15"/>
      <c r="D775" s="15"/>
      <c r="E775" s="15"/>
      <c r="F775" s="15"/>
      <c r="I775" s="15"/>
      <c r="J775" s="15"/>
      <c r="S775" s="15"/>
      <c r="U775" s="15"/>
      <c r="V775" s="15"/>
      <c r="W775" s="15"/>
      <c r="X775" s="15"/>
      <c r="Y775" s="15"/>
      <c r="Z775" s="15"/>
      <c r="AA775" s="15"/>
    </row>
    <row r="776" spans="2:27" ht="15.75" customHeight="1" x14ac:dyDescent="0.2">
      <c r="B776" s="15"/>
      <c r="C776" s="15"/>
      <c r="D776" s="15"/>
      <c r="E776" s="15"/>
      <c r="F776" s="15"/>
      <c r="I776" s="15"/>
      <c r="J776" s="15"/>
      <c r="S776" s="15"/>
      <c r="U776" s="15"/>
      <c r="V776" s="15"/>
      <c r="W776" s="15"/>
      <c r="X776" s="15"/>
      <c r="Y776" s="15"/>
      <c r="Z776" s="15"/>
      <c r="AA776" s="15"/>
    </row>
    <row r="777" spans="2:27" ht="15.75" customHeight="1" x14ac:dyDescent="0.2">
      <c r="B777" s="15"/>
      <c r="C777" s="15"/>
      <c r="D777" s="15"/>
      <c r="E777" s="15"/>
      <c r="F777" s="15"/>
      <c r="I777" s="15"/>
      <c r="J777" s="15"/>
      <c r="S777" s="15"/>
      <c r="U777" s="15"/>
      <c r="V777" s="15"/>
      <c r="W777" s="15"/>
      <c r="X777" s="15"/>
      <c r="Y777" s="15"/>
      <c r="Z777" s="15"/>
      <c r="AA777" s="15"/>
    </row>
    <row r="778" spans="2:27" ht="15.75" customHeight="1" x14ac:dyDescent="0.2">
      <c r="B778" s="15"/>
      <c r="C778" s="15"/>
      <c r="D778" s="15"/>
      <c r="E778" s="15"/>
      <c r="F778" s="15"/>
      <c r="I778" s="15"/>
      <c r="J778" s="15"/>
      <c r="S778" s="15"/>
      <c r="U778" s="15"/>
      <c r="V778" s="15"/>
      <c r="W778" s="15"/>
      <c r="X778" s="15"/>
      <c r="Y778" s="15"/>
      <c r="Z778" s="15"/>
      <c r="AA778" s="15"/>
    </row>
    <row r="779" spans="2:27" ht="15.75" customHeight="1" x14ac:dyDescent="0.2">
      <c r="B779" s="15"/>
      <c r="C779" s="15"/>
      <c r="D779" s="15"/>
      <c r="E779" s="15"/>
      <c r="F779" s="15"/>
      <c r="I779" s="15"/>
      <c r="J779" s="15"/>
      <c r="S779" s="15"/>
      <c r="U779" s="15"/>
      <c r="V779" s="15"/>
      <c r="W779" s="15"/>
      <c r="X779" s="15"/>
      <c r="Y779" s="15"/>
      <c r="Z779" s="15"/>
      <c r="AA779" s="15"/>
    </row>
    <row r="780" spans="2:27" ht="15.75" customHeight="1" x14ac:dyDescent="0.2">
      <c r="B780" s="15"/>
      <c r="C780" s="15"/>
      <c r="D780" s="15"/>
      <c r="E780" s="15"/>
      <c r="F780" s="15"/>
      <c r="I780" s="15"/>
      <c r="J780" s="15"/>
      <c r="S780" s="15"/>
      <c r="U780" s="15"/>
      <c r="V780" s="15"/>
      <c r="W780" s="15"/>
      <c r="X780" s="15"/>
      <c r="Y780" s="15"/>
      <c r="Z780" s="15"/>
      <c r="AA780" s="15"/>
    </row>
    <row r="781" spans="2:27" ht="15.75" customHeight="1" x14ac:dyDescent="0.2">
      <c r="B781" s="15"/>
      <c r="C781" s="15"/>
      <c r="D781" s="15"/>
      <c r="E781" s="15"/>
      <c r="F781" s="15"/>
      <c r="I781" s="15"/>
      <c r="J781" s="15"/>
      <c r="S781" s="15"/>
      <c r="U781" s="15"/>
      <c r="V781" s="15"/>
      <c r="W781" s="15"/>
      <c r="X781" s="15"/>
      <c r="Y781" s="15"/>
      <c r="Z781" s="15"/>
      <c r="AA781" s="15"/>
    </row>
    <row r="782" spans="2:27" ht="15.75" customHeight="1" x14ac:dyDescent="0.2">
      <c r="B782" s="15"/>
      <c r="C782" s="15"/>
      <c r="D782" s="15"/>
      <c r="E782" s="15"/>
      <c r="F782" s="15"/>
      <c r="I782" s="15"/>
      <c r="J782" s="15"/>
      <c r="S782" s="15"/>
      <c r="U782" s="15"/>
      <c r="V782" s="15"/>
      <c r="W782" s="15"/>
      <c r="X782" s="15"/>
      <c r="Y782" s="15"/>
      <c r="Z782" s="15"/>
      <c r="AA782" s="15"/>
    </row>
    <row r="783" spans="2:27" ht="15.75" customHeight="1" x14ac:dyDescent="0.2">
      <c r="B783" s="15"/>
      <c r="C783" s="15"/>
      <c r="D783" s="15"/>
      <c r="E783" s="15"/>
      <c r="F783" s="15"/>
      <c r="I783" s="15"/>
      <c r="J783" s="15"/>
      <c r="S783" s="15"/>
      <c r="U783" s="15"/>
      <c r="V783" s="15"/>
      <c r="W783" s="15"/>
      <c r="X783" s="15"/>
      <c r="Y783" s="15"/>
      <c r="Z783" s="15"/>
      <c r="AA783" s="15"/>
    </row>
    <row r="784" spans="2:27" ht="15.75" customHeight="1" x14ac:dyDescent="0.2">
      <c r="B784" s="15"/>
      <c r="C784" s="15"/>
      <c r="D784" s="15"/>
      <c r="E784" s="15"/>
      <c r="F784" s="15"/>
      <c r="I784" s="15"/>
      <c r="J784" s="15"/>
      <c r="S784" s="15"/>
      <c r="U784" s="15"/>
      <c r="V784" s="15"/>
      <c r="W784" s="15"/>
      <c r="X784" s="15"/>
      <c r="Y784" s="15"/>
      <c r="Z784" s="15"/>
      <c r="AA784" s="15"/>
    </row>
    <row r="785" spans="2:27" ht="15.75" customHeight="1" x14ac:dyDescent="0.2">
      <c r="B785" s="15"/>
      <c r="C785" s="15"/>
      <c r="D785" s="15"/>
      <c r="E785" s="15"/>
      <c r="F785" s="15"/>
      <c r="I785" s="15"/>
      <c r="J785" s="15"/>
      <c r="S785" s="15"/>
      <c r="U785" s="15"/>
      <c r="V785" s="15"/>
      <c r="W785" s="15"/>
      <c r="X785" s="15"/>
      <c r="Y785" s="15"/>
      <c r="Z785" s="15"/>
      <c r="AA785" s="15"/>
    </row>
    <row r="786" spans="2:27" ht="15.75" customHeight="1" x14ac:dyDescent="0.2">
      <c r="B786" s="15"/>
      <c r="C786" s="15"/>
      <c r="D786" s="15"/>
      <c r="E786" s="15"/>
      <c r="F786" s="15"/>
      <c r="I786" s="15"/>
      <c r="J786" s="15"/>
      <c r="S786" s="15"/>
      <c r="U786" s="15"/>
      <c r="V786" s="15"/>
      <c r="W786" s="15"/>
      <c r="X786" s="15"/>
      <c r="Y786" s="15"/>
      <c r="Z786" s="15"/>
      <c r="AA786" s="15"/>
    </row>
    <row r="787" spans="2:27" ht="15.75" customHeight="1" x14ac:dyDescent="0.2">
      <c r="B787" s="15"/>
      <c r="C787" s="15"/>
      <c r="D787" s="15"/>
      <c r="E787" s="15"/>
      <c r="F787" s="15"/>
      <c r="I787" s="15"/>
      <c r="J787" s="15"/>
      <c r="S787" s="15"/>
      <c r="U787" s="15"/>
      <c r="V787" s="15"/>
      <c r="W787" s="15"/>
      <c r="X787" s="15"/>
      <c r="Y787" s="15"/>
      <c r="Z787" s="15"/>
      <c r="AA787" s="15"/>
    </row>
    <row r="788" spans="2:27" ht="15.75" customHeight="1" x14ac:dyDescent="0.2">
      <c r="B788" s="15"/>
      <c r="C788" s="15"/>
      <c r="D788" s="15"/>
      <c r="E788" s="15"/>
      <c r="F788" s="15"/>
      <c r="I788" s="15"/>
      <c r="J788" s="15"/>
      <c r="S788" s="15"/>
      <c r="U788" s="15"/>
      <c r="V788" s="15"/>
      <c r="W788" s="15"/>
      <c r="X788" s="15"/>
      <c r="Y788" s="15"/>
      <c r="Z788" s="15"/>
      <c r="AA788" s="15"/>
    </row>
    <row r="789" spans="2:27" ht="15.75" customHeight="1" x14ac:dyDescent="0.2">
      <c r="B789" s="15"/>
      <c r="C789" s="15"/>
      <c r="D789" s="15"/>
      <c r="E789" s="15"/>
      <c r="F789" s="15"/>
      <c r="I789" s="15"/>
      <c r="J789" s="15"/>
      <c r="S789" s="15"/>
      <c r="U789" s="15"/>
      <c r="V789" s="15"/>
      <c r="W789" s="15"/>
      <c r="X789" s="15"/>
      <c r="Y789" s="15"/>
      <c r="Z789" s="15"/>
      <c r="AA789" s="15"/>
    </row>
    <row r="790" spans="2:27" ht="15.75" customHeight="1" x14ac:dyDescent="0.2">
      <c r="B790" s="15"/>
      <c r="C790" s="15"/>
      <c r="D790" s="15"/>
      <c r="E790" s="15"/>
      <c r="F790" s="15"/>
      <c r="I790" s="15"/>
      <c r="J790" s="15"/>
      <c r="S790" s="15"/>
      <c r="U790" s="15"/>
      <c r="V790" s="15"/>
      <c r="W790" s="15"/>
      <c r="X790" s="15"/>
      <c r="Y790" s="15"/>
      <c r="Z790" s="15"/>
      <c r="AA790" s="15"/>
    </row>
    <row r="791" spans="2:27" ht="15.75" customHeight="1" x14ac:dyDescent="0.2">
      <c r="B791" s="15"/>
      <c r="C791" s="15"/>
      <c r="D791" s="15"/>
      <c r="E791" s="15"/>
      <c r="F791" s="15"/>
      <c r="I791" s="15"/>
      <c r="J791" s="15"/>
      <c r="S791" s="15"/>
      <c r="U791" s="15"/>
      <c r="V791" s="15"/>
      <c r="W791" s="15"/>
      <c r="X791" s="15"/>
      <c r="Y791" s="15"/>
      <c r="Z791" s="15"/>
      <c r="AA791" s="15"/>
    </row>
    <row r="792" spans="2:27" ht="15.75" customHeight="1" x14ac:dyDescent="0.2">
      <c r="B792" s="15"/>
      <c r="C792" s="15"/>
      <c r="D792" s="15"/>
      <c r="E792" s="15"/>
      <c r="F792" s="15"/>
      <c r="I792" s="15"/>
      <c r="J792" s="15"/>
      <c r="S792" s="15"/>
      <c r="U792" s="15"/>
      <c r="V792" s="15"/>
      <c r="W792" s="15"/>
      <c r="X792" s="15"/>
      <c r="Y792" s="15"/>
      <c r="Z792" s="15"/>
      <c r="AA792" s="15"/>
    </row>
    <row r="793" spans="2:27" ht="15.75" customHeight="1" x14ac:dyDescent="0.2">
      <c r="B793" s="15"/>
      <c r="C793" s="15"/>
      <c r="D793" s="15"/>
      <c r="E793" s="15"/>
      <c r="F793" s="15"/>
      <c r="I793" s="15"/>
      <c r="J793" s="15"/>
      <c r="S793" s="15"/>
      <c r="U793" s="15"/>
      <c r="V793" s="15"/>
      <c r="W793" s="15"/>
      <c r="X793" s="15"/>
      <c r="Y793" s="15"/>
      <c r="Z793" s="15"/>
      <c r="AA793" s="15"/>
    </row>
    <row r="794" spans="2:27" ht="15.75" customHeight="1" x14ac:dyDescent="0.2">
      <c r="B794" s="15"/>
      <c r="C794" s="15"/>
      <c r="D794" s="15"/>
      <c r="E794" s="15"/>
      <c r="F794" s="15"/>
      <c r="I794" s="15"/>
      <c r="J794" s="15"/>
      <c r="S794" s="15"/>
      <c r="U794" s="15"/>
      <c r="V794" s="15"/>
      <c r="W794" s="15"/>
      <c r="X794" s="15"/>
      <c r="Y794" s="15"/>
      <c r="Z794" s="15"/>
      <c r="AA794" s="15"/>
    </row>
    <row r="795" spans="2:27" ht="15.75" customHeight="1" x14ac:dyDescent="0.2">
      <c r="B795" s="15"/>
      <c r="C795" s="15"/>
      <c r="D795" s="15"/>
      <c r="E795" s="15"/>
      <c r="F795" s="15"/>
      <c r="I795" s="15"/>
      <c r="J795" s="15"/>
      <c r="S795" s="15"/>
      <c r="U795" s="15"/>
      <c r="V795" s="15"/>
      <c r="W795" s="15"/>
      <c r="X795" s="15"/>
      <c r="Y795" s="15"/>
      <c r="Z795" s="15"/>
      <c r="AA795" s="15"/>
    </row>
    <row r="796" spans="2:27" ht="15.75" customHeight="1" x14ac:dyDescent="0.2">
      <c r="B796" s="15"/>
      <c r="C796" s="15"/>
      <c r="D796" s="15"/>
      <c r="E796" s="15"/>
      <c r="F796" s="15"/>
      <c r="I796" s="15"/>
      <c r="J796" s="15"/>
      <c r="S796" s="15"/>
      <c r="U796" s="15"/>
      <c r="V796" s="15"/>
      <c r="W796" s="15"/>
      <c r="X796" s="15"/>
      <c r="Y796" s="15"/>
      <c r="Z796" s="15"/>
      <c r="AA796" s="15"/>
    </row>
    <row r="797" spans="2:27" ht="15.75" customHeight="1" x14ac:dyDescent="0.2">
      <c r="B797" s="15"/>
      <c r="C797" s="15"/>
      <c r="D797" s="15"/>
      <c r="E797" s="15"/>
      <c r="F797" s="15"/>
      <c r="I797" s="15"/>
      <c r="J797" s="15"/>
      <c r="S797" s="15"/>
      <c r="U797" s="15"/>
      <c r="V797" s="15"/>
      <c r="W797" s="15"/>
      <c r="X797" s="15"/>
      <c r="Y797" s="15"/>
      <c r="Z797" s="15"/>
      <c r="AA797" s="15"/>
    </row>
    <row r="798" spans="2:27" ht="15.75" customHeight="1" x14ac:dyDescent="0.2">
      <c r="B798" s="15"/>
      <c r="C798" s="15"/>
      <c r="D798" s="15"/>
      <c r="E798" s="15"/>
      <c r="F798" s="15"/>
      <c r="I798" s="15"/>
      <c r="J798" s="15"/>
      <c r="S798" s="15"/>
      <c r="U798" s="15"/>
      <c r="V798" s="15"/>
      <c r="W798" s="15"/>
      <c r="X798" s="15"/>
      <c r="Y798" s="15"/>
      <c r="Z798" s="15"/>
      <c r="AA798" s="15"/>
    </row>
    <row r="799" spans="2:27" ht="15.75" customHeight="1" x14ac:dyDescent="0.2">
      <c r="B799" s="15"/>
      <c r="C799" s="15"/>
      <c r="D799" s="15"/>
      <c r="E799" s="15"/>
      <c r="F799" s="15"/>
      <c r="I799" s="15"/>
      <c r="J799" s="15"/>
      <c r="S799" s="15"/>
      <c r="U799" s="15"/>
      <c r="V799" s="15"/>
      <c r="W799" s="15"/>
      <c r="X799" s="15"/>
      <c r="Y799" s="15"/>
      <c r="Z799" s="15"/>
      <c r="AA799" s="15"/>
    </row>
    <row r="800" spans="2:27" ht="15.75" customHeight="1" x14ac:dyDescent="0.2">
      <c r="B800" s="15"/>
      <c r="C800" s="15"/>
      <c r="D800" s="15"/>
      <c r="E800" s="15"/>
      <c r="F800" s="15"/>
      <c r="I800" s="15"/>
      <c r="J800" s="15"/>
      <c r="S800" s="15"/>
      <c r="U800" s="15"/>
      <c r="V800" s="15"/>
      <c r="W800" s="15"/>
      <c r="X800" s="15"/>
      <c r="Y800" s="15"/>
      <c r="Z800" s="15"/>
      <c r="AA800" s="15"/>
    </row>
    <row r="801" spans="2:27" ht="15.75" customHeight="1" x14ac:dyDescent="0.2">
      <c r="B801" s="15"/>
      <c r="C801" s="15"/>
      <c r="D801" s="15"/>
      <c r="E801" s="15"/>
      <c r="F801" s="15"/>
      <c r="I801" s="15"/>
      <c r="J801" s="15"/>
      <c r="S801" s="15"/>
      <c r="U801" s="15"/>
      <c r="V801" s="15"/>
      <c r="W801" s="15"/>
      <c r="X801" s="15"/>
      <c r="Y801" s="15"/>
      <c r="Z801" s="15"/>
      <c r="AA801" s="15"/>
    </row>
    <row r="802" spans="2:27" ht="15.75" customHeight="1" x14ac:dyDescent="0.2">
      <c r="B802" s="15"/>
      <c r="C802" s="15"/>
      <c r="D802" s="15"/>
      <c r="E802" s="15"/>
      <c r="F802" s="15"/>
      <c r="I802" s="15"/>
      <c r="J802" s="15"/>
      <c r="S802" s="15"/>
      <c r="U802" s="15"/>
      <c r="V802" s="15"/>
      <c r="W802" s="15"/>
      <c r="X802" s="15"/>
      <c r="Y802" s="15"/>
      <c r="Z802" s="15"/>
      <c r="AA802" s="15"/>
    </row>
    <row r="803" spans="2:27" ht="15.75" customHeight="1" x14ac:dyDescent="0.2">
      <c r="B803" s="15"/>
      <c r="C803" s="15"/>
      <c r="D803" s="15"/>
      <c r="E803" s="15"/>
      <c r="F803" s="15"/>
      <c r="I803" s="15"/>
      <c r="J803" s="15"/>
      <c r="S803" s="15"/>
      <c r="U803" s="15"/>
      <c r="V803" s="15"/>
      <c r="W803" s="15"/>
      <c r="X803" s="15"/>
      <c r="Y803" s="15"/>
      <c r="Z803" s="15"/>
      <c r="AA803" s="15"/>
    </row>
    <row r="804" spans="2:27" ht="15.75" customHeight="1" x14ac:dyDescent="0.2">
      <c r="B804" s="15"/>
      <c r="C804" s="15"/>
      <c r="D804" s="15"/>
      <c r="E804" s="15"/>
      <c r="F804" s="15"/>
      <c r="I804" s="15"/>
      <c r="J804" s="15"/>
      <c r="S804" s="15"/>
      <c r="U804" s="15"/>
      <c r="V804" s="15"/>
      <c r="W804" s="15"/>
      <c r="X804" s="15"/>
      <c r="Y804" s="15"/>
      <c r="Z804" s="15"/>
      <c r="AA804" s="15"/>
    </row>
    <row r="805" spans="2:27" ht="15.75" customHeight="1" x14ac:dyDescent="0.2">
      <c r="B805" s="15"/>
      <c r="C805" s="15"/>
      <c r="D805" s="15"/>
      <c r="E805" s="15"/>
      <c r="F805" s="15"/>
      <c r="I805" s="15"/>
      <c r="J805" s="15"/>
      <c r="S805" s="15"/>
      <c r="U805" s="15"/>
      <c r="V805" s="15"/>
      <c r="W805" s="15"/>
      <c r="X805" s="15"/>
      <c r="Y805" s="15"/>
      <c r="Z805" s="15"/>
      <c r="AA805" s="15"/>
    </row>
    <row r="806" spans="2:27" ht="15.75" customHeight="1" x14ac:dyDescent="0.2">
      <c r="B806" s="15"/>
      <c r="C806" s="15"/>
      <c r="D806" s="15"/>
      <c r="E806" s="15"/>
      <c r="F806" s="15"/>
      <c r="I806" s="15"/>
      <c r="J806" s="15"/>
      <c r="S806" s="15"/>
      <c r="U806" s="15"/>
      <c r="V806" s="15"/>
      <c r="W806" s="15"/>
      <c r="X806" s="15"/>
      <c r="Y806" s="15"/>
      <c r="Z806" s="15"/>
      <c r="AA806" s="15"/>
    </row>
    <row r="807" spans="2:27" ht="15.75" customHeight="1" x14ac:dyDescent="0.2">
      <c r="B807" s="15"/>
      <c r="C807" s="15"/>
      <c r="D807" s="15"/>
      <c r="E807" s="15"/>
      <c r="F807" s="15"/>
      <c r="I807" s="15"/>
      <c r="J807" s="15"/>
      <c r="S807" s="15"/>
      <c r="U807" s="15"/>
      <c r="V807" s="15"/>
      <c r="W807" s="15"/>
      <c r="X807" s="15"/>
      <c r="Y807" s="15"/>
      <c r="Z807" s="15"/>
      <c r="AA807" s="15"/>
    </row>
    <row r="808" spans="2:27" ht="15.75" customHeight="1" x14ac:dyDescent="0.2">
      <c r="B808" s="15"/>
      <c r="C808" s="15"/>
      <c r="D808" s="15"/>
      <c r="E808" s="15"/>
      <c r="F808" s="15"/>
      <c r="I808" s="15"/>
      <c r="J808" s="15"/>
      <c r="S808" s="15"/>
      <c r="U808" s="15"/>
      <c r="V808" s="15"/>
      <c r="W808" s="15"/>
      <c r="X808" s="15"/>
      <c r="Y808" s="15"/>
      <c r="Z808" s="15"/>
      <c r="AA808" s="15"/>
    </row>
    <row r="809" spans="2:27" ht="15.75" customHeight="1" x14ac:dyDescent="0.2">
      <c r="B809" s="15"/>
      <c r="C809" s="15"/>
      <c r="D809" s="15"/>
      <c r="E809" s="15"/>
      <c r="F809" s="15"/>
      <c r="I809" s="15"/>
      <c r="J809" s="15"/>
      <c r="S809" s="15"/>
      <c r="U809" s="15"/>
      <c r="V809" s="15"/>
      <c r="W809" s="15"/>
      <c r="X809" s="15"/>
      <c r="Y809" s="15"/>
      <c r="Z809" s="15"/>
      <c r="AA809" s="15"/>
    </row>
    <row r="810" spans="2:27" ht="15.75" customHeight="1" x14ac:dyDescent="0.2">
      <c r="B810" s="15"/>
      <c r="C810" s="15"/>
      <c r="D810" s="15"/>
      <c r="E810" s="15"/>
      <c r="F810" s="15"/>
      <c r="I810" s="15"/>
      <c r="J810" s="15"/>
      <c r="S810" s="15"/>
      <c r="U810" s="15"/>
      <c r="V810" s="15"/>
      <c r="W810" s="15"/>
      <c r="X810" s="15"/>
      <c r="Y810" s="15"/>
      <c r="Z810" s="15"/>
      <c r="AA810" s="15"/>
    </row>
    <row r="811" spans="2:27" ht="15.75" customHeight="1" x14ac:dyDescent="0.2">
      <c r="B811" s="15"/>
      <c r="C811" s="15"/>
      <c r="D811" s="15"/>
      <c r="E811" s="15"/>
      <c r="F811" s="15"/>
      <c r="I811" s="15"/>
      <c r="J811" s="15"/>
      <c r="S811" s="15"/>
      <c r="U811" s="15"/>
      <c r="V811" s="15"/>
      <c r="W811" s="15"/>
      <c r="X811" s="15"/>
      <c r="Y811" s="15"/>
      <c r="Z811" s="15"/>
      <c r="AA811" s="15"/>
    </row>
    <row r="812" spans="2:27" ht="15.75" customHeight="1" x14ac:dyDescent="0.2">
      <c r="B812" s="15"/>
      <c r="C812" s="15"/>
      <c r="D812" s="15"/>
      <c r="E812" s="15"/>
      <c r="F812" s="15"/>
      <c r="I812" s="15"/>
      <c r="J812" s="15"/>
      <c r="S812" s="15"/>
      <c r="U812" s="15"/>
      <c r="V812" s="15"/>
      <c r="W812" s="15"/>
      <c r="X812" s="15"/>
      <c r="Y812" s="15"/>
      <c r="Z812" s="15"/>
      <c r="AA812" s="15"/>
    </row>
    <row r="813" spans="2:27" ht="15.75" customHeight="1" x14ac:dyDescent="0.2">
      <c r="B813" s="15"/>
      <c r="C813" s="15"/>
      <c r="D813" s="15"/>
      <c r="E813" s="15"/>
      <c r="F813" s="15"/>
      <c r="I813" s="15"/>
      <c r="J813" s="15"/>
      <c r="S813" s="15"/>
      <c r="U813" s="15"/>
      <c r="V813" s="15"/>
      <c r="W813" s="15"/>
      <c r="X813" s="15"/>
      <c r="Y813" s="15"/>
      <c r="Z813" s="15"/>
      <c r="AA813" s="15"/>
    </row>
    <row r="814" spans="2:27" ht="15.75" customHeight="1" x14ac:dyDescent="0.2">
      <c r="B814" s="15"/>
      <c r="C814" s="15"/>
      <c r="D814" s="15"/>
      <c r="E814" s="15"/>
      <c r="F814" s="15"/>
      <c r="I814" s="15"/>
      <c r="J814" s="15"/>
      <c r="S814" s="15"/>
      <c r="U814" s="15"/>
      <c r="V814" s="15"/>
      <c r="W814" s="15"/>
      <c r="X814" s="15"/>
      <c r="Y814" s="15"/>
      <c r="Z814" s="15"/>
      <c r="AA814" s="15"/>
    </row>
    <row r="815" spans="2:27" ht="15.75" customHeight="1" x14ac:dyDescent="0.2">
      <c r="B815" s="15"/>
      <c r="C815" s="15"/>
      <c r="D815" s="15"/>
      <c r="E815" s="15"/>
      <c r="F815" s="15"/>
      <c r="I815" s="15"/>
      <c r="J815" s="15"/>
      <c r="S815" s="15"/>
      <c r="U815" s="15"/>
      <c r="V815" s="15"/>
      <c r="W815" s="15"/>
      <c r="X815" s="15"/>
      <c r="Y815" s="15"/>
      <c r="Z815" s="15"/>
      <c r="AA815" s="15"/>
    </row>
    <row r="816" spans="2:27" ht="15.75" customHeight="1" x14ac:dyDescent="0.2">
      <c r="B816" s="15"/>
      <c r="C816" s="15"/>
      <c r="D816" s="15"/>
      <c r="E816" s="15"/>
      <c r="F816" s="15"/>
      <c r="I816" s="15"/>
      <c r="J816" s="15"/>
      <c r="S816" s="15"/>
      <c r="U816" s="15"/>
      <c r="V816" s="15"/>
      <c r="W816" s="15"/>
      <c r="X816" s="15"/>
      <c r="Y816" s="15"/>
      <c r="Z816" s="15"/>
      <c r="AA816" s="15"/>
    </row>
    <row r="817" spans="2:27" ht="15.75" customHeight="1" x14ac:dyDescent="0.2">
      <c r="B817" s="15"/>
      <c r="C817" s="15"/>
      <c r="D817" s="15"/>
      <c r="E817" s="15"/>
      <c r="F817" s="15"/>
      <c r="I817" s="15"/>
      <c r="J817" s="15"/>
      <c r="S817" s="15"/>
      <c r="U817" s="15"/>
      <c r="V817" s="15"/>
      <c r="W817" s="15"/>
      <c r="X817" s="15"/>
      <c r="Y817" s="15"/>
      <c r="Z817" s="15"/>
      <c r="AA817" s="15"/>
    </row>
    <row r="818" spans="2:27" ht="15.75" customHeight="1" x14ac:dyDescent="0.2">
      <c r="B818" s="15"/>
      <c r="C818" s="15"/>
      <c r="D818" s="15"/>
      <c r="E818" s="15"/>
      <c r="F818" s="15"/>
      <c r="I818" s="15"/>
      <c r="J818" s="15"/>
      <c r="S818" s="15"/>
      <c r="U818" s="15"/>
      <c r="V818" s="15"/>
      <c r="W818" s="15"/>
      <c r="X818" s="15"/>
      <c r="Y818" s="15"/>
      <c r="Z818" s="15"/>
      <c r="AA818" s="15"/>
    </row>
    <row r="819" spans="2:27" ht="15.75" customHeight="1" x14ac:dyDescent="0.2">
      <c r="B819" s="15"/>
      <c r="C819" s="15"/>
      <c r="D819" s="15"/>
      <c r="E819" s="15"/>
      <c r="F819" s="15"/>
      <c r="I819" s="15"/>
      <c r="J819" s="15"/>
      <c r="S819" s="15"/>
      <c r="U819" s="15"/>
      <c r="V819" s="15"/>
      <c r="W819" s="15"/>
      <c r="X819" s="15"/>
      <c r="Y819" s="15"/>
      <c r="Z819" s="15"/>
      <c r="AA819" s="15"/>
    </row>
    <row r="820" spans="2:27" ht="15.75" customHeight="1" x14ac:dyDescent="0.2">
      <c r="B820" s="15"/>
      <c r="C820" s="15"/>
      <c r="D820" s="15"/>
      <c r="E820" s="15"/>
      <c r="F820" s="15"/>
      <c r="I820" s="15"/>
      <c r="J820" s="15"/>
      <c r="S820" s="15"/>
      <c r="U820" s="15"/>
      <c r="V820" s="15"/>
      <c r="W820" s="15"/>
      <c r="X820" s="15"/>
      <c r="Y820" s="15"/>
      <c r="Z820" s="15"/>
      <c r="AA820" s="15"/>
    </row>
    <row r="821" spans="2:27" ht="15.75" customHeight="1" x14ac:dyDescent="0.2">
      <c r="B821" s="15"/>
      <c r="C821" s="15"/>
      <c r="D821" s="15"/>
      <c r="E821" s="15"/>
      <c r="F821" s="15"/>
      <c r="I821" s="15"/>
      <c r="J821" s="15"/>
      <c r="S821" s="15"/>
      <c r="U821" s="15"/>
      <c r="V821" s="15"/>
      <c r="W821" s="15"/>
      <c r="X821" s="15"/>
      <c r="Y821" s="15"/>
      <c r="Z821" s="15"/>
      <c r="AA821" s="15"/>
    </row>
    <row r="822" spans="2:27" ht="15.75" customHeight="1" x14ac:dyDescent="0.2">
      <c r="B822" s="15"/>
      <c r="C822" s="15"/>
      <c r="D822" s="15"/>
      <c r="E822" s="15"/>
      <c r="F822" s="15"/>
      <c r="I822" s="15"/>
      <c r="J822" s="15"/>
      <c r="S822" s="15"/>
      <c r="U822" s="15"/>
      <c r="V822" s="15"/>
      <c r="W822" s="15"/>
      <c r="X822" s="15"/>
      <c r="Y822" s="15"/>
      <c r="Z822" s="15"/>
      <c r="AA822" s="15"/>
    </row>
    <row r="823" spans="2:27" ht="15.75" customHeight="1" x14ac:dyDescent="0.2">
      <c r="B823" s="15"/>
      <c r="C823" s="15"/>
      <c r="D823" s="15"/>
      <c r="E823" s="15"/>
      <c r="F823" s="15"/>
      <c r="I823" s="15"/>
      <c r="J823" s="15"/>
      <c r="S823" s="15"/>
      <c r="U823" s="15"/>
      <c r="V823" s="15"/>
      <c r="W823" s="15"/>
      <c r="X823" s="15"/>
      <c r="Y823" s="15"/>
      <c r="Z823" s="15"/>
      <c r="AA823" s="15"/>
    </row>
    <row r="824" spans="2:27" ht="15.75" customHeight="1" x14ac:dyDescent="0.2">
      <c r="B824" s="15"/>
      <c r="C824" s="15"/>
      <c r="D824" s="15"/>
      <c r="E824" s="15"/>
      <c r="F824" s="15"/>
      <c r="I824" s="15"/>
      <c r="J824" s="15"/>
      <c r="S824" s="15"/>
      <c r="U824" s="15"/>
      <c r="V824" s="15"/>
      <c r="W824" s="15"/>
      <c r="X824" s="15"/>
      <c r="Y824" s="15"/>
      <c r="Z824" s="15"/>
      <c r="AA824" s="15"/>
    </row>
    <row r="825" spans="2:27" ht="15.75" customHeight="1" x14ac:dyDescent="0.2">
      <c r="B825" s="15"/>
      <c r="C825" s="15"/>
      <c r="D825" s="15"/>
      <c r="E825" s="15"/>
      <c r="F825" s="15"/>
      <c r="I825" s="15"/>
      <c r="J825" s="15"/>
      <c r="S825" s="15"/>
      <c r="U825" s="15"/>
      <c r="V825" s="15"/>
      <c r="W825" s="15"/>
      <c r="X825" s="15"/>
      <c r="Y825" s="15"/>
      <c r="Z825" s="15"/>
      <c r="AA825" s="15"/>
    </row>
    <row r="826" spans="2:27" ht="15.75" customHeight="1" x14ac:dyDescent="0.2">
      <c r="B826" s="15"/>
      <c r="C826" s="15"/>
      <c r="D826" s="15"/>
      <c r="E826" s="15"/>
      <c r="F826" s="15"/>
      <c r="I826" s="15"/>
      <c r="J826" s="15"/>
      <c r="S826" s="15"/>
      <c r="U826" s="15"/>
      <c r="V826" s="15"/>
      <c r="W826" s="15"/>
      <c r="X826" s="15"/>
      <c r="Y826" s="15"/>
      <c r="Z826" s="15"/>
      <c r="AA826" s="15"/>
    </row>
    <row r="827" spans="2:27" ht="15.75" customHeight="1" x14ac:dyDescent="0.2">
      <c r="B827" s="15"/>
      <c r="C827" s="15"/>
      <c r="D827" s="15"/>
      <c r="E827" s="15"/>
      <c r="F827" s="15"/>
      <c r="I827" s="15"/>
      <c r="J827" s="15"/>
      <c r="S827" s="15"/>
      <c r="U827" s="15"/>
      <c r="V827" s="15"/>
      <c r="W827" s="15"/>
      <c r="X827" s="15"/>
      <c r="Y827" s="15"/>
      <c r="Z827" s="15"/>
      <c r="AA827" s="15"/>
    </row>
    <row r="828" spans="2:27" ht="15.75" customHeight="1" x14ac:dyDescent="0.2">
      <c r="B828" s="15"/>
      <c r="C828" s="15"/>
      <c r="D828" s="15"/>
      <c r="E828" s="15"/>
      <c r="F828" s="15"/>
      <c r="I828" s="15"/>
      <c r="J828" s="15"/>
      <c r="S828" s="15"/>
      <c r="U828" s="15"/>
      <c r="V828" s="15"/>
      <c r="W828" s="15"/>
      <c r="X828" s="15"/>
      <c r="Y828" s="15"/>
      <c r="Z828" s="15"/>
      <c r="AA828" s="15"/>
    </row>
    <row r="829" spans="2:27" ht="15.75" customHeight="1" x14ac:dyDescent="0.2">
      <c r="B829" s="15"/>
      <c r="C829" s="15"/>
      <c r="D829" s="15"/>
      <c r="E829" s="15"/>
      <c r="F829" s="15"/>
      <c r="I829" s="15"/>
      <c r="J829" s="15"/>
      <c r="S829" s="15"/>
      <c r="U829" s="15"/>
      <c r="V829" s="15"/>
      <c r="W829" s="15"/>
      <c r="X829" s="15"/>
      <c r="Y829" s="15"/>
      <c r="Z829" s="15"/>
      <c r="AA829" s="15"/>
    </row>
    <row r="830" spans="2:27" ht="15.75" customHeight="1" x14ac:dyDescent="0.2">
      <c r="B830" s="15"/>
      <c r="C830" s="15"/>
      <c r="D830" s="15"/>
      <c r="E830" s="15"/>
      <c r="F830" s="15"/>
      <c r="I830" s="15"/>
      <c r="J830" s="15"/>
      <c r="S830" s="15"/>
      <c r="U830" s="15"/>
      <c r="V830" s="15"/>
      <c r="W830" s="15"/>
      <c r="X830" s="15"/>
      <c r="Y830" s="15"/>
      <c r="Z830" s="15"/>
      <c r="AA830" s="15"/>
    </row>
    <row r="831" spans="2:27" ht="15.75" customHeight="1" x14ac:dyDescent="0.2">
      <c r="B831" s="15"/>
      <c r="C831" s="15"/>
      <c r="D831" s="15"/>
      <c r="E831" s="15"/>
      <c r="F831" s="15"/>
      <c r="I831" s="15"/>
      <c r="J831" s="15"/>
      <c r="S831" s="15"/>
      <c r="U831" s="15"/>
      <c r="V831" s="15"/>
      <c r="W831" s="15"/>
      <c r="X831" s="15"/>
      <c r="Y831" s="15"/>
      <c r="Z831" s="15"/>
      <c r="AA831" s="15"/>
    </row>
    <row r="832" spans="2:27" ht="15.75" customHeight="1" x14ac:dyDescent="0.2">
      <c r="B832" s="15"/>
      <c r="C832" s="15"/>
      <c r="D832" s="15"/>
      <c r="E832" s="15"/>
      <c r="F832" s="15"/>
      <c r="I832" s="15"/>
      <c r="J832" s="15"/>
      <c r="S832" s="15"/>
      <c r="U832" s="15"/>
      <c r="V832" s="15"/>
      <c r="W832" s="15"/>
      <c r="X832" s="15"/>
      <c r="Y832" s="15"/>
      <c r="Z832" s="15"/>
      <c r="AA832" s="15"/>
    </row>
    <row r="833" spans="2:27" ht="15.75" customHeight="1" x14ac:dyDescent="0.2">
      <c r="B833" s="15"/>
      <c r="C833" s="15"/>
      <c r="D833" s="15"/>
      <c r="E833" s="15"/>
      <c r="F833" s="15"/>
      <c r="I833" s="15"/>
      <c r="J833" s="15"/>
      <c r="S833" s="15"/>
      <c r="U833" s="15"/>
      <c r="V833" s="15"/>
      <c r="W833" s="15"/>
      <c r="X833" s="15"/>
      <c r="Y833" s="15"/>
      <c r="Z833" s="15"/>
      <c r="AA833" s="15"/>
    </row>
    <row r="834" spans="2:27" ht="15.75" customHeight="1" x14ac:dyDescent="0.2">
      <c r="B834" s="15"/>
      <c r="C834" s="15"/>
      <c r="D834" s="15"/>
      <c r="E834" s="15"/>
      <c r="F834" s="15"/>
      <c r="I834" s="15"/>
      <c r="J834" s="15"/>
      <c r="S834" s="15"/>
      <c r="U834" s="15"/>
      <c r="V834" s="15"/>
      <c r="W834" s="15"/>
      <c r="X834" s="15"/>
      <c r="Y834" s="15"/>
      <c r="Z834" s="15"/>
      <c r="AA834" s="15"/>
    </row>
    <row r="835" spans="2:27" ht="15.75" customHeight="1" x14ac:dyDescent="0.2">
      <c r="B835" s="15"/>
      <c r="C835" s="15"/>
      <c r="D835" s="15"/>
      <c r="E835" s="15"/>
      <c r="F835" s="15"/>
      <c r="I835" s="15"/>
      <c r="J835" s="15"/>
      <c r="S835" s="15"/>
      <c r="U835" s="15"/>
      <c r="V835" s="15"/>
      <c r="W835" s="15"/>
      <c r="X835" s="15"/>
      <c r="Y835" s="15"/>
      <c r="Z835" s="15"/>
      <c r="AA835" s="15"/>
    </row>
    <row r="836" spans="2:27" ht="15.75" customHeight="1" x14ac:dyDescent="0.2">
      <c r="B836" s="15"/>
      <c r="C836" s="15"/>
      <c r="D836" s="15"/>
      <c r="E836" s="15"/>
      <c r="F836" s="15"/>
      <c r="I836" s="15"/>
      <c r="J836" s="15"/>
      <c r="S836" s="15"/>
      <c r="U836" s="15"/>
      <c r="V836" s="15"/>
      <c r="W836" s="15"/>
      <c r="X836" s="15"/>
      <c r="Y836" s="15"/>
      <c r="Z836" s="15"/>
      <c r="AA836" s="15"/>
    </row>
    <row r="837" spans="2:27" ht="15.75" customHeight="1" x14ac:dyDescent="0.2">
      <c r="B837" s="15"/>
      <c r="C837" s="15"/>
      <c r="D837" s="15"/>
      <c r="E837" s="15"/>
      <c r="F837" s="15"/>
      <c r="I837" s="15"/>
      <c r="J837" s="15"/>
      <c r="S837" s="15"/>
      <c r="U837" s="15"/>
      <c r="V837" s="15"/>
      <c r="W837" s="15"/>
      <c r="X837" s="15"/>
      <c r="Y837" s="15"/>
      <c r="Z837" s="15"/>
      <c r="AA837" s="15"/>
    </row>
    <row r="838" spans="2:27" ht="15.75" customHeight="1" x14ac:dyDescent="0.2">
      <c r="B838" s="15"/>
      <c r="C838" s="15"/>
      <c r="D838" s="15"/>
      <c r="E838" s="15"/>
      <c r="F838" s="15"/>
      <c r="I838" s="15"/>
      <c r="J838" s="15"/>
      <c r="S838" s="15"/>
      <c r="U838" s="15"/>
      <c r="V838" s="15"/>
      <c r="W838" s="15"/>
      <c r="X838" s="15"/>
      <c r="Y838" s="15"/>
      <c r="Z838" s="15"/>
      <c r="AA838" s="15"/>
    </row>
    <row r="839" spans="2:27" ht="15.75" customHeight="1" x14ac:dyDescent="0.2">
      <c r="B839" s="15"/>
      <c r="C839" s="15"/>
      <c r="D839" s="15"/>
      <c r="E839" s="15"/>
      <c r="F839" s="15"/>
      <c r="I839" s="15"/>
      <c r="J839" s="15"/>
      <c r="S839" s="15"/>
      <c r="U839" s="15"/>
      <c r="V839" s="15"/>
      <c r="W839" s="15"/>
      <c r="X839" s="15"/>
      <c r="Y839" s="15"/>
      <c r="Z839" s="15"/>
      <c r="AA839" s="15"/>
    </row>
    <row r="840" spans="2:27" ht="15.75" customHeight="1" x14ac:dyDescent="0.2">
      <c r="B840" s="15"/>
      <c r="C840" s="15"/>
      <c r="D840" s="15"/>
      <c r="E840" s="15"/>
      <c r="F840" s="15"/>
      <c r="I840" s="15"/>
      <c r="J840" s="15"/>
      <c r="S840" s="15"/>
      <c r="U840" s="15"/>
      <c r="V840" s="15"/>
      <c r="W840" s="15"/>
      <c r="X840" s="15"/>
      <c r="Y840" s="15"/>
      <c r="Z840" s="15"/>
      <c r="AA840" s="15"/>
    </row>
    <row r="841" spans="2:27" ht="15.75" customHeight="1" x14ac:dyDescent="0.2">
      <c r="B841" s="15"/>
      <c r="C841" s="15"/>
      <c r="D841" s="15"/>
      <c r="E841" s="15"/>
      <c r="F841" s="15"/>
      <c r="I841" s="15"/>
      <c r="J841" s="15"/>
      <c r="S841" s="15"/>
      <c r="U841" s="15"/>
      <c r="V841" s="15"/>
      <c r="W841" s="15"/>
      <c r="X841" s="15"/>
      <c r="Y841" s="15"/>
      <c r="Z841" s="15"/>
      <c r="AA841" s="15"/>
    </row>
    <row r="842" spans="2:27" ht="15.75" customHeight="1" x14ac:dyDescent="0.2">
      <c r="B842" s="15"/>
      <c r="C842" s="15"/>
      <c r="D842" s="15"/>
      <c r="E842" s="15"/>
      <c r="F842" s="15"/>
      <c r="I842" s="15"/>
      <c r="J842" s="15"/>
      <c r="S842" s="15"/>
      <c r="U842" s="15"/>
      <c r="V842" s="15"/>
      <c r="W842" s="15"/>
      <c r="X842" s="15"/>
      <c r="Y842" s="15"/>
      <c r="Z842" s="15"/>
      <c r="AA842" s="15"/>
    </row>
    <row r="843" spans="2:27" ht="15.75" customHeight="1" x14ac:dyDescent="0.2">
      <c r="B843" s="15"/>
      <c r="C843" s="15"/>
      <c r="D843" s="15"/>
      <c r="E843" s="15"/>
      <c r="F843" s="15"/>
      <c r="I843" s="15"/>
      <c r="J843" s="15"/>
      <c r="S843" s="15"/>
      <c r="U843" s="15"/>
      <c r="V843" s="15"/>
      <c r="W843" s="15"/>
      <c r="X843" s="15"/>
      <c r="Y843" s="15"/>
      <c r="Z843" s="15"/>
      <c r="AA843" s="15"/>
    </row>
    <row r="844" spans="2:27" ht="15.75" customHeight="1" x14ac:dyDescent="0.2">
      <c r="B844" s="15"/>
      <c r="C844" s="15"/>
      <c r="D844" s="15"/>
      <c r="E844" s="15"/>
      <c r="F844" s="15"/>
      <c r="I844" s="15"/>
      <c r="J844" s="15"/>
      <c r="S844" s="15"/>
      <c r="U844" s="15"/>
      <c r="V844" s="15"/>
      <c r="W844" s="15"/>
      <c r="X844" s="15"/>
      <c r="Y844" s="15"/>
      <c r="Z844" s="15"/>
      <c r="AA844" s="15"/>
    </row>
    <row r="845" spans="2:27" ht="15.75" customHeight="1" x14ac:dyDescent="0.2">
      <c r="B845" s="15"/>
      <c r="C845" s="15"/>
      <c r="D845" s="15"/>
      <c r="E845" s="15"/>
      <c r="F845" s="15"/>
      <c r="I845" s="15"/>
      <c r="J845" s="15"/>
      <c r="S845" s="15"/>
      <c r="U845" s="15"/>
      <c r="V845" s="15"/>
      <c r="W845" s="15"/>
      <c r="X845" s="15"/>
      <c r="Y845" s="15"/>
      <c r="Z845" s="15"/>
      <c r="AA845" s="15"/>
    </row>
    <row r="846" spans="2:27" ht="15.75" customHeight="1" x14ac:dyDescent="0.2">
      <c r="B846" s="15"/>
      <c r="C846" s="15"/>
      <c r="D846" s="15"/>
      <c r="E846" s="15"/>
      <c r="F846" s="15"/>
      <c r="I846" s="15"/>
      <c r="J846" s="15"/>
      <c r="S846" s="15"/>
      <c r="U846" s="15"/>
      <c r="V846" s="15"/>
      <c r="W846" s="15"/>
      <c r="X846" s="15"/>
      <c r="Y846" s="15"/>
      <c r="Z846" s="15"/>
      <c r="AA846" s="15"/>
    </row>
    <row r="847" spans="2:27" ht="15.75" customHeight="1" x14ac:dyDescent="0.2">
      <c r="B847" s="15"/>
      <c r="C847" s="15"/>
      <c r="D847" s="15"/>
      <c r="E847" s="15"/>
      <c r="F847" s="15"/>
      <c r="I847" s="15"/>
      <c r="J847" s="15"/>
      <c r="S847" s="15"/>
      <c r="U847" s="15"/>
      <c r="V847" s="15"/>
      <c r="W847" s="15"/>
      <c r="X847" s="15"/>
      <c r="Y847" s="15"/>
      <c r="Z847" s="15"/>
      <c r="AA847" s="15"/>
    </row>
    <row r="848" spans="2:27" ht="15.75" customHeight="1" x14ac:dyDescent="0.2">
      <c r="B848" s="15"/>
      <c r="C848" s="15"/>
      <c r="D848" s="15"/>
      <c r="E848" s="15"/>
      <c r="F848" s="15"/>
      <c r="I848" s="15"/>
      <c r="J848" s="15"/>
      <c r="S848" s="15"/>
      <c r="U848" s="15"/>
      <c r="V848" s="15"/>
      <c r="W848" s="15"/>
      <c r="X848" s="15"/>
      <c r="Y848" s="15"/>
      <c r="Z848" s="15"/>
      <c r="AA848" s="15"/>
    </row>
    <row r="849" spans="2:27" ht="15.75" customHeight="1" x14ac:dyDescent="0.2">
      <c r="B849" s="15"/>
      <c r="C849" s="15"/>
      <c r="D849" s="15"/>
      <c r="E849" s="15"/>
      <c r="F849" s="15"/>
      <c r="I849" s="15"/>
      <c r="J849" s="15"/>
      <c r="S849" s="15"/>
      <c r="U849" s="15"/>
      <c r="V849" s="15"/>
      <c r="W849" s="15"/>
      <c r="X849" s="15"/>
      <c r="Y849" s="15"/>
      <c r="Z849" s="15"/>
      <c r="AA849" s="15"/>
    </row>
    <row r="850" spans="2:27" ht="15.75" customHeight="1" x14ac:dyDescent="0.2">
      <c r="B850" s="15"/>
      <c r="C850" s="15"/>
      <c r="D850" s="15"/>
      <c r="E850" s="15"/>
      <c r="F850" s="15"/>
      <c r="I850" s="15"/>
      <c r="J850" s="15"/>
      <c r="S850" s="15"/>
      <c r="U850" s="15"/>
      <c r="V850" s="15"/>
      <c r="W850" s="15"/>
      <c r="X850" s="15"/>
      <c r="Y850" s="15"/>
      <c r="Z850" s="15"/>
      <c r="AA850" s="15"/>
    </row>
    <row r="851" spans="2:27" ht="15.75" customHeight="1" x14ac:dyDescent="0.2">
      <c r="B851" s="15"/>
      <c r="C851" s="15"/>
      <c r="D851" s="15"/>
      <c r="E851" s="15"/>
      <c r="F851" s="15"/>
      <c r="I851" s="15"/>
      <c r="J851" s="15"/>
      <c r="S851" s="15"/>
      <c r="U851" s="15"/>
      <c r="V851" s="15"/>
      <c r="W851" s="15"/>
      <c r="X851" s="15"/>
      <c r="Y851" s="15"/>
      <c r="Z851" s="15"/>
      <c r="AA851" s="15"/>
    </row>
    <row r="852" spans="2:27" ht="15.75" customHeight="1" x14ac:dyDescent="0.2">
      <c r="B852" s="15"/>
      <c r="C852" s="15"/>
      <c r="D852" s="15"/>
      <c r="E852" s="15"/>
      <c r="F852" s="15"/>
      <c r="I852" s="15"/>
      <c r="J852" s="15"/>
      <c r="S852" s="15"/>
      <c r="U852" s="15"/>
      <c r="V852" s="15"/>
      <c r="W852" s="15"/>
      <c r="X852" s="15"/>
      <c r="Y852" s="15"/>
      <c r="Z852" s="15"/>
      <c r="AA852" s="15"/>
    </row>
    <row r="853" spans="2:27" ht="15.75" customHeight="1" x14ac:dyDescent="0.2">
      <c r="B853" s="15"/>
      <c r="C853" s="15"/>
      <c r="D853" s="15"/>
      <c r="E853" s="15"/>
      <c r="F853" s="15"/>
      <c r="I853" s="15"/>
      <c r="J853" s="15"/>
      <c r="S853" s="15"/>
      <c r="U853" s="15"/>
      <c r="V853" s="15"/>
      <c r="W853" s="15"/>
      <c r="X853" s="15"/>
      <c r="Y853" s="15"/>
      <c r="Z853" s="15"/>
      <c r="AA853" s="15"/>
    </row>
    <row r="854" spans="2:27" ht="15.75" customHeight="1" x14ac:dyDescent="0.2">
      <c r="B854" s="15"/>
      <c r="C854" s="15"/>
      <c r="D854" s="15"/>
      <c r="E854" s="15"/>
      <c r="F854" s="15"/>
      <c r="I854" s="15"/>
      <c r="J854" s="15"/>
      <c r="S854" s="15"/>
      <c r="U854" s="15"/>
      <c r="V854" s="15"/>
      <c r="W854" s="15"/>
      <c r="X854" s="15"/>
      <c r="Y854" s="15"/>
      <c r="Z854" s="15"/>
      <c r="AA854" s="15"/>
    </row>
    <row r="855" spans="2:27" ht="15.75" customHeight="1" x14ac:dyDescent="0.2">
      <c r="B855" s="15"/>
      <c r="C855" s="15"/>
      <c r="D855" s="15"/>
      <c r="E855" s="15"/>
      <c r="F855" s="15"/>
      <c r="I855" s="15"/>
      <c r="J855" s="15"/>
      <c r="S855" s="15"/>
      <c r="U855" s="15"/>
      <c r="V855" s="15"/>
      <c r="W855" s="15"/>
      <c r="X855" s="15"/>
      <c r="Y855" s="15"/>
      <c r="Z855" s="15"/>
      <c r="AA855" s="15"/>
    </row>
    <row r="856" spans="2:27" ht="15.75" customHeight="1" x14ac:dyDescent="0.2">
      <c r="B856" s="15"/>
      <c r="C856" s="15"/>
      <c r="D856" s="15"/>
      <c r="E856" s="15"/>
      <c r="F856" s="15"/>
      <c r="I856" s="15"/>
      <c r="J856" s="15"/>
      <c r="S856" s="15"/>
      <c r="U856" s="15"/>
      <c r="V856" s="15"/>
      <c r="W856" s="15"/>
      <c r="X856" s="15"/>
      <c r="Y856" s="15"/>
      <c r="Z856" s="15"/>
      <c r="AA856" s="15"/>
    </row>
    <row r="857" spans="2:27" ht="15.75" customHeight="1" x14ac:dyDescent="0.2">
      <c r="B857" s="15"/>
      <c r="C857" s="15"/>
      <c r="D857" s="15"/>
      <c r="E857" s="15"/>
      <c r="F857" s="15"/>
      <c r="I857" s="15"/>
      <c r="J857" s="15"/>
      <c r="S857" s="15"/>
      <c r="U857" s="15"/>
      <c r="V857" s="15"/>
      <c r="W857" s="15"/>
      <c r="X857" s="15"/>
      <c r="Y857" s="15"/>
      <c r="Z857" s="15"/>
      <c r="AA857" s="15"/>
    </row>
    <row r="858" spans="2:27" ht="15.75" customHeight="1" x14ac:dyDescent="0.2">
      <c r="B858" s="15"/>
      <c r="C858" s="15"/>
      <c r="D858" s="15"/>
      <c r="E858" s="15"/>
      <c r="F858" s="15"/>
      <c r="I858" s="15"/>
      <c r="J858" s="15"/>
      <c r="S858" s="15"/>
      <c r="U858" s="15"/>
      <c r="V858" s="15"/>
      <c r="W858" s="15"/>
      <c r="X858" s="15"/>
      <c r="Y858" s="15"/>
      <c r="Z858" s="15"/>
      <c r="AA858" s="15"/>
    </row>
    <row r="859" spans="2:27" ht="15.75" customHeight="1" x14ac:dyDescent="0.2">
      <c r="B859" s="15"/>
      <c r="C859" s="15"/>
      <c r="D859" s="15"/>
      <c r="E859" s="15"/>
      <c r="F859" s="15"/>
      <c r="I859" s="15"/>
      <c r="J859" s="15"/>
      <c r="S859" s="15"/>
      <c r="U859" s="15"/>
      <c r="V859" s="15"/>
      <c r="W859" s="15"/>
      <c r="X859" s="15"/>
      <c r="Y859" s="15"/>
      <c r="Z859" s="15"/>
      <c r="AA859" s="15"/>
    </row>
    <row r="860" spans="2:27" ht="15.75" customHeight="1" x14ac:dyDescent="0.2">
      <c r="B860" s="15"/>
      <c r="C860" s="15"/>
      <c r="D860" s="15"/>
      <c r="E860" s="15"/>
      <c r="F860" s="15"/>
      <c r="I860" s="15"/>
      <c r="J860" s="15"/>
      <c r="S860" s="15"/>
      <c r="U860" s="15"/>
      <c r="V860" s="15"/>
      <c r="W860" s="15"/>
      <c r="X860" s="15"/>
      <c r="Y860" s="15"/>
      <c r="Z860" s="15"/>
      <c r="AA860" s="15"/>
    </row>
    <row r="861" spans="2:27" ht="15.75" customHeight="1" x14ac:dyDescent="0.2">
      <c r="B861" s="15"/>
      <c r="C861" s="15"/>
      <c r="D861" s="15"/>
      <c r="E861" s="15"/>
      <c r="F861" s="15"/>
      <c r="I861" s="15"/>
      <c r="J861" s="15"/>
      <c r="S861" s="15"/>
      <c r="U861" s="15"/>
      <c r="V861" s="15"/>
      <c r="W861" s="15"/>
      <c r="X861" s="15"/>
      <c r="Y861" s="15"/>
      <c r="Z861" s="15"/>
      <c r="AA861" s="15"/>
    </row>
    <row r="862" spans="2:27" ht="15.75" customHeight="1" x14ac:dyDescent="0.2">
      <c r="B862" s="15"/>
      <c r="C862" s="15"/>
      <c r="D862" s="15"/>
      <c r="E862" s="15"/>
      <c r="F862" s="15"/>
      <c r="I862" s="15"/>
      <c r="J862" s="15"/>
      <c r="S862" s="15"/>
      <c r="U862" s="15"/>
      <c r="V862" s="15"/>
      <c r="W862" s="15"/>
      <c r="X862" s="15"/>
      <c r="Y862" s="15"/>
      <c r="Z862" s="15"/>
      <c r="AA862" s="15"/>
    </row>
    <row r="863" spans="2:27" ht="15.75" customHeight="1" x14ac:dyDescent="0.2">
      <c r="B863" s="15"/>
      <c r="C863" s="15"/>
      <c r="D863" s="15"/>
      <c r="E863" s="15"/>
      <c r="F863" s="15"/>
      <c r="I863" s="15"/>
      <c r="J863" s="15"/>
      <c r="S863" s="15"/>
      <c r="U863" s="15"/>
      <c r="V863" s="15"/>
      <c r="W863" s="15"/>
      <c r="X863" s="15"/>
      <c r="Y863" s="15"/>
      <c r="Z863" s="15"/>
      <c r="AA863" s="15"/>
    </row>
    <row r="864" spans="2:27" ht="15.75" customHeight="1" x14ac:dyDescent="0.2">
      <c r="B864" s="15"/>
      <c r="C864" s="15"/>
      <c r="D864" s="15"/>
      <c r="E864" s="15"/>
      <c r="F864" s="15"/>
      <c r="I864" s="15"/>
      <c r="J864" s="15"/>
      <c r="S864" s="15"/>
      <c r="U864" s="15"/>
      <c r="V864" s="15"/>
      <c r="W864" s="15"/>
      <c r="X864" s="15"/>
      <c r="Y864" s="15"/>
      <c r="Z864" s="15"/>
      <c r="AA864" s="15"/>
    </row>
    <row r="865" spans="2:27" ht="15.75" customHeight="1" x14ac:dyDescent="0.2">
      <c r="B865" s="15"/>
      <c r="C865" s="15"/>
      <c r="D865" s="15"/>
      <c r="E865" s="15"/>
      <c r="F865" s="15"/>
      <c r="I865" s="15"/>
      <c r="J865" s="15"/>
      <c r="S865" s="15"/>
      <c r="U865" s="15"/>
      <c r="V865" s="15"/>
      <c r="W865" s="15"/>
      <c r="X865" s="15"/>
      <c r="Y865" s="15"/>
      <c r="Z865" s="15"/>
      <c r="AA865" s="15"/>
    </row>
    <row r="866" spans="2:27" ht="15.75" customHeight="1" x14ac:dyDescent="0.2">
      <c r="B866" s="15"/>
      <c r="C866" s="15"/>
      <c r="D866" s="15"/>
      <c r="E866" s="15"/>
      <c r="F866" s="15"/>
      <c r="I866" s="15"/>
      <c r="J866" s="15"/>
      <c r="S866" s="15"/>
      <c r="U866" s="15"/>
      <c r="V866" s="15"/>
      <c r="W866" s="15"/>
      <c r="X866" s="15"/>
      <c r="Y866" s="15"/>
      <c r="Z866" s="15"/>
      <c r="AA866" s="15"/>
    </row>
    <row r="867" spans="2:27" ht="15.75" customHeight="1" x14ac:dyDescent="0.2">
      <c r="B867" s="15"/>
      <c r="C867" s="15"/>
      <c r="D867" s="15"/>
      <c r="E867" s="15"/>
      <c r="F867" s="15"/>
      <c r="I867" s="15"/>
      <c r="J867" s="15"/>
      <c r="S867" s="15"/>
      <c r="U867" s="15"/>
      <c r="V867" s="15"/>
      <c r="W867" s="15"/>
      <c r="X867" s="15"/>
      <c r="Y867" s="15"/>
      <c r="Z867" s="15"/>
      <c r="AA867" s="15"/>
    </row>
    <row r="868" spans="2:27" ht="15.75" customHeight="1" x14ac:dyDescent="0.2">
      <c r="B868" s="15"/>
      <c r="C868" s="15"/>
      <c r="D868" s="15"/>
      <c r="E868" s="15"/>
      <c r="F868" s="15"/>
      <c r="I868" s="15"/>
      <c r="J868" s="15"/>
      <c r="S868" s="15"/>
      <c r="U868" s="15"/>
      <c r="V868" s="15"/>
      <c r="W868" s="15"/>
      <c r="X868" s="15"/>
      <c r="Y868" s="15"/>
      <c r="Z868" s="15"/>
      <c r="AA868" s="15"/>
    </row>
    <row r="869" spans="2:27" ht="15.75" customHeight="1" x14ac:dyDescent="0.2">
      <c r="B869" s="15"/>
      <c r="C869" s="15"/>
      <c r="D869" s="15"/>
      <c r="E869" s="15"/>
      <c r="F869" s="15"/>
      <c r="I869" s="15"/>
      <c r="J869" s="15"/>
      <c r="S869" s="15"/>
      <c r="U869" s="15"/>
      <c r="V869" s="15"/>
      <c r="W869" s="15"/>
      <c r="X869" s="15"/>
      <c r="Y869" s="15"/>
      <c r="Z869" s="15"/>
      <c r="AA869" s="15"/>
    </row>
    <row r="870" spans="2:27" ht="15.75" customHeight="1" x14ac:dyDescent="0.2">
      <c r="B870" s="15"/>
      <c r="C870" s="15"/>
      <c r="D870" s="15"/>
      <c r="E870" s="15"/>
      <c r="F870" s="15"/>
      <c r="I870" s="15"/>
      <c r="J870" s="15"/>
      <c r="S870" s="15"/>
      <c r="U870" s="15"/>
      <c r="V870" s="15"/>
      <c r="W870" s="15"/>
      <c r="X870" s="15"/>
      <c r="Y870" s="15"/>
      <c r="Z870" s="15"/>
      <c r="AA870" s="15"/>
    </row>
    <row r="871" spans="2:27" ht="15.75" customHeight="1" x14ac:dyDescent="0.2">
      <c r="B871" s="15"/>
      <c r="C871" s="15"/>
      <c r="D871" s="15"/>
      <c r="E871" s="15"/>
      <c r="F871" s="15"/>
      <c r="I871" s="15"/>
      <c r="J871" s="15"/>
      <c r="S871" s="15"/>
      <c r="U871" s="15"/>
      <c r="V871" s="15"/>
      <c r="W871" s="15"/>
      <c r="X871" s="15"/>
      <c r="Y871" s="15"/>
      <c r="Z871" s="15"/>
      <c r="AA871" s="15"/>
    </row>
    <row r="872" spans="2:27" ht="15.75" customHeight="1" x14ac:dyDescent="0.2">
      <c r="B872" s="15"/>
      <c r="C872" s="15"/>
      <c r="D872" s="15"/>
      <c r="E872" s="15"/>
      <c r="F872" s="15"/>
      <c r="I872" s="15"/>
      <c r="J872" s="15"/>
      <c r="S872" s="15"/>
      <c r="U872" s="15"/>
      <c r="V872" s="15"/>
      <c r="W872" s="15"/>
      <c r="X872" s="15"/>
      <c r="Y872" s="15"/>
      <c r="Z872" s="15"/>
      <c r="AA872" s="15"/>
    </row>
    <row r="873" spans="2:27" ht="15.75" customHeight="1" x14ac:dyDescent="0.2">
      <c r="B873" s="15"/>
      <c r="C873" s="15"/>
      <c r="D873" s="15"/>
      <c r="E873" s="15"/>
      <c r="F873" s="15"/>
      <c r="I873" s="15"/>
      <c r="J873" s="15"/>
      <c r="S873" s="15"/>
      <c r="U873" s="15"/>
      <c r="V873" s="15"/>
      <c r="W873" s="15"/>
      <c r="X873" s="15"/>
      <c r="Y873" s="15"/>
      <c r="Z873" s="15"/>
      <c r="AA873" s="15"/>
    </row>
    <row r="874" spans="2:27" ht="15.75" customHeight="1" x14ac:dyDescent="0.2">
      <c r="B874" s="15"/>
      <c r="C874" s="15"/>
      <c r="D874" s="15"/>
      <c r="E874" s="15"/>
      <c r="F874" s="15"/>
      <c r="I874" s="15"/>
      <c r="J874" s="15"/>
      <c r="S874" s="15"/>
      <c r="U874" s="15"/>
      <c r="V874" s="15"/>
      <c r="W874" s="15"/>
      <c r="X874" s="15"/>
      <c r="Y874" s="15"/>
      <c r="Z874" s="15"/>
      <c r="AA874" s="15"/>
    </row>
    <row r="875" spans="2:27" ht="15.75" customHeight="1" x14ac:dyDescent="0.2">
      <c r="B875" s="15"/>
      <c r="C875" s="15"/>
      <c r="D875" s="15"/>
      <c r="E875" s="15"/>
      <c r="F875" s="15"/>
      <c r="I875" s="15"/>
      <c r="J875" s="15"/>
      <c r="S875" s="15"/>
      <c r="U875" s="15"/>
      <c r="V875" s="15"/>
      <c r="W875" s="15"/>
      <c r="X875" s="15"/>
      <c r="Y875" s="15"/>
      <c r="Z875" s="15"/>
      <c r="AA875" s="15"/>
    </row>
    <row r="876" spans="2:27" ht="15.75" customHeight="1" x14ac:dyDescent="0.2">
      <c r="B876" s="15"/>
      <c r="C876" s="15"/>
      <c r="D876" s="15"/>
      <c r="E876" s="15"/>
      <c r="F876" s="15"/>
      <c r="I876" s="15"/>
      <c r="J876" s="15"/>
      <c r="S876" s="15"/>
      <c r="U876" s="15"/>
      <c r="V876" s="15"/>
      <c r="W876" s="15"/>
      <c r="X876" s="15"/>
      <c r="Y876" s="15"/>
      <c r="Z876" s="15"/>
      <c r="AA876" s="15"/>
    </row>
    <row r="877" spans="2:27" ht="15.75" customHeight="1" x14ac:dyDescent="0.2">
      <c r="B877" s="15"/>
      <c r="C877" s="15"/>
      <c r="D877" s="15"/>
      <c r="E877" s="15"/>
      <c r="F877" s="15"/>
      <c r="I877" s="15"/>
      <c r="J877" s="15"/>
      <c r="S877" s="15"/>
      <c r="U877" s="15"/>
      <c r="V877" s="15"/>
      <c r="W877" s="15"/>
      <c r="X877" s="15"/>
      <c r="Y877" s="15"/>
      <c r="Z877" s="15"/>
      <c r="AA877" s="15"/>
    </row>
    <row r="878" spans="2:27" ht="15.75" customHeight="1" x14ac:dyDescent="0.2">
      <c r="B878" s="15"/>
      <c r="C878" s="15"/>
      <c r="D878" s="15"/>
      <c r="E878" s="15"/>
      <c r="F878" s="15"/>
      <c r="I878" s="15"/>
      <c r="J878" s="15"/>
      <c r="S878" s="15"/>
      <c r="U878" s="15"/>
      <c r="V878" s="15"/>
      <c r="W878" s="15"/>
      <c r="X878" s="15"/>
      <c r="Y878" s="15"/>
      <c r="Z878" s="15"/>
      <c r="AA878" s="15"/>
    </row>
    <row r="879" spans="2:27" ht="15.75" customHeight="1" x14ac:dyDescent="0.2">
      <c r="B879" s="15"/>
      <c r="C879" s="15"/>
      <c r="D879" s="15"/>
      <c r="E879" s="15"/>
      <c r="F879" s="15"/>
      <c r="I879" s="15"/>
      <c r="J879" s="15"/>
      <c r="S879" s="15"/>
      <c r="U879" s="15"/>
      <c r="V879" s="15"/>
      <c r="W879" s="15"/>
      <c r="X879" s="15"/>
      <c r="Y879" s="15"/>
      <c r="Z879" s="15"/>
      <c r="AA879" s="15"/>
    </row>
    <row r="880" spans="2:27" ht="15.75" customHeight="1" x14ac:dyDescent="0.2">
      <c r="B880" s="15"/>
      <c r="C880" s="15"/>
      <c r="D880" s="15"/>
      <c r="E880" s="15"/>
      <c r="F880" s="15"/>
      <c r="I880" s="15"/>
      <c r="J880" s="15"/>
      <c r="S880" s="15"/>
      <c r="U880" s="15"/>
      <c r="V880" s="15"/>
      <c r="W880" s="15"/>
      <c r="X880" s="15"/>
      <c r="Y880" s="15"/>
      <c r="Z880" s="15"/>
      <c r="AA880" s="15"/>
    </row>
    <row r="881" spans="2:27" ht="15.75" customHeight="1" x14ac:dyDescent="0.2">
      <c r="B881" s="15"/>
      <c r="C881" s="15"/>
      <c r="D881" s="15"/>
      <c r="E881" s="15"/>
      <c r="F881" s="15"/>
      <c r="I881" s="15"/>
      <c r="J881" s="15"/>
      <c r="S881" s="15"/>
      <c r="U881" s="15"/>
      <c r="V881" s="15"/>
      <c r="W881" s="15"/>
      <c r="X881" s="15"/>
      <c r="Y881" s="15"/>
      <c r="Z881" s="15"/>
      <c r="AA881" s="15"/>
    </row>
    <row r="882" spans="2:27" ht="15.75" customHeight="1" x14ac:dyDescent="0.2">
      <c r="B882" s="15"/>
      <c r="C882" s="15"/>
      <c r="D882" s="15"/>
      <c r="E882" s="15"/>
      <c r="F882" s="15"/>
      <c r="I882" s="15"/>
      <c r="J882" s="15"/>
      <c r="S882" s="15"/>
      <c r="U882" s="15"/>
      <c r="V882" s="15"/>
      <c r="W882" s="15"/>
      <c r="X882" s="15"/>
      <c r="Y882" s="15"/>
      <c r="Z882" s="15"/>
      <c r="AA882" s="15"/>
    </row>
    <row r="883" spans="2:27" ht="15.75" customHeight="1" x14ac:dyDescent="0.2">
      <c r="B883" s="15"/>
      <c r="C883" s="15"/>
      <c r="D883" s="15"/>
      <c r="E883" s="15"/>
      <c r="F883" s="15"/>
      <c r="I883" s="15"/>
      <c r="J883" s="15"/>
      <c r="S883" s="15"/>
      <c r="U883" s="15"/>
      <c r="V883" s="15"/>
      <c r="W883" s="15"/>
      <c r="X883" s="15"/>
      <c r="Y883" s="15"/>
      <c r="Z883" s="15"/>
      <c r="AA883" s="15"/>
    </row>
    <row r="884" spans="2:27" ht="15.75" customHeight="1" x14ac:dyDescent="0.2">
      <c r="B884" s="15"/>
      <c r="C884" s="15"/>
      <c r="D884" s="15"/>
      <c r="E884" s="15"/>
      <c r="F884" s="15"/>
      <c r="I884" s="15"/>
      <c r="J884" s="15"/>
      <c r="S884" s="15"/>
      <c r="U884" s="15"/>
      <c r="V884" s="15"/>
      <c r="W884" s="15"/>
      <c r="X884" s="15"/>
      <c r="Y884" s="15"/>
      <c r="Z884" s="15"/>
      <c r="AA884" s="15"/>
    </row>
    <row r="885" spans="2:27" ht="15.75" customHeight="1" x14ac:dyDescent="0.2">
      <c r="B885" s="15"/>
      <c r="C885" s="15"/>
      <c r="D885" s="15"/>
      <c r="E885" s="15"/>
      <c r="F885" s="15"/>
      <c r="I885" s="15"/>
      <c r="J885" s="15"/>
      <c r="S885" s="15"/>
      <c r="U885" s="15"/>
      <c r="V885" s="15"/>
      <c r="W885" s="15"/>
      <c r="X885" s="15"/>
      <c r="Y885" s="15"/>
      <c r="Z885" s="15"/>
      <c r="AA885" s="15"/>
    </row>
    <row r="886" spans="2:27" ht="15.75" customHeight="1" x14ac:dyDescent="0.2">
      <c r="B886" s="15"/>
      <c r="C886" s="15"/>
      <c r="D886" s="15"/>
      <c r="E886" s="15"/>
      <c r="F886" s="15"/>
      <c r="I886" s="15"/>
      <c r="J886" s="15"/>
      <c r="S886" s="15"/>
      <c r="U886" s="15"/>
      <c r="V886" s="15"/>
      <c r="W886" s="15"/>
      <c r="X886" s="15"/>
      <c r="Y886" s="15"/>
      <c r="Z886" s="15"/>
      <c r="AA886" s="15"/>
    </row>
    <row r="887" spans="2:27" ht="15.75" customHeight="1" x14ac:dyDescent="0.2">
      <c r="B887" s="15"/>
      <c r="C887" s="15"/>
      <c r="D887" s="15"/>
      <c r="E887" s="15"/>
      <c r="F887" s="15"/>
      <c r="I887" s="15"/>
      <c r="J887" s="15"/>
      <c r="S887" s="15"/>
      <c r="U887" s="15"/>
      <c r="V887" s="15"/>
      <c r="W887" s="15"/>
      <c r="X887" s="15"/>
      <c r="Y887" s="15"/>
      <c r="Z887" s="15"/>
      <c r="AA887" s="15"/>
    </row>
    <row r="888" spans="2:27" ht="15.75" customHeight="1" x14ac:dyDescent="0.2">
      <c r="B888" s="15"/>
      <c r="C888" s="15"/>
      <c r="D888" s="15"/>
      <c r="E888" s="15"/>
      <c r="F888" s="15"/>
      <c r="I888" s="15"/>
      <c r="J888" s="15"/>
      <c r="S888" s="15"/>
      <c r="U888" s="15"/>
      <c r="V888" s="15"/>
      <c r="W888" s="15"/>
      <c r="X888" s="15"/>
      <c r="Y888" s="15"/>
      <c r="Z888" s="15"/>
      <c r="AA888" s="15"/>
    </row>
    <row r="889" spans="2:27" ht="15.75" customHeight="1" x14ac:dyDescent="0.2">
      <c r="B889" s="15"/>
      <c r="C889" s="15"/>
      <c r="D889" s="15"/>
      <c r="E889" s="15"/>
      <c r="F889" s="15"/>
      <c r="I889" s="15"/>
      <c r="J889" s="15"/>
      <c r="S889" s="15"/>
      <c r="U889" s="15"/>
      <c r="V889" s="15"/>
      <c r="W889" s="15"/>
      <c r="X889" s="15"/>
      <c r="Y889" s="15"/>
      <c r="Z889" s="15"/>
      <c r="AA889" s="15"/>
    </row>
    <row r="890" spans="2:27" ht="15.75" customHeight="1" x14ac:dyDescent="0.2">
      <c r="B890" s="15"/>
      <c r="C890" s="15"/>
      <c r="D890" s="15"/>
      <c r="E890" s="15"/>
      <c r="F890" s="15"/>
      <c r="I890" s="15"/>
      <c r="J890" s="15"/>
      <c r="S890" s="15"/>
      <c r="U890" s="15"/>
      <c r="V890" s="15"/>
      <c r="W890" s="15"/>
      <c r="X890" s="15"/>
      <c r="Y890" s="15"/>
      <c r="Z890" s="15"/>
      <c r="AA890" s="15"/>
    </row>
    <row r="891" spans="2:27" ht="15.75" customHeight="1" x14ac:dyDescent="0.2">
      <c r="B891" s="15"/>
      <c r="C891" s="15"/>
      <c r="D891" s="15"/>
      <c r="E891" s="15"/>
      <c r="F891" s="15"/>
      <c r="I891" s="15"/>
      <c r="J891" s="15"/>
      <c r="S891" s="15"/>
      <c r="U891" s="15"/>
      <c r="V891" s="15"/>
      <c r="W891" s="15"/>
      <c r="X891" s="15"/>
      <c r="Y891" s="15"/>
      <c r="Z891" s="15"/>
      <c r="AA891" s="15"/>
    </row>
    <row r="892" spans="2:27" ht="15.75" customHeight="1" x14ac:dyDescent="0.2">
      <c r="B892" s="15"/>
      <c r="C892" s="15"/>
      <c r="D892" s="15"/>
      <c r="E892" s="15"/>
      <c r="F892" s="15"/>
      <c r="I892" s="15"/>
      <c r="J892" s="15"/>
      <c r="S892" s="15"/>
      <c r="U892" s="15"/>
      <c r="V892" s="15"/>
      <c r="W892" s="15"/>
      <c r="X892" s="15"/>
      <c r="Y892" s="15"/>
      <c r="Z892" s="15"/>
      <c r="AA892" s="15"/>
    </row>
    <row r="893" spans="2:27" ht="15.75" customHeight="1" x14ac:dyDescent="0.2">
      <c r="B893" s="15"/>
      <c r="C893" s="15"/>
      <c r="D893" s="15"/>
      <c r="E893" s="15"/>
      <c r="F893" s="15"/>
      <c r="I893" s="15"/>
      <c r="J893" s="15"/>
      <c r="S893" s="15"/>
      <c r="U893" s="15"/>
      <c r="V893" s="15"/>
      <c r="W893" s="15"/>
      <c r="X893" s="15"/>
      <c r="Y893" s="15"/>
      <c r="Z893" s="15"/>
      <c r="AA893" s="15"/>
    </row>
    <row r="894" spans="2:27" ht="15.75" customHeight="1" x14ac:dyDescent="0.2">
      <c r="B894" s="15"/>
      <c r="C894" s="15"/>
      <c r="D894" s="15"/>
      <c r="E894" s="15"/>
      <c r="F894" s="15"/>
      <c r="I894" s="15"/>
      <c r="J894" s="15"/>
      <c r="S894" s="15"/>
      <c r="U894" s="15"/>
      <c r="V894" s="15"/>
      <c r="W894" s="15"/>
      <c r="X894" s="15"/>
      <c r="Y894" s="15"/>
      <c r="Z894" s="15"/>
      <c r="AA894" s="15"/>
    </row>
    <row r="895" spans="2:27" ht="15.75" customHeight="1" x14ac:dyDescent="0.2">
      <c r="B895" s="15"/>
      <c r="C895" s="15"/>
      <c r="D895" s="15"/>
      <c r="E895" s="15"/>
      <c r="F895" s="15"/>
      <c r="I895" s="15"/>
      <c r="J895" s="15"/>
      <c r="S895" s="15"/>
      <c r="U895" s="15"/>
      <c r="V895" s="15"/>
      <c r="W895" s="15"/>
      <c r="X895" s="15"/>
      <c r="Y895" s="15"/>
      <c r="Z895" s="15"/>
      <c r="AA895" s="15"/>
    </row>
    <row r="896" spans="2:27" ht="15.75" customHeight="1" x14ac:dyDescent="0.2">
      <c r="B896" s="15"/>
      <c r="C896" s="15"/>
      <c r="D896" s="15"/>
      <c r="E896" s="15"/>
      <c r="F896" s="15"/>
      <c r="I896" s="15"/>
      <c r="J896" s="15"/>
      <c r="S896" s="15"/>
      <c r="U896" s="15"/>
      <c r="V896" s="15"/>
      <c r="W896" s="15"/>
      <c r="X896" s="15"/>
      <c r="Y896" s="15"/>
      <c r="Z896" s="15"/>
      <c r="AA896" s="15"/>
    </row>
    <row r="897" spans="2:27" ht="15.75" customHeight="1" x14ac:dyDescent="0.2">
      <c r="B897" s="15"/>
      <c r="C897" s="15"/>
      <c r="D897" s="15"/>
      <c r="E897" s="15"/>
      <c r="F897" s="15"/>
      <c r="I897" s="15"/>
      <c r="J897" s="15"/>
      <c r="S897" s="15"/>
      <c r="U897" s="15"/>
      <c r="V897" s="15"/>
      <c r="W897" s="15"/>
      <c r="X897" s="15"/>
      <c r="Y897" s="15"/>
      <c r="Z897" s="15"/>
      <c r="AA897" s="15"/>
    </row>
    <row r="898" spans="2:27" ht="15.75" customHeight="1" x14ac:dyDescent="0.2">
      <c r="B898" s="15"/>
      <c r="C898" s="15"/>
      <c r="D898" s="15"/>
      <c r="E898" s="15"/>
      <c r="F898" s="15"/>
      <c r="I898" s="15"/>
      <c r="J898" s="15"/>
      <c r="S898" s="15"/>
      <c r="U898" s="15"/>
      <c r="V898" s="15"/>
      <c r="W898" s="15"/>
      <c r="X898" s="15"/>
      <c r="Y898" s="15"/>
      <c r="Z898" s="15"/>
      <c r="AA898" s="15"/>
    </row>
    <row r="899" spans="2:27" ht="15.75" customHeight="1" x14ac:dyDescent="0.2">
      <c r="B899" s="15"/>
      <c r="C899" s="15"/>
      <c r="D899" s="15"/>
      <c r="E899" s="15"/>
      <c r="F899" s="15"/>
      <c r="I899" s="15"/>
      <c r="J899" s="15"/>
      <c r="S899" s="15"/>
      <c r="U899" s="15"/>
      <c r="V899" s="15"/>
      <c r="W899" s="15"/>
      <c r="X899" s="15"/>
      <c r="Y899" s="15"/>
      <c r="Z899" s="15"/>
      <c r="AA899" s="15"/>
    </row>
    <row r="900" spans="2:27" ht="15.75" customHeight="1" x14ac:dyDescent="0.2">
      <c r="B900" s="15"/>
      <c r="C900" s="15"/>
      <c r="D900" s="15"/>
      <c r="E900" s="15"/>
      <c r="F900" s="15"/>
      <c r="I900" s="15"/>
      <c r="J900" s="15"/>
      <c r="S900" s="15"/>
      <c r="U900" s="15"/>
      <c r="V900" s="15"/>
      <c r="W900" s="15"/>
      <c r="X900" s="15"/>
      <c r="Y900" s="15"/>
      <c r="Z900" s="15"/>
      <c r="AA900" s="15"/>
    </row>
    <row r="901" spans="2:27" ht="15.75" customHeight="1" x14ac:dyDescent="0.2">
      <c r="B901" s="15"/>
      <c r="C901" s="15"/>
      <c r="D901" s="15"/>
      <c r="E901" s="15"/>
      <c r="F901" s="15"/>
      <c r="I901" s="15"/>
      <c r="J901" s="15"/>
      <c r="S901" s="15"/>
      <c r="U901" s="15"/>
      <c r="V901" s="15"/>
      <c r="W901" s="15"/>
      <c r="X901" s="15"/>
      <c r="Y901" s="15"/>
      <c r="Z901" s="15"/>
      <c r="AA901" s="15"/>
    </row>
    <row r="902" spans="2:27" ht="15.75" customHeight="1" x14ac:dyDescent="0.2">
      <c r="B902" s="15"/>
      <c r="C902" s="15"/>
      <c r="D902" s="15"/>
      <c r="E902" s="15"/>
      <c r="F902" s="15"/>
      <c r="I902" s="15"/>
      <c r="J902" s="15"/>
      <c r="S902" s="15"/>
      <c r="U902" s="15"/>
      <c r="V902" s="15"/>
      <c r="W902" s="15"/>
      <c r="X902" s="15"/>
      <c r="Y902" s="15"/>
      <c r="Z902" s="15"/>
      <c r="AA902" s="15"/>
    </row>
    <row r="903" spans="2:27" ht="15.75" customHeight="1" x14ac:dyDescent="0.2">
      <c r="B903" s="15"/>
      <c r="C903" s="15"/>
      <c r="D903" s="15"/>
      <c r="E903" s="15"/>
      <c r="F903" s="15"/>
      <c r="I903" s="15"/>
      <c r="J903" s="15"/>
      <c r="S903" s="15"/>
      <c r="U903" s="15"/>
      <c r="V903" s="15"/>
      <c r="W903" s="15"/>
      <c r="X903" s="15"/>
      <c r="Y903" s="15"/>
      <c r="Z903" s="15"/>
      <c r="AA903" s="15"/>
    </row>
    <row r="904" spans="2:27" ht="15.75" customHeight="1" x14ac:dyDescent="0.2">
      <c r="B904" s="15"/>
      <c r="C904" s="15"/>
      <c r="D904" s="15"/>
      <c r="E904" s="15"/>
      <c r="F904" s="15"/>
      <c r="I904" s="15"/>
      <c r="J904" s="15"/>
      <c r="S904" s="15"/>
      <c r="U904" s="15"/>
      <c r="V904" s="15"/>
      <c r="W904" s="15"/>
      <c r="X904" s="15"/>
      <c r="Y904" s="15"/>
      <c r="Z904" s="15"/>
      <c r="AA904" s="15"/>
    </row>
    <row r="905" spans="2:27" ht="15.75" customHeight="1" x14ac:dyDescent="0.2">
      <c r="B905" s="15"/>
      <c r="C905" s="15"/>
      <c r="D905" s="15"/>
      <c r="E905" s="15"/>
      <c r="F905" s="15"/>
      <c r="I905" s="15"/>
      <c r="J905" s="15"/>
      <c r="S905" s="15"/>
      <c r="U905" s="15"/>
      <c r="V905" s="15"/>
      <c r="W905" s="15"/>
      <c r="X905" s="15"/>
      <c r="Y905" s="15"/>
      <c r="Z905" s="15"/>
      <c r="AA905" s="15"/>
    </row>
    <row r="906" spans="2:27" ht="15.75" customHeight="1" x14ac:dyDescent="0.2">
      <c r="B906" s="15"/>
      <c r="C906" s="15"/>
      <c r="D906" s="15"/>
      <c r="E906" s="15"/>
      <c r="F906" s="15"/>
      <c r="I906" s="15"/>
      <c r="J906" s="15"/>
      <c r="S906" s="15"/>
      <c r="U906" s="15"/>
      <c r="V906" s="15"/>
      <c r="W906" s="15"/>
      <c r="X906" s="15"/>
      <c r="Y906" s="15"/>
      <c r="Z906" s="15"/>
      <c r="AA906" s="15"/>
    </row>
    <row r="907" spans="2:27" ht="15.75" customHeight="1" x14ac:dyDescent="0.2">
      <c r="B907" s="15"/>
      <c r="C907" s="15"/>
      <c r="D907" s="15"/>
      <c r="E907" s="15"/>
      <c r="F907" s="15"/>
      <c r="I907" s="15"/>
      <c r="J907" s="15"/>
      <c r="S907" s="15"/>
      <c r="U907" s="15"/>
      <c r="V907" s="15"/>
      <c r="W907" s="15"/>
      <c r="X907" s="15"/>
      <c r="Y907" s="15"/>
      <c r="Z907" s="15"/>
      <c r="AA907" s="15"/>
    </row>
    <row r="908" spans="2:27" ht="15.75" customHeight="1" x14ac:dyDescent="0.2">
      <c r="B908" s="15"/>
      <c r="C908" s="15"/>
      <c r="D908" s="15"/>
      <c r="E908" s="15"/>
      <c r="F908" s="15"/>
      <c r="I908" s="15"/>
      <c r="J908" s="15"/>
      <c r="S908" s="15"/>
      <c r="U908" s="15"/>
      <c r="V908" s="15"/>
      <c r="W908" s="15"/>
      <c r="X908" s="15"/>
      <c r="Y908" s="15"/>
      <c r="Z908" s="15"/>
      <c r="AA908" s="15"/>
    </row>
    <row r="909" spans="2:27" ht="15.75" customHeight="1" x14ac:dyDescent="0.2">
      <c r="B909" s="15"/>
      <c r="C909" s="15"/>
      <c r="D909" s="15"/>
      <c r="E909" s="15"/>
      <c r="F909" s="15"/>
      <c r="I909" s="15"/>
      <c r="J909" s="15"/>
      <c r="S909" s="15"/>
      <c r="U909" s="15"/>
      <c r="V909" s="15"/>
      <c r="W909" s="15"/>
      <c r="X909" s="15"/>
      <c r="Y909" s="15"/>
      <c r="Z909" s="15"/>
      <c r="AA909" s="15"/>
    </row>
    <row r="910" spans="2:27" ht="15.75" customHeight="1" x14ac:dyDescent="0.2">
      <c r="B910" s="15"/>
      <c r="C910" s="15"/>
      <c r="D910" s="15"/>
      <c r="E910" s="15"/>
      <c r="F910" s="15"/>
      <c r="I910" s="15"/>
      <c r="J910" s="15"/>
      <c r="S910" s="15"/>
      <c r="U910" s="15"/>
      <c r="V910" s="15"/>
      <c r="W910" s="15"/>
      <c r="X910" s="15"/>
      <c r="Y910" s="15"/>
      <c r="Z910" s="15"/>
      <c r="AA910" s="15"/>
    </row>
    <row r="911" spans="2:27" ht="15.75" customHeight="1" x14ac:dyDescent="0.2">
      <c r="B911" s="15"/>
      <c r="C911" s="15"/>
      <c r="D911" s="15"/>
      <c r="E911" s="15"/>
      <c r="F911" s="15"/>
      <c r="I911" s="15"/>
      <c r="J911" s="15"/>
      <c r="S911" s="15"/>
      <c r="U911" s="15"/>
      <c r="V911" s="15"/>
      <c r="W911" s="15"/>
      <c r="X911" s="15"/>
      <c r="Y911" s="15"/>
      <c r="Z911" s="15"/>
      <c r="AA911" s="15"/>
    </row>
    <row r="912" spans="2:27" ht="15.75" customHeight="1" x14ac:dyDescent="0.2">
      <c r="B912" s="15"/>
      <c r="C912" s="15"/>
      <c r="D912" s="15"/>
      <c r="E912" s="15"/>
      <c r="F912" s="15"/>
      <c r="I912" s="15"/>
      <c r="J912" s="15"/>
      <c r="S912" s="15"/>
      <c r="U912" s="15"/>
      <c r="V912" s="15"/>
      <c r="W912" s="15"/>
      <c r="X912" s="15"/>
      <c r="Y912" s="15"/>
      <c r="Z912" s="15"/>
      <c r="AA912" s="15"/>
    </row>
    <row r="913" spans="2:27" ht="15.75" customHeight="1" x14ac:dyDescent="0.2">
      <c r="B913" s="15"/>
      <c r="C913" s="15"/>
      <c r="D913" s="15"/>
      <c r="E913" s="15"/>
      <c r="F913" s="15"/>
      <c r="I913" s="15"/>
      <c r="J913" s="15"/>
      <c r="S913" s="15"/>
      <c r="U913" s="15"/>
      <c r="V913" s="15"/>
      <c r="W913" s="15"/>
      <c r="X913" s="15"/>
      <c r="Y913" s="15"/>
      <c r="Z913" s="15"/>
      <c r="AA913" s="15"/>
    </row>
    <row r="914" spans="2:27" ht="15.75" customHeight="1" x14ac:dyDescent="0.2">
      <c r="B914" s="15"/>
      <c r="C914" s="15"/>
      <c r="D914" s="15"/>
      <c r="E914" s="15"/>
      <c r="F914" s="15"/>
      <c r="I914" s="15"/>
      <c r="J914" s="15"/>
      <c r="S914" s="15"/>
      <c r="U914" s="15"/>
      <c r="V914" s="15"/>
      <c r="W914" s="15"/>
      <c r="X914" s="15"/>
      <c r="Y914" s="15"/>
      <c r="Z914" s="15"/>
      <c r="AA914" s="15"/>
    </row>
    <row r="915" spans="2:27" ht="15.75" customHeight="1" x14ac:dyDescent="0.2">
      <c r="B915" s="15"/>
      <c r="C915" s="15"/>
      <c r="D915" s="15"/>
      <c r="E915" s="15"/>
      <c r="F915" s="15"/>
      <c r="I915" s="15"/>
      <c r="J915" s="15"/>
      <c r="S915" s="15"/>
      <c r="U915" s="15"/>
      <c r="V915" s="15"/>
      <c r="W915" s="15"/>
      <c r="X915" s="15"/>
      <c r="Y915" s="15"/>
      <c r="Z915" s="15"/>
      <c r="AA915" s="15"/>
    </row>
    <row r="916" spans="2:27" ht="15.75" customHeight="1" x14ac:dyDescent="0.2">
      <c r="B916" s="15"/>
      <c r="C916" s="15"/>
      <c r="D916" s="15"/>
      <c r="E916" s="15"/>
      <c r="F916" s="15"/>
      <c r="I916" s="15"/>
      <c r="J916" s="15"/>
      <c r="S916" s="15"/>
      <c r="U916" s="15"/>
      <c r="V916" s="15"/>
      <c r="W916" s="15"/>
      <c r="X916" s="15"/>
      <c r="Y916" s="15"/>
      <c r="Z916" s="15"/>
      <c r="AA916" s="15"/>
    </row>
    <row r="917" spans="2:27" ht="15.75" customHeight="1" x14ac:dyDescent="0.2">
      <c r="B917" s="15"/>
      <c r="C917" s="15"/>
      <c r="D917" s="15"/>
      <c r="E917" s="15"/>
      <c r="F917" s="15"/>
      <c r="I917" s="15"/>
      <c r="J917" s="15"/>
      <c r="S917" s="15"/>
      <c r="U917" s="15"/>
      <c r="V917" s="15"/>
      <c r="W917" s="15"/>
      <c r="X917" s="15"/>
      <c r="Y917" s="15"/>
      <c r="Z917" s="15"/>
      <c r="AA917" s="15"/>
    </row>
    <row r="918" spans="2:27" ht="15.75" customHeight="1" x14ac:dyDescent="0.2">
      <c r="B918" s="15"/>
      <c r="C918" s="15"/>
      <c r="D918" s="15"/>
      <c r="E918" s="15"/>
      <c r="F918" s="15"/>
      <c r="I918" s="15"/>
      <c r="J918" s="15"/>
      <c r="S918" s="15"/>
      <c r="U918" s="15"/>
      <c r="V918" s="15"/>
      <c r="W918" s="15"/>
      <c r="X918" s="15"/>
      <c r="Y918" s="15"/>
      <c r="Z918" s="15"/>
      <c r="AA918" s="15"/>
    </row>
    <row r="919" spans="2:27" ht="15.75" customHeight="1" x14ac:dyDescent="0.2">
      <c r="B919" s="15"/>
      <c r="C919" s="15"/>
      <c r="D919" s="15"/>
      <c r="E919" s="15"/>
      <c r="F919" s="15"/>
      <c r="I919" s="15"/>
      <c r="J919" s="15"/>
      <c r="S919" s="15"/>
      <c r="U919" s="15"/>
      <c r="V919" s="15"/>
      <c r="W919" s="15"/>
      <c r="X919" s="15"/>
      <c r="Y919" s="15"/>
      <c r="Z919" s="15"/>
      <c r="AA919" s="15"/>
    </row>
    <row r="920" spans="2:27" ht="15.75" customHeight="1" x14ac:dyDescent="0.2">
      <c r="B920" s="15"/>
      <c r="C920" s="15"/>
      <c r="D920" s="15"/>
      <c r="E920" s="15"/>
      <c r="F920" s="15"/>
      <c r="I920" s="15"/>
      <c r="J920" s="15"/>
      <c r="S920" s="15"/>
      <c r="U920" s="15"/>
      <c r="V920" s="15"/>
      <c r="W920" s="15"/>
      <c r="X920" s="15"/>
      <c r="Y920" s="15"/>
      <c r="Z920" s="15"/>
      <c r="AA920" s="15"/>
    </row>
    <row r="921" spans="2:27" ht="15.75" customHeight="1" x14ac:dyDescent="0.2">
      <c r="B921" s="15"/>
      <c r="C921" s="15"/>
      <c r="D921" s="15"/>
      <c r="E921" s="15"/>
      <c r="F921" s="15"/>
      <c r="I921" s="15"/>
      <c r="J921" s="15"/>
      <c r="S921" s="15"/>
      <c r="U921" s="15"/>
      <c r="V921" s="15"/>
      <c r="W921" s="15"/>
      <c r="X921" s="15"/>
      <c r="Y921" s="15"/>
      <c r="Z921" s="15"/>
      <c r="AA921" s="15"/>
    </row>
    <row r="922" spans="2:27" ht="15.75" customHeight="1" x14ac:dyDescent="0.2">
      <c r="B922" s="15"/>
      <c r="C922" s="15"/>
      <c r="D922" s="15"/>
      <c r="E922" s="15"/>
      <c r="F922" s="15"/>
      <c r="I922" s="15"/>
      <c r="J922" s="15"/>
      <c r="S922" s="15"/>
      <c r="U922" s="15"/>
      <c r="V922" s="15"/>
      <c r="W922" s="15"/>
      <c r="X922" s="15"/>
      <c r="Y922" s="15"/>
      <c r="Z922" s="15"/>
      <c r="AA922" s="15"/>
    </row>
    <row r="923" spans="2:27" ht="15.75" customHeight="1" x14ac:dyDescent="0.2">
      <c r="B923" s="15"/>
      <c r="C923" s="15"/>
      <c r="D923" s="15"/>
      <c r="E923" s="15"/>
      <c r="F923" s="15"/>
      <c r="I923" s="15"/>
      <c r="J923" s="15"/>
      <c r="S923" s="15"/>
      <c r="U923" s="15"/>
      <c r="V923" s="15"/>
      <c r="W923" s="15"/>
      <c r="X923" s="15"/>
      <c r="Y923" s="15"/>
      <c r="Z923" s="15"/>
      <c r="AA923" s="15"/>
    </row>
    <row r="924" spans="2:27" ht="15.75" customHeight="1" x14ac:dyDescent="0.2">
      <c r="B924" s="15"/>
      <c r="C924" s="15"/>
      <c r="D924" s="15"/>
      <c r="E924" s="15"/>
      <c r="F924" s="15"/>
      <c r="I924" s="15"/>
      <c r="J924" s="15"/>
      <c r="S924" s="15"/>
      <c r="U924" s="15"/>
      <c r="V924" s="15"/>
      <c r="W924" s="15"/>
      <c r="X924" s="15"/>
      <c r="Y924" s="15"/>
      <c r="Z924" s="15"/>
      <c r="AA924" s="15"/>
    </row>
    <row r="925" spans="2:27" ht="15.75" customHeight="1" x14ac:dyDescent="0.2">
      <c r="B925" s="15"/>
      <c r="C925" s="15"/>
      <c r="D925" s="15"/>
      <c r="E925" s="15"/>
      <c r="F925" s="15"/>
      <c r="I925" s="15"/>
      <c r="J925" s="15"/>
      <c r="S925" s="15"/>
      <c r="U925" s="15"/>
      <c r="V925" s="15"/>
      <c r="W925" s="15"/>
      <c r="X925" s="15"/>
      <c r="Y925" s="15"/>
      <c r="Z925" s="15"/>
      <c r="AA925" s="15"/>
    </row>
    <row r="926" spans="2:27" ht="15.75" customHeight="1" x14ac:dyDescent="0.2">
      <c r="B926" s="15"/>
      <c r="C926" s="15"/>
      <c r="D926" s="15"/>
      <c r="E926" s="15"/>
      <c r="F926" s="15"/>
      <c r="I926" s="15"/>
      <c r="J926" s="15"/>
      <c r="S926" s="15"/>
      <c r="U926" s="15"/>
      <c r="V926" s="15"/>
      <c r="W926" s="15"/>
      <c r="X926" s="15"/>
      <c r="Y926" s="15"/>
      <c r="Z926" s="15"/>
      <c r="AA926" s="15"/>
    </row>
    <row r="927" spans="2:27" ht="15.75" customHeight="1" x14ac:dyDescent="0.2">
      <c r="B927" s="15"/>
      <c r="C927" s="15"/>
      <c r="D927" s="15"/>
      <c r="E927" s="15"/>
      <c r="F927" s="15"/>
      <c r="I927" s="15"/>
      <c r="J927" s="15"/>
      <c r="S927" s="15"/>
      <c r="U927" s="15"/>
      <c r="V927" s="15"/>
      <c r="W927" s="15"/>
      <c r="X927" s="15"/>
      <c r="Y927" s="15"/>
      <c r="Z927" s="15"/>
      <c r="AA927" s="15"/>
    </row>
    <row r="928" spans="2:27" ht="15.75" customHeight="1" x14ac:dyDescent="0.2">
      <c r="B928" s="15"/>
      <c r="C928" s="15"/>
      <c r="D928" s="15"/>
      <c r="E928" s="15"/>
      <c r="F928" s="15"/>
      <c r="I928" s="15"/>
      <c r="J928" s="15"/>
      <c r="S928" s="15"/>
      <c r="U928" s="15"/>
      <c r="V928" s="15"/>
      <c r="W928" s="15"/>
      <c r="X928" s="15"/>
      <c r="Y928" s="15"/>
      <c r="Z928" s="15"/>
      <c r="AA928" s="15"/>
    </row>
    <row r="929" spans="2:27" ht="15.75" customHeight="1" x14ac:dyDescent="0.2">
      <c r="B929" s="15"/>
      <c r="C929" s="15"/>
      <c r="D929" s="15"/>
      <c r="E929" s="15"/>
      <c r="F929" s="15"/>
      <c r="I929" s="15"/>
      <c r="J929" s="15"/>
      <c r="S929" s="15"/>
      <c r="U929" s="15"/>
      <c r="V929" s="15"/>
      <c r="W929" s="15"/>
      <c r="X929" s="15"/>
      <c r="Y929" s="15"/>
      <c r="Z929" s="15"/>
      <c r="AA929" s="15"/>
    </row>
    <row r="930" spans="2:27" ht="15.75" customHeight="1" x14ac:dyDescent="0.2">
      <c r="B930" s="15"/>
      <c r="C930" s="15"/>
      <c r="D930" s="15"/>
      <c r="E930" s="15"/>
      <c r="F930" s="15"/>
      <c r="I930" s="15"/>
      <c r="J930" s="15"/>
      <c r="S930" s="15"/>
      <c r="U930" s="15"/>
      <c r="V930" s="15"/>
      <c r="W930" s="15"/>
      <c r="X930" s="15"/>
      <c r="Y930" s="15"/>
      <c r="Z930" s="15"/>
      <c r="AA930" s="15"/>
    </row>
    <row r="931" spans="2:27" ht="15.75" customHeight="1" x14ac:dyDescent="0.2">
      <c r="B931" s="15"/>
      <c r="C931" s="15"/>
      <c r="D931" s="15"/>
      <c r="E931" s="15"/>
      <c r="F931" s="15"/>
      <c r="I931" s="15"/>
      <c r="J931" s="15"/>
      <c r="S931" s="15"/>
      <c r="U931" s="15"/>
      <c r="V931" s="15"/>
      <c r="W931" s="15"/>
      <c r="X931" s="15"/>
      <c r="Y931" s="15"/>
      <c r="Z931" s="15"/>
      <c r="AA931" s="15"/>
    </row>
    <row r="932" spans="2:27" ht="15.75" customHeight="1" x14ac:dyDescent="0.2">
      <c r="B932" s="15"/>
      <c r="C932" s="15"/>
      <c r="D932" s="15"/>
      <c r="E932" s="15"/>
      <c r="F932" s="15"/>
      <c r="I932" s="15"/>
      <c r="J932" s="15"/>
      <c r="S932" s="15"/>
      <c r="U932" s="15"/>
      <c r="V932" s="15"/>
      <c r="W932" s="15"/>
      <c r="X932" s="15"/>
      <c r="Y932" s="15"/>
      <c r="Z932" s="15"/>
      <c r="AA932" s="15"/>
    </row>
    <row r="933" spans="2:27" ht="15.75" customHeight="1" x14ac:dyDescent="0.2">
      <c r="B933" s="15"/>
      <c r="C933" s="15"/>
      <c r="D933" s="15"/>
      <c r="E933" s="15"/>
      <c r="F933" s="15"/>
      <c r="I933" s="15"/>
      <c r="J933" s="15"/>
      <c r="S933" s="15"/>
      <c r="U933" s="15"/>
      <c r="V933" s="15"/>
      <c r="W933" s="15"/>
      <c r="X933" s="15"/>
      <c r="Y933" s="15"/>
      <c r="Z933" s="15"/>
      <c r="AA933" s="15"/>
    </row>
    <row r="934" spans="2:27" ht="15.75" customHeight="1" x14ac:dyDescent="0.2">
      <c r="B934" s="15"/>
      <c r="C934" s="15"/>
      <c r="D934" s="15"/>
      <c r="E934" s="15"/>
      <c r="F934" s="15"/>
      <c r="I934" s="15"/>
      <c r="J934" s="15"/>
      <c r="S934" s="15"/>
      <c r="U934" s="15"/>
      <c r="V934" s="15"/>
      <c r="W934" s="15"/>
      <c r="X934" s="15"/>
      <c r="Y934" s="15"/>
      <c r="Z934" s="15"/>
      <c r="AA934" s="15"/>
    </row>
    <row r="935" spans="2:27" ht="15.75" customHeight="1" x14ac:dyDescent="0.2">
      <c r="B935" s="15"/>
      <c r="C935" s="15"/>
      <c r="D935" s="15"/>
      <c r="E935" s="15"/>
      <c r="F935" s="15"/>
      <c r="I935" s="15"/>
      <c r="J935" s="15"/>
      <c r="S935" s="15"/>
      <c r="U935" s="15"/>
      <c r="V935" s="15"/>
      <c r="W935" s="15"/>
      <c r="X935" s="15"/>
      <c r="Y935" s="15"/>
      <c r="Z935" s="15"/>
      <c r="AA935" s="15"/>
    </row>
    <row r="936" spans="2:27" ht="15.75" customHeight="1" x14ac:dyDescent="0.2">
      <c r="B936" s="15"/>
      <c r="C936" s="15"/>
      <c r="D936" s="15"/>
      <c r="E936" s="15"/>
      <c r="F936" s="15"/>
      <c r="I936" s="15"/>
      <c r="J936" s="15"/>
      <c r="S936" s="15"/>
      <c r="U936" s="15"/>
      <c r="V936" s="15"/>
      <c r="W936" s="15"/>
      <c r="X936" s="15"/>
      <c r="Y936" s="15"/>
      <c r="Z936" s="15"/>
      <c r="AA936" s="15"/>
    </row>
    <row r="937" spans="2:27" ht="15.75" customHeight="1" x14ac:dyDescent="0.2">
      <c r="B937" s="15"/>
      <c r="C937" s="15"/>
      <c r="D937" s="15"/>
      <c r="E937" s="15"/>
      <c r="F937" s="15"/>
      <c r="I937" s="15"/>
      <c r="J937" s="15"/>
      <c r="S937" s="15"/>
      <c r="U937" s="15"/>
      <c r="V937" s="15"/>
      <c r="W937" s="15"/>
      <c r="X937" s="15"/>
      <c r="Y937" s="15"/>
      <c r="Z937" s="15"/>
      <c r="AA937" s="15"/>
    </row>
    <row r="938" spans="2:27" ht="15.75" customHeight="1" x14ac:dyDescent="0.2">
      <c r="B938" s="15"/>
      <c r="C938" s="15"/>
      <c r="D938" s="15"/>
      <c r="E938" s="15"/>
      <c r="F938" s="15"/>
      <c r="I938" s="15"/>
      <c r="J938" s="15"/>
      <c r="S938" s="15"/>
      <c r="U938" s="15"/>
      <c r="V938" s="15"/>
      <c r="W938" s="15"/>
      <c r="X938" s="15"/>
      <c r="Y938" s="15"/>
      <c r="Z938" s="15"/>
      <c r="AA938" s="15"/>
    </row>
    <row r="939" spans="2:27" ht="15.75" customHeight="1" x14ac:dyDescent="0.2">
      <c r="B939" s="15"/>
      <c r="C939" s="15"/>
      <c r="D939" s="15"/>
      <c r="E939" s="15"/>
      <c r="F939" s="15"/>
      <c r="I939" s="15"/>
      <c r="J939" s="15"/>
      <c r="S939" s="15"/>
      <c r="U939" s="15"/>
      <c r="V939" s="15"/>
      <c r="W939" s="15"/>
      <c r="X939" s="15"/>
      <c r="Y939" s="15"/>
      <c r="Z939" s="15"/>
      <c r="AA939" s="15"/>
    </row>
    <row r="940" spans="2:27" ht="15.75" customHeight="1" x14ac:dyDescent="0.2">
      <c r="B940" s="15"/>
      <c r="C940" s="15"/>
      <c r="D940" s="15"/>
      <c r="E940" s="15"/>
      <c r="F940" s="15"/>
      <c r="I940" s="15"/>
      <c r="J940" s="15"/>
      <c r="S940" s="15"/>
      <c r="U940" s="15"/>
      <c r="V940" s="15"/>
      <c r="W940" s="15"/>
      <c r="X940" s="15"/>
      <c r="Y940" s="15"/>
      <c r="Z940" s="15"/>
      <c r="AA940" s="15"/>
    </row>
    <row r="941" spans="2:27" ht="15.75" customHeight="1" x14ac:dyDescent="0.2">
      <c r="B941" s="15"/>
      <c r="C941" s="15"/>
      <c r="D941" s="15"/>
      <c r="E941" s="15"/>
      <c r="F941" s="15"/>
      <c r="I941" s="15"/>
      <c r="J941" s="15"/>
      <c r="S941" s="15"/>
      <c r="U941" s="15"/>
      <c r="V941" s="15"/>
      <c r="W941" s="15"/>
      <c r="X941" s="15"/>
      <c r="Y941" s="15"/>
      <c r="Z941" s="15"/>
      <c r="AA941" s="15"/>
    </row>
    <row r="942" spans="2:27" ht="15.75" customHeight="1" x14ac:dyDescent="0.2">
      <c r="B942" s="15"/>
      <c r="C942" s="15"/>
      <c r="D942" s="15"/>
      <c r="E942" s="15"/>
      <c r="F942" s="15"/>
      <c r="I942" s="15"/>
      <c r="J942" s="15"/>
      <c r="S942" s="15"/>
      <c r="U942" s="15"/>
      <c r="V942" s="15"/>
      <c r="W942" s="15"/>
      <c r="X942" s="15"/>
      <c r="Y942" s="15"/>
      <c r="Z942" s="15"/>
      <c r="AA942" s="15"/>
    </row>
    <row r="943" spans="2:27" ht="15.75" customHeight="1" x14ac:dyDescent="0.2">
      <c r="B943" s="15"/>
      <c r="C943" s="15"/>
      <c r="D943" s="15"/>
      <c r="E943" s="15"/>
      <c r="F943" s="15"/>
      <c r="I943" s="15"/>
      <c r="J943" s="15"/>
      <c r="S943" s="15"/>
      <c r="U943" s="15"/>
      <c r="V943" s="15"/>
      <c r="W943" s="15"/>
      <c r="X943" s="15"/>
      <c r="Y943" s="15"/>
      <c r="Z943" s="15"/>
      <c r="AA943" s="15"/>
    </row>
    <row r="944" spans="2:27" ht="15.75" customHeight="1" x14ac:dyDescent="0.2">
      <c r="B944" s="15"/>
      <c r="C944" s="15"/>
      <c r="D944" s="15"/>
      <c r="E944" s="15"/>
      <c r="F944" s="15"/>
      <c r="I944" s="15"/>
      <c r="J944" s="15"/>
      <c r="S944" s="15"/>
      <c r="U944" s="15"/>
      <c r="V944" s="15"/>
      <c r="W944" s="15"/>
      <c r="X944" s="15"/>
      <c r="Y944" s="15"/>
      <c r="Z944" s="15"/>
      <c r="AA944" s="15"/>
    </row>
    <row r="945" spans="2:27" ht="15.75" customHeight="1" x14ac:dyDescent="0.2">
      <c r="B945" s="15"/>
      <c r="C945" s="15"/>
      <c r="D945" s="15"/>
      <c r="E945" s="15"/>
      <c r="F945" s="15"/>
      <c r="I945" s="15"/>
      <c r="J945" s="15"/>
      <c r="S945" s="15"/>
      <c r="U945" s="15"/>
      <c r="V945" s="15"/>
      <c r="W945" s="15"/>
      <c r="X945" s="15"/>
      <c r="Y945" s="15"/>
      <c r="Z945" s="15"/>
      <c r="AA945" s="15"/>
    </row>
    <row r="946" spans="2:27" ht="15.75" customHeight="1" x14ac:dyDescent="0.2">
      <c r="B946" s="15"/>
      <c r="C946" s="15"/>
      <c r="D946" s="15"/>
      <c r="E946" s="15"/>
      <c r="F946" s="15"/>
      <c r="I946" s="15"/>
      <c r="J946" s="15"/>
      <c r="S946" s="15"/>
      <c r="U946" s="15"/>
      <c r="V946" s="15"/>
      <c r="W946" s="15"/>
      <c r="X946" s="15"/>
      <c r="Y946" s="15"/>
      <c r="Z946" s="15"/>
      <c r="AA946" s="15"/>
    </row>
    <row r="947" spans="2:27" ht="15.75" customHeight="1" x14ac:dyDescent="0.2">
      <c r="B947" s="15"/>
      <c r="C947" s="15"/>
      <c r="D947" s="15"/>
      <c r="E947" s="15"/>
      <c r="F947" s="15"/>
      <c r="I947" s="15"/>
      <c r="J947" s="15"/>
      <c r="S947" s="15"/>
      <c r="U947" s="15"/>
      <c r="V947" s="15"/>
      <c r="W947" s="15"/>
      <c r="X947" s="15"/>
      <c r="Y947" s="15"/>
      <c r="Z947" s="15"/>
      <c r="AA947" s="15"/>
    </row>
    <row r="948" spans="2:27" ht="15.75" customHeight="1" x14ac:dyDescent="0.2">
      <c r="B948" s="15"/>
      <c r="C948" s="15"/>
      <c r="D948" s="15"/>
      <c r="E948" s="15"/>
      <c r="F948" s="15"/>
      <c r="I948" s="15"/>
      <c r="J948" s="15"/>
      <c r="S948" s="15"/>
      <c r="U948" s="15"/>
      <c r="V948" s="15"/>
      <c r="W948" s="15"/>
      <c r="X948" s="15"/>
      <c r="Y948" s="15"/>
      <c r="Z948" s="15"/>
      <c r="AA948" s="15"/>
    </row>
    <row r="949" spans="2:27" ht="15.75" customHeight="1" x14ac:dyDescent="0.2">
      <c r="B949" s="15"/>
      <c r="C949" s="15"/>
      <c r="D949" s="15"/>
      <c r="E949" s="15"/>
      <c r="F949" s="15"/>
      <c r="I949" s="15"/>
      <c r="J949" s="15"/>
      <c r="S949" s="15"/>
      <c r="U949" s="15"/>
      <c r="V949" s="15"/>
      <c r="W949" s="15"/>
      <c r="X949" s="15"/>
      <c r="Y949" s="15"/>
      <c r="Z949" s="15"/>
      <c r="AA949" s="15"/>
    </row>
    <row r="950" spans="2:27" ht="15.75" customHeight="1" x14ac:dyDescent="0.2">
      <c r="B950" s="15"/>
      <c r="C950" s="15"/>
      <c r="D950" s="15"/>
      <c r="E950" s="15"/>
      <c r="F950" s="15"/>
      <c r="I950" s="15"/>
      <c r="J950" s="15"/>
      <c r="S950" s="15"/>
      <c r="U950" s="15"/>
      <c r="V950" s="15"/>
      <c r="W950" s="15"/>
      <c r="X950" s="15"/>
      <c r="Y950" s="15"/>
      <c r="Z950" s="15"/>
      <c r="AA950" s="15"/>
    </row>
    <row r="951" spans="2:27" ht="15.75" customHeight="1" x14ac:dyDescent="0.2">
      <c r="B951" s="15"/>
      <c r="C951" s="15"/>
      <c r="D951" s="15"/>
      <c r="E951" s="15"/>
      <c r="F951" s="15"/>
      <c r="I951" s="15"/>
      <c r="J951" s="15"/>
      <c r="S951" s="15"/>
      <c r="U951" s="15"/>
      <c r="V951" s="15"/>
      <c r="W951" s="15"/>
      <c r="X951" s="15"/>
      <c r="Y951" s="15"/>
      <c r="Z951" s="15"/>
      <c r="AA951" s="15"/>
    </row>
    <row r="952" spans="2:27" ht="15.75" customHeight="1" x14ac:dyDescent="0.2">
      <c r="B952" s="15"/>
      <c r="C952" s="15"/>
      <c r="D952" s="15"/>
      <c r="E952" s="15"/>
      <c r="F952" s="15"/>
      <c r="I952" s="15"/>
      <c r="J952" s="15"/>
      <c r="S952" s="15"/>
      <c r="U952" s="15"/>
      <c r="V952" s="15"/>
      <c r="W952" s="15"/>
      <c r="X952" s="15"/>
      <c r="Y952" s="15"/>
      <c r="Z952" s="15"/>
      <c r="AA952" s="15"/>
    </row>
    <row r="953" spans="2:27" ht="15.75" customHeight="1" x14ac:dyDescent="0.2">
      <c r="B953" s="15"/>
      <c r="C953" s="15"/>
      <c r="D953" s="15"/>
      <c r="E953" s="15"/>
      <c r="F953" s="15"/>
      <c r="I953" s="15"/>
      <c r="J953" s="15"/>
      <c r="S953" s="15"/>
      <c r="U953" s="15"/>
      <c r="V953" s="15"/>
      <c r="W953" s="15"/>
      <c r="X953" s="15"/>
      <c r="Y953" s="15"/>
      <c r="Z953" s="15"/>
      <c r="AA953" s="15"/>
    </row>
    <row r="954" spans="2:27" ht="15.75" customHeight="1" x14ac:dyDescent="0.2">
      <c r="B954" s="15"/>
      <c r="C954" s="15"/>
      <c r="D954" s="15"/>
      <c r="E954" s="15"/>
      <c r="F954" s="15"/>
      <c r="I954" s="15"/>
      <c r="J954" s="15"/>
      <c r="S954" s="15"/>
      <c r="U954" s="15"/>
      <c r="V954" s="15"/>
      <c r="W954" s="15"/>
      <c r="X954" s="15"/>
      <c r="Y954" s="15"/>
      <c r="Z954" s="15"/>
      <c r="AA954" s="15"/>
    </row>
    <row r="955" spans="2:27" ht="15.75" customHeight="1" x14ac:dyDescent="0.2">
      <c r="B955" s="15"/>
      <c r="C955" s="15"/>
      <c r="D955" s="15"/>
      <c r="E955" s="15"/>
      <c r="F955" s="15"/>
      <c r="I955" s="15"/>
      <c r="J955" s="15"/>
      <c r="S955" s="15"/>
      <c r="U955" s="15"/>
      <c r="V955" s="15"/>
      <c r="W955" s="15"/>
      <c r="X955" s="15"/>
      <c r="Y955" s="15"/>
      <c r="Z955" s="15"/>
      <c r="AA955" s="15"/>
    </row>
    <row r="956" spans="2:27" ht="15.75" customHeight="1" x14ac:dyDescent="0.2">
      <c r="B956" s="15"/>
      <c r="C956" s="15"/>
      <c r="D956" s="15"/>
      <c r="E956" s="15"/>
      <c r="F956" s="15"/>
      <c r="I956" s="15"/>
      <c r="J956" s="15"/>
      <c r="S956" s="15"/>
      <c r="U956" s="15"/>
      <c r="V956" s="15"/>
      <c r="W956" s="15"/>
      <c r="X956" s="15"/>
      <c r="Y956" s="15"/>
      <c r="Z956" s="15"/>
      <c r="AA956" s="15"/>
    </row>
    <row r="957" spans="2:27" ht="15.75" customHeight="1" x14ac:dyDescent="0.2">
      <c r="B957" s="15"/>
      <c r="C957" s="15"/>
      <c r="D957" s="15"/>
      <c r="E957" s="15"/>
      <c r="F957" s="15"/>
      <c r="I957" s="15"/>
      <c r="J957" s="15"/>
      <c r="S957" s="15"/>
      <c r="U957" s="15"/>
      <c r="V957" s="15"/>
      <c r="W957" s="15"/>
      <c r="X957" s="15"/>
      <c r="Y957" s="15"/>
      <c r="Z957" s="15"/>
      <c r="AA957" s="15"/>
    </row>
    <row r="958" spans="2:27" ht="15.75" customHeight="1" x14ac:dyDescent="0.2">
      <c r="B958" s="15"/>
      <c r="C958" s="15"/>
      <c r="D958" s="15"/>
      <c r="E958" s="15"/>
      <c r="F958" s="15"/>
      <c r="I958" s="15"/>
      <c r="J958" s="15"/>
      <c r="S958" s="15"/>
      <c r="U958" s="15"/>
      <c r="V958" s="15"/>
      <c r="W958" s="15"/>
      <c r="X958" s="15"/>
      <c r="Y958" s="15"/>
      <c r="Z958" s="15"/>
      <c r="AA958" s="15"/>
    </row>
    <row r="959" spans="2:27" ht="15.75" customHeight="1" x14ac:dyDescent="0.2">
      <c r="B959" s="15"/>
      <c r="C959" s="15"/>
      <c r="D959" s="15"/>
      <c r="E959" s="15"/>
      <c r="F959" s="15"/>
      <c r="I959" s="15"/>
      <c r="J959" s="15"/>
      <c r="S959" s="15"/>
      <c r="U959" s="15"/>
      <c r="V959" s="15"/>
      <c r="W959" s="15"/>
      <c r="X959" s="15"/>
      <c r="Y959" s="15"/>
      <c r="Z959" s="15"/>
      <c r="AA959" s="15"/>
    </row>
    <row r="960" spans="2:27" ht="15.75" customHeight="1" x14ac:dyDescent="0.2">
      <c r="B960" s="15"/>
      <c r="C960" s="15"/>
      <c r="D960" s="15"/>
      <c r="E960" s="15"/>
      <c r="F960" s="15"/>
      <c r="I960" s="15"/>
      <c r="J960" s="15"/>
      <c r="S960" s="15"/>
      <c r="U960" s="15"/>
      <c r="V960" s="15"/>
      <c r="W960" s="15"/>
      <c r="X960" s="15"/>
      <c r="Y960" s="15"/>
      <c r="Z960" s="15"/>
      <c r="AA960" s="15"/>
    </row>
    <row r="961" spans="2:27" ht="15.75" customHeight="1" x14ac:dyDescent="0.2">
      <c r="B961" s="15"/>
      <c r="C961" s="15"/>
      <c r="D961" s="15"/>
      <c r="E961" s="15"/>
      <c r="F961" s="15"/>
      <c r="I961" s="15"/>
      <c r="J961" s="15"/>
      <c r="S961" s="15"/>
      <c r="U961" s="15"/>
      <c r="V961" s="15"/>
      <c r="W961" s="15"/>
      <c r="X961" s="15"/>
      <c r="Y961" s="15"/>
      <c r="Z961" s="15"/>
      <c r="AA961" s="15"/>
    </row>
    <row r="962" spans="2:27" ht="15.75" customHeight="1" x14ac:dyDescent="0.2">
      <c r="B962" s="15"/>
      <c r="C962" s="15"/>
      <c r="D962" s="15"/>
      <c r="E962" s="15"/>
      <c r="F962" s="15"/>
      <c r="I962" s="15"/>
      <c r="J962" s="15"/>
      <c r="S962" s="15"/>
      <c r="U962" s="15"/>
      <c r="V962" s="15"/>
      <c r="W962" s="15"/>
      <c r="X962" s="15"/>
      <c r="Y962" s="15"/>
      <c r="Z962" s="15"/>
      <c r="AA962" s="15"/>
    </row>
    <row r="963" spans="2:27" ht="15.75" customHeight="1" x14ac:dyDescent="0.2">
      <c r="B963" s="15"/>
      <c r="C963" s="15"/>
      <c r="D963" s="15"/>
      <c r="E963" s="15"/>
      <c r="F963" s="15"/>
      <c r="I963" s="15"/>
      <c r="J963" s="15"/>
      <c r="S963" s="15"/>
      <c r="U963" s="15"/>
      <c r="V963" s="15"/>
      <c r="W963" s="15"/>
      <c r="X963" s="15"/>
      <c r="Y963" s="15"/>
      <c r="Z963" s="15"/>
      <c r="AA963" s="15"/>
    </row>
    <row r="964" spans="2:27" ht="15.75" customHeight="1" x14ac:dyDescent="0.2">
      <c r="B964" s="15"/>
      <c r="C964" s="15"/>
      <c r="D964" s="15"/>
      <c r="E964" s="15"/>
      <c r="F964" s="15"/>
      <c r="I964" s="15"/>
      <c r="J964" s="15"/>
      <c r="S964" s="15"/>
      <c r="U964" s="15"/>
      <c r="V964" s="15"/>
      <c r="W964" s="15"/>
      <c r="X964" s="15"/>
      <c r="Y964" s="15"/>
      <c r="Z964" s="15"/>
      <c r="AA964" s="15"/>
    </row>
    <row r="965" spans="2:27" ht="15.75" customHeight="1" x14ac:dyDescent="0.2">
      <c r="B965" s="15"/>
      <c r="C965" s="15"/>
      <c r="D965" s="15"/>
      <c r="E965" s="15"/>
      <c r="F965" s="15"/>
      <c r="I965" s="15"/>
      <c r="J965" s="15"/>
      <c r="S965" s="15"/>
      <c r="U965" s="15"/>
      <c r="V965" s="15"/>
      <c r="W965" s="15"/>
      <c r="X965" s="15"/>
      <c r="Y965" s="15"/>
      <c r="Z965" s="15"/>
      <c r="AA965" s="15"/>
    </row>
    <row r="966" spans="2:27" ht="15.75" customHeight="1" x14ac:dyDescent="0.2">
      <c r="B966" s="15"/>
      <c r="C966" s="15"/>
      <c r="D966" s="15"/>
      <c r="E966" s="15"/>
      <c r="F966" s="15"/>
      <c r="I966" s="15"/>
      <c r="J966" s="15"/>
      <c r="S966" s="15"/>
      <c r="U966" s="15"/>
      <c r="V966" s="15"/>
      <c r="W966" s="15"/>
      <c r="X966" s="15"/>
      <c r="Y966" s="15"/>
      <c r="Z966" s="15"/>
      <c r="AA966" s="15"/>
    </row>
    <row r="967" spans="2:27" ht="15.75" customHeight="1" x14ac:dyDescent="0.2">
      <c r="B967" s="15"/>
      <c r="C967" s="15"/>
      <c r="D967" s="15"/>
      <c r="E967" s="15"/>
      <c r="F967" s="15"/>
      <c r="I967" s="15"/>
      <c r="J967" s="15"/>
      <c r="S967" s="15"/>
      <c r="U967" s="15"/>
      <c r="V967" s="15"/>
      <c r="W967" s="15"/>
      <c r="X967" s="15"/>
      <c r="Y967" s="15"/>
      <c r="Z967" s="15"/>
      <c r="AA967" s="15"/>
    </row>
    <row r="968" spans="2:27" ht="15.75" customHeight="1" x14ac:dyDescent="0.2">
      <c r="B968" s="15"/>
      <c r="C968" s="15"/>
      <c r="D968" s="15"/>
      <c r="E968" s="15"/>
      <c r="F968" s="15"/>
      <c r="I968" s="15"/>
      <c r="J968" s="15"/>
      <c r="S968" s="15"/>
      <c r="U968" s="15"/>
      <c r="V968" s="15"/>
      <c r="W968" s="15"/>
      <c r="X968" s="15"/>
      <c r="Y968" s="15"/>
      <c r="Z968" s="15"/>
      <c r="AA968" s="15"/>
    </row>
    <row r="969" spans="2:27" ht="15.75" customHeight="1" x14ac:dyDescent="0.2">
      <c r="B969" s="15"/>
      <c r="C969" s="15"/>
      <c r="D969" s="15"/>
      <c r="E969" s="15"/>
      <c r="F969" s="15"/>
      <c r="I969" s="15"/>
      <c r="J969" s="15"/>
      <c r="S969" s="15"/>
      <c r="U969" s="15"/>
      <c r="V969" s="15"/>
      <c r="W969" s="15"/>
      <c r="X969" s="15"/>
      <c r="Y969" s="15"/>
      <c r="Z969" s="15"/>
      <c r="AA969" s="15"/>
    </row>
    <row r="970" spans="2:27" ht="15.75" customHeight="1" x14ac:dyDescent="0.2">
      <c r="B970" s="15"/>
      <c r="C970" s="15"/>
      <c r="D970" s="15"/>
      <c r="E970" s="15"/>
      <c r="F970" s="15"/>
      <c r="I970" s="15"/>
      <c r="J970" s="15"/>
      <c r="S970" s="15"/>
      <c r="U970" s="15"/>
      <c r="V970" s="15"/>
      <c r="W970" s="15"/>
      <c r="X970" s="15"/>
      <c r="Y970" s="15"/>
      <c r="Z970" s="15"/>
      <c r="AA970" s="15"/>
    </row>
    <row r="971" spans="2:27" ht="15.75" customHeight="1" x14ac:dyDescent="0.2">
      <c r="B971" s="15"/>
      <c r="C971" s="15"/>
      <c r="D971" s="15"/>
      <c r="E971" s="15"/>
      <c r="F971" s="15"/>
      <c r="I971" s="15"/>
      <c r="J971" s="15"/>
      <c r="S971" s="15"/>
      <c r="U971" s="15"/>
      <c r="V971" s="15"/>
      <c r="W971" s="15"/>
      <c r="X971" s="15"/>
      <c r="Y971" s="15"/>
      <c r="Z971" s="15"/>
      <c r="AA971" s="15"/>
    </row>
    <row r="972" spans="2:27" ht="15.75" customHeight="1" x14ac:dyDescent="0.2">
      <c r="B972" s="15"/>
      <c r="C972" s="15"/>
      <c r="D972" s="15"/>
      <c r="E972" s="15"/>
      <c r="F972" s="15"/>
      <c r="I972" s="15"/>
      <c r="J972" s="15"/>
      <c r="S972" s="15"/>
      <c r="U972" s="15"/>
      <c r="V972" s="15"/>
      <c r="W972" s="15"/>
      <c r="X972" s="15"/>
      <c r="Y972" s="15"/>
      <c r="Z972" s="15"/>
      <c r="AA972" s="15"/>
    </row>
    <row r="973" spans="2:27" ht="15.75" customHeight="1" x14ac:dyDescent="0.2">
      <c r="B973" s="15"/>
      <c r="C973" s="15"/>
      <c r="D973" s="15"/>
      <c r="E973" s="15"/>
      <c r="F973" s="15"/>
      <c r="I973" s="15"/>
      <c r="J973" s="15"/>
      <c r="S973" s="15"/>
      <c r="U973" s="15"/>
      <c r="V973" s="15"/>
      <c r="W973" s="15"/>
      <c r="X973" s="15"/>
      <c r="Y973" s="15"/>
      <c r="Z973" s="15"/>
      <c r="AA973" s="15"/>
    </row>
    <row r="974" spans="2:27" ht="15.75" customHeight="1" x14ac:dyDescent="0.2">
      <c r="B974" s="15"/>
      <c r="C974" s="15"/>
      <c r="D974" s="15"/>
      <c r="E974" s="15"/>
      <c r="F974" s="15"/>
      <c r="I974" s="15"/>
      <c r="J974" s="15"/>
      <c r="S974" s="15"/>
      <c r="U974" s="15"/>
      <c r="V974" s="15"/>
      <c r="W974" s="15"/>
      <c r="X974" s="15"/>
      <c r="Y974" s="15"/>
      <c r="Z974" s="15"/>
      <c r="AA974" s="15"/>
    </row>
    <row r="975" spans="2:27" ht="15.75" customHeight="1" x14ac:dyDescent="0.2">
      <c r="B975" s="15"/>
      <c r="C975" s="15"/>
      <c r="D975" s="15"/>
      <c r="E975" s="15"/>
      <c r="F975" s="15"/>
      <c r="I975" s="15"/>
      <c r="J975" s="15"/>
      <c r="S975" s="15"/>
      <c r="U975" s="15"/>
      <c r="V975" s="15"/>
      <c r="W975" s="15"/>
      <c r="X975" s="15"/>
      <c r="Y975" s="15"/>
      <c r="Z975" s="15"/>
      <c r="AA975" s="15"/>
    </row>
    <row r="976" spans="2:27" ht="15.75" customHeight="1" x14ac:dyDescent="0.2">
      <c r="B976" s="15"/>
      <c r="C976" s="15"/>
      <c r="D976" s="15"/>
      <c r="E976" s="15"/>
      <c r="F976" s="15"/>
      <c r="I976" s="15"/>
      <c r="J976" s="15"/>
      <c r="S976" s="15"/>
      <c r="U976" s="15"/>
      <c r="V976" s="15"/>
      <c r="W976" s="15"/>
      <c r="X976" s="15"/>
      <c r="Y976" s="15"/>
      <c r="Z976" s="15"/>
      <c r="AA976" s="15"/>
    </row>
    <row r="977" spans="2:27" ht="15.75" customHeight="1" x14ac:dyDescent="0.2">
      <c r="B977" s="15"/>
      <c r="C977" s="15"/>
      <c r="D977" s="15"/>
      <c r="E977" s="15"/>
      <c r="F977" s="15"/>
      <c r="I977" s="15"/>
      <c r="J977" s="15"/>
      <c r="S977" s="15"/>
      <c r="U977" s="15"/>
      <c r="V977" s="15"/>
      <c r="W977" s="15"/>
      <c r="X977" s="15"/>
      <c r="Y977" s="15"/>
      <c r="Z977" s="15"/>
      <c r="AA977" s="15"/>
    </row>
    <row r="978" spans="2:27" ht="15.75" customHeight="1" x14ac:dyDescent="0.2">
      <c r="B978" s="15"/>
      <c r="C978" s="15"/>
      <c r="D978" s="15"/>
      <c r="E978" s="15"/>
      <c r="F978" s="15"/>
      <c r="I978" s="15"/>
      <c r="J978" s="15"/>
      <c r="S978" s="15"/>
      <c r="U978" s="15"/>
      <c r="V978" s="15"/>
      <c r="W978" s="15"/>
      <c r="X978" s="15"/>
      <c r="Y978" s="15"/>
      <c r="Z978" s="15"/>
      <c r="AA978" s="15"/>
    </row>
    <row r="979" spans="2:27" ht="15.75" customHeight="1" x14ac:dyDescent="0.2">
      <c r="B979" s="15"/>
      <c r="C979" s="15"/>
      <c r="D979" s="15"/>
      <c r="E979" s="15"/>
      <c r="F979" s="15"/>
      <c r="I979" s="15"/>
      <c r="J979" s="15"/>
      <c r="S979" s="15"/>
      <c r="U979" s="15"/>
      <c r="V979" s="15"/>
      <c r="W979" s="15"/>
      <c r="X979" s="15"/>
      <c r="Y979" s="15"/>
      <c r="Z979" s="15"/>
      <c r="AA979" s="15"/>
    </row>
    <row r="980" spans="2:27" ht="15.75" customHeight="1" x14ac:dyDescent="0.2">
      <c r="B980" s="15"/>
      <c r="C980" s="15"/>
      <c r="D980" s="15"/>
      <c r="E980" s="15"/>
      <c r="F980" s="15"/>
      <c r="I980" s="15"/>
      <c r="J980" s="15"/>
      <c r="S980" s="15"/>
      <c r="U980" s="15"/>
      <c r="V980" s="15"/>
      <c r="W980" s="15"/>
      <c r="X980" s="15"/>
      <c r="Y980" s="15"/>
      <c r="Z980" s="15"/>
      <c r="AA980" s="15"/>
    </row>
    <row r="981" spans="2:27" ht="15.75" customHeight="1" x14ac:dyDescent="0.2">
      <c r="B981" s="15"/>
      <c r="C981" s="15"/>
      <c r="D981" s="15"/>
      <c r="E981" s="15"/>
      <c r="F981" s="15"/>
      <c r="I981" s="15"/>
      <c r="J981" s="15"/>
      <c r="S981" s="15"/>
      <c r="U981" s="15"/>
      <c r="V981" s="15"/>
      <c r="W981" s="15"/>
      <c r="X981" s="15"/>
      <c r="Y981" s="15"/>
      <c r="Z981" s="15"/>
      <c r="AA981" s="15"/>
    </row>
    <row r="982" spans="2:27" ht="15.75" customHeight="1" x14ac:dyDescent="0.2">
      <c r="B982" s="15"/>
      <c r="C982" s="15"/>
      <c r="D982" s="15"/>
      <c r="E982" s="15"/>
      <c r="F982" s="15"/>
      <c r="I982" s="15"/>
      <c r="J982" s="15"/>
      <c r="S982" s="15"/>
      <c r="U982" s="15"/>
      <c r="V982" s="15"/>
      <c r="W982" s="15"/>
      <c r="X982" s="15"/>
      <c r="Y982" s="15"/>
      <c r="Z982" s="15"/>
      <c r="AA982" s="15"/>
    </row>
    <row r="983" spans="2:27" ht="15.75" customHeight="1" x14ac:dyDescent="0.2">
      <c r="B983" s="15"/>
      <c r="C983" s="15"/>
      <c r="D983" s="15"/>
      <c r="E983" s="15"/>
      <c r="F983" s="15"/>
      <c r="I983" s="15"/>
      <c r="J983" s="15"/>
      <c r="S983" s="15"/>
      <c r="U983" s="15"/>
      <c r="V983" s="15"/>
      <c r="W983" s="15"/>
      <c r="X983" s="15"/>
      <c r="Y983" s="15"/>
      <c r="Z983" s="15"/>
      <c r="AA983" s="15"/>
    </row>
    <row r="984" spans="2:27" ht="15.75" customHeight="1" x14ac:dyDescent="0.2">
      <c r="B984" s="15"/>
      <c r="C984" s="15"/>
      <c r="D984" s="15"/>
      <c r="E984" s="15"/>
      <c r="F984" s="15"/>
      <c r="I984" s="15"/>
      <c r="J984" s="15"/>
      <c r="S984" s="15"/>
      <c r="U984" s="15"/>
      <c r="V984" s="15"/>
      <c r="W984" s="15"/>
      <c r="X984" s="15"/>
      <c r="Y984" s="15"/>
      <c r="Z984" s="15"/>
      <c r="AA984" s="15"/>
    </row>
    <row r="985" spans="2:27" ht="15.75" customHeight="1" x14ac:dyDescent="0.2">
      <c r="B985" s="15"/>
      <c r="C985" s="15"/>
      <c r="D985" s="15"/>
      <c r="E985" s="15"/>
      <c r="F985" s="15"/>
      <c r="I985" s="15"/>
      <c r="J985" s="15"/>
      <c r="S985" s="15"/>
      <c r="U985" s="15"/>
      <c r="V985" s="15"/>
      <c r="W985" s="15"/>
      <c r="X985" s="15"/>
      <c r="Y985" s="15"/>
      <c r="Z985" s="15"/>
      <c r="AA985" s="15"/>
    </row>
    <row r="986" spans="2:27" ht="15.75" customHeight="1" x14ac:dyDescent="0.2">
      <c r="B986" s="15"/>
      <c r="C986" s="15"/>
      <c r="D986" s="15"/>
      <c r="E986" s="15"/>
      <c r="F986" s="15"/>
      <c r="I986" s="15"/>
      <c r="J986" s="15"/>
      <c r="S986" s="15"/>
      <c r="U986" s="15"/>
      <c r="V986" s="15"/>
      <c r="W986" s="15"/>
      <c r="X986" s="15"/>
      <c r="Y986" s="15"/>
      <c r="Z986" s="15"/>
      <c r="AA986" s="15"/>
    </row>
    <row r="987" spans="2:27" ht="15.75" customHeight="1" x14ac:dyDescent="0.2">
      <c r="B987" s="15"/>
      <c r="C987" s="15"/>
      <c r="D987" s="15"/>
      <c r="E987" s="15"/>
      <c r="F987" s="15"/>
      <c r="I987" s="15"/>
      <c r="J987" s="15"/>
      <c r="S987" s="15"/>
      <c r="U987" s="15"/>
      <c r="V987" s="15"/>
      <c r="W987" s="15"/>
      <c r="X987" s="15"/>
      <c r="Y987" s="15"/>
      <c r="Z987" s="15"/>
      <c r="AA987" s="15"/>
    </row>
    <row r="988" spans="2:27" ht="15.75" customHeight="1" x14ac:dyDescent="0.2">
      <c r="B988" s="15"/>
      <c r="C988" s="15"/>
      <c r="D988" s="15"/>
      <c r="E988" s="15"/>
      <c r="F988" s="15"/>
      <c r="I988" s="15"/>
      <c r="J988" s="15"/>
      <c r="S988" s="15"/>
      <c r="U988" s="15"/>
      <c r="V988" s="15"/>
      <c r="W988" s="15"/>
      <c r="X988" s="15"/>
      <c r="Y988" s="15"/>
      <c r="Z988" s="15"/>
      <c r="AA988" s="15"/>
    </row>
    <row r="989" spans="2:27" ht="15.75" customHeight="1" x14ac:dyDescent="0.2">
      <c r="B989" s="15"/>
      <c r="C989" s="15"/>
      <c r="D989" s="15"/>
      <c r="E989" s="15"/>
      <c r="F989" s="15"/>
      <c r="I989" s="15"/>
      <c r="J989" s="15"/>
      <c r="S989" s="15"/>
      <c r="U989" s="15"/>
      <c r="V989" s="15"/>
      <c r="W989" s="15"/>
      <c r="X989" s="15"/>
      <c r="Y989" s="15"/>
      <c r="Z989" s="15"/>
      <c r="AA989" s="15"/>
    </row>
    <row r="990" spans="2:27" ht="15.75" customHeight="1" x14ac:dyDescent="0.2">
      <c r="B990" s="15"/>
      <c r="C990" s="15"/>
      <c r="D990" s="15"/>
      <c r="E990" s="15"/>
      <c r="F990" s="15"/>
      <c r="I990" s="15"/>
      <c r="J990" s="15"/>
      <c r="S990" s="15"/>
      <c r="U990" s="15"/>
      <c r="V990" s="15"/>
      <c r="W990" s="15"/>
      <c r="X990" s="15"/>
      <c r="Y990" s="15"/>
      <c r="Z990" s="15"/>
      <c r="AA990" s="15"/>
    </row>
    <row r="991" spans="2:27" ht="15.75" customHeight="1" x14ac:dyDescent="0.2">
      <c r="B991" s="15"/>
      <c r="C991" s="15"/>
      <c r="D991" s="15"/>
      <c r="E991" s="15"/>
      <c r="F991" s="15"/>
      <c r="I991" s="15"/>
      <c r="J991" s="15"/>
      <c r="S991" s="15"/>
      <c r="U991" s="15"/>
      <c r="V991" s="15"/>
      <c r="W991" s="15"/>
      <c r="X991" s="15"/>
      <c r="Y991" s="15"/>
      <c r="Z991" s="15"/>
      <c r="AA991" s="15"/>
    </row>
    <row r="992" spans="2:27" ht="15.75" customHeight="1" x14ac:dyDescent="0.2">
      <c r="B992" s="15"/>
      <c r="C992" s="15"/>
      <c r="D992" s="15"/>
      <c r="E992" s="15"/>
      <c r="F992" s="15"/>
      <c r="I992" s="15"/>
      <c r="J992" s="15"/>
      <c r="S992" s="15"/>
      <c r="U992" s="15"/>
      <c r="V992" s="15"/>
      <c r="W992" s="15"/>
      <c r="X992" s="15"/>
      <c r="Y992" s="15"/>
      <c r="Z992" s="15"/>
      <c r="AA992" s="15"/>
    </row>
    <row r="993" spans="2:27" ht="15.75" customHeight="1" x14ac:dyDescent="0.2">
      <c r="B993" s="15"/>
      <c r="C993" s="15"/>
      <c r="D993" s="15"/>
      <c r="E993" s="15"/>
      <c r="F993" s="15"/>
      <c r="I993" s="15"/>
      <c r="J993" s="15"/>
      <c r="S993" s="15"/>
      <c r="U993" s="15"/>
      <c r="V993" s="15"/>
      <c r="W993" s="15"/>
      <c r="X993" s="15"/>
      <c r="Y993" s="15"/>
      <c r="Z993" s="15"/>
      <c r="AA993" s="15"/>
    </row>
    <row r="994" spans="2:27" ht="15.75" customHeight="1" x14ac:dyDescent="0.2">
      <c r="B994" s="15"/>
      <c r="C994" s="15"/>
      <c r="D994" s="15"/>
      <c r="E994" s="15"/>
      <c r="F994" s="15"/>
      <c r="I994" s="15"/>
      <c r="J994" s="15"/>
      <c r="S994" s="15"/>
      <c r="U994" s="15"/>
      <c r="V994" s="15"/>
      <c r="W994" s="15"/>
      <c r="X994" s="15"/>
      <c r="Y994" s="15"/>
      <c r="Z994" s="15"/>
      <c r="AA994" s="15"/>
    </row>
    <row r="995" spans="2:27" ht="15.75" customHeight="1" x14ac:dyDescent="0.2">
      <c r="B995" s="15"/>
      <c r="C995" s="15"/>
      <c r="D995" s="15"/>
      <c r="E995" s="15"/>
      <c r="F995" s="15"/>
      <c r="I995" s="15"/>
      <c r="J995" s="15"/>
      <c r="S995" s="15"/>
      <c r="U995" s="15"/>
      <c r="V995" s="15"/>
      <c r="W995" s="15"/>
      <c r="X995" s="15"/>
      <c r="Y995" s="15"/>
      <c r="Z995" s="15"/>
      <c r="AA995" s="15"/>
    </row>
    <row r="996" spans="2:27" ht="15.75" customHeight="1" x14ac:dyDescent="0.2">
      <c r="B996" s="15"/>
      <c r="C996" s="15"/>
      <c r="D996" s="15"/>
      <c r="E996" s="15"/>
      <c r="F996" s="15"/>
      <c r="I996" s="15"/>
      <c r="J996" s="15"/>
      <c r="S996" s="15"/>
      <c r="U996" s="15"/>
      <c r="V996" s="15"/>
      <c r="W996" s="15"/>
      <c r="X996" s="15"/>
      <c r="Y996" s="15"/>
      <c r="Z996" s="15"/>
      <c r="AA996" s="15"/>
    </row>
    <row r="997" spans="2:27" ht="15.75" customHeight="1" x14ac:dyDescent="0.2">
      <c r="B997" s="15"/>
      <c r="C997" s="15"/>
      <c r="D997" s="15"/>
      <c r="E997" s="15"/>
      <c r="F997" s="15"/>
      <c r="I997" s="15"/>
      <c r="J997" s="15"/>
      <c r="S997" s="15"/>
      <c r="U997" s="15"/>
      <c r="V997" s="15"/>
      <c r="W997" s="15"/>
      <c r="X997" s="15"/>
      <c r="Y997" s="15"/>
      <c r="Z997" s="15"/>
      <c r="AA997" s="15"/>
    </row>
    <row r="998" spans="2:27" ht="15.75" customHeight="1" x14ac:dyDescent="0.2">
      <c r="B998" s="15"/>
      <c r="C998" s="15"/>
      <c r="D998" s="15"/>
      <c r="E998" s="15"/>
      <c r="F998" s="15"/>
      <c r="I998" s="15"/>
      <c r="J998" s="15"/>
      <c r="S998" s="15"/>
      <c r="U998" s="15"/>
      <c r="V998" s="15"/>
      <c r="W998" s="15"/>
      <c r="X998" s="15"/>
      <c r="Y998" s="15"/>
      <c r="Z998" s="15"/>
      <c r="AA998" s="15"/>
    </row>
    <row r="999" spans="2:27" ht="15.75" customHeight="1" x14ac:dyDescent="0.2">
      <c r="B999" s="15"/>
      <c r="C999" s="15"/>
      <c r="D999" s="15"/>
      <c r="E999" s="15"/>
      <c r="F999" s="15"/>
      <c r="I999" s="15"/>
      <c r="J999" s="15"/>
      <c r="S999" s="15"/>
      <c r="U999" s="15"/>
      <c r="V999" s="15"/>
      <c r="W999" s="15"/>
      <c r="X999" s="15"/>
      <c r="Y999" s="15"/>
      <c r="Z999" s="15"/>
      <c r="AA999" s="15"/>
    </row>
    <row r="1000" spans="2:27" ht="15.75" customHeight="1" x14ac:dyDescent="0.2">
      <c r="B1000" s="15"/>
      <c r="C1000" s="15"/>
      <c r="D1000" s="15"/>
      <c r="E1000" s="15"/>
      <c r="F1000" s="15"/>
      <c r="I1000" s="15"/>
      <c r="J1000" s="15"/>
      <c r="S1000" s="15"/>
      <c r="U1000" s="15"/>
      <c r="V1000" s="15"/>
      <c r="W1000" s="15"/>
      <c r="X1000" s="15"/>
      <c r="Y1000" s="15"/>
      <c r="Z1000" s="15"/>
      <c r="AA1000" s="15"/>
    </row>
  </sheetData>
  <autoFilter ref="A1:AD1" xr:uid="{00000000-0009-0000-0000-000004000000}"/>
  <hyperlinks>
    <hyperlink ref="M4" r:id="rId1" xr:uid="{00000000-0004-0000-0400-000000000000}"/>
    <hyperlink ref="M5" r:id="rId2" xr:uid="{00000000-0004-0000-0400-000001000000}"/>
    <hyperlink ref="M6" r:id="rId3" xr:uid="{00000000-0004-0000-0400-000002000000}"/>
    <hyperlink ref="M7" r:id="rId4" xr:uid="{00000000-0004-0000-0400-000003000000}"/>
    <hyperlink ref="N8" r:id="rId5" xr:uid="{00000000-0004-0000-0400-000004000000}"/>
    <hyperlink ref="M9" r:id="rId6" xr:uid="{00000000-0004-0000-0400-000005000000}"/>
    <hyperlink ref="M10" r:id="rId7" xr:uid="{00000000-0004-0000-0400-000006000000}"/>
    <hyperlink ref="M11" r:id="rId8" xr:uid="{00000000-0004-0000-0400-000007000000}"/>
    <hyperlink ref="M12" r:id="rId9" xr:uid="{00000000-0004-0000-0400-000008000000}"/>
    <hyperlink ref="M13" r:id="rId10" xr:uid="{00000000-0004-0000-0400-000009000000}"/>
    <hyperlink ref="N14" r:id="rId11" xr:uid="{00000000-0004-0000-0400-00000A000000}"/>
    <hyperlink ref="M15" r:id="rId12" xr:uid="{00000000-0004-0000-0400-00000B000000}"/>
    <hyperlink ref="N15" r:id="rId13" xr:uid="{00000000-0004-0000-0400-00000C000000}"/>
    <hyperlink ref="M16" r:id="rId14" xr:uid="{00000000-0004-0000-0400-00000D000000}"/>
    <hyperlink ref="N17" r:id="rId15" xr:uid="{00000000-0004-0000-0400-00000E000000}"/>
    <hyperlink ref="O17" r:id="rId16" xr:uid="{00000000-0004-0000-0400-00000F000000}"/>
    <hyperlink ref="N18" r:id="rId17" xr:uid="{00000000-0004-0000-0400-000010000000}"/>
    <hyperlink ref="N19" r:id="rId18" xr:uid="{00000000-0004-0000-0400-000011000000}"/>
    <hyperlink ref="M20" r:id="rId19" xr:uid="{00000000-0004-0000-0400-000012000000}"/>
    <hyperlink ref="N20" r:id="rId20" xr:uid="{00000000-0004-0000-0400-000013000000}"/>
    <hyperlink ref="O20" r:id="rId21" xr:uid="{00000000-0004-0000-0400-000014000000}"/>
    <hyperlink ref="P20" r:id="rId22" display="https://www.rfa.org/english/news/korea/skorea-indonesia-cooperation-09082023013410.html" xr:uid="{00000000-0004-0000-0400-000015000000}"/>
    <hyperlink ref="Q20" r:id="rId23" xr:uid="{00000000-0004-0000-0400-000016000000}"/>
    <hyperlink ref="M21" r:id="rId24" xr:uid="{00000000-0004-0000-0400-000017000000}"/>
    <hyperlink ref="O22" r:id="rId25" xr:uid="{00000000-0004-0000-0400-000018000000}"/>
    <hyperlink ref="M23" r:id="rId26" xr:uid="{00000000-0004-0000-0400-000019000000}"/>
    <hyperlink ref="N24" r:id="rId27" xr:uid="{00000000-0004-0000-0400-00001A000000}"/>
    <hyperlink ref="O24" r:id="rId28" xr:uid="{00000000-0004-0000-0400-00001B000000}"/>
    <hyperlink ref="P24" r:id="rId29" xr:uid="{00000000-0004-0000-0400-00001C000000}"/>
    <hyperlink ref="N25" r:id="rId30" xr:uid="{00000000-0004-0000-0400-00001D000000}"/>
    <hyperlink ref="O25" r:id="rId31" xr:uid="{00000000-0004-0000-0400-00001E000000}"/>
    <hyperlink ref="N26" r:id="rId32" xr:uid="{00000000-0004-0000-0400-00001F000000}"/>
    <hyperlink ref="N27" r:id="rId33" xr:uid="{00000000-0004-0000-0400-000020000000}"/>
    <hyperlink ref="O27" r:id="rId34" xr:uid="{00000000-0004-0000-0400-000021000000}"/>
    <hyperlink ref="M28" r:id="rId35" xr:uid="{00000000-0004-0000-0400-000022000000}"/>
    <hyperlink ref="N29" r:id="rId36" xr:uid="{00000000-0004-0000-0400-000023000000}"/>
    <hyperlink ref="M30" r:id="rId37" xr:uid="{00000000-0004-0000-0400-000024000000}"/>
    <hyperlink ref="M31" r:id="rId38" xr:uid="{00000000-0004-0000-0400-000025000000}"/>
    <hyperlink ref="M32" r:id="rId39" xr:uid="{00000000-0004-0000-0400-000026000000}"/>
    <hyperlink ref="N33" r:id="rId40" xr:uid="{00000000-0004-0000-0400-000027000000}"/>
    <hyperlink ref="O33" r:id="rId41" xr:uid="{00000000-0004-0000-0400-000028000000}"/>
    <hyperlink ref="N34" r:id="rId42" xr:uid="{00000000-0004-0000-0400-000029000000}"/>
    <hyperlink ref="N35" r:id="rId43" xr:uid="{00000000-0004-0000-0400-00002A000000}"/>
    <hyperlink ref="M36" r:id="rId44" xr:uid="{00000000-0004-0000-0400-00002B000000}"/>
    <hyperlink ref="N36" r:id="rId45" xr:uid="{00000000-0004-0000-0400-00002C000000}"/>
    <hyperlink ref="M37" r:id="rId46" xr:uid="{00000000-0004-0000-0400-00002D000000}"/>
    <hyperlink ref="N37" r:id="rId47" xr:uid="{00000000-0004-0000-0400-00002E000000}"/>
    <hyperlink ref="M38" r:id="rId48" xr:uid="{00000000-0004-0000-0400-00002F000000}"/>
    <hyperlink ref="N38" r:id="rId49" xr:uid="{00000000-0004-0000-0400-000030000000}"/>
    <hyperlink ref="M39" r:id="rId50" xr:uid="{00000000-0004-0000-0400-000031000000}"/>
    <hyperlink ref="M40" r:id="rId51" xr:uid="{00000000-0004-0000-0400-000032000000}"/>
    <hyperlink ref="N40" r:id="rId52" xr:uid="{00000000-0004-0000-0400-000033000000}"/>
    <hyperlink ref="M41" r:id="rId53" location=":~:text=The%20United%20States%20and%20the,human%20rights%20and%20fundamental%20freedoms." xr:uid="{00000000-0004-0000-0400-000034000000}"/>
    <hyperlink ref="N41" r:id="rId54" xr:uid="{00000000-0004-0000-0400-000035000000}"/>
    <hyperlink ref="M42" r:id="rId55" xr:uid="{00000000-0004-0000-0400-000036000000}"/>
    <hyperlink ref="M43" r:id="rId56" xr:uid="{00000000-0004-0000-0400-000037000000}"/>
    <hyperlink ref="M44" r:id="rId57" xr:uid="{00000000-0004-0000-0400-000038000000}"/>
    <hyperlink ref="M45" r:id="rId58" xr:uid="{00000000-0004-0000-0400-000039000000}"/>
    <hyperlink ref="M46" r:id="rId59" xr:uid="{00000000-0004-0000-0400-00003A000000}"/>
    <hyperlink ref="M47" r:id="rId60" xr:uid="{00000000-0004-0000-0400-00003B000000}"/>
    <hyperlink ref="M48" r:id="rId61" xr:uid="{00000000-0004-0000-0400-00003C000000}"/>
    <hyperlink ref="M49" r:id="rId62" xr:uid="{00000000-0004-0000-0400-00003D000000}"/>
    <hyperlink ref="M50" r:id="rId63" xr:uid="{00000000-0004-0000-0400-00003E000000}"/>
    <hyperlink ref="M51" r:id="rId64" xr:uid="{00000000-0004-0000-0400-00003F000000}"/>
    <hyperlink ref="M52" r:id="rId65" xr:uid="{00000000-0004-0000-0400-000040000000}"/>
    <hyperlink ref="N52" r:id="rId66" xr:uid="{00000000-0004-0000-0400-000041000000}"/>
    <hyperlink ref="M53" r:id="rId67" xr:uid="{00000000-0004-0000-0400-000042000000}"/>
    <hyperlink ref="M54" r:id="rId68" xr:uid="{00000000-0004-0000-0400-000043000000}"/>
    <hyperlink ref="M55" r:id="rId69" xr:uid="{00000000-0004-0000-0400-000044000000}"/>
    <hyperlink ref="K56" r:id="rId70" xr:uid="{00000000-0004-0000-0400-000045000000}"/>
    <hyperlink ref="M222" r:id="rId71" xr:uid="{00000000-0004-0000-0400-000046000000}"/>
    <hyperlink ref="N222" r:id="rId72" xr:uid="{00000000-0004-0000-0400-000047000000}"/>
    <hyperlink ref="M223" r:id="rId73" xr:uid="{00000000-0004-0000-0400-000048000000}"/>
    <hyperlink ref="M224" r:id="rId74" xr:uid="{00000000-0004-0000-0400-000049000000}"/>
    <hyperlink ref="M225" r:id="rId75" xr:uid="{00000000-0004-0000-0400-00004A000000}"/>
    <hyperlink ref="M226" r:id="rId76" xr:uid="{00000000-0004-0000-0400-00004B000000}"/>
    <hyperlink ref="N226" r:id="rId77" xr:uid="{00000000-0004-0000-0400-00004C000000}"/>
    <hyperlink ref="M227" r:id="rId78" xr:uid="{00000000-0004-0000-0400-00004D000000}"/>
    <hyperlink ref="N227" r:id="rId79" xr:uid="{00000000-0004-0000-0400-00004E000000}"/>
    <hyperlink ref="M228" r:id="rId80" xr:uid="{00000000-0004-0000-0400-00004F000000}"/>
    <hyperlink ref="N228" r:id="rId81" xr:uid="{00000000-0004-0000-0400-000050000000}"/>
    <hyperlink ref="M229" r:id="rId82" xr:uid="{00000000-0004-0000-0400-000051000000}"/>
    <hyperlink ref="N229" r:id="rId83" location="paragraph-3-types-of-collaborative-activities" xr:uid="{00000000-0004-0000-0400-000052000000}"/>
    <hyperlink ref="M230" r:id="rId84" xr:uid="{00000000-0004-0000-0400-000053000000}"/>
    <hyperlink ref="M231" r:id="rId85" location=":~:text=The%20inaugural%20meeting%20of%20India,was%20co-led%20by%20Mr." xr:uid="{00000000-0004-0000-0400-000054000000}"/>
    <hyperlink ref="M232" r:id="rId86" xr:uid="{00000000-0004-0000-0400-000055000000}"/>
    <hyperlink ref="N232" r:id="rId87" xr:uid="{00000000-0004-0000-0400-000056000000}"/>
    <hyperlink ref="M233" r:id="rId88" xr:uid="{00000000-0004-0000-0400-000057000000}"/>
    <hyperlink ref="N233" r:id="rId89" xr:uid="{00000000-0004-0000-0400-000058000000}"/>
    <hyperlink ref="M234" r:id="rId90" xr:uid="{00000000-0004-0000-0400-000059000000}"/>
    <hyperlink ref="M235" r:id="rId91" xr:uid="{00000000-0004-0000-0400-00005A000000}"/>
    <hyperlink ref="M236" r:id="rId92" xr:uid="{00000000-0004-0000-0400-00005B000000}"/>
    <hyperlink ref="M237" r:id="rId93" location=":~:text=The%20United%20States%20and%20the,human%20rights%20and%20fundamental%20freedoms." xr:uid="{00000000-0004-0000-0400-00005C000000}"/>
    <hyperlink ref="N237" r:id="rId94" xr:uid="{00000000-0004-0000-0400-00005D000000}"/>
    <hyperlink ref="M238" r:id="rId95" xr:uid="{00000000-0004-0000-0400-00005E000000}"/>
    <hyperlink ref="N238" r:id="rId96" xr:uid="{00000000-0004-0000-0400-00005F000000}"/>
    <hyperlink ref="M239" r:id="rId97" xr:uid="{00000000-0004-0000-0400-000060000000}"/>
    <hyperlink ref="M240" r:id="rId98" xr:uid="{00000000-0004-0000-0400-000061000000}"/>
    <hyperlink ref="M241" r:id="rId99" xr:uid="{00000000-0004-0000-0400-000062000000}"/>
    <hyperlink ref="M242" r:id="rId100" xr:uid="{00000000-0004-0000-0400-000063000000}"/>
    <hyperlink ref="N242" r:id="rId101" xr:uid="{00000000-0004-0000-0400-000064000000}"/>
    <hyperlink ref="M243" r:id="rId102" xr:uid="{00000000-0004-0000-0400-000065000000}"/>
    <hyperlink ref="M244" r:id="rId103" xr:uid="{00000000-0004-0000-0400-000066000000}"/>
  </hyperlink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000"/>
  <sheetViews>
    <sheetView workbookViewId="0"/>
  </sheetViews>
  <sheetFormatPr baseColWidth="10" defaultColWidth="11.1640625" defaultRowHeight="15" customHeight="1" x14ac:dyDescent="0.2"/>
  <cols>
    <col min="1" max="1" width="116.1640625" customWidth="1"/>
    <col min="2" max="25" width="10.5" customWidth="1"/>
    <col min="26" max="26" width="11.1640625" customWidth="1"/>
  </cols>
  <sheetData>
    <row r="1" spans="1:11" ht="15.75" customHeight="1" x14ac:dyDescent="0.2"/>
    <row r="2" spans="1:11" ht="15.75" customHeight="1" x14ac:dyDescent="0.2">
      <c r="A2" s="120" t="s">
        <v>1775</v>
      </c>
    </row>
    <row r="3" spans="1:11" ht="15.75" customHeight="1" x14ac:dyDescent="0.2">
      <c r="A3" s="121" t="s">
        <v>1776</v>
      </c>
    </row>
    <row r="4" spans="1:11" ht="15.75" customHeight="1" x14ac:dyDescent="0.2">
      <c r="A4" s="122" t="s">
        <v>1777</v>
      </c>
    </row>
    <row r="5" spans="1:11" ht="15.75" customHeight="1" x14ac:dyDescent="0.2">
      <c r="B5" s="15"/>
      <c r="C5" s="126" t="s">
        <v>1778</v>
      </c>
      <c r="D5" s="127"/>
      <c r="E5" s="127"/>
      <c r="F5" s="127"/>
      <c r="G5" s="127"/>
      <c r="H5" s="127"/>
      <c r="I5" s="127"/>
      <c r="J5" s="127"/>
      <c r="K5" s="128"/>
    </row>
    <row r="6" spans="1:11" ht="15.75" customHeight="1" x14ac:dyDescent="0.2">
      <c r="A6" s="123"/>
      <c r="B6" s="15"/>
      <c r="C6" s="129"/>
      <c r="D6" s="130"/>
      <c r="E6" s="130"/>
      <c r="F6" s="130"/>
      <c r="G6" s="130"/>
      <c r="H6" s="130"/>
      <c r="I6" s="130"/>
      <c r="J6" s="130"/>
      <c r="K6" s="131"/>
    </row>
    <row r="7" spans="1:11" ht="15.75" customHeight="1" x14ac:dyDescent="0.2">
      <c r="A7" s="15"/>
      <c r="B7" s="15"/>
      <c r="C7" s="129"/>
      <c r="D7" s="130"/>
      <c r="E7" s="130"/>
      <c r="F7" s="130"/>
      <c r="G7" s="130"/>
      <c r="H7" s="130"/>
      <c r="I7" s="130"/>
      <c r="J7" s="130"/>
      <c r="K7" s="131"/>
    </row>
    <row r="8" spans="1:11" ht="15.75" customHeight="1" x14ac:dyDescent="0.2">
      <c r="A8" s="71"/>
      <c r="B8" s="15"/>
      <c r="C8" s="129"/>
      <c r="D8" s="130"/>
      <c r="E8" s="130"/>
      <c r="F8" s="130"/>
      <c r="G8" s="130"/>
      <c r="H8" s="130"/>
      <c r="I8" s="130"/>
      <c r="J8" s="130"/>
      <c r="K8" s="131"/>
    </row>
    <row r="9" spans="1:11" ht="15.75" customHeight="1" x14ac:dyDescent="0.2">
      <c r="B9" s="15"/>
      <c r="C9" s="129"/>
      <c r="D9" s="130"/>
      <c r="E9" s="130"/>
      <c r="F9" s="130"/>
      <c r="G9" s="130"/>
      <c r="H9" s="130"/>
      <c r="I9" s="130"/>
      <c r="J9" s="130"/>
      <c r="K9" s="131"/>
    </row>
    <row r="10" spans="1:11" ht="34.5" customHeight="1" x14ac:dyDescent="0.2">
      <c r="A10" s="66" t="s">
        <v>1779</v>
      </c>
      <c r="B10" s="15"/>
      <c r="C10" s="129"/>
      <c r="D10" s="130"/>
      <c r="E10" s="130"/>
      <c r="F10" s="130"/>
      <c r="G10" s="130"/>
      <c r="H10" s="130"/>
      <c r="I10" s="130"/>
      <c r="J10" s="130"/>
      <c r="K10" s="131"/>
    </row>
    <row r="11" spans="1:11" ht="34.5" customHeight="1" x14ac:dyDescent="0.2">
      <c r="A11" s="21" t="s">
        <v>1780</v>
      </c>
      <c r="B11" s="15"/>
      <c r="C11" s="129"/>
      <c r="D11" s="130"/>
      <c r="E11" s="130"/>
      <c r="F11" s="130"/>
      <c r="G11" s="130"/>
      <c r="H11" s="130"/>
      <c r="I11" s="130"/>
      <c r="J11" s="130"/>
      <c r="K11" s="131"/>
    </row>
    <row r="12" spans="1:11" ht="34.5" customHeight="1" x14ac:dyDescent="0.2">
      <c r="A12" s="21" t="s">
        <v>1781</v>
      </c>
      <c r="B12" s="15"/>
      <c r="C12" s="129"/>
      <c r="D12" s="130"/>
      <c r="E12" s="130"/>
      <c r="F12" s="130"/>
      <c r="G12" s="130"/>
      <c r="H12" s="130"/>
      <c r="I12" s="130"/>
      <c r="J12" s="130"/>
      <c r="K12" s="131"/>
    </row>
    <row r="13" spans="1:11" ht="34.5" customHeight="1" x14ac:dyDescent="0.2">
      <c r="A13" s="21" t="s">
        <v>1782</v>
      </c>
      <c r="B13" s="15"/>
      <c r="C13" s="129"/>
      <c r="D13" s="130"/>
      <c r="E13" s="130"/>
      <c r="F13" s="130"/>
      <c r="G13" s="130"/>
      <c r="H13" s="130"/>
      <c r="I13" s="130"/>
      <c r="J13" s="130"/>
      <c r="K13" s="131"/>
    </row>
    <row r="14" spans="1:11" ht="34.5" customHeight="1" x14ac:dyDescent="0.2">
      <c r="A14" s="21" t="s">
        <v>1783</v>
      </c>
      <c r="B14" s="15"/>
      <c r="C14" s="129"/>
      <c r="D14" s="130"/>
      <c r="E14" s="130"/>
      <c r="F14" s="130"/>
      <c r="G14" s="130"/>
      <c r="H14" s="130"/>
      <c r="I14" s="130"/>
      <c r="J14" s="130"/>
      <c r="K14" s="131"/>
    </row>
    <row r="15" spans="1:11" ht="34.5" customHeight="1" x14ac:dyDescent="0.2">
      <c r="A15" s="15"/>
      <c r="B15" s="15"/>
      <c r="C15" s="129"/>
      <c r="D15" s="130"/>
      <c r="E15" s="130"/>
      <c r="F15" s="130"/>
      <c r="G15" s="130"/>
      <c r="H15" s="130"/>
      <c r="I15" s="130"/>
      <c r="J15" s="130"/>
      <c r="K15" s="131"/>
    </row>
    <row r="16" spans="1:11" ht="34.5" customHeight="1" x14ac:dyDescent="0.2">
      <c r="A16" s="26" t="s">
        <v>1784</v>
      </c>
      <c r="B16" s="15"/>
      <c r="C16" s="129"/>
      <c r="D16" s="130"/>
      <c r="E16" s="130"/>
      <c r="F16" s="130"/>
      <c r="G16" s="130"/>
      <c r="H16" s="130"/>
      <c r="I16" s="130"/>
      <c r="J16" s="130"/>
      <c r="K16" s="131"/>
    </row>
    <row r="17" spans="1:11" ht="49.5" customHeight="1" x14ac:dyDescent="0.2">
      <c r="A17" s="21" t="s">
        <v>1785</v>
      </c>
      <c r="B17" s="19"/>
      <c r="C17" s="132"/>
      <c r="D17" s="133"/>
      <c r="E17" s="133"/>
      <c r="F17" s="133"/>
      <c r="G17" s="133"/>
      <c r="H17" s="133"/>
      <c r="I17" s="133"/>
      <c r="J17" s="133"/>
      <c r="K17" s="134"/>
    </row>
    <row r="18" spans="1:11" ht="51" customHeight="1" x14ac:dyDescent="0.2">
      <c r="A18" s="21" t="s">
        <v>1786</v>
      </c>
    </row>
    <row r="19" spans="1:11" ht="34.5" customHeight="1" x14ac:dyDescent="0.2">
      <c r="A19" s="21" t="s">
        <v>1787</v>
      </c>
    </row>
    <row r="20" spans="1:11" ht="34.5" customHeight="1" x14ac:dyDescent="0.2">
      <c r="A20" s="124"/>
    </row>
    <row r="21" spans="1:11" ht="34.5" customHeight="1" x14ac:dyDescent="0.2">
      <c r="A21" s="26" t="s">
        <v>1788</v>
      </c>
    </row>
    <row r="22" spans="1:11" ht="34.5" customHeight="1" x14ac:dyDescent="0.2">
      <c r="A22" s="21" t="s">
        <v>1789</v>
      </c>
    </row>
    <row r="23" spans="1:11" ht="34.5" customHeight="1" x14ac:dyDescent="0.2">
      <c r="A23" s="21"/>
    </row>
    <row r="24" spans="1:11" ht="34.5" customHeight="1" x14ac:dyDescent="0.2">
      <c r="A24" s="26" t="s">
        <v>1790</v>
      </c>
    </row>
    <row r="25" spans="1:11" ht="34.5" customHeight="1" x14ac:dyDescent="0.2">
      <c r="A25" s="21" t="s">
        <v>1791</v>
      </c>
    </row>
    <row r="26" spans="1:11" ht="34.5" customHeight="1" x14ac:dyDescent="0.2">
      <c r="A26" s="125" t="s">
        <v>1792</v>
      </c>
    </row>
    <row r="27" spans="1:11" ht="34.5" customHeight="1" x14ac:dyDescent="0.2"/>
    <row r="28" spans="1:11" ht="34.5" customHeight="1" x14ac:dyDescent="0.2">
      <c r="A28" s="66" t="s">
        <v>1793</v>
      </c>
    </row>
    <row r="29" spans="1:11" ht="34.5" customHeight="1" x14ac:dyDescent="0.2">
      <c r="A29" s="21" t="s">
        <v>1794</v>
      </c>
    </row>
    <row r="30" spans="1:11" ht="34.5" customHeight="1" x14ac:dyDescent="0.2">
      <c r="A30" s="21" t="s">
        <v>1795</v>
      </c>
    </row>
    <row r="31" spans="1:11" ht="34.5" customHeight="1" x14ac:dyDescent="0.2">
      <c r="A31" s="21" t="s">
        <v>1796</v>
      </c>
    </row>
    <row r="32" spans="1:11" ht="34.5" customHeight="1" x14ac:dyDescent="0.2">
      <c r="A32" s="21" t="s">
        <v>1797</v>
      </c>
    </row>
    <row r="33" spans="1:1" ht="102" customHeight="1" x14ac:dyDescent="0.2">
      <c r="A33" s="21" t="s">
        <v>1798</v>
      </c>
    </row>
    <row r="34" spans="1:1" ht="34.5" customHeight="1" x14ac:dyDescent="0.2"/>
    <row r="35" spans="1:1" ht="34.5" customHeight="1" x14ac:dyDescent="0.2"/>
    <row r="36" spans="1:1" ht="34.5" customHeight="1" x14ac:dyDescent="0.2">
      <c r="A36" s="21"/>
    </row>
    <row r="37" spans="1:1" ht="34.5" customHeight="1" x14ac:dyDescent="0.2"/>
    <row r="38" spans="1:1" ht="34.5" customHeight="1" x14ac:dyDescent="0.2"/>
    <row r="39" spans="1:1" ht="34.5" customHeight="1" x14ac:dyDescent="0.2"/>
    <row r="40" spans="1:1" ht="34.5" customHeight="1" x14ac:dyDescent="0.2"/>
    <row r="41" spans="1:1" ht="24.75" customHeight="1" x14ac:dyDescent="0.2"/>
    <row r="42" spans="1:1" ht="15.75" customHeight="1" x14ac:dyDescent="0.2"/>
    <row r="43" spans="1:1" ht="15.75" customHeight="1" x14ac:dyDescent="0.2"/>
    <row r="44" spans="1:1" ht="15.75" customHeight="1" x14ac:dyDescent="0.2"/>
    <row r="45" spans="1:1" ht="15.75" customHeight="1" x14ac:dyDescent="0.2"/>
    <row r="46" spans="1:1" ht="15.75" customHeight="1" x14ac:dyDescent="0.2"/>
    <row r="47" spans="1:1" ht="15.75" customHeight="1" x14ac:dyDescent="0.2"/>
    <row r="48" spans="1:1"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1">
    <mergeCell ref="C5:K17"/>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Master Sheet</vt:lpstr>
      <vt:lpstr>Analysis &amp; Graphs</vt:lpstr>
      <vt:lpstr>Dropdowns</vt:lpstr>
      <vt:lpstr>Pre-2016</vt:lpstr>
      <vt:lpstr>Deleted</vt:lpstr>
      <vt:lpstr>Cleaning Guidance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Bohman,V (pgt)</dc:creator>
  <cp:lastModifiedBy>Viking Bohman</cp:lastModifiedBy>
  <dcterms:created xsi:type="dcterms:W3CDTF">2021-06-11T12:31:23Z</dcterms:created>
  <dcterms:modified xsi:type="dcterms:W3CDTF">2025-02-24T21:39:39Z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2300</vt:r8>
  </property>
  <property fmtid="{D5CDD505-2E9C-101B-9397-08002B2CF9AE}" pid="3" name="ContentTypeId">
    <vt:lpwstr>0x010100ADF12A98CE157D40998FA5CEE40DA767</vt:lpwstr>
  </property>
  <property fmtid="{D5CDD505-2E9C-101B-9397-08002B2CF9AE}" pid="4" name="ComplianceAssetId">
    <vt:lpwstr/>
  </property>
  <property fmtid="{D5CDD505-2E9C-101B-9397-08002B2CF9AE}" pid="5" name="_ExtendedDescription">
    <vt:lpwstr/>
  </property>
  <property fmtid="{D5CDD505-2E9C-101B-9397-08002B2CF9AE}" pid="6" name="MediaServiceImageTags">
    <vt:lpwstr/>
  </property>
</Properties>
</file>