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QWUSUARIO\Desktop\web 6\descargas\"/>
    </mc:Choice>
  </mc:AlternateContent>
  <bookViews>
    <workbookView xWindow="0" yWindow="0" windowWidth="28800" windowHeight="12435"/>
  </bookViews>
  <sheets>
    <sheet name="Hoja1" sheetId="1" r:id="rId1"/>
    <sheet name="Hoja2" sheetId="2" r:id="rId2"/>
  </sheets>
  <definedNames>
    <definedName name="_Hlk69136064" localSheetId="0">Hoja1!$A$49</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3" i="1" l="1"/>
  <c r="K64" i="1"/>
  <c r="K65" i="1"/>
  <c r="K66" i="1"/>
  <c r="K67" i="1"/>
  <c r="K68" i="1"/>
  <c r="K69" i="1"/>
  <c r="K70" i="1"/>
  <c r="K71" i="1"/>
  <c r="K72" i="1"/>
  <c r="K73" i="1"/>
  <c r="K74" i="1"/>
  <c r="K75" i="1"/>
  <c r="K76" i="1"/>
  <c r="K77" i="1"/>
  <c r="K78" i="1"/>
  <c r="K79" i="1"/>
  <c r="K80" i="1"/>
  <c r="K62" i="1"/>
  <c r="K61" i="1"/>
  <c r="K49" i="1"/>
  <c r="K48" i="1"/>
  <c r="K36" i="1" l="1"/>
  <c r="K35" i="1"/>
  <c r="K34" i="1"/>
  <c r="K33" i="1"/>
  <c r="K32" i="1"/>
  <c r="K31" i="1"/>
  <c r="K30" i="1"/>
  <c r="K29" i="1"/>
  <c r="K57" i="1" l="1"/>
  <c r="K56" i="1"/>
  <c r="K55" i="1"/>
  <c r="K54" i="1"/>
  <c r="K53" i="1"/>
  <c r="K52" i="1"/>
  <c r="K51" i="1"/>
  <c r="K50" i="1"/>
  <c r="K26" i="1" l="1"/>
  <c r="K16" i="1"/>
  <c r="K15" i="1"/>
  <c r="K14" i="1"/>
  <c r="K25" i="1"/>
  <c r="K43" i="1"/>
  <c r="K42" i="1"/>
  <c r="K41" i="1"/>
  <c r="K40" i="1"/>
  <c r="K39" i="1"/>
  <c r="K38" i="1"/>
  <c r="K37" i="1"/>
  <c r="K28" i="1"/>
  <c r="K27" i="1"/>
  <c r="K24" i="1"/>
  <c r="K23" i="1"/>
  <c r="K21" i="1"/>
  <c r="K19" i="1"/>
  <c r="K18" i="1"/>
  <c r="K17" i="1"/>
  <c r="K13" i="1"/>
  <c r="K20" i="1"/>
  <c r="K22" i="1"/>
  <c r="K12" i="1"/>
  <c r="K7" i="1"/>
  <c r="K6" i="1"/>
  <c r="K3" i="1"/>
  <c r="K2" i="1"/>
</calcChain>
</file>

<file path=xl/sharedStrings.xml><?xml version="1.0" encoding="utf-8"?>
<sst xmlns="http://schemas.openxmlformats.org/spreadsheetml/2006/main" count="404" uniqueCount="244">
  <si>
    <t>OPORTUNIDADES</t>
  </si>
  <si>
    <t>AMENAZAS</t>
  </si>
  <si>
    <r>
      <t>Definición:</t>
    </r>
    <r>
      <rPr>
        <sz val="9"/>
        <color rgb="FF000000"/>
        <rFont val="Arial"/>
        <family val="2"/>
      </rPr>
      <t xml:space="preserve"> Hechos del entorno que resultan positivos para la institución, si es capaz de detectarlos y explotarlos a su favor.</t>
    </r>
  </si>
  <si>
    <r>
      <t>Definición:</t>
    </r>
    <r>
      <rPr>
        <sz val="9"/>
        <color rgb="FF000000"/>
        <rFont val="Arial"/>
        <family val="2"/>
      </rPr>
      <t xml:space="preserve"> Situaciones que provienen del exterior (del Programa) y que pueden afectar negativamente en el desempeño de la actividad.</t>
    </r>
  </si>
  <si>
    <t>&lt;table&gt;</t>
  </si>
  <si>
    <t>&lt;/table&gt;</t>
  </si>
  <si>
    <t>FORTALEZAS</t>
  </si>
  <si>
    <t>DEBILIDADES</t>
  </si>
  <si>
    <r>
      <t>Definición:</t>
    </r>
    <r>
      <rPr>
        <sz val="9"/>
        <color rgb="FF000000"/>
        <rFont val="Arial"/>
        <family val="2"/>
      </rPr>
      <t xml:space="preserve"> Capacidades especiales y características del Programa.</t>
    </r>
  </si>
  <si>
    <r>
      <t>Definición:</t>
    </r>
    <r>
      <rPr>
        <sz val="9"/>
        <color rgb="FF000000"/>
        <rFont val="Arial"/>
        <family val="2"/>
      </rPr>
      <t xml:space="preserve"> Aquellos factores del Programa que lo sitúan en una posición desfavorable. </t>
    </r>
  </si>
  <si>
    <t>DESCRIPCIÓN DEL MAPA DE PROCESOS DEL SGC:</t>
  </si>
  <si>
    <t>PROCESO</t>
  </si>
  <si>
    <t>ACTIVIDADES</t>
  </si>
  <si>
    <t>NOMBRE</t>
  </si>
  <si>
    <t>FINALIDAD</t>
  </si>
  <si>
    <t>E.1</t>
  </si>
  <si>
    <t>Gestión de la Dirección</t>
  </si>
  <si>
    <t xml:space="preserve">Establecer los lineamientos de mediano y corto plazo del PNAEQW de forma colaborativa, así como la verificación continua de su avance llevando registro mediante la aprobación de los documentos de gestión. </t>
  </si>
  <si>
    <t>E.2</t>
  </si>
  <si>
    <t>Administración del SGC</t>
  </si>
  <si>
    <t>Planificar, organizar y controlar la efectividad y mantener el SGC.</t>
  </si>
  <si>
    <t>M.1</t>
  </si>
  <si>
    <t>Planificación para la Gestión de Supervisión y Liberación</t>
  </si>
  <si>
    <t>Planificar en el POI los recursos necesarios para la gestionar las supervisiones y liberaciones que se encuentran programadas durante el año académico de las IIEE.</t>
  </si>
  <si>
    <t>M.2</t>
  </si>
  <si>
    <t>Gestión de Supervisión y Liberación de Raciones y Productos – Unidades Territoriales</t>
  </si>
  <si>
    <t>M.2.1</t>
  </si>
  <si>
    <t>Recepción de expedientes para la liberación</t>
  </si>
  <si>
    <t>Recibir los expedientes para la liberación presentados por el/la proveedor/a del servicio alimentario, en cumplimiento al cronograma establecido en su contrato.</t>
  </si>
  <si>
    <t>M.2.2</t>
  </si>
  <si>
    <t>Revisión y verificación de documentos obligatorios</t>
  </si>
  <si>
    <t>Revisar los documentos obligatorios presentados en el expediente para la liberación, verificando el cumplimento de las especificaciones técnicas de alimentos, bases integradas del proceso de compras y los documentos emitidos por DIGESA, SENASA, SANIPES y/o certificados emitidos por laboratorios particulares.</t>
  </si>
  <si>
    <t>M.2.3</t>
  </si>
  <si>
    <t>M.2.3.A</t>
  </si>
  <si>
    <t>Verificación higiénico sanitario del establecimiento</t>
  </si>
  <si>
    <t>Verificación higiénico sanitaria de la planta y/o almacén en compañía del personal responsable de Control de Calidad de la planta o almacén, solicitar el Certificado de Saneamiento Ambiental (trimestral), control médico del personal (semestral) y verificación de los compromisos del/de la proveedor/a, además utiliza el Anexo N.º 02 – Ficha de Supervisión Higiénico Sanitario al Establecimiento del/de la Proveedor/a-Modalidad de Atención Raciones  o el Anexo Nº 03 - Ficha de Supervisión Higiénico Sanitario del Establecimiento del/de la Proveedor/a – Modalidad de Atención Productos para completar la verificación del PRT-039-PNAEQW-USME.</t>
  </si>
  <si>
    <t>M.2.3.B</t>
  </si>
  <si>
    <t>Supervisión de la producción de raciones</t>
  </si>
  <si>
    <t>Supervisar los insumos y todo el proceso de producción de las raciones, la cual se debe realizar en óptimas condiciones higiénicas sanitarias y en el establecimiento declarado para garantizar la inocuidad y calidad de los alimentos.</t>
  </si>
  <si>
    <t>M.2.4</t>
  </si>
  <si>
    <t>Muestreo y evaluación de productos o raciones</t>
  </si>
  <si>
    <t>Realizar el muestreo en la modalidad productos, de acuerdo al Anexo N° 01 - Instructivo para el muestreo y verificación de las características físico organolépticas de alimentos del PNAEQW del PRT-039-PNAEQW-USME y evaluar los productos muestreados; el muestreo y la evaluación se realiza bajo lo establecido en el Apéndice 01,02 y 03.</t>
  </si>
  <si>
    <t>El muestreo y evaluación de raciones se realiza de acuerdo a lo establecido en el apéndice 01 y 03.</t>
  </si>
  <si>
    <t>M.2.5</t>
  </si>
  <si>
    <t>Liberación de productos o raciones</t>
  </si>
  <si>
    <t>Verificar que los productos o raciones conformes sean liberados, para ello se registra en el SIGO dicha actividad, y solo si fuera necesario se utiliza el Anexo N° 7 - Acta de Supervisión y Liberación - Establecimiento del/de la Proveedor/a del PRT-039-PNAEQW-USME.</t>
  </si>
  <si>
    <t>M.2.6</t>
  </si>
  <si>
    <t>Verificación de carga y estiba</t>
  </si>
  <si>
    <t>Verificar las condiciones higiénicos sanitarias del vehículo de transporte, según lo establecido en el Anexo Nº 06 –Ficha de Verificación del Vehículo de Transporte, Carga y Estiba de Alimentos, cuyo resultado debe registrarse en el SIGO.</t>
  </si>
  <si>
    <t>M.3</t>
  </si>
  <si>
    <t>Planificación para la Transferencia de Recursos Financieros</t>
  </si>
  <si>
    <t>Planificar los recursos necesarios para realizar las transferencias de recursos financieros a los CC para el pago de las/los proveedoras/es del servicio alimentario de acuerdo a los contratos vigentes.</t>
  </si>
  <si>
    <t>M.4</t>
  </si>
  <si>
    <t>Gestión de Transferencia de Recursos Financieros</t>
  </si>
  <si>
    <t>M.4.1</t>
  </si>
  <si>
    <t>Recepción de solicitud de pago</t>
  </si>
  <si>
    <t>Recibir las solicitudes de pago de las/los proveedoras/es del servicio alimentario en mesa de partes de las Unidades Territoriales.</t>
  </si>
  <si>
    <t>M.4.2</t>
  </si>
  <si>
    <t>Valorización</t>
  </si>
  <si>
    <t>Revisar y verificar en los documentos presentados en la solicitud de pago, el volumen, código modular de las IIEE, las guías de remisión; así como, la verificación en las actas de entrega, a fin que la fecha de entrega coincida con la georreferenciación en el SIGO, nombres, firma y DNI de la/del representante del Comité de Alimentación Escolar que recibió los alimentos.</t>
  </si>
  <si>
    <t>M.4.3</t>
  </si>
  <si>
    <t>Verificación de la solicitud</t>
  </si>
  <si>
    <t>Verificar que la información de la solicitud de pago corresponda al número de entrega establecida en el contrato; así como la consistencia de los importes en el anexo que sustentan la solicitud, y validar las penalidades aplicadas en el caso que correspondan, a fin de asegurar que el proceso sea eficaz, eficiente y cumpla con los requisitos del cliente.</t>
  </si>
  <si>
    <t>M.4.4</t>
  </si>
  <si>
    <t>Conformidad y emisión de la solicitud para la autorización</t>
  </si>
  <si>
    <t>Otorgar la conformidad al expediente de transferencia y solicitar la autorización de la transferencia de recursos financieros a la UA.</t>
  </si>
  <si>
    <t>M.4.5</t>
  </si>
  <si>
    <t>Emisión de Resolución Jefatural</t>
  </si>
  <si>
    <t>Generar el informe legal para la elaboración de la RJ que aprueba la transferencia de recursos financieros para el pago de la prestación de servicio alimentario a favor del/de la proveedor/a del servicio alimentario.</t>
  </si>
  <si>
    <t>M.4.6</t>
  </si>
  <si>
    <t>Compromiso y devengado</t>
  </si>
  <si>
    <t>Revisar y verificar los importes de la valorización de cada solicitud de pago de las/los proveedoras/es de la prestación del servicio alimentario a usuarias/os del PNAEQW, por CC y realizar el compromiso y devengado del monto de la valorización.</t>
  </si>
  <si>
    <t>M.4.7</t>
  </si>
  <si>
    <t>Girado</t>
  </si>
  <si>
    <t>Efectuar el giro del monto establecido en la RJ a la cuenta corriente del Comité de Compra para el pago a las/los proveedoras/es del servicio alimentario.</t>
  </si>
  <si>
    <t>M.4.8</t>
  </si>
  <si>
    <t>Pago al proveedor (Comité de Compra)</t>
  </si>
  <si>
    <t>Ejecutar el pago al/a la proveedor/a del servicio alimentario por parte del Comité de Compra en conformidad al monto establecido en la RJ.</t>
  </si>
  <si>
    <t>M.4.9</t>
  </si>
  <si>
    <t>Devolución de la garantía de fiel cumplimiento</t>
  </si>
  <si>
    <t xml:space="preserve">El/la proveedor /a solicita la liquidación de su contrato, devolución de garantía de fiel cumplimiento y/o carta fianza, al finalizar las entregas establecidas en el contrato y adendas. </t>
  </si>
  <si>
    <t>M.4.10</t>
  </si>
  <si>
    <t>Liquidación de contratos y de devolución de garantía</t>
  </si>
  <si>
    <t>Efectuar la liquidación del contrato con las/los proveedoras/es de la prestación del servicio alimentario, así como la devolución de la garantía de fiel cumplimiento o de la carta fianza presentada al PNAEQW.</t>
  </si>
  <si>
    <t>M.5</t>
  </si>
  <si>
    <t>Seguimiento y Rendición de Cuentas</t>
  </si>
  <si>
    <t>Supervisar continuamente el cumplimiento del pago de las obligaciones establecidas en los contratos suscritos para la prestación del servicio alimentario.</t>
  </si>
  <si>
    <t>M.6</t>
  </si>
  <si>
    <t>Seguimiento y medición del proceso</t>
  </si>
  <si>
    <t>Efectuar el seguimiento y medición de la gestión de supervisión y liberación de productos y raciones a través de los indicadores para liberación de productos (15 días) y en liberación de raciones diariamente, dichos indicadores se encuentran en una matriz de seguimiento. Para la gestión de transferencia de recursos financieros se utiliza indicadores de seguimiento contractual. Ambos procesos se soportan en el SIGO y SADE, respectivamente.</t>
  </si>
  <si>
    <t>M.7</t>
  </si>
  <si>
    <t>Atención al cliente</t>
  </si>
  <si>
    <t>Atender las solicitudes, denuncias, quejas y reclamos de nuestros clientes (proveedoras/es del servicio alimentario) a efectos de que sean resueltos de forma oportuna por las/los responsables designadas/os.</t>
  </si>
  <si>
    <t>A.1</t>
  </si>
  <si>
    <t>Soporte informático</t>
  </si>
  <si>
    <t>Diseñar, construir, implantar y mantener los sistemas de información y la infraestructura tecnológica de soporte a los sistemas de información, telecomunicaciones y demás servicios informáticos del PNAEQW. Por ser el soporte de los procesos de supervisión y liberación de productos y raciones en el SIGO y para las transferencias de recursos financieros en el SIGO y SADE</t>
  </si>
  <si>
    <t>A.2</t>
  </si>
  <si>
    <t>Abastecimiento</t>
  </si>
  <si>
    <t>Dirigir, coordinar, seleccionar y controlar los procesos de contrataciones de bienes y servicios requeridos por las áreas usuarias, a fin de dar atención oportuna a sus requerimientos para la continuidad de sus operaciones.</t>
  </si>
  <si>
    <t>A.3</t>
  </si>
  <si>
    <t>Gestión humana</t>
  </si>
  <si>
    <t>Planificar y efectuar la selección de servidoras/es públicas/os; así como capacitarlas/os, garantizar las competencias y evaluar su desempeño respecto a la ejecución de los procesos bajo su responsabilidad. Administrar su legajo personal.</t>
  </si>
  <si>
    <t>A.4</t>
  </si>
  <si>
    <t>Mantenimiento e infraestructura</t>
  </si>
  <si>
    <t>Realizar el mantenimiento preventivo y correctivo con el fin de mantener la infraestructura necesaria para lograr la conformidad con los requisitos del servicio.</t>
  </si>
  <si>
    <t>Compromisos de la Política de Calidad</t>
  </si>
  <si>
    <t>Objetivo</t>
  </si>
  <si>
    <t>Indicador</t>
  </si>
  <si>
    <t>Fórmula de Cálculo</t>
  </si>
  <si>
    <t>Meta</t>
  </si>
  <si>
    <t>Frecuencia</t>
  </si>
  <si>
    <t>Responsable</t>
  </si>
  <si>
    <t>Contar con colaboradoras/es competentes y comprometidas/os</t>
  </si>
  <si>
    <t>Fortalecer capacidades de las/los colaboradoras/es del PNAEQW sobre el SGC.</t>
  </si>
  <si>
    <t>% de colaboradoras/es del PNAEQW capacitadas/os sobre el SGC del PNAEQW</t>
  </si>
  <si>
    <t>CC=(Número de colaboradoras/es capacitadas/os sobre el SGC del PNAEQW)*100/Número de colaboradoras/es del PNAEQW</t>
  </si>
  <si>
    <t>Anual</t>
  </si>
  <si>
    <t>UPPM/URH</t>
  </si>
  <si>
    <t>Orientar nuestros procesos hacia la mejora continua, gestión de riesgos y la eficacia del Sistema de Gestión de la Calidad con el propósito de conseguir:</t>
  </si>
  <si>
    <r>
      <t>·</t>
    </r>
    <r>
      <rPr>
        <sz val="7"/>
        <color rgb="FFFFFFFF"/>
        <rFont val="Times New Roman"/>
        <family val="1"/>
      </rPr>
      <t xml:space="preserve">   </t>
    </r>
    <r>
      <rPr>
        <b/>
        <sz val="8"/>
        <color rgb="FFFFFFFF"/>
        <rFont val="Arial"/>
        <family val="2"/>
      </rPr>
      <t>La satisfacción de las/los usarías/os, brindando servicios eficientes y eficaces.</t>
    </r>
  </si>
  <si>
    <r>
      <t>·</t>
    </r>
    <r>
      <rPr>
        <sz val="7"/>
        <color rgb="FFFFFFFF"/>
        <rFont val="Times New Roman"/>
        <family val="1"/>
      </rPr>
      <t xml:space="preserve">   </t>
    </r>
    <r>
      <rPr>
        <b/>
        <sz val="8"/>
        <color rgb="FFFFFFFF"/>
        <rFont val="Arial"/>
        <family val="2"/>
      </rPr>
      <t>Cumplimiento de los requisitos legales y condiciones para la prestación adecuada del servicio alimentario.</t>
    </r>
  </si>
  <si>
    <t>Ampliar el alcance del SGC del PNAEQW</t>
  </si>
  <si>
    <t>% de unidades territoriales priorizadas que alcanzaron la certificación del proceso de liberación de productos o raciones.</t>
  </si>
  <si>
    <t>NUTC=(Número de unidades territoriales programadas que alcanzaron la certificación)*100/Número de unidades territoriales programadas</t>
  </si>
  <si>
    <t>UPPM-Unidades del PNAEQW</t>
  </si>
  <si>
    <t>Promover la mejora continua de los procesos orientados a la prestación del servicio alimentario del PNAEQW</t>
  </si>
  <si>
    <t>% de oportunidades de mejora implementadas en los procesos orientados ala prestación del servicio alimentario,</t>
  </si>
  <si>
    <t>OMI=(Oportunidades de mejora implementadas)*100/Total de oportunidades de mejora registradas</t>
  </si>
  <si>
    <t>Semestral</t>
  </si>
  <si>
    <t>Promover la gestión de riesgos de los procesos del PNAEQW</t>
  </si>
  <si>
    <t>% de cumplimiento de las medidas de control del plan de gestión riesgo del PNAEQW.</t>
  </si>
  <si>
    <t>CMC=(Número de medidas de control cumplidas del Plan de la Gestión de Riesgo del PNAEQW)*100/Número de medidas del Plan de Gestión de Riesgos del PNAEQW</t>
  </si>
  <si>
    <t>Incrementar la atención oportuna de solicitudes de pago gestionadas en los plazos establecidos por el PNAEQW</t>
  </si>
  <si>
    <t>Variación de solicitudes de pago gestionadas en el plazo establecido por el PNAEQW</t>
  </si>
  <si>
    <t>VSPGP=[(Total de solicitudes de pago gestionadas en el plazo establecido por el PNAEQW en el presente año)/(Total de solicitudes de pago gestionadas en el plazo establecido por el PNAEQW del año anterior)-1]*100</t>
  </si>
  <si>
    <t>UGCTR</t>
  </si>
  <si>
    <t>% de solicitudes de pago gestionadas en el plazo establecido por el PNAEQW</t>
  </si>
  <si>
    <t>SPGP=(Número de solicitudes de pago gestionadas en el plazo establecido por el PNAEQW)*100/Total de solicitudes de pagos presentadas por las/los proveedoras/es.</t>
  </si>
  <si>
    <t>Mensual</t>
  </si>
  <si>
    <t>Mejorar la entrega oportuna de alimentos a la población objetivo</t>
  </si>
  <si>
    <t>Variación de ítems liberados en los plazos establecidos por el PNAEQW</t>
  </si>
  <si>
    <t>VILP=[(Total de ítems liberados en los plazos establecidos por el PNAEQW en el presente año)/(Total de ítems liberados en los plazos establecidos por el PNAEQW del año anterior)-1]*100</t>
  </si>
  <si>
    <t>USME</t>
  </si>
  <si>
    <t>% de ítems liberados en los plazos establecidos por el PNAEQW</t>
  </si>
  <si>
    <t>ILP=(Número de ítems liberados en los plazos establecidos por el PNAEQW)*100/Total de ítems liberados por entrega de cada contrato vigente</t>
  </si>
  <si>
    <t>Mejorar la satisfacción de las/los proveedoras/es del servicio alimentario del PNAEQW</t>
  </si>
  <si>
    <t>Índice de satisfacción del/de la proveedor/a del servicio alimentario</t>
  </si>
  <si>
    <t>Percepción-Expectativa</t>
  </si>
  <si>
    <t>&gt;=0</t>
  </si>
  <si>
    <t>UPPM</t>
  </si>
  <si>
    <r>
      <rPr>
        <sz val="6.5"/>
        <color rgb="FFFFFFFF"/>
        <rFont val="Arial MT"/>
        <family val="2"/>
      </rPr>
      <t>FODA</t>
    </r>
  </si>
  <si>
    <r>
      <rPr>
        <sz val="6.5"/>
        <color rgb="FFFFFFFF"/>
        <rFont val="Arial MT"/>
        <family val="2"/>
      </rPr>
      <t>ASPECTO ESTRATÉGICO</t>
    </r>
  </si>
  <si>
    <r>
      <rPr>
        <sz val="6.5"/>
        <color rgb="FFFFFFFF"/>
        <rFont val="Arial MT"/>
        <family val="2"/>
      </rPr>
      <t>RIESGO</t>
    </r>
  </si>
  <si>
    <t>Probabilidad que ocurra</t>
  </si>
  <si>
    <r>
      <rPr>
        <sz val="6.5"/>
        <color rgb="FFFFFFFF"/>
        <rFont val="Arial MT"/>
        <family val="2"/>
      </rPr>
      <t>CAUSAS</t>
    </r>
  </si>
  <si>
    <t>Tratamienot del riesgo</t>
  </si>
  <si>
    <r>
      <rPr>
        <sz val="6.5"/>
        <color rgb="FFFFFFFF"/>
        <rFont val="Arial MT"/>
        <family val="2"/>
      </rPr>
      <t>ACCIÓN</t>
    </r>
  </si>
  <si>
    <r>
      <rPr>
        <sz val="6.5"/>
        <color rgb="FFFFFFFF"/>
        <rFont val="Arial MT"/>
        <family val="2"/>
      </rPr>
      <t>RESPONSABLE</t>
    </r>
  </si>
  <si>
    <r>
      <rPr>
        <sz val="6.5"/>
        <color rgb="FFFFFFFF"/>
        <rFont val="Arial MT"/>
        <family val="2"/>
      </rPr>
      <t>FECHA</t>
    </r>
  </si>
  <si>
    <t>Fortaleza</t>
  </si>
  <si>
    <t>Capital Humano multidisciplinario comprometido en el   cumplimiento de los objetivos institucionales del PNAEQW</t>
  </si>
  <si>
    <t>Capital      Humano      con      limitado compromiso  en  el  logro  de  objetivos institucionales del PNAEQW</t>
  </si>
  <si>
    <t>bajo</t>
  </si>
  <si>
    <t>Desconocimiento y baja sensibilización  del   personal  con los   Objetivos   Institucionales   del PNAEQW</t>
  </si>
  <si>
    <t>reducir</t>
  </si>
  <si>
    <t>Realizar la inducción del personal nuevo. Capacitar al  capital  humano  constantemente  en políticas,     objetivos,     valores     institucionales, código de ética del  PNAEQW (PDP)</t>
  </si>
  <si>
    <t>Jefa (e) de URH</t>
  </si>
  <si>
    <t>Permanente</t>
  </si>
  <si>
    <t>Tecnológias de la Información (TI)   como soporte  para  el  desarrollo  de   los  procesos operativos y la administracion de la información del PNAEQW (SIGO, SADE, SGD, Georeferenciación, Firma Digital, entre otros)</t>
  </si>
  <si>
    <t>Data  Center  de  la  Sede  Central  deje de funcionar</t>
  </si>
  <si>
    <t>medio</t>
  </si>
  <si>
    <t>Corte  de  luz,  incendio  o  ruptura de la fibra óptica</t>
  </si>
  <si>
    <t>evitar</t>
  </si>
  <si>
    <t>Mantenimiento preventivo del data center. Servicio  externo  (grupos  electrógenos  que  dan energía a los servidores).</t>
  </si>
  <si>
    <t>Jefa (e) de UTI</t>
  </si>
  <si>
    <t>Proceso de Transferencias de recursos financieros, certificado bajo la Norma ISO 9001:2015</t>
  </si>
  <si>
    <t>Perder la certificación  del Proceso de Transferencia</t>
  </si>
  <si>
    <t>Incumplimiento  de  los  requisitos de la Norma ISO 9001:2015</t>
  </si>
  <si>
    <t>Sensibilizar    al    personal    involucrado    en    el proceso    certificado    a    fin    de    mantener    el cumplimiento de los requisitos  de la Norma ISO 9001: 2015</t>
  </si>
  <si>
    <t>Jefa (e) de UPPM</t>
  </si>
  <si>
    <t>Seguimiento al cumplimiento de los requisitos de la Norma ISO 9001:2015</t>
  </si>
  <si>
    <t>Gestión eficiente y eficaz en la transferecia de recursos financieros del servicio alimentario brindado</t>
  </si>
  <si>
    <t>Deficiente Transferencia de Recursos Financieros de acuerdo a lo especificado en el contrato y adenda</t>
  </si>
  <si>
    <t>Presentación inoportuna de los expedientes por parte del proveedor</t>
  </si>
  <si>
    <t>Hacer seguimiento al proveedor luego de la firma del contrato para que cumpla con lo acordado de acuerdo al cronograma</t>
  </si>
  <si>
    <t>Jefe de UGCTR</t>
  </si>
  <si>
    <t xml:space="preserve">Demora en la evaluación de los expedientes por parte de las Unidades del PNAEQW
</t>
  </si>
  <si>
    <t>Capacitación y seguimiento del personal responsables de la evaluación de los
expedientes.
Análisis continuo del proceso de transferencia de recursos financieros para el pago a proveedores
del servicio alimentario, con el objetivo de identificar oportunidades de mejora tanto en los
sitemas informáticos como en los documentos normativos, a fin de proponer mejoras que
contribuyan a la celeridad del pago y al sistema de control interno.</t>
  </si>
  <si>
    <t>Proceso de Liberación de productos o raciones en las Unidades Territoriales  de  acuerdo  al alcance del SGC certificado bajo la Norma ISO 9001:2015</t>
  </si>
  <si>
    <t>Perder la certificación del Proceso de Liberación de Productos y Raciones</t>
  </si>
  <si>
    <t>Sensibilizar    al    personal    involucrado    en    el proceso    certificado    a    fin    de    mantener    el cumplimiento de los requisitos de la Norma ISO 9001: 2015</t>
  </si>
  <si>
    <t>Jefe de UPPM</t>
  </si>
  <si>
    <t>Debilidad</t>
  </si>
  <si>
    <t>Alta rotación de personal que conllevan a la pérdida de conocimiento organizacional y costos de aprendizaje del nuevo personal</t>
  </si>
  <si>
    <t>Pérdida de Know How del PNAEQW</t>
  </si>
  <si>
    <r>
      <rPr>
        <sz val="8"/>
        <rFont val="Calibri"/>
        <family val="2"/>
        <scheme val="minor"/>
      </rPr>
      <t>Bajo     nivel     de     satisfacción, desmotivación, escaso sentido de pertenencia y/o poco compromiso con  las  políticas  y  objetivos  del Programa.
Mejores   ofertas   económicas   en otras Entidades Públicas.</t>
    </r>
  </si>
  <si>
    <t>Capacitación al personal (PDP), mejorar el clima laboral (Plan de Bienestar Social)</t>
  </si>
  <si>
    <t>Jefe de URH</t>
  </si>
  <si>
    <t>Escaso abastecimiento de equipamiento técnico  (Lupas,  tamiz,  etc), tecnológico (Plan de  datos  limitados) y equipos de protección personal para las supervisiones y monitoreos de acuerdo a las zonas donde se realiza el trabajo</t>
  </si>
  <si>
    <t>Inoperatividad de los procesos operativos del PNAEQW</t>
  </si>
  <si>
    <t>Poco presupuesto para invertir en equipos  técnicos,  tecnológicos  y equipos de protección personal</t>
  </si>
  <si>
    <t>Efectuar   la   adquisición   de   equipos   técnicos, tecnológicos y de protección personal necesarios para    los    colaboradores    de    las    Unidades Territoriales</t>
  </si>
  <si>
    <t>Jefe de USME</t>
  </si>
  <si>
    <t>Amenaza</t>
  </si>
  <si>
    <t>Legislación que entra en vigencia durante la prestación del servicio alimentario y que representa modificación de los requisitos establecidos en la fichas técnicas de los alimentos brindados por el programa</t>
  </si>
  <si>
    <t>Alimentos que no se adecuan a la legislación vigente</t>
  </si>
  <si>
    <r>
      <rPr>
        <sz val="8"/>
        <rFont val="Calibri"/>
        <family val="2"/>
        <scheme val="minor"/>
      </rPr>
      <t>Difusión  oportuna  a  los  proveedores  respecto  a los cambios en las especificaciones técnicas.
Fortalecimiento  de los  EA de las UT  respecto a los requisitos establecidos en las ESP.
Estricto   cumplimiento   del   protocolo   para   la supervisión  y  liberación  de  los  alimentos  por parte de los SPA.</t>
    </r>
  </si>
  <si>
    <t>Jefa de UOP /Jefe de USME</t>
  </si>
  <si>
    <t>Limitaciones económicas derivadas de la recesión o incremento del costo de los alimentos, afectando así el servicio alimentario</t>
  </si>
  <si>
    <t>Presupuesto asignado por MIDIS al PNAEQW es menor al solicitado</t>
  </si>
  <si>
    <t>MIDIS   designa   el   presupuesto para  los  Programas  Sociales  en función al presupuesto designado por  el  Gobierno  y  la  priorización de sus necesidades y políticas</t>
  </si>
  <si>
    <t>asumir</t>
  </si>
  <si>
    <t>Sustentar ante el MIDIS que el PNAEQW cumple un    rol    fundamental    al    brindar    el    servicio alimentario a los niños y niñas a nivel nacional; la cual  permitirá  mayor  aprendizaje  escolar;  por esto  necesita  un  mayor  presupuesto  y  se  debe incrementar  de  acuerdo   al  crecimiento   de  la población beneficiada</t>
  </si>
  <si>
    <t>Cambios en el medio ambiente (cambios climáticos, derrumbes, desprendimiento de rocas, fenómeno del niño y niña, etc.) que afecten el desarrollo de las clases y el acceso de los proveedores a las zonas donde se brinda el servicio alimentario</t>
  </si>
  <si>
    <t>Suspensión de las clases. Limitaciones en la entrega de productos debido a la escasez de alimentos primarios e interrupción en las vías de acceso de los proveedores a las IIEE</t>
  </si>
  <si>
    <r>
      <rPr>
        <sz val="8"/>
        <rFont val="Calibri"/>
        <family val="2"/>
        <scheme val="minor"/>
      </rPr>
      <t>Desabastecimiento  de  alimentos debido  a  las  pérdidas  de cultivos por los desastres naturales.
Derrumbes,                      huaycos, inundaciones        y        carreteras interrumpidas.</t>
    </r>
  </si>
  <si>
    <r>
      <rPr>
        <sz val="8"/>
        <rFont val="Calibri"/>
        <family val="2"/>
        <scheme val="minor"/>
      </rPr>
      <t>Planificar  junto  a los  proveedores  un  cuadro de actividades    de    contingencias    en    caso    de desastres naturales o conflictos sociales, la cual permitirá que ningún niño o niña a nivel nacional se quede sin el servicio alimentario
Identificar productos  alternativos en cada región del país, que permitan la continuidad del servicio alimentario ante la escasez de algún alimento.</t>
    </r>
  </si>
  <si>
    <t>Jefa de UOP y Jefe de USME</t>
  </si>
  <si>
    <t>Cuando se presente estos casos</t>
  </si>
  <si>
    <t>Conflictos sociales que pondrían en riesgo la planificación y ejecución de las operaciones del Programa</t>
  </si>
  <si>
    <t>Entrega de productos fuera de fecha y en mal estado</t>
  </si>
  <si>
    <t>Cierre de carreteras. Manifestaciones       políticas       o sociales.</t>
  </si>
  <si>
    <t>Generar un historial de rutas viables y no viables para tomar en cuenta en la planificación</t>
  </si>
  <si>
    <t>Jefa de UOP y UT</t>
  </si>
  <si>
    <t>Estado de Emeregencia Nacional por pandemia</t>
  </si>
  <si>
    <t>Exposición y contaminación del personal durante la prestación del Servicio Alimentario Escolar</t>
  </si>
  <si>
    <t>Incumplimiento  de  los  protocolos de   bio-seguridad   por   parte   del personal    para    evitar    posibles contagios del COVID-19</t>
  </si>
  <si>
    <t>Aprobación  e  implementación  de  protocolo  de bio seguridad, como preventivo de contagios del COVID-19</t>
  </si>
  <si>
    <t>En el Estado de Emergencia</t>
  </si>
  <si>
    <t>Supervisar el cumplimiento de los protocolos del Plan   Covid   en   cada   establecimiento   de   los proveedores y en las instituciones educativas</t>
  </si>
  <si>
    <t>Suspensión de la Prestación del Servicio Alimentario Escolar durante el Estado de Emergencia</t>
  </si>
  <si>
    <t>Insuficientes     normativas     para adecuar la prestación del Serviicio Alimentario  Escolar  en  el  Estado de Emergencia</t>
  </si>
  <si>
    <t>Adecuación de las normativas para la prestación del    Servicio    Alimentario    en    el    Estado   de Emergencia</t>
  </si>
  <si>
    <t>Jefes de UO/UPPM/UAJ/DE</t>
  </si>
  <si>
    <t>Oportunidad</t>
  </si>
  <si>
    <t>Establecer estrategias de acceso a las Instituciones Educativas lejanas</t>
  </si>
  <si>
    <t>El servicio alimentario no llegue a niñas y niños en los lugares de difícil acceso</t>
  </si>
  <si>
    <t>Deficiente   infraestructura   vial   a nivel nacional</t>
  </si>
  <si>
    <t>Establecer  convenio  entre  la  Fuerza  Aérea  del Perú  y  el  MIDIS,  y  velar  por  cumplimiento  del cronograma  establecido  para  el  traslado  de  los alimentos a IIEE de difícil acceso</t>
  </si>
  <si>
    <t>Dirección /Jefe de UOP/ Jefe de UPPM</t>
  </si>
  <si>
    <t>Formar  alianzas  Estratégicas  y  de  articulación intergubernamentales  e  intersectoriales  como mecanismos  de  aseguramiento  de  un  servicio de Calidad</t>
  </si>
  <si>
    <t>Incumplimiento de los compromisos firmados</t>
  </si>
  <si>
    <t>Falta    de    seguimiento    de    la ejecución     de     los     convenios suscritos</t>
  </si>
  <si>
    <t>Sistematizar  el  seguimiento  de  los  convenios suscritos con las entidades estatales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</si>
</sst>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9"/>
      <color theme="1"/>
      <name val="Arial"/>
      <family val="2"/>
    </font>
    <font>
      <b/>
      <sz val="9"/>
      <color rgb="FF000000"/>
      <name val="Arial"/>
      <family val="2"/>
    </font>
    <font>
      <sz val="9"/>
      <color rgb="FF000000"/>
      <name val="Arial"/>
      <family val="2"/>
    </font>
    <font>
      <b/>
      <u/>
      <sz val="10"/>
      <color theme="1"/>
      <name val="Arial"/>
      <family val="2"/>
    </font>
    <font>
      <sz val="8.5"/>
      <color theme="1"/>
      <name val="Arial"/>
      <family val="2"/>
    </font>
    <font>
      <b/>
      <sz val="8.5"/>
      <color theme="1"/>
      <name val="Arial"/>
      <family val="2"/>
    </font>
    <font>
      <b/>
      <sz val="8"/>
      <color rgb="FFFFFFFF"/>
      <name val="Arial"/>
      <family val="2"/>
    </font>
    <font>
      <sz val="8"/>
      <color theme="1"/>
      <name val="Arial"/>
      <family val="2"/>
    </font>
    <font>
      <sz val="8"/>
      <color rgb="FFFFFFFF"/>
      <name val="Symbol"/>
      <family val="1"/>
      <charset val="2"/>
    </font>
    <font>
      <sz val="7"/>
      <color rgb="FFFFFFFF"/>
      <name val="Times New Roman"/>
      <family val="1"/>
    </font>
    <font>
      <sz val="6.5"/>
      <name val="Arial MT"/>
    </font>
    <font>
      <sz val="6.5"/>
      <color rgb="FFFFFFFF"/>
      <name val="Arial MT"/>
      <family val="2"/>
    </font>
    <font>
      <b/>
      <sz val="8"/>
      <name val="Calibri"/>
      <family val="2"/>
      <scheme val="minor"/>
    </font>
    <font>
      <sz val="8"/>
      <name val="Calibri"/>
      <family val="2"/>
      <scheme val="minor"/>
    </font>
    <font>
      <sz val="8"/>
      <color rgb="FF000000"/>
      <name val="Calibri"/>
      <family val="2"/>
      <scheme val="minor"/>
    </font>
  </fonts>
  <fills count="11">
    <fill>
      <patternFill patternType="none"/>
    </fill>
    <fill>
      <patternFill patternType="gray125"/>
    </fill>
    <fill>
      <patternFill patternType="solid">
        <fgColor rgb="FFD9D9D9"/>
        <bgColor indexed="64"/>
      </patternFill>
    </fill>
    <fill>
      <patternFill patternType="solid">
        <fgColor rgb="FF5B9BD5"/>
        <bgColor indexed="64"/>
      </patternFill>
    </fill>
    <fill>
      <patternFill patternType="solid">
        <fgColor rgb="FFBDD6EE"/>
        <bgColor indexed="64"/>
      </patternFill>
    </fill>
    <fill>
      <patternFill patternType="solid">
        <fgColor rgb="FFDEEAF6"/>
        <bgColor indexed="64"/>
      </patternFill>
    </fill>
    <fill>
      <patternFill patternType="solid">
        <fgColor rgb="FF30859B"/>
      </patternFill>
    </fill>
    <fill>
      <patternFill patternType="solid">
        <fgColor rgb="FFC4D69B"/>
      </patternFill>
    </fill>
    <fill>
      <patternFill patternType="solid">
        <fgColor rgb="FFE3DFEB"/>
      </patternFill>
    </fill>
    <fill>
      <patternFill patternType="solid">
        <fgColor rgb="FFFCE9D9"/>
      </patternFill>
    </fill>
    <fill>
      <patternFill patternType="solid">
        <fgColor rgb="FFB7DEE8"/>
      </patternFill>
    </fill>
  </fills>
  <borders count="1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medium">
        <color rgb="FFFFFFFF"/>
      </left>
      <right style="medium">
        <color rgb="FFFFFFFF"/>
      </right>
      <top/>
      <bottom/>
      <diagonal/>
    </border>
    <border>
      <left style="medium">
        <color rgb="FFFFFFFF"/>
      </left>
      <right style="medium">
        <color rgb="FFFFFFFF"/>
      </right>
      <top style="medium">
        <color rgb="FFFFFFFF"/>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2">
    <xf numFmtId="0" fontId="0" fillId="0" borderId="0" xfId="0"/>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3" xfId="0" applyFont="1" applyBorder="1" applyAlignment="1">
      <alignment horizontal="justify" vertical="center" wrapText="1"/>
    </xf>
    <xf numFmtId="0" fontId="2" fillId="0" borderId="4" xfId="0" applyFont="1" applyBorder="1" applyAlignment="1">
      <alignment horizontal="justify" vertical="center" wrapText="1"/>
    </xf>
    <xf numFmtId="0" fontId="2" fillId="0" borderId="3" xfId="0" applyFont="1" applyBorder="1" applyAlignment="1">
      <alignment horizontal="justify" vertical="center"/>
    </xf>
    <xf numFmtId="0" fontId="2" fillId="0" borderId="4" xfId="0" applyFont="1" applyBorder="1" applyAlignment="1">
      <alignment horizontal="justify" vertical="center"/>
    </xf>
    <xf numFmtId="0" fontId="1" fillId="0" borderId="0" xfId="0" applyFont="1" applyAlignment="1">
      <alignment horizontal="left" vertical="center"/>
    </xf>
    <xf numFmtId="0" fontId="1" fillId="0" borderId="0" xfId="0" applyFont="1" applyAlignment="1">
      <alignment vertical="top"/>
    </xf>
    <xf numFmtId="0" fontId="0" fillId="0" borderId="0" xfId="0" applyAlignment="1">
      <alignment wrapText="1"/>
    </xf>
    <xf numFmtId="0" fontId="6" fillId="2" borderId="5" xfId="0" applyFont="1" applyFill="1" applyBorder="1" applyAlignment="1">
      <alignment vertical="center"/>
    </xf>
    <xf numFmtId="0" fontId="6" fillId="2" borderId="5" xfId="0" applyFont="1" applyFill="1" applyBorder="1" applyAlignment="1">
      <alignment horizontal="center" vertical="center"/>
    </xf>
    <xf numFmtId="0" fontId="6" fillId="0" borderId="5" xfId="0" applyFont="1" applyBorder="1" applyAlignment="1">
      <alignment horizontal="center" vertical="center" wrapText="1"/>
    </xf>
    <xf numFmtId="0" fontId="5" fillId="0" borderId="5" xfId="0" applyFont="1" applyBorder="1" applyAlignment="1">
      <alignment vertical="center" wrapText="1"/>
    </xf>
    <xf numFmtId="0" fontId="5" fillId="0" borderId="5" xfId="0" applyFont="1" applyBorder="1" applyAlignment="1">
      <alignment horizontal="justify" vertical="center" wrapText="1"/>
    </xf>
    <xf numFmtId="0" fontId="6" fillId="0" borderId="5" xfId="0" applyFont="1" applyBorder="1" applyAlignment="1">
      <alignment horizontal="center" vertical="center"/>
    </xf>
    <xf numFmtId="0" fontId="5" fillId="0" borderId="5" xfId="0" applyFont="1" applyBorder="1" applyAlignment="1">
      <alignment vertical="center"/>
    </xf>
    <xf numFmtId="0" fontId="5" fillId="0" borderId="5" xfId="0" applyFont="1" applyBorder="1" applyAlignment="1">
      <alignment horizontal="justify" vertical="center"/>
    </xf>
    <xf numFmtId="0" fontId="6" fillId="2" borderId="0" xfId="0" applyFont="1" applyFill="1" applyBorder="1" applyAlignment="1">
      <alignment horizontal="center" vertical="center"/>
    </xf>
    <xf numFmtId="0" fontId="5" fillId="0" borderId="0" xfId="0" applyFont="1" applyBorder="1" applyAlignment="1">
      <alignment horizontal="justify" vertical="center" wrapText="1"/>
    </xf>
    <xf numFmtId="0" fontId="5" fillId="0" borderId="0" xfId="0" applyFont="1" applyBorder="1" applyAlignment="1">
      <alignment vertical="center"/>
    </xf>
    <xf numFmtId="0" fontId="5" fillId="0" borderId="0" xfId="0" applyFont="1" applyBorder="1" applyAlignment="1">
      <alignment horizontal="justify" vertical="center"/>
    </xf>
    <xf numFmtId="0" fontId="7" fillId="3" borderId="6"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justify" vertical="center" wrapText="1"/>
    </xf>
    <xf numFmtId="0" fontId="8" fillId="4" borderId="9" xfId="0" applyFont="1" applyFill="1" applyBorder="1" applyAlignment="1">
      <alignment horizontal="justify" vertical="center" wrapText="1"/>
    </xf>
    <xf numFmtId="9" fontId="8" fillId="4" borderId="9" xfId="0" applyNumberFormat="1" applyFont="1" applyFill="1" applyBorder="1" applyAlignment="1">
      <alignment horizontal="center" vertical="center" wrapText="1"/>
    </xf>
    <xf numFmtId="0" fontId="8" fillId="4" borderId="9" xfId="0" applyFont="1" applyFill="1" applyBorder="1" applyAlignment="1">
      <alignment horizontal="center" vertical="center" wrapText="1"/>
    </xf>
    <xf numFmtId="0" fontId="7" fillId="3" borderId="10" xfId="0" applyFont="1" applyFill="1" applyBorder="1" applyAlignment="1">
      <alignment horizontal="justify" vertical="center" wrapText="1"/>
    </xf>
    <xf numFmtId="0" fontId="9" fillId="3" borderId="10" xfId="0" applyFont="1" applyFill="1" applyBorder="1" applyAlignment="1">
      <alignment horizontal="justify" vertical="center" wrapText="1"/>
    </xf>
    <xf numFmtId="0" fontId="0" fillId="3" borderId="10" xfId="0" applyFill="1" applyBorder="1" applyAlignment="1">
      <alignment vertical="center" wrapText="1"/>
    </xf>
    <xf numFmtId="0" fontId="0" fillId="3" borderId="8" xfId="0" applyFill="1" applyBorder="1" applyAlignment="1">
      <alignment vertical="center" wrapText="1"/>
    </xf>
    <xf numFmtId="0" fontId="8" fillId="5" borderId="9" xfId="0" applyFont="1" applyFill="1" applyBorder="1" applyAlignment="1">
      <alignment horizontal="justify" vertical="center" wrapText="1"/>
    </xf>
    <xf numFmtId="9" fontId="8" fillId="5" borderId="9" xfId="0" applyNumberFormat="1" applyFont="1" applyFill="1" applyBorder="1" applyAlignment="1">
      <alignment horizontal="center" vertical="center" wrapText="1"/>
    </xf>
    <xf numFmtId="0" fontId="8" fillId="5" borderId="9" xfId="0" applyFont="1" applyFill="1" applyBorder="1" applyAlignment="1">
      <alignment horizontal="center" vertical="center" wrapText="1"/>
    </xf>
    <xf numFmtId="0" fontId="8" fillId="4" borderId="11" xfId="0" applyFont="1" applyFill="1" applyBorder="1" applyAlignment="1">
      <alignment horizontal="justify" vertical="center" wrapText="1"/>
    </xf>
    <xf numFmtId="0" fontId="8" fillId="4" borderId="8" xfId="0" applyFont="1" applyFill="1" applyBorder="1" applyAlignment="1">
      <alignment horizontal="justify" vertical="center" wrapText="1"/>
    </xf>
    <xf numFmtId="0" fontId="6" fillId="0" borderId="5" xfId="0" applyFont="1" applyBorder="1" applyAlignment="1">
      <alignment horizontal="center" vertical="center"/>
    </xf>
    <xf numFmtId="0" fontId="6" fillId="0" borderId="5" xfId="0" applyFont="1" applyBorder="1" applyAlignment="1">
      <alignment horizontal="center" vertical="center" wrapText="1"/>
    </xf>
    <xf numFmtId="0" fontId="5" fillId="0" borderId="5" xfId="0" applyFont="1" applyBorder="1" applyAlignment="1">
      <alignment horizontal="justify" vertical="center"/>
    </xf>
    <xf numFmtId="0" fontId="4" fillId="0" borderId="0" xfId="0" applyFont="1" applyAlignment="1">
      <alignment vertical="center"/>
    </xf>
    <xf numFmtId="0" fontId="4" fillId="0" borderId="0" xfId="0" applyFont="1" applyBorder="1" applyAlignment="1">
      <alignment vertical="center"/>
    </xf>
    <xf numFmtId="0" fontId="6" fillId="2" borderId="5" xfId="0" applyFont="1" applyFill="1" applyBorder="1" applyAlignment="1">
      <alignment horizontal="center" vertical="center"/>
    </xf>
    <xf numFmtId="0" fontId="1" fillId="0" borderId="0" xfId="0" applyFont="1" applyBorder="1" applyAlignment="1">
      <alignment horizontal="center" vertical="center"/>
    </xf>
    <xf numFmtId="0" fontId="11" fillId="6" borderId="13" xfId="0" applyFont="1" applyFill="1" applyBorder="1" applyAlignment="1">
      <alignment horizontal="center" vertical="center" wrapText="1"/>
    </xf>
    <xf numFmtId="0" fontId="13" fillId="7" borderId="15" xfId="0" applyFont="1" applyFill="1" applyBorder="1" applyAlignment="1">
      <alignment vertical="center" wrapText="1"/>
    </xf>
    <xf numFmtId="0" fontId="14" fillId="0" borderId="15" xfId="0" applyFont="1" applyFill="1" applyBorder="1" applyAlignment="1">
      <alignment horizontal="left" vertical="top" wrapText="1"/>
    </xf>
    <xf numFmtId="0" fontId="14" fillId="0" borderId="15" xfId="0" applyFont="1" applyFill="1" applyBorder="1" applyAlignment="1">
      <alignment horizontal="left" vertical="center" wrapText="1"/>
    </xf>
    <xf numFmtId="0" fontId="14" fillId="0" borderId="15" xfId="0" applyFont="1" applyFill="1" applyBorder="1" applyAlignment="1">
      <alignment horizontal="center" vertical="center" wrapText="1"/>
    </xf>
    <xf numFmtId="0" fontId="13" fillId="7" borderId="12" xfId="0" applyFont="1" applyFill="1" applyBorder="1" applyAlignment="1">
      <alignment vertical="center" wrapText="1"/>
    </xf>
    <xf numFmtId="0" fontId="14" fillId="0" borderId="12" xfId="0" applyFont="1" applyFill="1" applyBorder="1" applyAlignment="1">
      <alignment horizontal="left" vertical="top" wrapText="1"/>
    </xf>
    <xf numFmtId="0" fontId="14" fillId="0" borderId="12" xfId="0" applyFont="1" applyFill="1" applyBorder="1" applyAlignment="1">
      <alignment horizontal="left" vertical="center" wrapText="1"/>
    </xf>
    <xf numFmtId="0" fontId="13" fillId="7" borderId="14" xfId="0" applyFont="1" applyFill="1" applyBorder="1" applyAlignment="1">
      <alignment vertical="center" wrapText="1"/>
    </xf>
    <xf numFmtId="0" fontId="14" fillId="0" borderId="14" xfId="0" applyFont="1" applyFill="1" applyBorder="1" applyAlignment="1">
      <alignment horizontal="left" vertical="top" wrapText="1"/>
    </xf>
    <xf numFmtId="0" fontId="14" fillId="0" borderId="14" xfId="0" applyFont="1" applyFill="1" applyBorder="1" applyAlignment="1">
      <alignment horizontal="left" vertical="center" wrapText="1"/>
    </xf>
    <xf numFmtId="0" fontId="13" fillId="7" borderId="16" xfId="0" applyFont="1" applyFill="1" applyBorder="1" applyAlignment="1">
      <alignment vertical="top" wrapText="1"/>
    </xf>
    <xf numFmtId="0" fontId="14" fillId="0" borderId="16" xfId="0" applyFont="1" applyFill="1" applyBorder="1" applyAlignment="1">
      <alignment horizontal="left" vertical="top" wrapText="1"/>
    </xf>
    <xf numFmtId="0" fontId="14" fillId="0" borderId="16" xfId="0" applyFont="1" applyFill="1" applyBorder="1" applyAlignment="1">
      <alignment horizontal="center" vertical="top" wrapText="1"/>
    </xf>
    <xf numFmtId="0" fontId="15" fillId="0" borderId="12" xfId="0" applyFont="1" applyFill="1" applyBorder="1" applyAlignment="1">
      <alignment horizontal="left" vertical="center" wrapText="1"/>
    </xf>
    <xf numFmtId="0" fontId="15" fillId="7" borderId="16" xfId="0" applyFont="1" applyFill="1" applyBorder="1" applyAlignment="1">
      <alignment wrapText="1"/>
    </xf>
    <xf numFmtId="0" fontId="15" fillId="0" borderId="16" xfId="0" applyFont="1" applyFill="1" applyBorder="1" applyAlignment="1">
      <alignment horizontal="left" wrapText="1"/>
    </xf>
    <xf numFmtId="0" fontId="13" fillId="7" borderId="12" xfId="0" applyFont="1" applyFill="1" applyBorder="1" applyAlignment="1">
      <alignment vertical="top" wrapText="1"/>
    </xf>
    <xf numFmtId="0" fontId="15" fillId="7" borderId="14" xfId="0" applyFont="1" applyFill="1" applyBorder="1" applyAlignment="1">
      <alignment vertical="top" wrapText="1"/>
    </xf>
    <xf numFmtId="0" fontId="13" fillId="8" borderId="15" xfId="0" applyFont="1" applyFill="1" applyBorder="1" applyAlignment="1">
      <alignment vertical="center" wrapText="1"/>
    </xf>
    <xf numFmtId="0" fontId="15" fillId="0" borderId="15" xfId="0" applyFont="1" applyFill="1" applyBorder="1" applyAlignment="1">
      <alignment horizontal="left" vertical="top" wrapText="1"/>
    </xf>
    <xf numFmtId="0" fontId="13" fillId="9" borderId="15" xfId="0" applyFont="1" applyFill="1" applyBorder="1" applyAlignment="1">
      <alignment vertical="center" wrapText="1"/>
    </xf>
    <xf numFmtId="0" fontId="13" fillId="9" borderId="15" xfId="0" applyFont="1" applyFill="1" applyBorder="1" applyAlignment="1">
      <alignment vertical="top" wrapText="1"/>
    </xf>
    <xf numFmtId="0" fontId="14" fillId="0" borderId="15" xfId="0" applyFont="1" applyFill="1" applyBorder="1" applyAlignment="1">
      <alignment horizontal="center" vertical="top" wrapText="1"/>
    </xf>
    <xf numFmtId="0" fontId="13" fillId="9" borderId="12" xfId="0" applyFont="1" applyFill="1" applyBorder="1" applyAlignment="1">
      <alignment vertical="center" wrapText="1"/>
    </xf>
    <xf numFmtId="0" fontId="14" fillId="0" borderId="12" xfId="0" applyFont="1" applyFill="1" applyBorder="1" applyAlignment="1">
      <alignment horizontal="center" vertical="top" wrapText="1"/>
    </xf>
    <xf numFmtId="0" fontId="13" fillId="9" borderId="16" xfId="0" applyFont="1" applyFill="1" applyBorder="1" applyAlignment="1">
      <alignment vertical="center" wrapText="1"/>
    </xf>
    <xf numFmtId="0" fontId="14" fillId="0" borderId="16" xfId="0" applyFont="1" applyFill="1" applyBorder="1" applyAlignment="1">
      <alignment horizontal="left" vertical="center" wrapText="1"/>
    </xf>
    <xf numFmtId="0" fontId="14" fillId="0" borderId="14" xfId="0" applyFont="1" applyFill="1" applyBorder="1" applyAlignment="1">
      <alignment horizontal="center" vertical="top" wrapText="1"/>
    </xf>
    <xf numFmtId="0" fontId="13" fillId="9" borderId="14" xfId="0" applyFont="1" applyFill="1" applyBorder="1" applyAlignment="1">
      <alignment vertical="center" wrapText="1"/>
    </xf>
    <xf numFmtId="0" fontId="14" fillId="0" borderId="12" xfId="0" applyFont="1" applyFill="1" applyBorder="1" applyAlignment="1">
      <alignment horizontal="center" vertical="center" wrapText="1"/>
    </xf>
    <xf numFmtId="0" fontId="13" fillId="10" borderId="15" xfId="0" applyFont="1" applyFill="1" applyBorder="1" applyAlignment="1">
      <alignment vertical="center" wrapText="1"/>
    </xf>
    <xf numFmtId="0" fontId="14" fillId="0" borderId="14" xfId="0" applyFont="1" applyFill="1" applyBorder="1" applyAlignment="1">
      <alignment horizontal="center" vertical="center" wrapText="1"/>
    </xf>
    <xf numFmtId="0" fontId="11" fillId="6" borderId="12" xfId="0" applyFont="1" applyFill="1" applyBorder="1" applyAlignment="1">
      <alignment horizontal="left" vertical="center" wrapText="1"/>
    </xf>
    <xf numFmtId="0" fontId="11" fillId="6" borderId="12" xfId="0" applyFont="1" applyFill="1" applyBorder="1" applyAlignment="1">
      <alignment vertical="center" wrapText="1"/>
    </xf>
    <xf numFmtId="0" fontId="11" fillId="6" borderId="12" xfId="0" applyFont="1" applyFill="1" applyBorder="1" applyAlignment="1">
      <alignment horizontal="left" vertical="center" wrapText="1" indent="2"/>
    </xf>
    <xf numFmtId="0" fontId="11" fillId="6" borderId="12" xfId="0" applyFont="1" applyFill="1" applyBorder="1" applyAlignment="1">
      <alignment horizontal="center" vertical="center" wrapText="1"/>
    </xf>
    <xf numFmtId="0" fontId="11" fillId="6" borderId="12" xfId="0" applyFont="1"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1"/>
  <sheetViews>
    <sheetView tabSelected="1" topLeftCell="A63" workbookViewId="0">
      <selection activeCell="M63" sqref="M63"/>
    </sheetView>
  </sheetViews>
  <sheetFormatPr baseColWidth="10" defaultRowHeight="15" x14ac:dyDescent="0.25"/>
  <sheetData>
    <row r="1" spans="1:11" ht="15.75" thickBot="1" x14ac:dyDescent="0.3">
      <c r="K1" t="s">
        <v>4</v>
      </c>
    </row>
    <row r="2" spans="1:11" ht="24.75" thickBot="1" x14ac:dyDescent="0.3">
      <c r="A2" s="1" t="s">
        <v>0</v>
      </c>
      <c r="B2" s="2" t="s">
        <v>1</v>
      </c>
      <c r="K2" t="str">
        <f>"&lt;tr&gt;&lt;th&gt;"&amp;A2&amp;"&lt;/th&gt;"&amp;"&lt;th&gt;"&amp;B2&amp;"&lt;/th&gt;&lt;/tr&gt;"</f>
        <v>&lt;tr&gt;&lt;th&gt;OPORTUNIDADES&lt;/th&gt;&lt;th&gt;AMENAZAS&lt;/th&gt;&lt;/tr&gt;</v>
      </c>
    </row>
    <row r="3" spans="1:11" ht="168.75" thickBot="1" x14ac:dyDescent="0.3">
      <c r="A3" s="5" t="s">
        <v>2</v>
      </c>
      <c r="B3" s="6" t="s">
        <v>3</v>
      </c>
      <c r="K3" t="str">
        <f>"&lt;tr&gt;&lt;td&gt;"&amp;A3&amp;"&lt;/td&gt;"&amp;"&lt;td&gt;"&amp;B3&amp;"&lt;/td&gt;&lt;/tr&gt;"</f>
        <v>&lt;tr&gt;&lt;td&gt;Definición: Hechos del entorno que resultan positivos para la institución, si es capaz de detectarlos y explotarlos a su favor.&lt;/td&gt;&lt;td&gt;Definición: Situaciones que provienen del exterior (del Programa) y que pueden afectar negativamente en el desempeño de la actividad.&lt;/td&gt;&lt;/tr&gt;</v>
      </c>
    </row>
    <row r="4" spans="1:11" x14ac:dyDescent="0.25">
      <c r="K4" t="s">
        <v>5</v>
      </c>
    </row>
    <row r="5" spans="1:11" ht="15.75" thickBot="1" x14ac:dyDescent="0.3">
      <c r="K5" t="s">
        <v>4</v>
      </c>
    </row>
    <row r="6" spans="1:11" ht="24.75" thickBot="1" x14ac:dyDescent="0.3">
      <c r="A6" s="1" t="s">
        <v>6</v>
      </c>
      <c r="B6" s="2" t="s">
        <v>7</v>
      </c>
      <c r="K6" t="str">
        <f>"&lt;tr&gt;&lt;th&gt;"&amp;A6&amp;"&lt;/th&gt;"&amp;"&lt;th&gt;"&amp;B6&amp;"&lt;/th&gt;&lt;/tr&gt;"</f>
        <v>&lt;tr&gt;&lt;th&gt;FORTALEZAS&lt;/th&gt;&lt;th&gt;DEBILIDADES&lt;/th&gt;&lt;/tr&gt;</v>
      </c>
    </row>
    <row r="7" spans="1:11" ht="108.75" thickBot="1" x14ac:dyDescent="0.3">
      <c r="A7" s="3" t="s">
        <v>8</v>
      </c>
      <c r="B7" s="4" t="s">
        <v>9</v>
      </c>
      <c r="K7" t="str">
        <f>"&lt;tr&gt;&lt;td&gt;"&amp;A7&amp;"&lt;/td&gt;"&amp;"&lt;td&gt;"&amp;B7&amp;"&lt;/td&gt;&lt;/tr&gt;"</f>
        <v>&lt;tr&gt;&lt;td&gt;Definición: Capacidades especiales y características del Programa.&lt;/td&gt;&lt;td&gt;Definición: Aquellos factores del Programa que lo sitúan en una posición desfavorable. &lt;/td&gt;&lt;/tr&gt;</v>
      </c>
    </row>
    <row r="8" spans="1:11" x14ac:dyDescent="0.25">
      <c r="K8" t="s">
        <v>5</v>
      </c>
    </row>
    <row r="11" spans="1:11" x14ac:dyDescent="0.25">
      <c r="K11" t="s">
        <v>4</v>
      </c>
    </row>
    <row r="12" spans="1:11" x14ac:dyDescent="0.25">
      <c r="A12" s="10" t="s">
        <v>11</v>
      </c>
      <c r="B12" s="10" t="s">
        <v>12</v>
      </c>
      <c r="C12" s="10"/>
      <c r="D12" s="11" t="s">
        <v>13</v>
      </c>
      <c r="E12" s="11" t="s">
        <v>14</v>
      </c>
      <c r="F12" s="18"/>
      <c r="G12" s="18"/>
      <c r="H12" s="18"/>
      <c r="I12" s="18"/>
      <c r="J12" s="18"/>
      <c r="K12" t="str">
        <f>"&lt;tr&gt;&lt;th&gt;"&amp;A12&amp;"&lt;/th&gt;"&amp;"&lt;th&gt;"&amp;B12&amp;"&lt;/th&gt;"&amp;"&lt;th&gt;"&amp;C12&amp;"&lt;/th&gt;"&amp;"&lt;th&gt;"&amp;D12&amp;"&lt;/th&gt;"&amp;"&lt;th&gt;"&amp;E12&amp;"&lt;/th&gt;&lt;/tr&gt;"</f>
        <v>&lt;tr&gt;&lt;th&gt;PROCESO&lt;/th&gt;&lt;th&gt;ACTIVIDADES&lt;/th&gt;&lt;th&gt;&lt;/th&gt;&lt;th&gt;NOMBRE&lt;/th&gt;&lt;th&gt;FINALIDAD&lt;/th&gt;&lt;/tr&gt;</v>
      </c>
    </row>
    <row r="13" spans="1:11" ht="202.5" x14ac:dyDescent="0.25">
      <c r="A13" s="12" t="s">
        <v>15</v>
      </c>
      <c r="B13" s="13" t="s">
        <v>16</v>
      </c>
      <c r="C13" s="13"/>
      <c r="D13" s="13"/>
      <c r="E13" s="14" t="s">
        <v>17</v>
      </c>
      <c r="F13" s="19"/>
      <c r="G13" s="19"/>
      <c r="H13" s="19"/>
      <c r="I13" s="19"/>
      <c r="J13" s="19">
        <v>3</v>
      </c>
      <c r="K13" t="str">
        <f>"&lt;tr&gt;&lt;td&gt;"&amp;A13&amp;"&lt;/td&gt;"&amp;"&lt;td colspan="&amp;J13&amp;"&gt;"&amp;B13&amp;"&lt;/td&gt;"&amp;"&lt;td&gt;"&amp;E13&amp;"&lt;/td&gt;&lt;/tr&gt;"</f>
        <v>&lt;tr&gt;&lt;td&gt;E.1&lt;/td&gt;&lt;td colspan=3&gt;Gestión de la Dirección&lt;/td&gt;&lt;td&gt;Establecer los lineamientos de mediano y corto plazo del PNAEQW de forma colaborativa, así como la verificación continua de su avance llevando registro mediante la aprobación de los documentos de gestión. &lt;/td&gt;&lt;/tr&gt;</v>
      </c>
    </row>
    <row r="14" spans="1:11" ht="22.5" x14ac:dyDescent="0.25">
      <c r="A14" s="15" t="s">
        <v>18</v>
      </c>
      <c r="B14" s="13" t="s">
        <v>19</v>
      </c>
      <c r="C14" s="13"/>
      <c r="D14" s="13"/>
      <c r="E14" s="16" t="s">
        <v>20</v>
      </c>
      <c r="F14" s="20"/>
      <c r="G14" s="20"/>
      <c r="H14" s="20"/>
      <c r="I14" s="20"/>
      <c r="J14" s="20">
        <v>3</v>
      </c>
      <c r="K14" t="str">
        <f>"&lt;tr&gt;&lt;td&gt;"&amp;A14&amp;"&lt;/td&gt;"&amp;"&lt;td colspan="&amp;J14&amp;"&gt;"&amp;B14&amp;"&lt;/td&gt;"&amp;"&lt;td&gt;"&amp;E14&amp;"&lt;/td&gt;&lt;/tr&gt;"</f>
        <v>&lt;tr&gt;&lt;td&gt;E.2&lt;/td&gt;&lt;td colspan=3&gt;Administración del SGC&lt;/td&gt;&lt;td&gt;Planificar, organizar y controlar la efectividad y mantener el SGC.&lt;/td&gt;&lt;/tr&gt;</v>
      </c>
    </row>
    <row r="15" spans="1:11" ht="45" x14ac:dyDescent="0.25">
      <c r="A15" s="15" t="s">
        <v>21</v>
      </c>
      <c r="B15" s="13" t="s">
        <v>22</v>
      </c>
      <c r="C15" s="13"/>
      <c r="D15" s="13"/>
      <c r="E15" s="16" t="s">
        <v>23</v>
      </c>
      <c r="F15" s="20"/>
      <c r="G15" s="20"/>
      <c r="H15" s="20"/>
      <c r="I15" s="20"/>
      <c r="J15" s="20">
        <v>3</v>
      </c>
      <c r="K15" t="str">
        <f>"&lt;tr&gt;&lt;td&gt;"&amp;A15&amp;"&lt;/td&gt;"&amp;"&lt;td colspan="&amp;J15&amp;"&gt;"&amp;B15&amp;"&lt;/td&gt;"&amp;"&lt;td&gt;"&amp;E15&amp;"&lt;/td&gt;&lt;/tr&gt;"</f>
        <v>&lt;tr&gt;&lt;td&gt;M.1&lt;/td&gt;&lt;td colspan=3&gt;Planificación para la Gestión de Supervisión y Liberación&lt;/td&gt;&lt;td&gt;Planificar en el POI los recursos necesarios para la gestionar las supervisiones y liberaciones que se encuentran programadas durante el año académico de las IIEE.&lt;/td&gt;&lt;/tr&gt;</v>
      </c>
    </row>
    <row r="16" spans="1:11" ht="78.75" x14ac:dyDescent="0.25">
      <c r="A16" s="37" t="s">
        <v>24</v>
      </c>
      <c r="B16" s="13" t="s">
        <v>25</v>
      </c>
      <c r="C16" s="13"/>
      <c r="D16" s="13"/>
      <c r="E16" s="16"/>
      <c r="F16" s="20"/>
      <c r="G16" s="20"/>
      <c r="H16" s="20"/>
      <c r="I16" s="20"/>
      <c r="J16" s="20">
        <v>4</v>
      </c>
      <c r="K16" t="str">
        <f>"&lt;tr&gt;&lt;td&gt;"&amp;A16&amp;"&lt;/td&gt;"&amp;"&lt;td colspan="&amp;J16&amp;"&gt;"&amp;B16&amp;"&lt;/td&gt;&lt;/tr&gt;"</f>
        <v>&lt;tr&gt;&lt;td&gt;M.2&lt;/td&gt;&lt;td colspan=4&gt;Gestión de Supervisión y Liberación de Raciones y Productos – Unidades Territoriales&lt;/td&gt;&lt;/tr&gt;</v>
      </c>
    </row>
    <row r="17" spans="1:11" ht="146.25" x14ac:dyDescent="0.25">
      <c r="A17" s="37"/>
      <c r="B17" s="12" t="s">
        <v>26</v>
      </c>
      <c r="C17" s="13" t="s">
        <v>27</v>
      </c>
      <c r="D17" s="13"/>
      <c r="E17" s="17" t="s">
        <v>28</v>
      </c>
      <c r="F17" s="21"/>
      <c r="G17" s="21"/>
      <c r="H17" s="21"/>
      <c r="I17" s="21"/>
      <c r="J17" s="21">
        <v>2</v>
      </c>
      <c r="K17" t="str">
        <f>"&lt;tr&gt;&lt;td&gt;"&amp;A17&amp;"&lt;/td&gt;"&amp;"&lt;td&gt;"&amp;B17&amp;"&lt;/td&gt;"&amp;"&lt;td colspan="&amp;J17&amp;"&gt;"&amp;C17&amp;"&lt;/td&gt;"&amp;"&lt;td&gt;"&amp;E17&amp;"&lt;/td&gt;&lt;/tr&gt;"</f>
        <v>&lt;tr&gt;&lt;td&gt;&lt;/td&gt;&lt;td&gt;M.2.1&lt;/td&gt;&lt;td colspan=2&gt;Recepción de expedientes para la liberación&lt;/td&gt;&lt;td&gt;Recibir los expedientes para la liberación presentados por el/la proveedor/a del servicio alimentario, en cumplimiento al cronograma establecido en su contrato.&lt;/td&gt;&lt;/tr&gt;</v>
      </c>
    </row>
    <row r="18" spans="1:11" ht="303.75" x14ac:dyDescent="0.25">
      <c r="A18" s="37"/>
      <c r="B18" s="12" t="s">
        <v>29</v>
      </c>
      <c r="C18" s="13" t="s">
        <v>30</v>
      </c>
      <c r="D18" s="13"/>
      <c r="E18" s="17" t="s">
        <v>31</v>
      </c>
      <c r="F18" s="21"/>
      <c r="G18" s="21"/>
      <c r="H18" s="21"/>
      <c r="I18" s="21"/>
      <c r="J18" s="21">
        <v>2</v>
      </c>
      <c r="K18" t="str">
        <f>"&lt;tr&gt;&lt;td&gt;"&amp;A18&amp;"&lt;/td&gt;"&amp;"&lt;td&gt;"&amp;B18&amp;"&lt;/td&gt;"&amp;"&lt;td colspan="&amp;J18&amp;"&gt;"&amp;C18&amp;"&lt;/td&gt;"&amp;"&lt;td&gt;"&amp;E18&amp;"&lt;/td&gt;&lt;/tr&gt;"</f>
        <v>&lt;tr&gt;&lt;td&gt;&lt;/td&gt;&lt;td&gt;M.2.2&lt;/td&gt;&lt;td colspan=2&gt;Revisión y verificación de documentos obligatorios&lt;/td&gt;&lt;td&gt;Revisar los documentos obligatorios presentados en el expediente para la liberación, verificando el cumplimento de las especificaciones técnicas de alimentos, bases integradas del proceso de compras y los documentos emitidos por DIGESA, SENASA, SANIPES y/o certificados emitidos por laboratorios particulares.&lt;/td&gt;&lt;/tr&gt;</v>
      </c>
    </row>
    <row r="19" spans="1:11" ht="409.5" x14ac:dyDescent="0.25">
      <c r="A19" s="37"/>
      <c r="B19" s="38" t="s">
        <v>32</v>
      </c>
      <c r="C19" s="12" t="s">
        <v>33</v>
      </c>
      <c r="D19" s="13" t="s">
        <v>34</v>
      </c>
      <c r="E19" s="17" t="s">
        <v>35</v>
      </c>
      <c r="F19" s="21"/>
      <c r="G19" s="21"/>
      <c r="H19" s="21"/>
      <c r="I19" s="21"/>
      <c r="J19" s="21"/>
      <c r="K19" t="str">
        <f>"&lt;tr&gt;&lt;td&gt;"&amp;A19&amp;"&lt;/td&gt;"&amp;"&lt;td&gt;"&amp;B19&amp;"&lt;/td&gt;"&amp;"&lt;td&gt;"&amp;C19&amp;"&lt;/td&gt;"&amp;"&lt;td&gt;"&amp;D19&amp;"&lt;/td&gt;"&amp;"&lt;td&gt;"&amp;E19&amp;"&lt;/td&gt;&lt;/tr&gt;"</f>
        <v>&lt;tr&gt;&lt;td&gt;&lt;/td&gt;&lt;td&gt;M.2.3&lt;/td&gt;&lt;td&gt;M.2.3.A&lt;/td&gt;&lt;td&gt;Verificación higiénico sanitario del establecimiento&lt;/td&gt;&lt;td&gt;Verificación higiénico sanitaria de la planta y/o almacén en compañía del personal responsable de Control de Calidad de la planta o almacén, solicitar el Certificado de Saneamiento Ambiental (trimestral), control médico del personal (semestral) y verificación de los compromisos del/de la proveedor/a, además utiliza el Anexo N.º 02 – Ficha de Supervisión Higiénico Sanitario al Establecimiento del/de la Proveedor/a-Modalidad de Atención Raciones  o el Anexo Nº 03 - Ficha de Supervisión Higiénico Sanitario del Establecimiento del/de la Proveedor/a – Modalidad de Atención Productos para completar la verificación del PRT-039-PNAEQW-USME.&lt;/td&gt;&lt;/tr&gt;</v>
      </c>
    </row>
    <row r="20" spans="1:11" ht="213.75" x14ac:dyDescent="0.25">
      <c r="A20" s="37"/>
      <c r="B20" s="38"/>
      <c r="C20" s="12" t="s">
        <v>36</v>
      </c>
      <c r="D20" s="13" t="s">
        <v>37</v>
      </c>
      <c r="E20" s="17" t="s">
        <v>38</v>
      </c>
      <c r="F20" s="21"/>
      <c r="G20" s="21"/>
      <c r="H20" s="21"/>
      <c r="I20" s="21"/>
      <c r="J20" s="21"/>
      <c r="K20" t="str">
        <f>"&lt;tr&gt;&lt;td&gt;"&amp;A20&amp;"&lt;/td&gt;"&amp;"&lt;td&gt;"&amp;B20&amp;"&lt;/td&gt;"&amp;"&lt;td&gt;"&amp;C20&amp;"&lt;/td&gt;"&amp;"&lt;td&gt;"&amp;D20&amp;"&lt;/td&gt;"&amp;"&lt;td&gt;"&amp;E20&amp;"&lt;/td&gt;&lt;/tr&gt;"</f>
        <v>&lt;tr&gt;&lt;td&gt;&lt;/td&gt;&lt;td&gt;&lt;/td&gt;&lt;td&gt;M.2.3.B&lt;/td&gt;&lt;td&gt;Supervisión de la producción de raciones&lt;/td&gt;&lt;td&gt;Supervisar los insumos y todo el proceso de producción de las raciones, la cual se debe realizar en óptimas condiciones higiénicas sanitarias y en el establecimiento declarado para garantizar la inocuidad y calidad de los alimentos.&lt;/td&gt;&lt;/tr&gt;</v>
      </c>
    </row>
    <row r="21" spans="1:11" ht="315" x14ac:dyDescent="0.25">
      <c r="A21" s="37"/>
      <c r="B21" s="38" t="s">
        <v>39</v>
      </c>
      <c r="C21" s="13" t="s">
        <v>40</v>
      </c>
      <c r="D21" s="13"/>
      <c r="E21" s="17" t="s">
        <v>41</v>
      </c>
      <c r="F21" s="21"/>
      <c r="G21" s="21"/>
      <c r="H21" s="21"/>
      <c r="I21" s="21"/>
      <c r="J21" s="21">
        <v>2</v>
      </c>
      <c r="K21" t="str">
        <f>"&lt;tr&gt;&lt;td&gt;"&amp;A21&amp;"&lt;/td&gt;"&amp;"&lt;td&gt;"&amp;B21&amp;"&lt;/td&gt;"&amp;"&lt;td colspan="&amp;J21&amp;"&gt;"&amp;C21&amp;"&lt;/td&gt;"&amp;"&lt;td&gt;"&amp;E21&amp;"&lt;/td&gt;&lt;/tr&gt;"</f>
        <v>&lt;tr&gt;&lt;td&gt;&lt;/td&gt;&lt;td&gt;M.2.4&lt;/td&gt;&lt;td colspan=2&gt;Muestreo y evaluación de productos o raciones&lt;/td&gt;&lt;td&gt;Realizar el muestreo en la modalidad productos, de acuerdo al Anexo N° 01 - Instructivo para el muestreo y verificación de las características físico organolépticas de alimentos del PNAEQW del PRT-039-PNAEQW-USME y evaluar los productos muestreados; el muestreo y la evaluación se realiza bajo lo establecido en el Apéndice 01,02 y 03.&lt;/td&gt;&lt;/tr&gt;</v>
      </c>
    </row>
    <row r="22" spans="1:11" ht="90" x14ac:dyDescent="0.25">
      <c r="A22" s="37"/>
      <c r="B22" s="38"/>
      <c r="C22" s="13"/>
      <c r="D22" s="13"/>
      <c r="E22" s="17" t="s">
        <v>42</v>
      </c>
      <c r="F22" s="21"/>
      <c r="G22" s="21"/>
      <c r="H22" s="21"/>
      <c r="I22" s="21"/>
      <c r="J22" s="21"/>
      <c r="K22" t="str">
        <f>"&lt;tr&gt;&lt;td&gt;"&amp;A22&amp;"&lt;/td&gt;"&amp;"&lt;td&gt;"&amp;B22&amp;"&lt;/td&gt;"&amp;"&lt;td&gt;"&amp;C22&amp;"&lt;/td&gt;"&amp;"&lt;td&gt;"&amp;D22&amp;"&lt;/td&gt;"&amp;"&lt;td&gt;"&amp;E22&amp;"&lt;/td&gt;&lt;/tr&gt;"</f>
        <v>&lt;tr&gt;&lt;td&gt;&lt;/td&gt;&lt;td&gt;&lt;/td&gt;&lt;td&gt;&lt;/td&gt;&lt;td&gt;&lt;/td&gt;&lt;td&gt;El muestreo y evaluación de raciones se realiza de acuerdo a lo establecido en el apéndice 01 y 03.&lt;/td&gt;&lt;/tr&gt;</v>
      </c>
    </row>
    <row r="23" spans="1:11" ht="247.5" x14ac:dyDescent="0.25">
      <c r="A23" s="37"/>
      <c r="B23" s="12" t="s">
        <v>43</v>
      </c>
      <c r="C23" s="13" t="s">
        <v>44</v>
      </c>
      <c r="D23" s="13"/>
      <c r="E23" s="17" t="s">
        <v>45</v>
      </c>
      <c r="F23" s="21"/>
      <c r="G23" s="21"/>
      <c r="H23" s="21"/>
      <c r="I23" s="21"/>
      <c r="J23" s="21">
        <v>2</v>
      </c>
      <c r="K23" t="str">
        <f>"&lt;tr&gt;&lt;td&gt;"&amp;A23&amp;"&lt;/td&gt;"&amp;"&lt;td&gt;"&amp;B23&amp;"&lt;/td&gt;"&amp;"&lt;td colspan="&amp;J23&amp;"&gt;"&amp;C23&amp;"&lt;/td&gt;"&amp;"&lt;td&gt;"&amp;E23&amp;"&lt;/td&gt;&lt;/tr&gt;"</f>
        <v>&lt;tr&gt;&lt;td&gt;&lt;/td&gt;&lt;td&gt;M.2.5&lt;/td&gt;&lt;td colspan=2&gt;Liberación de productos o raciones&lt;/td&gt;&lt;td&gt;Verificar que los productos o raciones conformes sean liberados, para ello se registra en el SIGO dicha actividad, y solo si fuera necesario se utiliza el Anexo N° 7 - Acta de Supervisión y Liberación - Establecimiento del/de la Proveedor/a del PRT-039-PNAEQW-USME.&lt;/td&gt;&lt;/tr&gt;</v>
      </c>
    </row>
    <row r="24" spans="1:11" ht="213.75" x14ac:dyDescent="0.25">
      <c r="A24" s="37"/>
      <c r="B24" s="12" t="s">
        <v>46</v>
      </c>
      <c r="C24" s="13" t="s">
        <v>47</v>
      </c>
      <c r="D24" s="13"/>
      <c r="E24" s="17" t="s">
        <v>48</v>
      </c>
      <c r="F24" s="21"/>
      <c r="G24" s="21"/>
      <c r="H24" s="21"/>
      <c r="I24" s="21"/>
      <c r="J24" s="21">
        <v>2</v>
      </c>
      <c r="K24" t="str">
        <f>"&lt;tr&gt;&lt;td&gt;"&amp;A24&amp;"&lt;/td&gt;"&amp;"&lt;td&gt;"&amp;B24&amp;"&lt;/td&gt;"&amp;"&lt;td colspan="&amp;J24&amp;"&gt;"&amp;C24&amp;"&lt;/td&gt;"&amp;"&lt;td&gt;"&amp;E24&amp;"&lt;/td&gt;&lt;/tr&gt;"</f>
        <v>&lt;tr&gt;&lt;td&gt;&lt;/td&gt;&lt;td&gt;M.2.6&lt;/td&gt;&lt;td colspan=2&gt;Verificación de carga y estiba&lt;/td&gt;&lt;td&gt;Verificar las condiciones higiénicos sanitarias del vehículo de transporte, según lo establecido en el Anexo Nº 06 –Ficha de Verificación del Vehículo de Transporte, Carga y Estiba de Alimentos, cuyo resultado debe registrarse en el SIGO.&lt;/td&gt;&lt;/tr&gt;</v>
      </c>
    </row>
    <row r="25" spans="1:11" ht="180" x14ac:dyDescent="0.25">
      <c r="A25" s="15" t="s">
        <v>49</v>
      </c>
      <c r="B25" s="16" t="s">
        <v>50</v>
      </c>
      <c r="C25" s="16"/>
      <c r="D25" s="16"/>
      <c r="E25" s="17" t="s">
        <v>51</v>
      </c>
      <c r="F25" s="21"/>
      <c r="G25" s="21"/>
      <c r="H25" s="21"/>
      <c r="I25" s="21"/>
      <c r="J25" s="20">
        <v>3</v>
      </c>
      <c r="K25" t="str">
        <f>"&lt;tr&gt;&lt;td&gt;"&amp;A25&amp;"&lt;/td&gt;"&amp;"&lt;td colspan="&amp;J25&amp;"&gt;"&amp;B25&amp;"&lt;/td&gt;"&amp;"&lt;td&gt;"&amp;E25&amp;"&lt;/td&gt;&lt;/tr&gt;"</f>
        <v>&lt;tr&gt;&lt;td&gt;M.3&lt;/td&gt;&lt;td colspan=3&gt;Planificación para la Transferencia de Recursos Financieros&lt;/td&gt;&lt;td&gt;Planificar los recursos necesarios para realizar las transferencias de recursos financieros a los CC para el pago de las/los proveedoras/es del servicio alimentario de acuerdo a los contratos vigentes.&lt;/td&gt;&lt;/tr&gt;</v>
      </c>
    </row>
    <row r="26" spans="1:11" x14ac:dyDescent="0.25">
      <c r="A26" s="37" t="s">
        <v>52</v>
      </c>
      <c r="B26" s="16" t="s">
        <v>53</v>
      </c>
      <c r="C26" s="16"/>
      <c r="D26" s="16"/>
      <c r="E26" s="16"/>
      <c r="F26" s="20"/>
      <c r="G26" s="20"/>
      <c r="H26" s="20"/>
      <c r="I26" s="20"/>
      <c r="J26" s="20">
        <v>4</v>
      </c>
      <c r="K26" t="str">
        <f>"&lt;tr&gt;&lt;td&gt;"&amp;A26&amp;"&lt;/td&gt;"&amp;"&lt;td colspan="&amp;J26&amp;"&gt;"&amp;B26&amp;"&lt;/td&gt;&lt;/tr&gt;"</f>
        <v>&lt;tr&gt;&lt;td&gt;M.4&lt;/td&gt;&lt;td colspan=4&gt;Gestión de Transferencia de Recursos Financieros&lt;/td&gt;&lt;/tr&gt;</v>
      </c>
    </row>
    <row r="27" spans="1:11" ht="112.5" x14ac:dyDescent="0.25">
      <c r="A27" s="37"/>
      <c r="B27" s="15" t="s">
        <v>54</v>
      </c>
      <c r="C27" s="16" t="s">
        <v>55</v>
      </c>
      <c r="D27" s="16"/>
      <c r="E27" s="17" t="s">
        <v>56</v>
      </c>
      <c r="F27" s="21"/>
      <c r="G27" s="21"/>
      <c r="H27" s="21"/>
      <c r="I27" s="21"/>
      <c r="J27" s="21">
        <v>2</v>
      </c>
      <c r="K27" t="str">
        <f>"&lt;tr&gt;&lt;td&gt;"&amp;A27&amp;"&lt;/td&gt;"&amp;"&lt;td&gt;"&amp;B27&amp;"&lt;/td&gt;"&amp;"&lt;td colspan="&amp;J27&amp;"&gt;"&amp;C27&amp;"&lt;/td&gt;"&amp;"&lt;td&gt;"&amp;E27&amp;"&lt;/td&gt;&lt;/tr&gt;"</f>
        <v>&lt;tr&gt;&lt;td&gt;&lt;/td&gt;&lt;td&gt;M.4.1&lt;/td&gt;&lt;td colspan=2&gt;Recepción de solicitud de pago&lt;/td&gt;&lt;td&gt;Recibir las solicitudes de pago de las/los proveedoras/es del servicio alimentario en mesa de partes de las Unidades Territoriales.&lt;/td&gt;&lt;/tr&gt;</v>
      </c>
    </row>
    <row r="28" spans="1:11" ht="326.25" x14ac:dyDescent="0.25">
      <c r="A28" s="37"/>
      <c r="B28" s="15" t="s">
        <v>57</v>
      </c>
      <c r="C28" s="16" t="s">
        <v>58</v>
      </c>
      <c r="D28" s="16"/>
      <c r="E28" s="17" t="s">
        <v>59</v>
      </c>
      <c r="F28" s="21"/>
      <c r="G28" s="21"/>
      <c r="H28" s="21"/>
      <c r="I28" s="21"/>
      <c r="J28" s="21">
        <v>2</v>
      </c>
      <c r="K28" t="str">
        <f>"&lt;tr&gt;&lt;td&gt;"&amp;A28&amp;"&lt;/td&gt;"&amp;"&lt;td&gt;"&amp;B28&amp;"&lt;/td&gt;"&amp;"&lt;td colspan="&amp;J28&amp;"&gt;"&amp;C28&amp;"&lt;/td&gt;"&amp;"&lt;td&gt;"&amp;E28&amp;"&lt;/td&gt;&lt;/tr&gt;"</f>
        <v>&lt;tr&gt;&lt;td&gt;&lt;/td&gt;&lt;td&gt;M.4.2&lt;/td&gt;&lt;td colspan=2&gt;Valorización&lt;/td&gt;&lt;td&gt;Revisar y verificar en los documentos presentados en la solicitud de pago, el volumen, código modular de las IIEE, las guías de remisión; así como, la verificación en las actas de entrega, a fin que la fecha de entrega coincida con la georreferenciación en el SIGO, nombres, firma y DNI de la/del representante del Comité de Alimentación Escolar que recibió los alimentos.&lt;/td&gt;&lt;/tr&gt;</v>
      </c>
    </row>
    <row r="29" spans="1:11" ht="315" x14ac:dyDescent="0.25">
      <c r="A29" s="37"/>
      <c r="B29" s="15" t="s">
        <v>60</v>
      </c>
      <c r="C29" s="16" t="s">
        <v>61</v>
      </c>
      <c r="D29" s="16"/>
      <c r="E29" s="17" t="s">
        <v>62</v>
      </c>
      <c r="F29" s="21"/>
      <c r="G29" s="21"/>
      <c r="H29" s="21"/>
      <c r="I29" s="21"/>
      <c r="J29" s="20">
        <v>2</v>
      </c>
      <c r="K29" t="str">
        <f>"&lt;tr&gt;&lt;td&gt;"&amp;A29&amp;"&lt;/td&gt;"&amp;"&lt;td&gt;"&amp;B29&amp;"&lt;/td&gt;"&amp;"&lt;td colspan="&amp;J29&amp;"&gt;"&amp;C29&amp;"&lt;/td&gt;"&amp;"&lt;td&gt;"&amp;E29&amp;"&lt;/td&gt;&lt;/tr&gt;"</f>
        <v>&lt;tr&gt;&lt;td&gt;&lt;/td&gt;&lt;td&gt;M.4.3&lt;/td&gt;&lt;td colspan=2&gt;Verificación de la solicitud&lt;/td&gt;&lt;td&gt;Verificar que la información de la solicitud de pago corresponda al número de entrega establecida en el contrato; así como la consistencia de los importes en el anexo que sustentan la solicitud, y validar las penalidades aplicadas en el caso que correspondan, a fin de asegurar que el proceso sea eficaz, eficiente y cumpla con los requisitos del cliente.&lt;/td&gt;&lt;/tr&gt;</v>
      </c>
    </row>
    <row r="30" spans="1:11" ht="123.75" x14ac:dyDescent="0.25">
      <c r="A30" s="37"/>
      <c r="B30" s="15" t="s">
        <v>63</v>
      </c>
      <c r="C30" s="16" t="s">
        <v>64</v>
      </c>
      <c r="D30" s="16"/>
      <c r="E30" s="17" t="s">
        <v>65</v>
      </c>
      <c r="F30" s="21"/>
      <c r="G30" s="21"/>
      <c r="H30" s="21"/>
      <c r="I30" s="21"/>
      <c r="J30" s="20">
        <v>2</v>
      </c>
      <c r="K30" t="str">
        <f>"&lt;tr&gt;&lt;td&gt;"&amp;A30&amp;"&lt;/td&gt;"&amp;"&lt;td&gt;"&amp;B30&amp;"&lt;/td&gt;"&amp;"&lt;td colspan="&amp;J30&amp;"&gt;"&amp;C30&amp;"&lt;/td&gt;"&amp;"&lt;td&gt;"&amp;E30&amp;"&lt;/td&gt;&lt;/tr&gt;"</f>
        <v>&lt;tr&gt;&lt;td&gt;&lt;/td&gt;&lt;td&gt;M.4.4&lt;/td&gt;&lt;td colspan=2&gt;Conformidad y emisión de la solicitud para la autorización&lt;/td&gt;&lt;td&gt;Otorgar la conformidad al expediente de transferencia y solicitar la autorización de la transferencia de recursos financieros a la UA.&lt;/td&gt;&lt;/tr&gt;</v>
      </c>
    </row>
    <row r="31" spans="1:11" ht="202.5" x14ac:dyDescent="0.25">
      <c r="A31" s="37"/>
      <c r="B31" s="15" t="s">
        <v>66</v>
      </c>
      <c r="C31" s="16" t="s">
        <v>67</v>
      </c>
      <c r="D31" s="16"/>
      <c r="E31" s="17" t="s">
        <v>68</v>
      </c>
      <c r="F31" s="21"/>
      <c r="G31" s="21"/>
      <c r="H31" s="21"/>
      <c r="I31" s="21"/>
      <c r="J31" s="20">
        <v>2</v>
      </c>
      <c r="K31" t="str">
        <f>"&lt;tr&gt;&lt;td&gt;"&amp;A31&amp;"&lt;/td&gt;"&amp;"&lt;td&gt;"&amp;B31&amp;"&lt;/td&gt;"&amp;"&lt;td colspan="&amp;J31&amp;"&gt;"&amp;C31&amp;"&lt;/td&gt;"&amp;"&lt;td&gt;"&amp;E31&amp;"&lt;/td&gt;&lt;/tr&gt;"</f>
        <v>&lt;tr&gt;&lt;td&gt;&lt;/td&gt;&lt;td&gt;M.4.5&lt;/td&gt;&lt;td colspan=2&gt;Emisión de Resolución Jefatural&lt;/td&gt;&lt;td&gt;Generar el informe legal para la elaboración de la RJ que aprueba la transferencia de recursos financieros para el pago de la prestación de servicio alimentario a favor del/de la proveedor/a del servicio alimentario.&lt;/td&gt;&lt;/tr&gt;</v>
      </c>
    </row>
    <row r="32" spans="1:11" ht="225" x14ac:dyDescent="0.25">
      <c r="A32" s="37"/>
      <c r="B32" s="15" t="s">
        <v>69</v>
      </c>
      <c r="C32" s="16" t="s">
        <v>70</v>
      </c>
      <c r="D32" s="16"/>
      <c r="E32" s="17" t="s">
        <v>71</v>
      </c>
      <c r="F32" s="21"/>
      <c r="G32" s="21"/>
      <c r="H32" s="21"/>
      <c r="I32" s="21"/>
      <c r="J32" s="20">
        <v>2</v>
      </c>
      <c r="K32" t="str">
        <f>"&lt;tr&gt;&lt;td&gt;"&amp;A32&amp;"&lt;/td&gt;"&amp;"&lt;td&gt;"&amp;B32&amp;"&lt;/td&gt;"&amp;"&lt;td colspan="&amp;J32&amp;"&gt;"&amp;C32&amp;"&lt;/td&gt;"&amp;"&lt;td&gt;"&amp;E32&amp;"&lt;/td&gt;&lt;/tr&gt;"</f>
        <v>&lt;tr&gt;&lt;td&gt;&lt;/td&gt;&lt;td&gt;M.4.6&lt;/td&gt;&lt;td colspan=2&gt;Compromiso y devengado&lt;/td&gt;&lt;td&gt;Revisar y verificar los importes de la valorización de cada solicitud de pago de las/los proveedoras/es de la prestación del servicio alimentario a usuarias/os del PNAEQW, por CC y realizar el compromiso y devengado del monto de la valorización.&lt;/td&gt;&lt;/tr&gt;</v>
      </c>
    </row>
    <row r="33" spans="1:11" ht="135" x14ac:dyDescent="0.25">
      <c r="A33" s="37"/>
      <c r="B33" s="15" t="s">
        <v>72</v>
      </c>
      <c r="C33" s="16" t="s">
        <v>73</v>
      </c>
      <c r="D33" s="16"/>
      <c r="E33" s="17" t="s">
        <v>74</v>
      </c>
      <c r="F33" s="21"/>
      <c r="G33" s="21"/>
      <c r="H33" s="21"/>
      <c r="I33" s="21"/>
      <c r="J33" s="20">
        <v>2</v>
      </c>
      <c r="K33" t="str">
        <f>"&lt;tr&gt;&lt;td&gt;"&amp;A33&amp;"&lt;/td&gt;"&amp;"&lt;td&gt;"&amp;B33&amp;"&lt;/td&gt;"&amp;"&lt;td colspan="&amp;J33&amp;"&gt;"&amp;C33&amp;"&lt;/td&gt;"&amp;"&lt;td&gt;"&amp;E33&amp;"&lt;/td&gt;&lt;/tr&gt;"</f>
        <v>&lt;tr&gt;&lt;td&gt;&lt;/td&gt;&lt;td&gt;M.4.7&lt;/td&gt;&lt;td colspan=2&gt;Girado&lt;/td&gt;&lt;td&gt;Efectuar el giro del monto establecido en la RJ a la cuenta corriente del Comité de Compra para el pago a las/los proveedoras/es del servicio alimentario.&lt;/td&gt;&lt;/tr&gt;</v>
      </c>
    </row>
    <row r="34" spans="1:11" ht="135" x14ac:dyDescent="0.25">
      <c r="A34" s="37"/>
      <c r="B34" s="15" t="s">
        <v>75</v>
      </c>
      <c r="C34" s="16" t="s">
        <v>76</v>
      </c>
      <c r="D34" s="16"/>
      <c r="E34" s="17" t="s">
        <v>77</v>
      </c>
      <c r="F34" s="21"/>
      <c r="G34" s="21"/>
      <c r="H34" s="21"/>
      <c r="I34" s="21"/>
      <c r="J34" s="20">
        <v>2</v>
      </c>
      <c r="K34" t="str">
        <f>"&lt;tr&gt;&lt;td&gt;"&amp;A34&amp;"&lt;/td&gt;"&amp;"&lt;td&gt;"&amp;B34&amp;"&lt;/td&gt;"&amp;"&lt;td colspan="&amp;J34&amp;"&gt;"&amp;C34&amp;"&lt;/td&gt;"&amp;"&lt;td&gt;"&amp;E34&amp;"&lt;/td&gt;&lt;/tr&gt;"</f>
        <v>&lt;tr&gt;&lt;td&gt;&lt;/td&gt;&lt;td&gt;M.4.8&lt;/td&gt;&lt;td colspan=2&gt;Pago al proveedor (Comité de Compra)&lt;/td&gt;&lt;td&gt;Ejecutar el pago al/a la proveedor/a del servicio alimentario por parte del Comité de Compra en conformidad al monto establecido en la RJ.&lt;/td&gt;&lt;/tr&gt;</v>
      </c>
    </row>
    <row r="35" spans="1:11" ht="157.5" x14ac:dyDescent="0.25">
      <c r="A35" s="37"/>
      <c r="B35" s="15" t="s">
        <v>78</v>
      </c>
      <c r="C35" s="16" t="s">
        <v>79</v>
      </c>
      <c r="D35" s="16"/>
      <c r="E35" s="17" t="s">
        <v>80</v>
      </c>
      <c r="F35" s="21"/>
      <c r="G35" s="21"/>
      <c r="H35" s="21"/>
      <c r="I35" s="21"/>
      <c r="J35" s="20">
        <v>2</v>
      </c>
      <c r="K35" t="str">
        <f>"&lt;tr&gt;&lt;td&gt;"&amp;A35&amp;"&lt;/td&gt;"&amp;"&lt;td&gt;"&amp;B35&amp;"&lt;/td&gt;"&amp;"&lt;td colspan="&amp;J35&amp;"&gt;"&amp;C35&amp;"&lt;/td&gt;"&amp;"&lt;td&gt;"&amp;E35&amp;"&lt;/td&gt;&lt;/tr&gt;"</f>
        <v>&lt;tr&gt;&lt;td&gt;&lt;/td&gt;&lt;td&gt;M.4.9&lt;/td&gt;&lt;td colspan=2&gt;Devolución de la garantía de fiel cumplimiento&lt;/td&gt;&lt;td&gt;El/la proveedor /a solicita la liquidación de su contrato, devolución de garantía de fiel cumplimiento y/o carta fianza, al finalizar las entregas establecidas en el contrato y adendas. &lt;/td&gt;&lt;/tr&gt;</v>
      </c>
    </row>
    <row r="36" spans="1:11" ht="202.5" x14ac:dyDescent="0.25">
      <c r="A36" s="37"/>
      <c r="B36" s="15" t="s">
        <v>81</v>
      </c>
      <c r="C36" s="16" t="s">
        <v>82</v>
      </c>
      <c r="D36" s="16"/>
      <c r="E36" s="17" t="s">
        <v>83</v>
      </c>
      <c r="F36" s="21"/>
      <c r="G36" s="21"/>
      <c r="H36" s="21"/>
      <c r="I36" s="21"/>
      <c r="J36" s="20">
        <v>2</v>
      </c>
      <c r="K36" t="str">
        <f>"&lt;tr&gt;&lt;td&gt;"&amp;A36&amp;"&lt;/td&gt;"&amp;"&lt;td&gt;"&amp;B36&amp;"&lt;/td&gt;"&amp;"&lt;td colspan="&amp;J36&amp;"&gt;"&amp;C36&amp;"&lt;/td&gt;"&amp;"&lt;td&gt;"&amp;E36&amp;"&lt;/td&gt;&lt;/tr&gt;"</f>
        <v>&lt;tr&gt;&lt;td&gt;&lt;/td&gt;&lt;td&gt;M.4.10&lt;/td&gt;&lt;td colspan=2&gt;Liquidación de contratos y de devolución de garantía&lt;/td&gt;&lt;td&gt;Efectuar la liquidación del contrato con las/los proveedoras/es de la prestación del servicio alimentario, así como la devolución de la garantía de fiel cumplimiento o de la carta fianza presentada al PNAEQW.&lt;/td&gt;&lt;/tr&gt;</v>
      </c>
    </row>
    <row r="37" spans="1:11" ht="135" x14ac:dyDescent="0.25">
      <c r="A37" s="15" t="s">
        <v>84</v>
      </c>
      <c r="B37" s="16" t="s">
        <v>85</v>
      </c>
      <c r="C37" s="16"/>
      <c r="D37" s="16"/>
      <c r="E37" s="17" t="s">
        <v>86</v>
      </c>
      <c r="F37" s="21"/>
      <c r="G37" s="21"/>
      <c r="H37" s="21"/>
      <c r="I37" s="21"/>
      <c r="J37" s="19">
        <v>3</v>
      </c>
      <c r="K37" t="str">
        <f>"&lt;tr&gt;&lt;td&gt;"&amp;A37&amp;"&lt;/td&gt;"&amp;"&lt;td colspan="&amp;J37&amp;"&gt;"&amp;B37&amp;"&lt;/td&gt;"&amp;"&lt;td&gt;"&amp;E37&amp;"&lt;/td&gt;&lt;/tr&gt;"</f>
        <v>&lt;tr&gt;&lt;td&gt;M.5&lt;/td&gt;&lt;td colspan=3&gt;Seguimiento y Rendición de Cuentas&lt;/td&gt;&lt;td&gt;Supervisar continuamente el cumplimiento del pago de las obligaciones establecidas en los contratos suscritos para la prestación del servicio alimentario.&lt;/td&gt;&lt;/tr&gt;</v>
      </c>
    </row>
    <row r="38" spans="1:11" ht="405" x14ac:dyDescent="0.25">
      <c r="A38" s="15" t="s">
        <v>87</v>
      </c>
      <c r="B38" s="16" t="s">
        <v>88</v>
      </c>
      <c r="C38" s="16"/>
      <c r="D38" s="16"/>
      <c r="E38" s="17" t="s">
        <v>89</v>
      </c>
      <c r="F38" s="21"/>
      <c r="G38" s="21"/>
      <c r="H38" s="21"/>
      <c r="I38" s="21"/>
      <c r="J38" s="19">
        <v>3</v>
      </c>
      <c r="K38" t="str">
        <f>"&lt;tr&gt;&lt;td&gt;"&amp;A38&amp;"&lt;/td&gt;"&amp;"&lt;td colspan="&amp;J38&amp;"&gt;"&amp;B38&amp;"&lt;/td&gt;"&amp;"&lt;td&gt;"&amp;E38&amp;"&lt;/td&gt;&lt;/tr&gt;"</f>
        <v>&lt;tr&gt;&lt;td&gt;M.6&lt;/td&gt;&lt;td colspan=3&gt;Seguimiento y medición del proceso&lt;/td&gt;&lt;td&gt;Efectuar el seguimiento y medición de la gestión de supervisión y liberación de productos y raciones a través de los indicadores para liberación de productos (15 días) y en liberación de raciones diariamente, dichos indicadores se encuentran en una matriz de seguimiento. Para la gestión de transferencia de recursos financieros se utiliza indicadores de seguimiento contractual. Ambos procesos se soportan en el SIGO y SADE, respectivamente.&lt;/td&gt;&lt;/tr&gt;</v>
      </c>
    </row>
    <row r="39" spans="1:11" ht="202.5" x14ac:dyDescent="0.25">
      <c r="A39" s="15" t="s">
        <v>90</v>
      </c>
      <c r="B39" s="16" t="s">
        <v>91</v>
      </c>
      <c r="C39" s="16"/>
      <c r="D39" s="16"/>
      <c r="E39" s="17" t="s">
        <v>92</v>
      </c>
      <c r="F39" s="21"/>
      <c r="G39" s="21"/>
      <c r="H39" s="21"/>
      <c r="I39" s="21"/>
      <c r="J39" s="19">
        <v>3</v>
      </c>
      <c r="K39" t="str">
        <f>"&lt;tr&gt;&lt;td&gt;"&amp;A39&amp;"&lt;/td&gt;"&amp;"&lt;td colspan="&amp;J39&amp;"&gt;"&amp;B39&amp;"&lt;/td&gt;"&amp;"&lt;td&gt;"&amp;E39&amp;"&lt;/td&gt;&lt;/tr&gt;"</f>
        <v>&lt;tr&gt;&lt;td&gt;M.7&lt;/td&gt;&lt;td colspan=3&gt;Atención al cliente&lt;/td&gt;&lt;td&gt;Atender las solicitudes, denuncias, quejas y reclamos de nuestros clientes (proveedoras/es del servicio alimentario) a efectos de que sean resueltos de forma oportuna por las/los responsables designadas/os.&lt;/td&gt;&lt;/tr&gt;</v>
      </c>
    </row>
    <row r="40" spans="1:11" ht="348.75" x14ac:dyDescent="0.25">
      <c r="A40" s="15" t="s">
        <v>93</v>
      </c>
      <c r="B40" s="16" t="s">
        <v>94</v>
      </c>
      <c r="C40" s="16"/>
      <c r="D40" s="16"/>
      <c r="E40" s="17" t="s">
        <v>95</v>
      </c>
      <c r="F40" s="21"/>
      <c r="G40" s="21"/>
      <c r="H40" s="21"/>
      <c r="I40" s="21"/>
      <c r="J40" s="19">
        <v>3</v>
      </c>
      <c r="K40" t="str">
        <f>"&lt;tr&gt;&lt;td&gt;"&amp;A40&amp;"&lt;/td&gt;"&amp;"&lt;td colspan="&amp;J40&amp;"&gt;"&amp;B40&amp;"&lt;/td&gt;"&amp;"&lt;td&gt;"&amp;E40&amp;"&lt;/td&gt;&lt;/tr&gt;"</f>
        <v>&lt;tr&gt;&lt;td&gt;A.1&lt;/td&gt;&lt;td colspan=3&gt;Soporte informático&lt;/td&gt;&lt;td&gt;Diseñar, construir, implantar y mantener los sistemas de información y la infraestructura tecnológica de soporte a los sistemas de información, telecomunicaciones y demás servicios informáticos del PNAEQW. Por ser el soporte de los procesos de supervisión y liberación de productos y raciones en el SIGO y para las transferencias de recursos financieros en el SIGO y SADE&lt;/td&gt;&lt;/tr&gt;</v>
      </c>
    </row>
    <row r="41" spans="1:11" ht="213.75" x14ac:dyDescent="0.25">
      <c r="A41" s="15" t="s">
        <v>96</v>
      </c>
      <c r="B41" s="16" t="s">
        <v>97</v>
      </c>
      <c r="C41" s="16"/>
      <c r="D41" s="16"/>
      <c r="E41" s="17" t="s">
        <v>98</v>
      </c>
      <c r="F41" s="21"/>
      <c r="G41" s="21"/>
      <c r="H41" s="21"/>
      <c r="I41" s="21"/>
      <c r="J41" s="19">
        <v>3</v>
      </c>
      <c r="K41" t="str">
        <f>"&lt;tr&gt;&lt;td&gt;"&amp;A41&amp;"&lt;/td&gt;"&amp;"&lt;td colspan="&amp;J41&amp;"&gt;"&amp;B41&amp;"&lt;/td&gt;"&amp;"&lt;td&gt;"&amp;E41&amp;"&lt;/td&gt;&lt;/tr&gt;"</f>
        <v>&lt;tr&gt;&lt;td&gt;A.2&lt;/td&gt;&lt;td colspan=3&gt;Abastecimiento&lt;/td&gt;&lt;td&gt;Dirigir, coordinar, seleccionar y controlar los procesos de contrataciones de bienes y servicios requeridos por las áreas usuarias, a fin de dar atención oportuna a sus requerimientos para la continuidad de sus operaciones.&lt;/td&gt;&lt;/tr&gt;</v>
      </c>
    </row>
    <row r="42" spans="1:11" ht="225" x14ac:dyDescent="0.25">
      <c r="A42" s="15" t="s">
        <v>99</v>
      </c>
      <c r="B42" s="16" t="s">
        <v>100</v>
      </c>
      <c r="C42" s="16"/>
      <c r="D42" s="16"/>
      <c r="E42" s="17" t="s">
        <v>101</v>
      </c>
      <c r="F42" s="21"/>
      <c r="G42" s="21"/>
      <c r="H42" s="21"/>
      <c r="I42" s="21"/>
      <c r="J42" s="19">
        <v>3</v>
      </c>
      <c r="K42" t="str">
        <f>"&lt;tr&gt;&lt;td&gt;"&amp;A42&amp;"&lt;/td&gt;"&amp;"&lt;td colspan="&amp;J42&amp;"&gt;"&amp;B42&amp;"&lt;/td&gt;"&amp;"&lt;td&gt;"&amp;E42&amp;"&lt;/td&gt;&lt;/tr&gt;"</f>
        <v>&lt;tr&gt;&lt;td&gt;A.3&lt;/td&gt;&lt;td colspan=3&gt;Gestión humana&lt;/td&gt;&lt;td&gt;Planificar y efectuar la selección de servidoras/es públicas/os; así como capacitarlas/os, garantizar las competencias y evaluar su desempeño respecto a la ejecución de los procesos bajo su responsabilidad. Administrar su legajo personal.&lt;/td&gt;&lt;/tr&gt;</v>
      </c>
    </row>
    <row r="43" spans="1:11" ht="146.25" x14ac:dyDescent="0.25">
      <c r="A43" s="15" t="s">
        <v>102</v>
      </c>
      <c r="B43" s="39" t="s">
        <v>103</v>
      </c>
      <c r="C43" s="39"/>
      <c r="D43" s="39"/>
      <c r="E43" s="17" t="s">
        <v>104</v>
      </c>
      <c r="F43" s="21"/>
      <c r="G43" s="21"/>
      <c r="H43" s="21"/>
      <c r="I43" s="21"/>
      <c r="J43" s="19">
        <v>3</v>
      </c>
      <c r="K43" t="str">
        <f>"&lt;tr&gt;&lt;td&gt;"&amp;A43&amp;"&lt;/td&gt;"&amp;"&lt;td colspan="&amp;J43&amp;"&gt;"&amp;B43&amp;"&lt;/td&gt;"&amp;"&lt;td&gt;"&amp;E43&amp;"&lt;/td&gt;&lt;/tr&gt;"</f>
        <v>&lt;tr&gt;&lt;td&gt;A.4&lt;/td&gt;&lt;td colspan=3&gt;Mantenimiento e infraestructura&lt;/td&gt;&lt;td&gt;Realizar el mantenimiento preventivo y correctivo con el fin de mantener la infraestructura necesaria para lograr la conformidad con los requisitos del servicio.&lt;/td&gt;&lt;/tr&gt;</v>
      </c>
    </row>
    <row r="44" spans="1:11" x14ac:dyDescent="0.25">
      <c r="K44" t="s">
        <v>5</v>
      </c>
    </row>
    <row r="47" spans="1:11" ht="15.75" thickBot="1" x14ac:dyDescent="0.3">
      <c r="K47" t="s">
        <v>4</v>
      </c>
    </row>
    <row r="48" spans="1:11" ht="45.75" thickBot="1" x14ac:dyDescent="0.3">
      <c r="A48" s="22" t="s">
        <v>105</v>
      </c>
      <c r="B48" s="23" t="s">
        <v>106</v>
      </c>
      <c r="C48" s="23" t="s">
        <v>107</v>
      </c>
      <c r="D48" s="23" t="s">
        <v>108</v>
      </c>
      <c r="E48" s="23" t="s">
        <v>109</v>
      </c>
      <c r="F48" s="23" t="s">
        <v>110</v>
      </c>
      <c r="G48" s="23" t="s">
        <v>111</v>
      </c>
      <c r="K48" t="str">
        <f>"&lt;tr&gt;&lt;th&gt;"&amp;A48&amp;"&lt;/th&gt;"&amp;"&lt;th&gt;"&amp;B48&amp;"&lt;/th&gt;"&amp;"&lt;th&gt;"&amp;C48&amp;"&lt;/th&gt;"&amp;"&lt;th&gt;"&amp;D48&amp;"&lt;/th&gt;"&amp;"&lt;th&gt;"&amp;E48&amp;"&lt;/th&gt;"&amp;"&lt;th&gt;"&amp;F48&amp;"&lt;/th&gt;"&amp;"&lt;th&gt;"&amp;G48&amp;"&lt;/th&gt;&lt;/tr&gt;"</f>
        <v>&lt;tr&gt;&lt;th&gt;Compromisos de la Política de Calidad&lt;/th&gt;&lt;th&gt;Objetivo&lt;/th&gt;&lt;th&gt;Indicador&lt;/th&gt;&lt;th&gt;Fórmula de Cálculo&lt;/th&gt;&lt;th&gt;Meta&lt;/th&gt;&lt;th&gt;Frecuencia&lt;/th&gt;&lt;th&gt;Responsable&lt;/th&gt;&lt;/tr&gt;</v>
      </c>
    </row>
    <row r="49" spans="1:11" ht="135.75" thickBot="1" x14ac:dyDescent="0.3">
      <c r="A49" s="24" t="s">
        <v>112</v>
      </c>
      <c r="B49" s="25" t="s">
        <v>113</v>
      </c>
      <c r="C49" s="25" t="s">
        <v>114</v>
      </c>
      <c r="D49" s="25" t="s">
        <v>115</v>
      </c>
      <c r="E49" s="26">
        <v>0.6</v>
      </c>
      <c r="F49" s="27" t="s">
        <v>116</v>
      </c>
      <c r="G49" s="27" t="s">
        <v>117</v>
      </c>
      <c r="K49" t="str">
        <f>"&lt;tr&gt;&lt;td&gt;"&amp;A49&amp;"&lt;/td&gt;"&amp;"&lt;td&gt;"&amp;B49&amp;"&lt;/td&gt;"&amp;"&lt;td&gt;"&amp;C49&amp;"&lt;/td&gt;"&amp;"&lt;td&gt;"&amp;D49&amp;"&lt;/td&gt;"&amp;"&lt;td&gt;"&amp;E49&amp;"&lt;/td&gt;"&amp;"&lt;td&gt;"&amp;F49&amp;"&lt;/td&gt;"&amp;"&lt;td&gt;"&amp;G49&amp;"&lt;/td&gt;&lt;/tr&gt;"</f>
        <v>&lt;tr&gt;&lt;td&gt;Contar con colaboradoras/es competentes y comprometidas/os&lt;/td&gt;&lt;td&gt;Fortalecer capacidades de las/los colaboradoras/es del PNAEQW sobre el SGC.&lt;/td&gt;&lt;td&gt;% de colaboradoras/es del PNAEQW capacitadas/os sobre el SGC del PNAEQW&lt;/td&gt;&lt;td&gt;CC=(Número de colaboradoras/es capacitadas/os sobre el SGC del PNAEQW)*100/Número de colaboradoras/es del PNAEQW&lt;/td&gt;&lt;td&gt;0.6&lt;/td&gt;&lt;td&gt;Anual&lt;/td&gt;&lt;td&gt;UPPM/URH&lt;/td&gt;&lt;/tr&gt;</v>
      </c>
    </row>
    <row r="50" spans="1:11" ht="169.5" thickBot="1" x14ac:dyDescent="0.3">
      <c r="A50" s="28" t="s">
        <v>118</v>
      </c>
      <c r="B50" s="32" t="s">
        <v>121</v>
      </c>
      <c r="C50" s="32" t="s">
        <v>122</v>
      </c>
      <c r="D50" s="32" t="s">
        <v>123</v>
      </c>
      <c r="E50" s="33">
        <v>1</v>
      </c>
      <c r="F50" s="34" t="s">
        <v>116</v>
      </c>
      <c r="G50" s="34" t="s">
        <v>124</v>
      </c>
      <c r="K50" t="str">
        <f>"&lt;tr&gt;&lt;td&gt;"&amp;A50&amp;"&lt;/td&gt;"&amp;"&lt;td&gt;"&amp;B50&amp;"&lt;/td&gt;"&amp;"&lt;td&gt;"&amp;C50&amp;"&lt;/td&gt;"&amp;"&lt;td&gt;"&amp;D50&amp;"&lt;/td&gt;"&amp;"&lt;td&gt;"&amp;E50&amp;"&lt;/td&gt;"&amp;"&lt;td&gt;"&amp;F50&amp;"&lt;/td&gt;"&amp;"&lt;td&gt;"&amp;G50&amp;"&lt;/td&gt;&lt;/tr&gt;"</f>
        <v>&lt;tr&gt;&lt;td&gt;Orientar nuestros procesos hacia la mejora continua, gestión de riesgos y la eficacia del Sistema de Gestión de la Calidad con el propósito de conseguir:&lt;/td&gt;&lt;td&gt;Ampliar el alcance del SGC del PNAEQW&lt;/td&gt;&lt;td&gt;% de unidades territoriales priorizadas que alcanzaron la certificación del proceso de liberación de productos o raciones.&lt;/td&gt;&lt;td&gt;NUTC=(Número de unidades territoriales programadas que alcanzaron la certificación)*100/Número de unidades territoriales programadas&lt;/td&gt;&lt;td&gt;1&lt;/td&gt;&lt;td&gt;Anual&lt;/td&gt;&lt;td&gt;UPPM-Unidades del PNAEQW&lt;/td&gt;&lt;/tr&gt;</v>
      </c>
    </row>
    <row r="51" spans="1:11" ht="113.25" thickBot="1" x14ac:dyDescent="0.3">
      <c r="A51" s="28"/>
      <c r="B51" s="25" t="s">
        <v>125</v>
      </c>
      <c r="C51" s="25" t="s">
        <v>126</v>
      </c>
      <c r="D51" s="25" t="s">
        <v>127</v>
      </c>
      <c r="E51" s="26">
        <v>0.8</v>
      </c>
      <c r="F51" s="27" t="s">
        <v>128</v>
      </c>
      <c r="G51" s="27" t="s">
        <v>124</v>
      </c>
      <c r="K51" t="str">
        <f>"&lt;tr&gt;&lt;td&gt;"&amp;A51&amp;"&lt;/td&gt;"&amp;"&lt;td&gt;"&amp;B51&amp;"&lt;/td&gt;"&amp;"&lt;td&gt;"&amp;C51&amp;"&lt;/td&gt;"&amp;"&lt;td&gt;"&amp;D51&amp;"&lt;/td&gt;"&amp;"&lt;td&gt;"&amp;E51&amp;"&lt;/td&gt;"&amp;"&lt;td&gt;"&amp;F51&amp;"&lt;/td&gt;"&amp;"&lt;td&gt;"&amp;G51&amp;"&lt;/td&gt;&lt;/tr&gt;"</f>
        <v>&lt;tr&gt;&lt;td&gt;&lt;/td&gt;&lt;td&gt;Promover la mejora continua de los procesos orientados a la prestación del servicio alimentario del PNAEQW&lt;/td&gt;&lt;td&gt;% de oportunidades de mejora implementadas en los procesos orientados ala prestación del servicio alimentario,&lt;/td&gt;&lt;td&gt;OMI=(Oportunidades de mejora implementadas)*100/Total de oportunidades de mejora registradas&lt;/td&gt;&lt;td&gt;0.8&lt;/td&gt;&lt;td&gt;Semestral&lt;/td&gt;&lt;td&gt;UPPM-Unidades del PNAEQW&lt;/td&gt;&lt;/tr&gt;</v>
      </c>
    </row>
    <row r="52" spans="1:11" ht="158.25" thickBot="1" x14ac:dyDescent="0.3">
      <c r="A52" s="29" t="s">
        <v>119</v>
      </c>
      <c r="B52" s="32" t="s">
        <v>129</v>
      </c>
      <c r="C52" s="32" t="s">
        <v>130</v>
      </c>
      <c r="D52" s="32" t="s">
        <v>131</v>
      </c>
      <c r="E52" s="33">
        <v>0.75</v>
      </c>
      <c r="F52" s="34" t="s">
        <v>128</v>
      </c>
      <c r="G52" s="34" t="s">
        <v>124</v>
      </c>
      <c r="K52" t="str">
        <f>"&lt;tr&gt;&lt;td&gt;"&amp;A52&amp;"&lt;/td&gt;"&amp;"&lt;td&gt;"&amp;B52&amp;"&lt;/td&gt;"&amp;"&lt;td&gt;"&amp;C52&amp;"&lt;/td&gt;"&amp;"&lt;td&gt;"&amp;D52&amp;"&lt;/td&gt;"&amp;"&lt;td&gt;"&amp;E52&amp;"&lt;/td&gt;"&amp;"&lt;td&gt;"&amp;F52&amp;"&lt;/td&gt;"&amp;"&lt;td&gt;"&amp;G52&amp;"&lt;/td&gt;&lt;/tr&gt;"</f>
        <v>&lt;tr&gt;&lt;td&gt;·   La satisfacción de las/los usarías/os, brindando servicios eficientes y eficaces.&lt;/td&gt;&lt;td&gt;Promover la gestión de riesgos de los procesos del PNAEQW&lt;/td&gt;&lt;td&gt;% de cumplimiento de las medidas de control del plan de gestión riesgo del PNAEQW.&lt;/td&gt;&lt;td&gt;CMC=(Número de medidas de control cumplidas del Plan de la Gestión de Riesgo del PNAEQW)*100/Número de medidas del Plan de Gestión de Riesgos del PNAEQW&lt;/td&gt;&lt;td&gt;0.75&lt;/td&gt;&lt;td&gt;Semestral&lt;/td&gt;&lt;td&gt;UPPM-Unidades del PNAEQW&lt;/td&gt;&lt;/tr&gt;</v>
      </c>
    </row>
    <row r="53" spans="1:11" ht="214.5" thickBot="1" x14ac:dyDescent="0.3">
      <c r="A53" s="29" t="s">
        <v>120</v>
      </c>
      <c r="B53" s="35" t="s">
        <v>132</v>
      </c>
      <c r="C53" s="25" t="s">
        <v>133</v>
      </c>
      <c r="D53" s="25" t="s">
        <v>134</v>
      </c>
      <c r="E53" s="26">
        <v>0.01</v>
      </c>
      <c r="F53" s="27" t="s">
        <v>116</v>
      </c>
      <c r="G53" s="27" t="s">
        <v>135</v>
      </c>
      <c r="K53" t="str">
        <f>"&lt;tr&gt;&lt;td&gt;"&amp;A53&amp;"&lt;/td&gt;"&amp;"&lt;td&gt;"&amp;B53&amp;"&lt;/td&gt;"&amp;"&lt;td&gt;"&amp;C53&amp;"&lt;/td&gt;"&amp;"&lt;td&gt;"&amp;D53&amp;"&lt;/td&gt;"&amp;"&lt;td&gt;"&amp;E53&amp;"&lt;/td&gt;"&amp;"&lt;td&gt;"&amp;F53&amp;"&lt;/td&gt;"&amp;"&lt;td&gt;"&amp;G53&amp;"&lt;/td&gt;&lt;/tr&gt;"</f>
        <v>&lt;tr&gt;&lt;td&gt;·   Cumplimiento de los requisitos legales y condiciones para la prestación adecuada del servicio alimentario.&lt;/td&gt;&lt;td&gt;Incrementar la atención oportuna de solicitudes de pago gestionadas en los plazos establecidos por el PNAEQW&lt;/td&gt;&lt;td&gt;Variación de solicitudes de pago gestionadas en el plazo establecido por el PNAEQW&lt;/td&gt;&lt;td&gt;VSPGP=[(Total de solicitudes de pago gestionadas en el plazo establecido por el PNAEQW en el presente año)/(Total de solicitudes de pago gestionadas en el plazo establecido por el PNAEQW del año anterior)-1]*100&lt;/td&gt;&lt;td&gt;0.01&lt;/td&gt;&lt;td&gt;Anual&lt;/td&gt;&lt;td&gt;UGCTR&lt;/td&gt;&lt;/tr&gt;</v>
      </c>
    </row>
    <row r="54" spans="1:11" ht="180.75" thickBot="1" x14ac:dyDescent="0.3">
      <c r="A54" s="30"/>
      <c r="B54" s="36"/>
      <c r="C54" s="32" t="s">
        <v>136</v>
      </c>
      <c r="D54" s="32" t="s">
        <v>137</v>
      </c>
      <c r="E54" s="33">
        <v>0.93</v>
      </c>
      <c r="F54" s="34" t="s">
        <v>138</v>
      </c>
      <c r="G54" s="34" t="s">
        <v>135</v>
      </c>
      <c r="K54" t="str">
        <f>"&lt;tr&gt;&lt;td&gt;"&amp;A54&amp;"&lt;/td&gt;"&amp;"&lt;td&gt;"&amp;B54&amp;"&lt;/td&gt;"&amp;"&lt;td&gt;"&amp;C54&amp;"&lt;/td&gt;"&amp;"&lt;td&gt;"&amp;D54&amp;"&lt;/td&gt;"&amp;"&lt;td&gt;"&amp;E54&amp;"&lt;/td&gt;"&amp;"&lt;td&gt;"&amp;F54&amp;"&lt;/td&gt;"&amp;"&lt;td&gt;"&amp;G54&amp;"&lt;/td&gt;&lt;/tr&gt;"</f>
        <v>&lt;tr&gt;&lt;td&gt;&lt;/td&gt;&lt;td&gt;&lt;/td&gt;&lt;td&gt;% de solicitudes de pago gestionadas en el plazo establecido por el PNAEQW&lt;/td&gt;&lt;td&gt;SPGP=(Número de solicitudes de pago gestionadas en el plazo establecido por el PNAEQW)*100/Total de solicitudes de pagos presentadas por las/los proveedoras/es.&lt;/td&gt;&lt;td&gt;0.93&lt;/td&gt;&lt;td&gt;Mensual&lt;/td&gt;&lt;td&gt;UGCTR&lt;/td&gt;&lt;/tr&gt;</v>
      </c>
    </row>
    <row r="55" spans="1:11" ht="169.5" thickBot="1" x14ac:dyDescent="0.3">
      <c r="A55" s="30"/>
      <c r="B55" s="35" t="s">
        <v>139</v>
      </c>
      <c r="C55" s="25" t="s">
        <v>140</v>
      </c>
      <c r="D55" s="25" t="s">
        <v>141</v>
      </c>
      <c r="E55" s="26">
        <v>0.05</v>
      </c>
      <c r="F55" s="27" t="s">
        <v>116</v>
      </c>
      <c r="G55" s="27" t="s">
        <v>142</v>
      </c>
      <c r="K55" t="str">
        <f>"&lt;tr&gt;&lt;td&gt;"&amp;A55&amp;"&lt;/td&gt;"&amp;"&lt;td&gt;"&amp;B55&amp;"&lt;/td&gt;"&amp;"&lt;td&gt;"&amp;C55&amp;"&lt;/td&gt;"&amp;"&lt;td&gt;"&amp;D55&amp;"&lt;/td&gt;"&amp;"&lt;td&gt;"&amp;E55&amp;"&lt;/td&gt;"&amp;"&lt;td&gt;"&amp;F55&amp;"&lt;/td&gt;"&amp;"&lt;td&gt;"&amp;G55&amp;"&lt;/td&gt;&lt;/tr&gt;"</f>
        <v>&lt;tr&gt;&lt;td&gt;&lt;/td&gt;&lt;td&gt;Mejorar la entrega oportuna de alimentos a la población objetivo&lt;/td&gt;&lt;td&gt;Variación de ítems liberados en los plazos establecidos por el PNAEQW&lt;/td&gt;&lt;td&gt;VILP=[(Total de ítems liberados en los plazos establecidos por el PNAEQW en el presente año)/(Total de ítems liberados en los plazos establecidos por el PNAEQW del año anterior)-1]*100&lt;/td&gt;&lt;td&gt;0.05&lt;/td&gt;&lt;td&gt;Anual&lt;/td&gt;&lt;td&gt;USME&lt;/td&gt;&lt;/tr&gt;</v>
      </c>
    </row>
    <row r="56" spans="1:11" ht="135.75" thickBot="1" x14ac:dyDescent="0.3">
      <c r="A56" s="30"/>
      <c r="B56" s="36"/>
      <c r="C56" s="32" t="s">
        <v>143</v>
      </c>
      <c r="D56" s="32" t="s">
        <v>144</v>
      </c>
      <c r="E56" s="33">
        <v>0.7</v>
      </c>
      <c r="F56" s="34" t="s">
        <v>138</v>
      </c>
      <c r="G56" s="34" t="s">
        <v>142</v>
      </c>
      <c r="K56" t="str">
        <f>"&lt;tr&gt;&lt;td&gt;"&amp;A56&amp;"&lt;/td&gt;"&amp;"&lt;td&gt;"&amp;B56&amp;"&lt;/td&gt;"&amp;"&lt;td&gt;"&amp;C56&amp;"&lt;/td&gt;"&amp;"&lt;td&gt;"&amp;D56&amp;"&lt;/td&gt;"&amp;"&lt;td&gt;"&amp;E56&amp;"&lt;/td&gt;"&amp;"&lt;td&gt;"&amp;F56&amp;"&lt;/td&gt;"&amp;"&lt;td&gt;"&amp;G56&amp;"&lt;/td&gt;&lt;/tr&gt;"</f>
        <v>&lt;tr&gt;&lt;td&gt;&lt;/td&gt;&lt;td&gt;&lt;/td&gt;&lt;td&gt;% de ítems liberados en los plazos establecidos por el PNAEQW&lt;/td&gt;&lt;td&gt;ILP=(Número de ítems liberados en los plazos establecidos por el PNAEQW)*100/Total de ítems liberados por entrega de cada contrato vigente&lt;/td&gt;&lt;td&gt;0.7&lt;/td&gt;&lt;td&gt;Mensual&lt;/td&gt;&lt;td&gt;USME&lt;/td&gt;&lt;/tr&gt;</v>
      </c>
    </row>
    <row r="57" spans="1:11" ht="79.5" thickBot="1" x14ac:dyDescent="0.3">
      <c r="A57" s="31"/>
      <c r="B57" s="25" t="s">
        <v>145</v>
      </c>
      <c r="C57" s="25" t="s">
        <v>146</v>
      </c>
      <c r="D57" s="27" t="s">
        <v>147</v>
      </c>
      <c r="E57" s="27" t="s">
        <v>148</v>
      </c>
      <c r="F57" s="27" t="s">
        <v>128</v>
      </c>
      <c r="G57" s="27" t="s">
        <v>149</v>
      </c>
      <c r="K57" t="str">
        <f>"&lt;tr&gt;&lt;td&gt;"&amp;A57&amp;"&lt;/td&gt;"&amp;"&lt;td&gt;"&amp;B57&amp;"&lt;/td&gt;"&amp;"&lt;td&gt;"&amp;C57&amp;"&lt;/td&gt;"&amp;"&lt;td&gt;"&amp;D57&amp;"&lt;/td&gt;"&amp;"&lt;td&gt;"&amp;E57&amp;"&lt;/td&gt;"&amp;"&lt;td&gt;"&amp;F57&amp;"&lt;/td&gt;"&amp;"&lt;td&gt;"&amp;G57&amp;"&lt;/td&gt;&lt;/tr&gt;"</f>
        <v>&lt;tr&gt;&lt;td&gt;&lt;/td&gt;&lt;td&gt;Mejorar la satisfacción de las/los proveedoras/es del servicio alimentario del PNAEQW&lt;/td&gt;&lt;td&gt;Índice de satisfacción del/de la proveedor/a del servicio alimentario&lt;/td&gt;&lt;td&gt;Percepción-Expectativa&lt;/td&gt;&lt;td&gt;&gt;=0&lt;/td&gt;&lt;td&gt;Semestral&lt;/td&gt;&lt;td&gt;UPPM&lt;/td&gt;&lt;/tr&gt;</v>
      </c>
    </row>
    <row r="58" spans="1:11" x14ac:dyDescent="0.25">
      <c r="K58" t="s">
        <v>5</v>
      </c>
    </row>
    <row r="60" spans="1:11" x14ac:dyDescent="0.25">
      <c r="K60" t="s">
        <v>4</v>
      </c>
    </row>
    <row r="61" spans="1:11" ht="18" customHeight="1" x14ac:dyDescent="0.25">
      <c r="A61" s="78" t="s">
        <v>150</v>
      </c>
      <c r="B61" s="79" t="s">
        <v>151</v>
      </c>
      <c r="C61" s="80" t="s">
        <v>152</v>
      </c>
      <c r="D61" s="44" t="s">
        <v>153</v>
      </c>
      <c r="E61" s="80" t="s">
        <v>154</v>
      </c>
      <c r="F61" s="44" t="s">
        <v>155</v>
      </c>
      <c r="G61" s="80" t="s">
        <v>156</v>
      </c>
      <c r="H61" s="77" t="s">
        <v>157</v>
      </c>
      <c r="I61" s="81" t="s">
        <v>158</v>
      </c>
      <c r="K61" t="str">
        <f>"&lt;tr&gt;&lt;th&gt;"&amp;A61&amp;"&lt;/th&gt;"&amp;"&lt;th&gt;"&amp;B61&amp;"&lt;/th&gt;"&amp;"&lt;th&gt;"&amp;C61&amp;"&lt;/th&gt;"&amp;"&lt;th&gt;"&amp;D61&amp;"&lt;/th&gt;"&amp;"&lt;th&gt;"&amp;E61&amp;"&lt;/th&gt;"&amp;"&lt;th&gt;"&amp;F61&amp;"&lt;/th&gt;"&amp;"&lt;th&gt;"&amp;G61&amp;"&lt;/th&gt;"&amp;"&lt;th&gt;"&amp;H61&amp;"&lt;/th&gt;"&amp;"&lt;th&gt;"&amp;I61&amp;"&lt;/th&gt;&lt;/tr&gt;"</f>
        <v>&lt;tr&gt;&lt;th&gt;FODA&lt;/th&gt;&lt;th&gt;ASPECTO ESTRATÉGICO&lt;/th&gt;&lt;th&gt;RIESGO&lt;/th&gt;&lt;th&gt;Probabilidad que ocurra&lt;/th&gt;&lt;th&gt;CAUSAS&lt;/th&gt;&lt;th&gt;Tratamienot del riesgo&lt;/th&gt;&lt;th&gt;ACCIÓN&lt;/th&gt;&lt;th&gt;RESPONSABLE&lt;/th&gt;&lt;th&gt;FECHA&lt;/th&gt;&lt;/tr&gt;</v>
      </c>
    </row>
    <row r="62" spans="1:11" ht="168.75" x14ac:dyDescent="0.25">
      <c r="A62" s="45" t="s">
        <v>159</v>
      </c>
      <c r="B62" s="46" t="s">
        <v>160</v>
      </c>
      <c r="C62" s="46" t="s">
        <v>161</v>
      </c>
      <c r="D62" s="46" t="s">
        <v>162</v>
      </c>
      <c r="E62" s="46" t="s">
        <v>163</v>
      </c>
      <c r="F62" s="46" t="s">
        <v>164</v>
      </c>
      <c r="G62" s="46" t="s">
        <v>165</v>
      </c>
      <c r="H62" s="47" t="s">
        <v>166</v>
      </c>
      <c r="I62" s="48" t="s">
        <v>167</v>
      </c>
      <c r="K62" t="str">
        <f>"&lt;tr&gt;&lt;td&gt;"&amp;A62&amp;"&lt;/td&gt;"&amp;"&lt;td&gt;"&amp;B62&amp;"&lt;/td&gt;"&amp;"&lt;td&gt;"&amp;C62&amp;"&lt;/td&gt;"&amp;"&lt;td&gt;"&amp;D62&amp;"&lt;/td&gt;"&amp;"&lt;td&gt;"&amp;E62&amp;"&lt;/td&gt;"&amp;"&lt;td&gt;"&amp;F62&amp;"&lt;/td&gt;"&amp;"&lt;td&gt;"&amp;G62&amp;"&lt;/td&gt;"&amp;"&lt;td&gt;"&amp;H62&amp;"&lt;/td&gt;"&amp;"&lt;td&gt;"&amp;I62&amp;"&lt;/td&gt;&lt;/tr&gt;"</f>
        <v>&lt;tr&gt;&lt;td&gt;Fortaleza&lt;/td&gt;&lt;td&gt;Capital Humano multidisciplinario comprometido en el   cumplimiento de los objetivos institucionales del PNAEQW&lt;/td&gt;&lt;td&gt;Capital      Humano      con      limitado compromiso  en  el  logro  de  objetivos institucionales del PNAEQW&lt;/td&gt;&lt;td&gt;bajo&lt;/td&gt;&lt;td&gt;Desconocimiento y baja sensibilización  del   personal  con los   Objetivos   Institucionales   del PNAEQW&lt;/td&gt;&lt;td&gt;reducir&lt;/td&gt;&lt;td&gt;Realizar la inducción del personal nuevo. Capacitar al  capital  humano  constantemente  en políticas,     objetivos,     valores     institucionales, código de ética del  PNAEQW (PDP)&lt;/td&gt;&lt;td&gt;Jefa (e) de URH&lt;/td&gt;&lt;td&gt;Permanente&lt;/td&gt;&lt;/tr&gt;</v>
      </c>
    </row>
    <row r="63" spans="1:11" ht="202.5" x14ac:dyDescent="0.25">
      <c r="A63" s="45" t="s">
        <v>159</v>
      </c>
      <c r="B63" s="46" t="s">
        <v>168</v>
      </c>
      <c r="C63" s="47" t="s">
        <v>169</v>
      </c>
      <c r="D63" s="47" t="s">
        <v>170</v>
      </c>
      <c r="E63" s="47" t="s">
        <v>171</v>
      </c>
      <c r="F63" s="47" t="s">
        <v>172</v>
      </c>
      <c r="G63" s="47" t="s">
        <v>173</v>
      </c>
      <c r="H63" s="47" t="s">
        <v>174</v>
      </c>
      <c r="I63" s="48" t="s">
        <v>167</v>
      </c>
      <c r="K63" t="str">
        <f t="shared" ref="K63:K80" si="0">"&lt;tr&gt;&lt;td&gt;"&amp;A63&amp;"&lt;/td&gt;"&amp;"&lt;td&gt;"&amp;B63&amp;"&lt;/td&gt;"&amp;"&lt;td&gt;"&amp;C63&amp;"&lt;/td&gt;"&amp;"&lt;td&gt;"&amp;D63&amp;"&lt;/td&gt;"&amp;"&lt;td&gt;"&amp;E63&amp;"&lt;/td&gt;"&amp;"&lt;td&gt;"&amp;F63&amp;"&lt;/td&gt;"&amp;"&lt;td&gt;"&amp;G63&amp;"&lt;/td&gt;"&amp;"&lt;td&gt;"&amp;H63&amp;"&lt;/td&gt;"&amp;"&lt;td&gt;"&amp;I63&amp;"&lt;/td&gt;&lt;/tr&gt;"</f>
        <v>&lt;tr&gt;&lt;td&gt;Fortaleza&lt;/td&gt;&lt;td&gt;Tecnológias de la Información (TI)   como soporte  para  el  desarrollo  de   los  procesos operativos y la administracion de la información del PNAEQW (SIGO, SADE, SGD, Georeferenciación, Firma Digital, entre otros)&lt;/td&gt;&lt;td&gt;Data  Center  de  la  Sede  Central  deje de funcionar&lt;/td&gt;&lt;td&gt;medio&lt;/td&gt;&lt;td&gt;Corte  de  luz,  incendio  o  ruptura de la fibra óptica&lt;/td&gt;&lt;td&gt;evitar&lt;/td&gt;&lt;td&gt;Mantenimiento preventivo del data center. Servicio  externo  (grupos  electrógenos  que  dan energía a los servidores).&lt;/td&gt;&lt;td&gt;Jefa (e) de UTI&lt;/td&gt;&lt;td&gt;Permanente&lt;/td&gt;&lt;/tr&gt;</v>
      </c>
    </row>
    <row r="64" spans="1:11" ht="135" x14ac:dyDescent="0.25">
      <c r="A64" s="49" t="s">
        <v>159</v>
      </c>
      <c r="B64" s="50" t="s">
        <v>175</v>
      </c>
      <c r="C64" s="51" t="s">
        <v>176</v>
      </c>
      <c r="D64" s="51" t="s">
        <v>170</v>
      </c>
      <c r="E64" s="51" t="s">
        <v>177</v>
      </c>
      <c r="F64" s="51" t="s">
        <v>172</v>
      </c>
      <c r="G64" s="46" t="s">
        <v>178</v>
      </c>
      <c r="H64" s="51" t="s">
        <v>179</v>
      </c>
      <c r="I64" s="51" t="s">
        <v>167</v>
      </c>
      <c r="K64" t="str">
        <f t="shared" si="0"/>
        <v>&lt;tr&gt;&lt;td&gt;Fortaleza&lt;/td&gt;&lt;td&gt;Proceso de Transferencias de recursos financieros, certificado bajo la Norma ISO 9001:2015&lt;/td&gt;&lt;td&gt;Perder la certificación  del Proceso de Transferencia&lt;/td&gt;&lt;td&gt;medio&lt;/td&gt;&lt;td&gt;Incumplimiento  de  los  requisitos de la Norma ISO 9001:2015&lt;/td&gt;&lt;td&gt;evitar&lt;/td&gt;&lt;td&gt;Sensibilizar    al    personal    involucrado    en    el proceso    certificado    a    fin    de    mantener    el cumplimiento de los requisitos  de la Norma ISO 9001: 2015&lt;/td&gt;&lt;td&gt;Jefa (e) de UPPM&lt;/td&gt;&lt;td&gt;Permanente&lt;/td&gt;&lt;/tr&gt;</v>
      </c>
    </row>
    <row r="65" spans="1:11" ht="67.5" x14ac:dyDescent="0.25">
      <c r="A65" s="52"/>
      <c r="B65" s="53"/>
      <c r="C65" s="54"/>
      <c r="D65" s="54"/>
      <c r="E65" s="54"/>
      <c r="F65" s="54"/>
      <c r="G65" s="46" t="s">
        <v>180</v>
      </c>
      <c r="H65" s="54"/>
      <c r="I65" s="54"/>
      <c r="K65" t="str">
        <f t="shared" si="0"/>
        <v>&lt;tr&gt;&lt;td&gt;&lt;/td&gt;&lt;td&gt;&lt;/td&gt;&lt;td&gt;&lt;/td&gt;&lt;td&gt;&lt;/td&gt;&lt;td&gt;&lt;/td&gt;&lt;td&gt;&lt;/td&gt;&lt;td&gt;Seguimiento al cumplimiento de los requisitos de la Norma ISO 9001:2015&lt;/td&gt;&lt;td&gt;&lt;/td&gt;&lt;td&gt;&lt;/td&gt;&lt;/tr&gt;</v>
      </c>
    </row>
    <row r="66" spans="1:11" ht="123.75" x14ac:dyDescent="0.25">
      <c r="A66" s="55" t="s">
        <v>159</v>
      </c>
      <c r="B66" s="56" t="s">
        <v>181</v>
      </c>
      <c r="C66" s="57" t="s">
        <v>182</v>
      </c>
      <c r="D66" s="58" t="s">
        <v>170</v>
      </c>
      <c r="E66" s="51" t="s">
        <v>183</v>
      </c>
      <c r="F66" s="51" t="s">
        <v>164</v>
      </c>
      <c r="G66" s="51" t="s">
        <v>184</v>
      </c>
      <c r="H66" s="56" t="s">
        <v>185</v>
      </c>
      <c r="I66" s="57" t="s">
        <v>167</v>
      </c>
      <c r="K66" t="str">
        <f t="shared" si="0"/>
        <v>&lt;tr&gt;&lt;td&gt;Fortaleza&lt;/td&gt;&lt;td&gt;Gestión eficiente y eficaz en la transferecia de recursos financieros del servicio alimentario brindado&lt;/td&gt;&lt;td&gt;Deficiente Transferencia de Recursos Financieros de acuerdo a lo especificado en el contrato y adenda&lt;/td&gt;&lt;td&gt;medio&lt;/td&gt;&lt;td&gt;Presentación inoportuna de los expedientes por parte del proveedor&lt;/td&gt;&lt;td&gt;reducir&lt;/td&gt;&lt;td&gt;Hacer seguimiento al proveedor luego de la firma del contrato para que cumpla con lo acordado de acuerdo al cronograma&lt;/td&gt;&lt;td&gt;Jefe de UGCTR&lt;/td&gt;&lt;td&gt;Permanente&lt;/td&gt;&lt;/tr&gt;</v>
      </c>
    </row>
    <row r="67" spans="1:11" ht="405" x14ac:dyDescent="0.25">
      <c r="A67" s="59"/>
      <c r="B67" s="60"/>
      <c r="C67" s="60"/>
      <c r="D67" s="60"/>
      <c r="E67" s="58" t="s">
        <v>186</v>
      </c>
      <c r="F67" s="56"/>
      <c r="G67" s="56" t="s">
        <v>187</v>
      </c>
      <c r="H67" s="56"/>
      <c r="I67" s="57"/>
      <c r="K67" t="str">
        <f t="shared" si="0"/>
        <v>&lt;tr&gt;&lt;td&gt;&lt;/td&gt;&lt;td&gt;&lt;/td&gt;&lt;td&gt;&lt;/td&gt;&lt;td&gt;&lt;/td&gt;&lt;td&gt;Demora en la evaluación de los expedientes por parte de las Unidades del PNAEQW
&lt;/td&gt;&lt;td&gt;&lt;/td&gt;&lt;td&gt;Capacitación y seguimiento del personal responsables de la evaluación de los
expedientes.
Análisis continuo del proceso de transferencia de recursos financieros para el pago a proveedores
del servicio alimentario, con el objetivo de identificar oportunidades de mejora tanto en los
sitemas informáticos como en los documentos normativos, a fin de proponer mejoras que
contribuyan a la celeridad del pago y al sistema de control interno.&lt;/td&gt;&lt;td&gt;&lt;/td&gt;&lt;td&gt;&lt;/td&gt;&lt;/tr&gt;</v>
      </c>
    </row>
    <row r="68" spans="1:11" ht="135" x14ac:dyDescent="0.25">
      <c r="A68" s="61" t="s">
        <v>159</v>
      </c>
      <c r="B68" s="50" t="s">
        <v>188</v>
      </c>
      <c r="C68" s="51" t="s">
        <v>189</v>
      </c>
      <c r="D68" s="51" t="s">
        <v>170</v>
      </c>
      <c r="E68" s="51" t="s">
        <v>177</v>
      </c>
      <c r="F68" s="51" t="s">
        <v>172</v>
      </c>
      <c r="G68" s="46" t="s">
        <v>190</v>
      </c>
      <c r="H68" s="51" t="s">
        <v>191</v>
      </c>
      <c r="I68" s="51" t="s">
        <v>167</v>
      </c>
      <c r="K68" t="str">
        <f t="shared" si="0"/>
        <v>&lt;tr&gt;&lt;td&gt;Fortaleza&lt;/td&gt;&lt;td&gt;Proceso de Liberación de productos o raciones en las Unidades Territoriales  de  acuerdo  al alcance del SGC certificado bajo la Norma ISO 9001:2015&lt;/td&gt;&lt;td&gt;Perder la certificación del Proceso de Liberación de Productos y Raciones&lt;/td&gt;&lt;td&gt;medio&lt;/td&gt;&lt;td&gt;Incumplimiento  de  los  requisitos de la Norma ISO 9001:2015&lt;/td&gt;&lt;td&gt;evitar&lt;/td&gt;&lt;td&gt;Sensibilizar    al    personal    involucrado    en    el proceso    certificado    a    fin    de    mantener    el cumplimiento de los requisitos de la Norma ISO 9001: 2015&lt;/td&gt;&lt;td&gt;Jefe de UPPM&lt;/td&gt;&lt;td&gt;Permanente&lt;/td&gt;&lt;/tr&gt;</v>
      </c>
    </row>
    <row r="69" spans="1:11" ht="67.5" x14ac:dyDescent="0.25">
      <c r="A69" s="62"/>
      <c r="B69" s="53"/>
      <c r="C69" s="54"/>
      <c r="D69" s="54"/>
      <c r="E69" s="54"/>
      <c r="F69" s="54"/>
      <c r="G69" s="46" t="s">
        <v>180</v>
      </c>
      <c r="H69" s="54"/>
      <c r="I69" s="54"/>
      <c r="K69" t="str">
        <f t="shared" si="0"/>
        <v>&lt;tr&gt;&lt;td&gt;&lt;/td&gt;&lt;td&gt;&lt;/td&gt;&lt;td&gt;&lt;/td&gt;&lt;td&gt;&lt;/td&gt;&lt;td&gt;&lt;/td&gt;&lt;td&gt;&lt;/td&gt;&lt;td&gt;Seguimiento al cumplimiento de los requisitos de la Norma ISO 9001:2015&lt;/td&gt;&lt;td&gt;&lt;/td&gt;&lt;td&gt;&lt;/td&gt;&lt;/tr&gt;</v>
      </c>
    </row>
    <row r="70" spans="1:11" ht="202.5" x14ac:dyDescent="0.25">
      <c r="A70" s="63" t="s">
        <v>192</v>
      </c>
      <c r="B70" s="46" t="s">
        <v>193</v>
      </c>
      <c r="C70" s="47" t="s">
        <v>194</v>
      </c>
      <c r="D70" s="47"/>
      <c r="E70" s="64" t="s">
        <v>195</v>
      </c>
      <c r="F70" s="64" t="s">
        <v>164</v>
      </c>
      <c r="G70" s="47" t="s">
        <v>196</v>
      </c>
      <c r="H70" s="47" t="s">
        <v>197</v>
      </c>
      <c r="I70" s="48" t="s">
        <v>116</v>
      </c>
      <c r="K70" t="str">
        <f t="shared" si="0"/>
        <v>&lt;tr&gt;&lt;td&gt;Debilidad&lt;/td&gt;&lt;td&gt;Alta rotación de personal que conllevan a la pérdida de conocimiento organizacional y costos de aprendizaje del nuevo personal&lt;/td&gt;&lt;td&gt;Pérdida de Know How del PNAEQW&lt;/td&gt;&lt;td&gt;&lt;/td&gt;&lt;td&gt;Bajo     nivel     de     satisfacción, desmotivación, escaso sentido de pertenencia y/o poco compromiso con  las  políticas  y  objetivos  del Programa.
Mejores   ofertas   económicas   en otras Entidades Públicas.&lt;/td&gt;&lt;td&gt;reducir&lt;/td&gt;&lt;td&gt;Capacitación al personal (PDP), mejorar el clima laboral (Plan de Bienestar Social)&lt;/td&gt;&lt;td&gt;Jefe de URH&lt;/td&gt;&lt;td&gt;Anual&lt;/td&gt;&lt;/tr&gt;</v>
      </c>
    </row>
    <row r="71" spans="1:11" ht="213.75" x14ac:dyDescent="0.25">
      <c r="A71" s="63" t="s">
        <v>192</v>
      </c>
      <c r="B71" s="46" t="s">
        <v>198</v>
      </c>
      <c r="C71" s="46" t="s">
        <v>199</v>
      </c>
      <c r="D71" s="46"/>
      <c r="E71" s="47" t="s">
        <v>200</v>
      </c>
      <c r="F71" s="64" t="s">
        <v>164</v>
      </c>
      <c r="G71" s="46" t="s">
        <v>201</v>
      </c>
      <c r="H71" s="47" t="s">
        <v>202</v>
      </c>
      <c r="I71" s="48" t="s">
        <v>167</v>
      </c>
      <c r="K71" t="str">
        <f t="shared" si="0"/>
        <v>&lt;tr&gt;&lt;td&gt;Debilidad&lt;/td&gt;&lt;td&gt;Escaso abastecimiento de equipamiento técnico  (Lupas,  tamiz,  etc), tecnológico (Plan de  datos  limitados) y equipos de protección personal para las supervisiones y monitoreos de acuerdo a las zonas donde se realiza el trabajo&lt;/td&gt;&lt;td&gt;Inoperatividad de los procesos operativos del PNAEQW&lt;/td&gt;&lt;td&gt;&lt;/td&gt;&lt;td&gt;Poco presupuesto para invertir en equipos  técnicos,  tecnológicos  y equipos de protección personal&lt;/td&gt;&lt;td&gt;reducir&lt;/td&gt;&lt;td&gt;Efectuar   la   adquisición   de   equipos   técnicos, tecnológicos y de protección personal necesarios para    los    colaboradores    de    las    Unidades Territoriales&lt;/td&gt;&lt;td&gt;Jefe de USME&lt;/td&gt;&lt;td&gt;Permanente&lt;/td&gt;&lt;/tr&gt;</v>
      </c>
    </row>
    <row r="72" spans="1:11" ht="258.75" x14ac:dyDescent="0.25">
      <c r="A72" s="65" t="s">
        <v>203</v>
      </c>
      <c r="B72" s="46" t="s">
        <v>204</v>
      </c>
      <c r="C72" s="47" t="s">
        <v>205</v>
      </c>
      <c r="D72" s="47" t="s">
        <v>170</v>
      </c>
      <c r="E72" s="47" t="s">
        <v>163</v>
      </c>
      <c r="F72" s="47" t="s">
        <v>172</v>
      </c>
      <c r="G72" s="64" t="s">
        <v>206</v>
      </c>
      <c r="H72" s="47" t="s">
        <v>207</v>
      </c>
      <c r="I72" s="48" t="s">
        <v>167</v>
      </c>
      <c r="K72" t="str">
        <f t="shared" si="0"/>
        <v>&lt;tr&gt;&lt;td&gt;Amenaza&lt;/td&gt;&lt;td&gt;Legislación que entra en vigencia durante la prestación del servicio alimentario y que representa modificación de los requisitos establecidos en la fichas técnicas de los alimentos brindados por el programa&lt;/td&gt;&lt;td&gt;Alimentos que no se adecuan a la legislación vigente&lt;/td&gt;&lt;td&gt;medio&lt;/td&gt;&lt;td&gt;Desconocimiento y baja sensibilización  del   personal  con los   Objetivos   Institucionales   del PNAEQW&lt;/td&gt;&lt;td&gt;evitar&lt;/td&gt;&lt;td&gt;Difusión  oportuna  a  los  proveedores  respecto  a los cambios en las especificaciones técnicas.
Fortalecimiento  de los  EA de las UT  respecto a los requisitos establecidos en las ESP.
Estricto   cumplimiento   del   protocolo   para   la supervisión  y  liberación  de  los  alimentos  por parte de los SPA.&lt;/td&gt;&lt;td&gt;Jefa de UOP /Jefe de USME&lt;/td&gt;&lt;td&gt;Permanente&lt;/td&gt;&lt;/tr&gt;</v>
      </c>
    </row>
    <row r="73" spans="1:11" ht="281.25" x14ac:dyDescent="0.25">
      <c r="A73" s="65" t="s">
        <v>203</v>
      </c>
      <c r="B73" s="46" t="s">
        <v>208</v>
      </c>
      <c r="C73" s="47" t="s">
        <v>209</v>
      </c>
      <c r="D73" s="47" t="s">
        <v>170</v>
      </c>
      <c r="E73" s="46" t="s">
        <v>210</v>
      </c>
      <c r="F73" s="46" t="s">
        <v>211</v>
      </c>
      <c r="G73" s="46" t="s">
        <v>212</v>
      </c>
      <c r="H73" s="48" t="s">
        <v>191</v>
      </c>
      <c r="I73" s="48" t="s">
        <v>167</v>
      </c>
      <c r="K73" t="str">
        <f t="shared" si="0"/>
        <v>&lt;tr&gt;&lt;td&gt;Amenaza&lt;/td&gt;&lt;td&gt;Limitaciones económicas derivadas de la recesión o incremento del costo de los alimentos, afectando así el servicio alimentario&lt;/td&gt;&lt;td&gt;Presupuesto asignado por MIDIS al PNAEQW es menor al solicitado&lt;/td&gt;&lt;td&gt;medio&lt;/td&gt;&lt;td&gt;MIDIS   designa   el   presupuesto para  los  Programas  Sociales  en función al presupuesto designado por  el  Gobierno  y  la  priorización de sus necesidades y políticas&lt;/td&gt;&lt;td&gt;asumir&lt;/td&gt;&lt;td&gt;Sustentar ante el MIDIS que el PNAEQW cumple un    rol    fundamental    al    brindar    el    servicio alimentario a los niños y niñas a nivel nacional; la cual  permitirá  mayor  aprendizaje  escolar;  por esto  necesita  un  mayor  presupuesto  y  se  debe incrementar  de  acuerdo   al  crecimiento   de  la población beneficiada&lt;/td&gt;&lt;td&gt;Jefe de UPPM&lt;/td&gt;&lt;td&gt;Permanente&lt;/td&gt;&lt;/tr&gt;</v>
      </c>
    </row>
    <row r="74" spans="1:11" ht="348.75" x14ac:dyDescent="0.25">
      <c r="A74" s="65" t="s">
        <v>203</v>
      </c>
      <c r="B74" s="46" t="s">
        <v>213</v>
      </c>
      <c r="C74" s="46" t="s">
        <v>214</v>
      </c>
      <c r="D74" s="46" t="s">
        <v>170</v>
      </c>
      <c r="E74" s="64" t="s">
        <v>215</v>
      </c>
      <c r="F74" s="64" t="s">
        <v>164</v>
      </c>
      <c r="G74" s="64" t="s">
        <v>216</v>
      </c>
      <c r="H74" s="47" t="s">
        <v>217</v>
      </c>
      <c r="I74" s="48" t="s">
        <v>218</v>
      </c>
      <c r="K74" t="str">
        <f t="shared" si="0"/>
        <v>&lt;tr&gt;&lt;td&gt;Amenaza&lt;/td&gt;&lt;td&gt;Cambios en el medio ambiente (cambios climáticos, derrumbes, desprendimiento de rocas, fenómeno del niño y niña, etc.) que afecten el desarrollo de las clases y el acceso de los proveedores a las zonas donde se brinda el servicio alimentario&lt;/td&gt;&lt;td&gt;Suspensión de las clases. Limitaciones en la entrega de productos debido a la escasez de alimentos primarios e interrupción en las vías de acceso de los proveedores a las IIEE&lt;/td&gt;&lt;td&gt;medio&lt;/td&gt;&lt;td&gt;Desabastecimiento  de  alimentos debido  a  las  pérdidas  de cultivos por los desastres naturales.
Derrumbes,                      huaycos, inundaciones        y        carreteras interrumpidas.&lt;/td&gt;&lt;td&gt;reducir&lt;/td&gt;&lt;td&gt;Planificar  junto  a los  proveedores  un  cuadro de actividades    de    contingencias    en    caso    de desastres naturales o conflictos sociales, la cual permitirá que ningún niño o niña a nivel nacional se quede sin el servicio alimentario
Identificar productos  alternativos en cada región del país, que permitan la continuidad del servicio alimentario ante la escasez de algún alimento.&lt;/td&gt;&lt;td&gt;Jefa de UOP y Jefe de USME&lt;/td&gt;&lt;td&gt;Cuando se presente estos casos&lt;/td&gt;&lt;/tr&gt;</v>
      </c>
    </row>
    <row r="75" spans="1:11" ht="101.25" x14ac:dyDescent="0.25">
      <c r="A75" s="66" t="s">
        <v>203</v>
      </c>
      <c r="B75" s="46" t="s">
        <v>219</v>
      </c>
      <c r="C75" s="46" t="s">
        <v>220</v>
      </c>
      <c r="D75" s="46" t="s">
        <v>170</v>
      </c>
      <c r="E75" s="46" t="s">
        <v>221</v>
      </c>
      <c r="F75" s="46" t="s">
        <v>164</v>
      </c>
      <c r="G75" s="46" t="s">
        <v>222</v>
      </c>
      <c r="H75" s="67" t="s">
        <v>223</v>
      </c>
      <c r="I75" s="67" t="s">
        <v>218</v>
      </c>
      <c r="K75" t="str">
        <f t="shared" si="0"/>
        <v>&lt;tr&gt;&lt;td&gt;Amenaza&lt;/td&gt;&lt;td&gt;Conflictos sociales que pondrían en riesgo la planificación y ejecución de las operaciones del Programa&lt;/td&gt;&lt;td&gt;Entrega de productos fuera de fecha y en mal estado&lt;/td&gt;&lt;td&gt;medio&lt;/td&gt;&lt;td&gt;Cierre de carreteras. Manifestaciones       políticas       o sociales.&lt;/td&gt;&lt;td&gt;reducir&lt;/td&gt;&lt;td&gt;Generar un historial de rutas viables y no viables para tomar en cuenta en la planificación&lt;/td&gt;&lt;td&gt;Jefa de UOP y UT&lt;/td&gt;&lt;td&gt;Cuando se presente estos casos&lt;/td&gt;&lt;/tr&gt;</v>
      </c>
    </row>
    <row r="76" spans="1:11" ht="112.5" x14ac:dyDescent="0.25">
      <c r="A76" s="68" t="s">
        <v>203</v>
      </c>
      <c r="B76" s="51" t="s">
        <v>224</v>
      </c>
      <c r="C76" s="50" t="s">
        <v>225</v>
      </c>
      <c r="D76" s="46" t="s">
        <v>170</v>
      </c>
      <c r="E76" s="50" t="s">
        <v>226</v>
      </c>
      <c r="F76" s="50" t="s">
        <v>172</v>
      </c>
      <c r="G76" s="46" t="s">
        <v>227</v>
      </c>
      <c r="H76" s="51" t="s">
        <v>202</v>
      </c>
      <c r="I76" s="69" t="s">
        <v>228</v>
      </c>
      <c r="K76" t="str">
        <f t="shared" si="0"/>
        <v>&lt;tr&gt;&lt;td&gt;Amenaza&lt;/td&gt;&lt;td&gt;Estado de Emeregencia Nacional por pandemia&lt;/td&gt;&lt;td&gt;Exposición y contaminación del personal durante la prestación del Servicio Alimentario Escolar&lt;/td&gt;&lt;td&gt;medio&lt;/td&gt;&lt;td&gt;Incumplimiento  de  los  protocolos de   bio-seguridad   por   parte   del personal    para    evitar    posibles contagios del COVID-19&lt;/td&gt;&lt;td&gt;evitar&lt;/td&gt;&lt;td&gt;Aprobación  e  implementación  de  protocolo  de bio seguridad, como preventivo de contagios del COVID-19&lt;/td&gt;&lt;td&gt;Jefe de USME&lt;/td&gt;&lt;td&gt;En el Estado de Emergencia&lt;/td&gt;&lt;/tr&gt;</v>
      </c>
    </row>
    <row r="77" spans="1:11" ht="135" x14ac:dyDescent="0.25">
      <c r="A77" s="70"/>
      <c r="B77" s="71"/>
      <c r="C77" s="46"/>
      <c r="D77" s="56"/>
      <c r="E77" s="46"/>
      <c r="F77" s="56"/>
      <c r="G77" s="46" t="s">
        <v>229</v>
      </c>
      <c r="H77" s="54"/>
      <c r="I77" s="72"/>
      <c r="K77" t="str">
        <f t="shared" si="0"/>
        <v>&lt;tr&gt;&lt;td&gt;&lt;/td&gt;&lt;td&gt;&lt;/td&gt;&lt;td&gt;&lt;/td&gt;&lt;td&gt;&lt;/td&gt;&lt;td&gt;&lt;/td&gt;&lt;td&gt;&lt;/td&gt;&lt;td&gt;Supervisar el cumplimiento de los protocolos del Plan   Covid   en   cada   establecimiento   de   los proveedores y en las instituciones educativas&lt;/td&gt;&lt;td&gt;&lt;/td&gt;&lt;td&gt;&lt;/td&gt;&lt;/tr&gt;</v>
      </c>
    </row>
    <row r="78" spans="1:11" ht="101.25" x14ac:dyDescent="0.25">
      <c r="A78" s="73"/>
      <c r="B78" s="54"/>
      <c r="C78" s="46" t="s">
        <v>230</v>
      </c>
      <c r="D78" s="53"/>
      <c r="E78" s="46" t="s">
        <v>231</v>
      </c>
      <c r="F78" s="53"/>
      <c r="G78" s="46" t="s">
        <v>232</v>
      </c>
      <c r="H78" s="47" t="s">
        <v>233</v>
      </c>
      <c r="I78" s="74" t="s">
        <v>228</v>
      </c>
      <c r="K78" t="str">
        <f t="shared" si="0"/>
        <v>&lt;tr&gt;&lt;td&gt;&lt;/td&gt;&lt;td&gt;&lt;/td&gt;&lt;td&gt;Suspensión de la Prestación del Servicio Alimentario Escolar durante el Estado de Emergencia&lt;/td&gt;&lt;td&gt;&lt;/td&gt;&lt;td&gt;Insuficientes     normativas     para adecuar la prestación del Serviicio Alimentario  Escolar  en  el  Estado de Emergencia&lt;/td&gt;&lt;td&gt;&lt;/td&gt;&lt;td&gt;Adecuación de las normativas para la prestación del    Servicio    Alimentario    en    el    Estado   de Emergencia&lt;/td&gt;&lt;td&gt;Jefes de UO/UPPM/UAJ/DE&lt;/td&gt;&lt;td&gt;En el Estado de Emergencia&lt;/td&gt;&lt;/tr&gt;</v>
      </c>
    </row>
    <row r="79" spans="1:11" ht="168.75" x14ac:dyDescent="0.25">
      <c r="A79" s="75" t="s">
        <v>234</v>
      </c>
      <c r="B79" s="46" t="s">
        <v>235</v>
      </c>
      <c r="C79" s="46" t="s">
        <v>236</v>
      </c>
      <c r="D79" s="46" t="s">
        <v>170</v>
      </c>
      <c r="E79" s="46" t="s">
        <v>237</v>
      </c>
      <c r="F79" s="46" t="s">
        <v>211</v>
      </c>
      <c r="G79" s="46" t="s">
        <v>238</v>
      </c>
      <c r="H79" s="46" t="s">
        <v>239</v>
      </c>
      <c r="I79" s="76"/>
      <c r="K79" t="str">
        <f t="shared" si="0"/>
        <v>&lt;tr&gt;&lt;td&gt;Oportunidad&lt;/td&gt;&lt;td&gt;Establecer estrategias de acceso a las Instituciones Educativas lejanas&lt;/td&gt;&lt;td&gt;El servicio alimentario no llegue a niñas y niños en los lugares de difícil acceso&lt;/td&gt;&lt;td&gt;medio&lt;/td&gt;&lt;td&gt;Deficiente   infraestructura   vial   a nivel nacional&lt;/td&gt;&lt;td&gt;asumir&lt;/td&gt;&lt;td&gt;Establecer  convenio  entre  la  Fuerza  Aérea  del Perú  y  el  MIDIS,  y  velar  por  cumplimiento  del cronograma  establecido  para  el  traslado  de  los alimentos a IIEE de difícil acceso&lt;/td&gt;&lt;td&gt;Dirección /Jefe de UOP/ Jefe de UPPM&lt;/td&gt;&lt;td&gt;&lt;/td&gt;&lt;/tr&gt;</v>
      </c>
    </row>
    <row r="80" spans="1:11" ht="146.25" x14ac:dyDescent="0.25">
      <c r="A80" s="75" t="s">
        <v>234</v>
      </c>
      <c r="B80" s="46" t="s">
        <v>240</v>
      </c>
      <c r="C80" s="46" t="s">
        <v>241</v>
      </c>
      <c r="D80" s="46" t="s">
        <v>162</v>
      </c>
      <c r="E80" s="46" t="s">
        <v>242</v>
      </c>
      <c r="F80" s="46" t="s">
        <v>211</v>
      </c>
      <c r="G80" s="46" t="s">
        <v>243</v>
      </c>
      <c r="H80" s="48" t="s">
        <v>191</v>
      </c>
      <c r="I80" s="48" t="s">
        <v>167</v>
      </c>
      <c r="K80" t="str">
        <f t="shared" si="0"/>
        <v>&lt;tr&gt;&lt;td&gt;Oportunidad&lt;/td&gt;&lt;td&gt;Formar  alianzas  Estratégicas  y  de  articulación intergubernamentales  e  intersectoriales  como mecanismos  de  aseguramiento  de  un  servicio de Calidad&lt;/td&gt;&lt;td&gt;Incumplimiento de los compromisos firmados&lt;/td&gt;&lt;td&gt;bajo&lt;/td&gt;&lt;td&gt;Falta    de    seguimiento    de    la ejecución     de     los     convenios suscritos&lt;/td&gt;&lt;td&gt;asumir&lt;/td&gt;&lt;td&gt;Sistematizar  el  seguimiento  de  los  convenios suscritos con las entidades estatales&lt;/td&gt;&lt;td&gt;Jefe de UPPM&lt;/td&gt;&lt;td&gt;Permanente&lt;/td&gt;&lt;/tr&gt;</v>
      </c>
    </row>
    <row r="81" spans="11:11" x14ac:dyDescent="0.25">
      <c r="K81" t="s">
        <v>5</v>
      </c>
    </row>
  </sheetData>
  <mergeCells count="7">
    <mergeCell ref="B53:B54"/>
    <mergeCell ref="B55:B56"/>
    <mergeCell ref="A16:A24"/>
    <mergeCell ref="B19:B20"/>
    <mergeCell ref="B21:B22"/>
    <mergeCell ref="A26:A36"/>
    <mergeCell ref="B43:D43"/>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
  <sheetViews>
    <sheetView workbookViewId="0">
      <selection activeCell="E34" sqref="A3:E34"/>
    </sheetView>
  </sheetViews>
  <sheetFormatPr baseColWidth="10" defaultRowHeight="15" x14ac:dyDescent="0.25"/>
  <cols>
    <col min="5" max="5" width="117.28515625" bestFit="1" customWidth="1"/>
  </cols>
  <sheetData>
    <row r="1" spans="1:5" x14ac:dyDescent="0.25">
      <c r="A1" s="40" t="s">
        <v>10</v>
      </c>
      <c r="B1" s="40"/>
      <c r="C1" s="40"/>
      <c r="D1" s="40"/>
      <c r="E1" s="40"/>
    </row>
    <row r="2" spans="1:5" x14ac:dyDescent="0.25">
      <c r="A2" s="41"/>
      <c r="B2" s="41"/>
      <c r="C2" s="41"/>
      <c r="D2" s="41"/>
      <c r="E2" s="41"/>
    </row>
    <row r="3" spans="1:5" x14ac:dyDescent="0.25">
      <c r="A3" s="10" t="s">
        <v>11</v>
      </c>
      <c r="B3" s="42" t="s">
        <v>12</v>
      </c>
      <c r="C3" s="42"/>
      <c r="D3" s="11" t="s">
        <v>13</v>
      </c>
      <c r="E3" s="11" t="s">
        <v>14</v>
      </c>
    </row>
    <row r="4" spans="1:5" s="9" customFormat="1" ht="22.5" x14ac:dyDescent="0.25">
      <c r="A4" s="12" t="s">
        <v>15</v>
      </c>
      <c r="B4" s="13" t="s">
        <v>16</v>
      </c>
      <c r="C4" s="13"/>
      <c r="D4" s="13"/>
      <c r="E4" s="14" t="s">
        <v>17</v>
      </c>
    </row>
    <row r="5" spans="1:5" ht="22.5" x14ac:dyDescent="0.25">
      <c r="A5" s="15" t="s">
        <v>18</v>
      </c>
      <c r="B5" s="13" t="s">
        <v>19</v>
      </c>
      <c r="C5" s="13"/>
      <c r="D5" s="13"/>
      <c r="E5" s="16" t="s">
        <v>20</v>
      </c>
    </row>
    <row r="6" spans="1:5" ht="45" x14ac:dyDescent="0.25">
      <c r="A6" s="15" t="s">
        <v>21</v>
      </c>
      <c r="B6" s="13" t="s">
        <v>22</v>
      </c>
      <c r="C6" s="13"/>
      <c r="D6" s="13"/>
      <c r="E6" s="16" t="s">
        <v>23</v>
      </c>
    </row>
    <row r="7" spans="1:5" ht="78.75" x14ac:dyDescent="0.25">
      <c r="A7" s="37" t="s">
        <v>24</v>
      </c>
      <c r="B7" s="13" t="s">
        <v>25</v>
      </c>
      <c r="C7" s="13"/>
      <c r="D7" s="13"/>
      <c r="E7" s="16"/>
    </row>
    <row r="8" spans="1:5" ht="45" x14ac:dyDescent="0.25">
      <c r="A8" s="37"/>
      <c r="B8" s="12" t="s">
        <v>26</v>
      </c>
      <c r="C8" s="13" t="s">
        <v>27</v>
      </c>
      <c r="D8" s="13"/>
      <c r="E8" s="17" t="s">
        <v>28</v>
      </c>
    </row>
    <row r="9" spans="1:5" ht="45" x14ac:dyDescent="0.25">
      <c r="A9" s="37"/>
      <c r="B9" s="12" t="s">
        <v>29</v>
      </c>
      <c r="C9" s="13" t="s">
        <v>30</v>
      </c>
      <c r="D9" s="13"/>
      <c r="E9" s="17" t="s">
        <v>31</v>
      </c>
    </row>
    <row r="10" spans="1:5" ht="56.25" x14ac:dyDescent="0.25">
      <c r="A10" s="37"/>
      <c r="B10" s="38" t="s">
        <v>32</v>
      </c>
      <c r="C10" s="12" t="s">
        <v>33</v>
      </c>
      <c r="D10" s="13" t="s">
        <v>34</v>
      </c>
      <c r="E10" s="17" t="s">
        <v>35</v>
      </c>
    </row>
    <row r="11" spans="1:5" ht="33.75" x14ac:dyDescent="0.25">
      <c r="A11" s="37"/>
      <c r="B11" s="38"/>
      <c r="C11" s="12" t="s">
        <v>36</v>
      </c>
      <c r="D11" s="13" t="s">
        <v>37</v>
      </c>
      <c r="E11" s="17" t="s">
        <v>38</v>
      </c>
    </row>
    <row r="12" spans="1:5" ht="45" x14ac:dyDescent="0.25">
      <c r="A12" s="37"/>
      <c r="B12" s="38" t="s">
        <v>39</v>
      </c>
      <c r="C12" s="13" t="s">
        <v>40</v>
      </c>
      <c r="D12" s="13"/>
      <c r="E12" s="17" t="s">
        <v>41</v>
      </c>
    </row>
    <row r="13" spans="1:5" x14ac:dyDescent="0.25">
      <c r="A13" s="37"/>
      <c r="B13" s="38"/>
      <c r="C13" s="13"/>
      <c r="D13" s="13"/>
      <c r="E13" s="17" t="s">
        <v>42</v>
      </c>
    </row>
    <row r="14" spans="1:5" ht="23.25" customHeight="1" x14ac:dyDescent="0.25">
      <c r="A14" s="37"/>
      <c r="B14" s="12" t="s">
        <v>43</v>
      </c>
      <c r="C14" s="13" t="s">
        <v>44</v>
      </c>
      <c r="D14" s="13"/>
      <c r="E14" s="17" t="s">
        <v>45</v>
      </c>
    </row>
    <row r="15" spans="1:5" ht="22.5" x14ac:dyDescent="0.25">
      <c r="A15" s="37"/>
      <c r="B15" s="12" t="s">
        <v>46</v>
      </c>
      <c r="C15" s="13" t="s">
        <v>47</v>
      </c>
      <c r="D15" s="13"/>
      <c r="E15" s="17" t="s">
        <v>48</v>
      </c>
    </row>
    <row r="16" spans="1:5" ht="22.5" x14ac:dyDescent="0.25">
      <c r="A16" s="15" t="s">
        <v>49</v>
      </c>
      <c r="B16" s="16" t="s">
        <v>50</v>
      </c>
      <c r="C16" s="16"/>
      <c r="D16" s="16"/>
      <c r="E16" s="17" t="s">
        <v>51</v>
      </c>
    </row>
    <row r="17" spans="1:5" x14ac:dyDescent="0.25">
      <c r="A17" s="37" t="s">
        <v>52</v>
      </c>
      <c r="B17" s="16" t="s">
        <v>53</v>
      </c>
      <c r="C17" s="16"/>
      <c r="D17" s="16"/>
      <c r="E17" s="16"/>
    </row>
    <row r="18" spans="1:5" x14ac:dyDescent="0.25">
      <c r="A18" s="37"/>
      <c r="B18" s="15" t="s">
        <v>54</v>
      </c>
      <c r="C18" s="16" t="s">
        <v>55</v>
      </c>
      <c r="D18" s="16"/>
      <c r="E18" s="17" t="s">
        <v>56</v>
      </c>
    </row>
    <row r="19" spans="1:5" ht="33.75" x14ac:dyDescent="0.25">
      <c r="A19" s="37"/>
      <c r="B19" s="15" t="s">
        <v>57</v>
      </c>
      <c r="C19" s="16" t="s">
        <v>58</v>
      </c>
      <c r="D19" s="16"/>
      <c r="E19" s="17" t="s">
        <v>59</v>
      </c>
    </row>
    <row r="20" spans="1:5" ht="33.75" x14ac:dyDescent="0.25">
      <c r="A20" s="37"/>
      <c r="B20" s="15" t="s">
        <v>60</v>
      </c>
      <c r="C20" s="16" t="s">
        <v>61</v>
      </c>
      <c r="D20" s="16"/>
      <c r="E20" s="17" t="s">
        <v>62</v>
      </c>
    </row>
    <row r="21" spans="1:5" x14ac:dyDescent="0.25">
      <c r="A21" s="37"/>
      <c r="B21" s="15" t="s">
        <v>63</v>
      </c>
      <c r="C21" s="16" t="s">
        <v>64</v>
      </c>
      <c r="D21" s="16"/>
      <c r="E21" s="17" t="s">
        <v>65</v>
      </c>
    </row>
    <row r="22" spans="1:5" ht="22.5" x14ac:dyDescent="0.25">
      <c r="A22" s="37"/>
      <c r="B22" s="15" t="s">
        <v>66</v>
      </c>
      <c r="C22" s="16" t="s">
        <v>67</v>
      </c>
      <c r="D22" s="16"/>
      <c r="E22" s="17" t="s">
        <v>68</v>
      </c>
    </row>
    <row r="23" spans="1:5" ht="22.5" x14ac:dyDescent="0.25">
      <c r="A23" s="37"/>
      <c r="B23" s="15" t="s">
        <v>69</v>
      </c>
      <c r="C23" s="16" t="s">
        <v>70</v>
      </c>
      <c r="D23" s="16"/>
      <c r="E23" s="17" t="s">
        <v>71</v>
      </c>
    </row>
    <row r="24" spans="1:5" x14ac:dyDescent="0.25">
      <c r="A24" s="37"/>
      <c r="B24" s="15" t="s">
        <v>72</v>
      </c>
      <c r="C24" s="16" t="s">
        <v>73</v>
      </c>
      <c r="D24" s="16"/>
      <c r="E24" s="17" t="s">
        <v>74</v>
      </c>
    </row>
    <row r="25" spans="1:5" x14ac:dyDescent="0.25">
      <c r="A25" s="37"/>
      <c r="B25" s="15" t="s">
        <v>75</v>
      </c>
      <c r="C25" s="16" t="s">
        <v>76</v>
      </c>
      <c r="D25" s="16"/>
      <c r="E25" s="17" t="s">
        <v>77</v>
      </c>
    </row>
    <row r="26" spans="1:5" ht="22.5" x14ac:dyDescent="0.25">
      <c r="A26" s="37"/>
      <c r="B26" s="15" t="s">
        <v>78</v>
      </c>
      <c r="C26" s="16" t="s">
        <v>79</v>
      </c>
      <c r="D26" s="16"/>
      <c r="E26" s="17" t="s">
        <v>80</v>
      </c>
    </row>
    <row r="27" spans="1:5" ht="22.5" x14ac:dyDescent="0.25">
      <c r="A27" s="37"/>
      <c r="B27" s="15" t="s">
        <v>81</v>
      </c>
      <c r="C27" s="16" t="s">
        <v>82</v>
      </c>
      <c r="D27" s="16"/>
      <c r="E27" s="17" t="s">
        <v>83</v>
      </c>
    </row>
    <row r="28" spans="1:5" x14ac:dyDescent="0.25">
      <c r="A28" s="15" t="s">
        <v>84</v>
      </c>
      <c r="B28" s="16" t="s">
        <v>85</v>
      </c>
      <c r="C28" s="16"/>
      <c r="D28" s="16"/>
      <c r="E28" s="17" t="s">
        <v>86</v>
      </c>
    </row>
    <row r="29" spans="1:5" ht="33.75" x14ac:dyDescent="0.25">
      <c r="A29" s="15" t="s">
        <v>87</v>
      </c>
      <c r="B29" s="16" t="s">
        <v>88</v>
      </c>
      <c r="C29" s="16"/>
      <c r="D29" s="16"/>
      <c r="E29" s="17" t="s">
        <v>89</v>
      </c>
    </row>
    <row r="30" spans="1:5" ht="22.5" x14ac:dyDescent="0.25">
      <c r="A30" s="15" t="s">
        <v>90</v>
      </c>
      <c r="B30" s="16" t="s">
        <v>91</v>
      </c>
      <c r="C30" s="16"/>
      <c r="D30" s="16"/>
      <c r="E30" s="17" t="s">
        <v>92</v>
      </c>
    </row>
    <row r="31" spans="1:5" ht="33.75" x14ac:dyDescent="0.25">
      <c r="A31" s="15" t="s">
        <v>93</v>
      </c>
      <c r="B31" s="16" t="s">
        <v>94</v>
      </c>
      <c r="C31" s="16"/>
      <c r="D31" s="16"/>
      <c r="E31" s="17" t="s">
        <v>95</v>
      </c>
    </row>
    <row r="32" spans="1:5" ht="22.5" x14ac:dyDescent="0.25">
      <c r="A32" s="15" t="s">
        <v>96</v>
      </c>
      <c r="B32" s="16" t="s">
        <v>97</v>
      </c>
      <c r="C32" s="16"/>
      <c r="D32" s="16"/>
      <c r="E32" s="17" t="s">
        <v>98</v>
      </c>
    </row>
    <row r="33" spans="1:5" ht="22.5" x14ac:dyDescent="0.25">
      <c r="A33" s="15" t="s">
        <v>99</v>
      </c>
      <c r="B33" s="16" t="s">
        <v>100</v>
      </c>
      <c r="C33" s="16"/>
      <c r="D33" s="16"/>
      <c r="E33" s="17" t="s">
        <v>101</v>
      </c>
    </row>
    <row r="34" spans="1:5" x14ac:dyDescent="0.25">
      <c r="A34" s="15" t="s">
        <v>102</v>
      </c>
      <c r="B34" s="39" t="s">
        <v>103</v>
      </c>
      <c r="C34" s="39"/>
      <c r="D34" s="39"/>
      <c r="E34" s="17" t="s">
        <v>104</v>
      </c>
    </row>
    <row r="35" spans="1:5" x14ac:dyDescent="0.25">
      <c r="A35" s="7"/>
      <c r="B35" s="43"/>
      <c r="C35" s="43"/>
      <c r="D35" s="43"/>
      <c r="E35" s="8"/>
    </row>
  </sheetData>
  <mergeCells count="8">
    <mergeCell ref="A1:E2"/>
    <mergeCell ref="B3:C3"/>
    <mergeCell ref="B34:D34"/>
    <mergeCell ref="B35:D35"/>
    <mergeCell ref="A17:A27"/>
    <mergeCell ref="A7:A15"/>
    <mergeCell ref="B10:B11"/>
    <mergeCell ref="B12:B13"/>
  </mergeCells>
  <pageMargins left="0.7" right="0.7" top="0.75" bottom="0.75" header="0.3" footer="0.3"/>
  <pageSetup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Hoja2</vt:lpstr>
      <vt:lpstr>Hoja1!_Hlk69136064</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QALIWARMA</dc:creator>
  <cp:lastModifiedBy>QALIWARMA</cp:lastModifiedBy>
  <dcterms:created xsi:type="dcterms:W3CDTF">2022-07-18T01:48:57Z</dcterms:created>
  <dcterms:modified xsi:type="dcterms:W3CDTF">2022-07-24T03:15:07Z</dcterms:modified>
</cp:coreProperties>
</file>